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79a1b86c13ae3a/Excel Files/Football/Draft/WRs/College WR CC/xcel Files/"/>
    </mc:Choice>
  </mc:AlternateContent>
  <xr:revisionPtr revIDLastSave="1511" documentId="11_7DB03ED08F79A8D366075C52F37BD2729AF50F53" xr6:coauthVersionLast="47" xr6:coauthVersionMax="47" xr10:uidLastSave="{2FDC95CE-50FD-4F97-8B75-06D95A67450B}"/>
  <bookViews>
    <workbookView minimized="1" xWindow="5486" yWindow="1714" windowWidth="16457" windowHeight="9506" xr2:uid="{00000000-000D-0000-FFFF-FFFF00000000}"/>
  </bookViews>
  <sheets>
    <sheet name="Table" sheetId="1" r:id="rId1"/>
    <sheet name="2022 Likes" sheetId="3" r:id="rId2"/>
    <sheet name="Sheet1" sheetId="4" r:id="rId3"/>
    <sheet name="Sheet2" sheetId="5" r:id="rId4"/>
    <sheet name="By Clust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53" i="1" l="1"/>
  <c r="AU74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2" i="1"/>
  <c r="AU3" i="1"/>
  <c r="AU54" i="1"/>
  <c r="AU56" i="1"/>
  <c r="AU57" i="1"/>
  <c r="AU58" i="1"/>
  <c r="AU59" i="1"/>
  <c r="AU60" i="1"/>
  <c r="AU61" i="1"/>
  <c r="AU62" i="1"/>
  <c r="AU63" i="1"/>
  <c r="AU64" i="1"/>
  <c r="AU65" i="1"/>
  <c r="AU66" i="1"/>
  <c r="AU73" i="1"/>
  <c r="AU68" i="1"/>
  <c r="AU69" i="1"/>
  <c r="AU70" i="1"/>
  <c r="AU71" i="1"/>
  <c r="AU55" i="1"/>
  <c r="AU79" i="1"/>
  <c r="AU617" i="1"/>
  <c r="AU67" i="1"/>
  <c r="AU76" i="1"/>
  <c r="AU77" i="1"/>
  <c r="AU80" i="1"/>
  <c r="AU72" i="1"/>
  <c r="AU75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78" i="1"/>
  <c r="AU118" i="1"/>
  <c r="AU349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119" i="1"/>
  <c r="AU207" i="1"/>
  <c r="AU313" i="1"/>
  <c r="AU210" i="1"/>
  <c r="AU211" i="1"/>
  <c r="AU212" i="1"/>
  <c r="AU213" i="1"/>
  <c r="AU214" i="1"/>
  <c r="AU215" i="1"/>
  <c r="AU216" i="1"/>
  <c r="AU217" i="1"/>
  <c r="AU218" i="1"/>
  <c r="AU219" i="1"/>
  <c r="AU813" i="1"/>
  <c r="AU209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120" i="1"/>
  <c r="AU312" i="1"/>
  <c r="AU314" i="1"/>
  <c r="AU315" i="1"/>
  <c r="AU316" i="1"/>
  <c r="AU208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552" i="1"/>
  <c r="AU220" i="1"/>
  <c r="AU472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95" i="1"/>
  <c r="AU553" i="1"/>
  <c r="AU518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17" i="1"/>
  <c r="AU221" i="1"/>
  <c r="AU347" i="1"/>
  <c r="AU385" i="1"/>
  <c r="AU386" i="1"/>
  <c r="AU387" i="1"/>
  <c r="AU388" i="1"/>
  <c r="AU389" i="1"/>
  <c r="AU390" i="1"/>
  <c r="AU391" i="1"/>
  <c r="AU392" i="1"/>
  <c r="AU393" i="1"/>
  <c r="AU348" i="1"/>
  <c r="AU474" i="1"/>
  <c r="AU704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365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384" i="1"/>
  <c r="AU364" i="1"/>
  <c r="AU366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382" i="1"/>
  <c r="AU383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396" i="1"/>
  <c r="AU394" i="1"/>
  <c r="AU47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733" i="1"/>
  <c r="AU517" i="1"/>
  <c r="AU551" i="1"/>
  <c r="AU454" i="1"/>
  <c r="AU575" i="1"/>
  <c r="AU576" i="1"/>
  <c r="AU577" i="1"/>
  <c r="AU578" i="1"/>
  <c r="AU579" i="1"/>
  <c r="AU580" i="1"/>
  <c r="AU581" i="1"/>
  <c r="AU582" i="1"/>
  <c r="AU583" i="1"/>
  <c r="AU584" i="1"/>
  <c r="AU585" i="1"/>
  <c r="AU571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586" i="1"/>
  <c r="AU573" i="1"/>
  <c r="AU661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77" i="1"/>
  <c r="AU57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574" i="1"/>
  <c r="AU615" i="1"/>
  <c r="AU616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91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662" i="1"/>
  <c r="AU678" i="1"/>
  <c r="AU679" i="1"/>
  <c r="AU735" i="1"/>
  <c r="AU736" i="1"/>
  <c r="AU737" i="1"/>
  <c r="AU738" i="1"/>
  <c r="AU732" i="1"/>
  <c r="AU748" i="1"/>
  <c r="AU734" i="1"/>
  <c r="AU740" i="1"/>
  <c r="AU743" i="1"/>
  <c r="AU744" i="1"/>
  <c r="AU745" i="1"/>
  <c r="AU746" i="1"/>
  <c r="AU741" i="1"/>
  <c r="AU840" i="1"/>
  <c r="AU73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47" i="1"/>
  <c r="AU742" i="1"/>
  <c r="AU838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790" i="1"/>
  <c r="AU812" i="1"/>
  <c r="AU749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792" i="1"/>
  <c r="AU814" i="1"/>
  <c r="AU847" i="1"/>
  <c r="AU841" i="1"/>
  <c r="AU842" i="1"/>
  <c r="AU843" i="1"/>
  <c r="AU844" i="1"/>
  <c r="AU845" i="1"/>
  <c r="AU839" i="1"/>
  <c r="AU1060" i="1"/>
  <c r="AU848" i="1"/>
  <c r="AU849" i="1"/>
  <c r="AU850" i="1"/>
  <c r="AU851" i="1"/>
  <c r="AU852" i="1"/>
  <c r="AU853" i="1"/>
  <c r="AU854" i="1"/>
  <c r="AU855" i="1"/>
  <c r="AU856" i="1"/>
  <c r="AU897" i="1"/>
  <c r="AU880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58" i="1"/>
  <c r="AU1062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46" i="1"/>
  <c r="AU955" i="1"/>
  <c r="AU898" i="1"/>
  <c r="AU899" i="1"/>
  <c r="AU900" i="1"/>
  <c r="AU901" i="1"/>
  <c r="AU1011" i="1"/>
  <c r="AU857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896" i="1"/>
  <c r="AU881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902" i="1"/>
  <c r="AU1006" i="1"/>
  <c r="AU1007" i="1"/>
  <c r="AU1089" i="1"/>
  <c r="AU956" i="1"/>
  <c r="AU903" i="1"/>
  <c r="AU1164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90" i="1"/>
  <c r="AU1009" i="1"/>
  <c r="AU1008" i="1"/>
  <c r="AU1063" i="1"/>
  <c r="AU1065" i="1"/>
  <c r="AU1010" i="1"/>
  <c r="AU1012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61" i="1"/>
  <c r="AU1066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257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064" i="1"/>
  <c r="AU1102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165" i="1"/>
  <c r="AU1218" i="1"/>
  <c r="AU1370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19" i="1"/>
  <c r="AU121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514" i="1"/>
  <c r="AU1371" i="1"/>
  <c r="AU1372" i="1"/>
  <c r="AU1373" i="1"/>
  <c r="AU1374" i="1"/>
  <c r="AU1375" i="1"/>
  <c r="AU1376" i="1"/>
  <c r="AU1377" i="1"/>
  <c r="AU1378" i="1"/>
  <c r="AU1379" i="1"/>
  <c r="AU1515" i="1"/>
  <c r="AU1405" i="1"/>
  <c r="AU1256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382" i="1"/>
  <c r="AU1381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516" i="1"/>
  <c r="AU138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406" i="1"/>
  <c r="AU1588" i="1"/>
  <c r="AU1470" i="1"/>
  <c r="AU169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5" i="1"/>
  <c r="AU1469" i="1"/>
  <c r="AU169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17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554" i="1"/>
  <c r="AU1813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946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6" i="1"/>
  <c r="AU1767" i="1"/>
  <c r="AU1768" i="1"/>
  <c r="AU1769" i="1"/>
  <c r="AU1770" i="1"/>
  <c r="AU1771" i="1"/>
  <c r="AU1772" i="1"/>
  <c r="AU1773" i="1"/>
  <c r="AU1774" i="1"/>
  <c r="AU1775" i="1"/>
  <c r="AU1776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1796" i="1"/>
  <c r="AU1797" i="1"/>
  <c r="AU1798" i="1"/>
  <c r="AU1799" i="1"/>
  <c r="AU1800" i="1"/>
  <c r="AU1801" i="1"/>
  <c r="AU1802" i="1"/>
  <c r="AU1803" i="1"/>
  <c r="AU1804" i="1"/>
  <c r="AU1805" i="1"/>
  <c r="AU1806" i="1"/>
  <c r="AU1807" i="1"/>
  <c r="AU1808" i="1"/>
  <c r="AU1809" i="1"/>
  <c r="AU1810" i="1"/>
  <c r="AU1811" i="1"/>
  <c r="AU1812" i="1"/>
  <c r="AU1749" i="1"/>
  <c r="AU1814" i="1"/>
  <c r="AU1815" i="1"/>
  <c r="AU1816" i="1"/>
  <c r="AU1817" i="1"/>
  <c r="AU1818" i="1"/>
  <c r="AU1819" i="1"/>
  <c r="AU1820" i="1"/>
  <c r="AU1821" i="1"/>
  <c r="AU1822" i="1"/>
  <c r="AU1823" i="1"/>
  <c r="AU1824" i="1"/>
  <c r="AU1825" i="1"/>
  <c r="AU1826" i="1"/>
  <c r="AU1827" i="1"/>
  <c r="AU1828" i="1"/>
  <c r="AU1829" i="1"/>
  <c r="AU1830" i="1"/>
  <c r="AU1831" i="1"/>
  <c r="AU1832" i="1"/>
  <c r="AU1833" i="1"/>
  <c r="AU1834" i="1"/>
  <c r="AU1835" i="1"/>
  <c r="AU1836" i="1"/>
  <c r="AU1837" i="1"/>
  <c r="AU1838" i="1"/>
  <c r="AU1839" i="1"/>
  <c r="AU1840" i="1"/>
  <c r="AU1841" i="1"/>
  <c r="AU1842" i="1"/>
  <c r="AU1843" i="1"/>
  <c r="AU1844" i="1"/>
  <c r="AU1845" i="1"/>
  <c r="AU1846" i="1"/>
  <c r="AU1847" i="1"/>
  <c r="AU1848" i="1"/>
  <c r="AU1849" i="1"/>
  <c r="AU1850" i="1"/>
  <c r="AU1851" i="1"/>
  <c r="AU1852" i="1"/>
  <c r="AU1853" i="1"/>
  <c r="AU1854" i="1"/>
  <c r="AU1855" i="1"/>
  <c r="AU1856" i="1"/>
  <c r="AU1857" i="1"/>
  <c r="AU1858" i="1"/>
  <c r="AU1859" i="1"/>
  <c r="AU1860" i="1"/>
  <c r="AU1861" i="1"/>
  <c r="AU1862" i="1"/>
  <c r="AU1863" i="1"/>
  <c r="AU1864" i="1"/>
  <c r="AU1865" i="1"/>
  <c r="AU1866" i="1"/>
  <c r="AU1867" i="1"/>
  <c r="AU1868" i="1"/>
  <c r="AU1869" i="1"/>
  <c r="AU1870" i="1"/>
  <c r="AU1871" i="1"/>
  <c r="AU1872" i="1"/>
  <c r="AU1873" i="1"/>
  <c r="AU1874" i="1"/>
  <c r="AU1875" i="1"/>
  <c r="AU1876" i="1"/>
  <c r="AU1877" i="1"/>
  <c r="AU1878" i="1"/>
  <c r="AU1879" i="1"/>
  <c r="AU1880" i="1"/>
  <c r="AU1881" i="1"/>
  <c r="AU1882" i="1"/>
  <c r="AU1883" i="1"/>
  <c r="AU1884" i="1"/>
  <c r="AU1885" i="1"/>
  <c r="AU1886" i="1"/>
  <c r="AU1887" i="1"/>
  <c r="AU1888" i="1"/>
  <c r="AU1889" i="1"/>
  <c r="AU1890" i="1"/>
  <c r="AU1891" i="1"/>
  <c r="AU1892" i="1"/>
  <c r="AU1893" i="1"/>
  <c r="AU1894" i="1"/>
  <c r="AU1895" i="1"/>
  <c r="AU1896" i="1"/>
  <c r="AU1897" i="1"/>
  <c r="AU1898" i="1"/>
  <c r="AU1899" i="1"/>
  <c r="AU1900" i="1"/>
  <c r="AU1901" i="1"/>
  <c r="AU1902" i="1"/>
  <c r="AU1903" i="1"/>
  <c r="AU1904" i="1"/>
  <c r="AU1905" i="1"/>
  <c r="AU1906" i="1"/>
  <c r="AU1907" i="1"/>
  <c r="AU1908" i="1"/>
  <c r="AU1909" i="1"/>
  <c r="AU1910" i="1"/>
  <c r="AU1911" i="1"/>
  <c r="AU1912" i="1"/>
  <c r="AU1913" i="1"/>
  <c r="AU1914" i="1"/>
  <c r="AU1915" i="1"/>
  <c r="AU1916" i="1"/>
  <c r="AU1917" i="1"/>
  <c r="AU1918" i="1"/>
  <c r="AU1919" i="1"/>
  <c r="AU1920" i="1"/>
  <c r="AU1921" i="1"/>
  <c r="AU1922" i="1"/>
  <c r="AU1923" i="1"/>
  <c r="AU1924" i="1"/>
  <c r="AU1925" i="1"/>
  <c r="AU1926" i="1"/>
  <c r="AU1927" i="1"/>
  <c r="AU1928" i="1"/>
  <c r="AU1929" i="1"/>
  <c r="AU1930" i="1"/>
  <c r="AU1931" i="1"/>
  <c r="AU1932" i="1"/>
  <c r="AU1933" i="1"/>
  <c r="AU1934" i="1"/>
  <c r="AU1935" i="1"/>
  <c r="AU1936" i="1"/>
  <c r="AU1937" i="1"/>
  <c r="AU1938" i="1"/>
  <c r="AU1939" i="1"/>
  <c r="AU1940" i="1"/>
  <c r="AU1941" i="1"/>
  <c r="AU1942" i="1"/>
  <c r="AU1943" i="1"/>
  <c r="AU1944" i="1"/>
  <c r="AU1945" i="1"/>
  <c r="AU1947" i="1"/>
  <c r="AU1556" i="1"/>
  <c r="AU1999" i="1"/>
  <c r="AU1949" i="1"/>
  <c r="AU1950" i="1"/>
  <c r="AU1951" i="1"/>
  <c r="AU1952" i="1"/>
  <c r="AU1953" i="1"/>
  <c r="AU1954" i="1"/>
  <c r="AU1955" i="1"/>
  <c r="AU1956" i="1"/>
  <c r="AU1957" i="1"/>
  <c r="AU1958" i="1"/>
  <c r="AU1959" i="1"/>
  <c r="AU1960" i="1"/>
  <c r="AU1961" i="1"/>
  <c r="AU1962" i="1"/>
  <c r="AU1963" i="1"/>
  <c r="AU1964" i="1"/>
  <c r="AU1965" i="1"/>
  <c r="AU1966" i="1"/>
  <c r="AU1967" i="1"/>
  <c r="AU1968" i="1"/>
  <c r="AU1969" i="1"/>
  <c r="AU1970" i="1"/>
  <c r="AU1971" i="1"/>
  <c r="AU1972" i="1"/>
  <c r="AU1973" i="1"/>
  <c r="AU1974" i="1"/>
  <c r="AU1975" i="1"/>
  <c r="AU1976" i="1"/>
  <c r="AU1977" i="1"/>
  <c r="AU1978" i="1"/>
  <c r="AU1979" i="1"/>
  <c r="AU1980" i="1"/>
  <c r="AU1981" i="1"/>
  <c r="AU1982" i="1"/>
  <c r="AU1983" i="1"/>
  <c r="AU1984" i="1"/>
  <c r="AU1985" i="1"/>
  <c r="AU1986" i="1"/>
  <c r="AU1987" i="1"/>
  <c r="AU1988" i="1"/>
  <c r="AU1989" i="1"/>
  <c r="AU1990" i="1"/>
  <c r="AU1991" i="1"/>
  <c r="AU1992" i="1"/>
  <c r="AU1993" i="1"/>
  <c r="AU1994" i="1"/>
  <c r="AU1995" i="1"/>
  <c r="AU1996" i="1"/>
  <c r="AU1997" i="1"/>
  <c r="AU1998" i="1"/>
  <c r="AU2029" i="1"/>
  <c r="AU2002" i="1"/>
  <c r="AU1948" i="1"/>
  <c r="AU2076" i="1"/>
  <c r="AU2003" i="1"/>
  <c r="AU2004" i="1"/>
  <c r="AU2005" i="1"/>
  <c r="AU2006" i="1"/>
  <c r="AU2007" i="1"/>
  <c r="AU2008" i="1"/>
  <c r="AU2009" i="1"/>
  <c r="AU2010" i="1"/>
  <c r="AU2011" i="1"/>
  <c r="AU2012" i="1"/>
  <c r="AU2013" i="1"/>
  <c r="AU2014" i="1"/>
  <c r="AU2015" i="1"/>
  <c r="AU2016" i="1"/>
  <c r="AU2017" i="1"/>
  <c r="AU2018" i="1"/>
  <c r="AU2019" i="1"/>
  <c r="AU2020" i="1"/>
  <c r="AU2021" i="1"/>
  <c r="AU2022" i="1"/>
  <c r="AU2023" i="1"/>
  <c r="AU2024" i="1"/>
  <c r="AU2025" i="1"/>
  <c r="AU2026" i="1"/>
  <c r="AU2027" i="1"/>
  <c r="AU2028" i="1"/>
  <c r="AU2000" i="1"/>
  <c r="AU2030" i="1"/>
  <c r="AU2031" i="1"/>
  <c r="AU2032" i="1"/>
  <c r="AU2033" i="1"/>
  <c r="AU2034" i="1"/>
  <c r="AU2035" i="1"/>
  <c r="AU2036" i="1"/>
  <c r="AU2037" i="1"/>
  <c r="AU2038" i="1"/>
  <c r="AU2039" i="1"/>
  <c r="AU2040" i="1"/>
  <c r="AU2041" i="1"/>
  <c r="AU2042" i="1"/>
  <c r="AU2043" i="1"/>
  <c r="AU2044" i="1"/>
  <c r="AU2045" i="1"/>
  <c r="AU2046" i="1"/>
  <c r="AU2047" i="1"/>
  <c r="AU2048" i="1"/>
  <c r="AU2049" i="1"/>
  <c r="AU2050" i="1"/>
  <c r="AU2051" i="1"/>
  <c r="AU2052" i="1"/>
  <c r="AU2053" i="1"/>
  <c r="AU2054" i="1"/>
  <c r="AU2055" i="1"/>
  <c r="AU2056" i="1"/>
  <c r="AU2057" i="1"/>
  <c r="AU2058" i="1"/>
  <c r="AU2059" i="1"/>
  <c r="AU2060" i="1"/>
  <c r="AU2061" i="1"/>
  <c r="AU2062" i="1"/>
  <c r="AU2063" i="1"/>
  <c r="AU2064" i="1"/>
  <c r="AU2065" i="1"/>
  <c r="AU2066" i="1"/>
  <c r="AU2067" i="1"/>
  <c r="AU2068" i="1"/>
  <c r="AU2069" i="1"/>
  <c r="AU2070" i="1"/>
  <c r="AU2071" i="1"/>
  <c r="AU2072" i="1"/>
  <c r="AU2073" i="1"/>
  <c r="AU2074" i="1"/>
  <c r="AU2075" i="1"/>
  <c r="AU2078" i="1"/>
  <c r="AU2001" i="1"/>
  <c r="AU2077" i="1"/>
  <c r="AU2079" i="1"/>
  <c r="AU2080" i="1"/>
  <c r="AU2081" i="1"/>
  <c r="AU2082" i="1"/>
  <c r="AU2083" i="1"/>
  <c r="AU2084" i="1"/>
  <c r="AU2085" i="1"/>
  <c r="AU2086" i="1"/>
  <c r="AU2087" i="1"/>
  <c r="AU2088" i="1"/>
  <c r="AU2089" i="1"/>
  <c r="AU2090" i="1"/>
  <c r="AU2091" i="1"/>
  <c r="AU2092" i="1"/>
  <c r="AU2093" i="1"/>
  <c r="AU2094" i="1"/>
  <c r="AU2095" i="1"/>
  <c r="AU2096" i="1"/>
  <c r="AU2097" i="1"/>
  <c r="AU2098" i="1"/>
  <c r="AU2099" i="1"/>
  <c r="AU2100" i="1"/>
  <c r="AU2101" i="1"/>
  <c r="AU2102" i="1"/>
  <c r="AU2103" i="1"/>
  <c r="AU2104" i="1"/>
  <c r="AU2107" i="1"/>
  <c r="AU2106" i="1"/>
  <c r="AU2166" i="1"/>
  <c r="AU2108" i="1"/>
  <c r="AU2109" i="1"/>
  <c r="AU2110" i="1"/>
  <c r="AU2111" i="1"/>
  <c r="AU2112" i="1"/>
  <c r="AU2113" i="1"/>
  <c r="AU2114" i="1"/>
  <c r="AU2115" i="1"/>
  <c r="AU2116" i="1"/>
  <c r="AU2117" i="1"/>
  <c r="AU2118" i="1"/>
  <c r="AU2119" i="1"/>
  <c r="AU2120" i="1"/>
  <c r="AU2121" i="1"/>
  <c r="AU2122" i="1"/>
  <c r="AU2123" i="1"/>
  <c r="AU2124" i="1"/>
  <c r="AU2125" i="1"/>
  <c r="AU2126" i="1"/>
  <c r="AU2127" i="1"/>
  <c r="AU2128" i="1"/>
  <c r="AU2129" i="1"/>
  <c r="AU2130" i="1"/>
  <c r="AU2131" i="1"/>
  <c r="AU2132" i="1"/>
  <c r="AU2133" i="1"/>
  <c r="AU2134" i="1"/>
  <c r="AU2135" i="1"/>
  <c r="AU2136" i="1"/>
  <c r="AU2137" i="1"/>
  <c r="AU2138" i="1"/>
  <c r="AU2139" i="1"/>
  <c r="AU2140" i="1"/>
  <c r="AU2141" i="1"/>
  <c r="AU2142" i="1"/>
  <c r="AU2143" i="1"/>
  <c r="AU2144" i="1"/>
  <c r="AU2145" i="1"/>
  <c r="AU2146" i="1"/>
  <c r="AU2147" i="1"/>
  <c r="AU2148" i="1"/>
  <c r="AU2149" i="1"/>
  <c r="AU2150" i="1"/>
  <c r="AU2151" i="1"/>
  <c r="AU2152" i="1"/>
  <c r="AU2153" i="1"/>
  <c r="AU2154" i="1"/>
  <c r="AU2155" i="1"/>
  <c r="AU2156" i="1"/>
  <c r="AU2157" i="1"/>
  <c r="AU2158" i="1"/>
  <c r="AU2159" i="1"/>
  <c r="AU2160" i="1"/>
  <c r="AU2161" i="1"/>
  <c r="AU2162" i="1"/>
  <c r="AU2163" i="1"/>
  <c r="AU2164" i="1"/>
  <c r="AU2165" i="1"/>
  <c r="AU2105" i="1"/>
  <c r="AU2214" i="1"/>
  <c r="AU2167" i="1"/>
  <c r="AU2169" i="1"/>
  <c r="AU2170" i="1"/>
  <c r="AU2171" i="1"/>
  <c r="AU2172" i="1"/>
  <c r="AU2173" i="1"/>
  <c r="AU2174" i="1"/>
  <c r="AU2175" i="1"/>
  <c r="AU2176" i="1"/>
  <c r="AU2177" i="1"/>
  <c r="AU2178" i="1"/>
  <c r="AU2179" i="1"/>
  <c r="AU2180" i="1"/>
  <c r="AU2181" i="1"/>
  <c r="AU2182" i="1"/>
  <c r="AU2183" i="1"/>
  <c r="AU2184" i="1"/>
  <c r="AU2185" i="1"/>
  <c r="AU2186" i="1"/>
  <c r="AU2187" i="1"/>
  <c r="AU2188" i="1"/>
  <c r="AU2189" i="1"/>
  <c r="AU2190" i="1"/>
  <c r="AU2191" i="1"/>
  <c r="AU2192" i="1"/>
  <c r="AU2193" i="1"/>
  <c r="AU2194" i="1"/>
  <c r="AU2195" i="1"/>
  <c r="AU2196" i="1"/>
  <c r="AU2197" i="1"/>
  <c r="AU2198" i="1"/>
  <c r="AU2199" i="1"/>
  <c r="AU2200" i="1"/>
  <c r="AU2201" i="1"/>
  <c r="AU2202" i="1"/>
  <c r="AU2203" i="1"/>
  <c r="AU2204" i="1"/>
  <c r="AU2205" i="1"/>
  <c r="AU2206" i="1"/>
  <c r="AU2207" i="1"/>
  <c r="AU2208" i="1"/>
  <c r="AU2209" i="1"/>
  <c r="AU2210" i="1"/>
  <c r="AU2211" i="1"/>
  <c r="AU2212" i="1"/>
  <c r="AU2213" i="1"/>
  <c r="AU2216" i="1"/>
  <c r="AU2168" i="1"/>
  <c r="AU2230" i="1"/>
  <c r="AU2217" i="1"/>
  <c r="AU2218" i="1"/>
  <c r="AU2219" i="1"/>
  <c r="AU2220" i="1"/>
  <c r="AU2221" i="1"/>
  <c r="AU2222" i="1"/>
  <c r="AU2223" i="1"/>
  <c r="AU2224" i="1"/>
  <c r="AU2225" i="1"/>
  <c r="AU2226" i="1"/>
  <c r="AU2227" i="1"/>
  <c r="AU2228" i="1"/>
  <c r="AU2229" i="1"/>
  <c r="AU2348" i="1"/>
  <c r="AU2349" i="1"/>
  <c r="AU2232" i="1"/>
  <c r="AU2233" i="1"/>
  <c r="AU2234" i="1"/>
  <c r="AU2235" i="1"/>
  <c r="AU2236" i="1"/>
  <c r="AU2237" i="1"/>
  <c r="AU2238" i="1"/>
  <c r="AU2239" i="1"/>
  <c r="AU2240" i="1"/>
  <c r="AU2241" i="1"/>
  <c r="AU2242" i="1"/>
  <c r="AU2243" i="1"/>
  <c r="AU2244" i="1"/>
  <c r="AU2245" i="1"/>
  <c r="AU2246" i="1"/>
  <c r="AU2247" i="1"/>
  <c r="AU2248" i="1"/>
  <c r="AU2249" i="1"/>
  <c r="AU2250" i="1"/>
  <c r="AU2251" i="1"/>
  <c r="AU2252" i="1"/>
  <c r="AU2253" i="1"/>
  <c r="AU2254" i="1"/>
  <c r="AU2255" i="1"/>
  <c r="AU2256" i="1"/>
  <c r="AU2257" i="1"/>
  <c r="AU2258" i="1"/>
  <c r="AU2259" i="1"/>
  <c r="AU2260" i="1"/>
  <c r="AU2261" i="1"/>
  <c r="AU2262" i="1"/>
  <c r="AU2263" i="1"/>
  <c r="AU2264" i="1"/>
  <c r="AU2265" i="1"/>
  <c r="AU2266" i="1"/>
  <c r="AU2267" i="1"/>
  <c r="AU2268" i="1"/>
  <c r="AU2269" i="1"/>
  <c r="AU2270" i="1"/>
  <c r="AU2271" i="1"/>
  <c r="AU2272" i="1"/>
  <c r="AU2273" i="1"/>
  <c r="AU2274" i="1"/>
  <c r="AU2275" i="1"/>
  <c r="AU2276" i="1"/>
  <c r="AU2277" i="1"/>
  <c r="AU2278" i="1"/>
  <c r="AU2279" i="1"/>
  <c r="AU2280" i="1"/>
  <c r="AU2281" i="1"/>
  <c r="AU2282" i="1"/>
  <c r="AU2283" i="1"/>
  <c r="AU2284" i="1"/>
  <c r="AU2285" i="1"/>
  <c r="AU2286" i="1"/>
  <c r="AU2287" i="1"/>
  <c r="AU2288" i="1"/>
  <c r="AU2289" i="1"/>
  <c r="AU2290" i="1"/>
  <c r="AU2291" i="1"/>
  <c r="AU2292" i="1"/>
  <c r="AU2293" i="1"/>
  <c r="AU2294" i="1"/>
  <c r="AU2295" i="1"/>
  <c r="AU2296" i="1"/>
  <c r="AU2297" i="1"/>
  <c r="AU2298" i="1"/>
  <c r="AU2299" i="1"/>
  <c r="AU2300" i="1"/>
  <c r="AU2301" i="1"/>
  <c r="AU2302" i="1"/>
  <c r="AU2303" i="1"/>
  <c r="AU2304" i="1"/>
  <c r="AU2305" i="1"/>
  <c r="AU2306" i="1"/>
  <c r="AU2307" i="1"/>
  <c r="AU2308" i="1"/>
  <c r="AU2309" i="1"/>
  <c r="AU2310" i="1"/>
  <c r="AU2311" i="1"/>
  <c r="AU2312" i="1"/>
  <c r="AU2313" i="1"/>
  <c r="AU2314" i="1"/>
  <c r="AU2315" i="1"/>
  <c r="AU2316" i="1"/>
  <c r="AU2317" i="1"/>
  <c r="AU2318" i="1"/>
  <c r="AU2319" i="1"/>
  <c r="AU2320" i="1"/>
  <c r="AU2321" i="1"/>
  <c r="AU2322" i="1"/>
  <c r="AU2323" i="1"/>
  <c r="AU2324" i="1"/>
  <c r="AU2325" i="1"/>
  <c r="AU2326" i="1"/>
  <c r="AU2327" i="1"/>
  <c r="AU2328" i="1"/>
  <c r="AU2329" i="1"/>
  <c r="AU2330" i="1"/>
  <c r="AU2331" i="1"/>
  <c r="AU2332" i="1"/>
  <c r="AU2333" i="1"/>
  <c r="AU2334" i="1"/>
  <c r="AU2335" i="1"/>
  <c r="AU2336" i="1"/>
  <c r="AU2337" i="1"/>
  <c r="AU2338" i="1"/>
  <c r="AU2339" i="1"/>
  <c r="AU2340" i="1"/>
  <c r="AU2341" i="1"/>
  <c r="AU2342" i="1"/>
  <c r="AU2343" i="1"/>
  <c r="AU2344" i="1"/>
  <c r="AU2345" i="1"/>
  <c r="AU2346" i="1"/>
  <c r="AU2347" i="1"/>
  <c r="AU2215" i="1"/>
  <c r="AU2350" i="1"/>
  <c r="AU2432" i="1"/>
  <c r="AU2351" i="1"/>
  <c r="AU2352" i="1"/>
  <c r="AU2353" i="1"/>
  <c r="AU2354" i="1"/>
  <c r="AU2355" i="1"/>
  <c r="AU2356" i="1"/>
  <c r="AU2357" i="1"/>
  <c r="AU2358" i="1"/>
  <c r="AU2359" i="1"/>
  <c r="AU2360" i="1"/>
  <c r="AU2361" i="1"/>
  <c r="AU2362" i="1"/>
  <c r="AU2363" i="1"/>
  <c r="AU2364" i="1"/>
  <c r="AU2365" i="1"/>
  <c r="AU2366" i="1"/>
  <c r="AU2367" i="1"/>
  <c r="AU2368" i="1"/>
  <c r="AU2369" i="1"/>
  <c r="AU2370" i="1"/>
  <c r="AU2371" i="1"/>
  <c r="AU2372" i="1"/>
  <c r="AU2373" i="1"/>
  <c r="AU2374" i="1"/>
  <c r="AU2375" i="1"/>
  <c r="AU2376" i="1"/>
  <c r="AU2377" i="1"/>
  <c r="AU2378" i="1"/>
  <c r="AU2379" i="1"/>
  <c r="AU2380" i="1"/>
  <c r="AU2381" i="1"/>
  <c r="AU2382" i="1"/>
  <c r="AU2383" i="1"/>
  <c r="AU2384" i="1"/>
  <c r="AU2385" i="1"/>
  <c r="AU2386" i="1"/>
  <c r="AU2387" i="1"/>
  <c r="AU2388" i="1"/>
  <c r="AU2389" i="1"/>
  <c r="AU2390" i="1"/>
  <c r="AU2391" i="1"/>
  <c r="AU2392" i="1"/>
  <c r="AU2393" i="1"/>
  <c r="AU2394" i="1"/>
  <c r="AU2395" i="1"/>
  <c r="AU2396" i="1"/>
  <c r="AU2397" i="1"/>
  <c r="AU2398" i="1"/>
  <c r="AU2399" i="1"/>
  <c r="AU2400" i="1"/>
  <c r="AU2401" i="1"/>
  <c r="AU2402" i="1"/>
  <c r="AU2403" i="1"/>
  <c r="AU2404" i="1"/>
  <c r="AU2405" i="1"/>
  <c r="AU2406" i="1"/>
  <c r="AU2407" i="1"/>
  <c r="AU2408" i="1"/>
  <c r="AU2409" i="1"/>
  <c r="AU2410" i="1"/>
  <c r="AU2411" i="1"/>
  <c r="AU2412" i="1"/>
  <c r="AU2413" i="1"/>
  <c r="AU2414" i="1"/>
  <c r="AU2415" i="1"/>
  <c r="AU2416" i="1"/>
  <c r="AU2417" i="1"/>
  <c r="AU2418" i="1"/>
  <c r="AU2419" i="1"/>
  <c r="AU2420" i="1"/>
  <c r="AU2421" i="1"/>
  <c r="AU2422" i="1"/>
  <c r="AU2423" i="1"/>
  <c r="AU2424" i="1"/>
  <c r="AU2425" i="1"/>
  <c r="AU2426" i="1"/>
  <c r="AU2427" i="1"/>
  <c r="AU2428" i="1"/>
  <c r="AU2429" i="1"/>
  <c r="AU2430" i="1"/>
  <c r="AU2431" i="1"/>
  <c r="AU2434" i="1"/>
  <c r="AU2231" i="1"/>
  <c r="AU2448" i="1"/>
  <c r="AU2435" i="1"/>
  <c r="AU2436" i="1"/>
  <c r="AU2437" i="1"/>
  <c r="AU2438" i="1"/>
  <c r="AU2439" i="1"/>
  <c r="AU2440" i="1"/>
  <c r="AU2441" i="1"/>
  <c r="AU2442" i="1"/>
  <c r="AU2443" i="1"/>
  <c r="AU2444" i="1"/>
  <c r="AU2445" i="1"/>
  <c r="AU2446" i="1"/>
  <c r="AU2447" i="1"/>
  <c r="AU2433" i="1"/>
  <c r="AU2449" i="1"/>
  <c r="AU2450" i="1"/>
  <c r="AU2451" i="1"/>
  <c r="AU2452" i="1"/>
  <c r="AU2453" i="1"/>
  <c r="AU2454" i="1"/>
  <c r="AU2455" i="1"/>
  <c r="AU2456" i="1"/>
  <c r="AU2457" i="1"/>
  <c r="AU2458" i="1"/>
  <c r="AU2459" i="1"/>
  <c r="AU2460" i="1"/>
  <c r="AU2461" i="1"/>
  <c r="AU2462" i="1"/>
  <c r="AU2463" i="1"/>
  <c r="AU2464" i="1"/>
  <c r="AU2465" i="1"/>
  <c r="AU2466" i="1"/>
  <c r="AU2467" i="1"/>
  <c r="AU2468" i="1"/>
  <c r="AU2469" i="1"/>
  <c r="AU2470" i="1"/>
  <c r="AU2471" i="1"/>
  <c r="AU2472" i="1"/>
  <c r="AU2473" i="1"/>
  <c r="AU2474" i="1"/>
  <c r="AU2475" i="1"/>
  <c r="AU2476" i="1"/>
  <c r="AU2477" i="1"/>
  <c r="AU2478" i="1"/>
  <c r="AU2479" i="1"/>
  <c r="AU2480" i="1"/>
  <c r="AU2481" i="1"/>
  <c r="AU2482" i="1"/>
  <c r="AU2483" i="1"/>
  <c r="AU2484" i="1"/>
  <c r="AU2485" i="1"/>
  <c r="AU2486" i="1"/>
  <c r="AU2487" i="1"/>
  <c r="AU2488" i="1"/>
  <c r="AU2489" i="1"/>
  <c r="AU2490" i="1"/>
  <c r="AU2491" i="1"/>
  <c r="AU2492" i="1"/>
  <c r="AU2493" i="1"/>
  <c r="AU2494" i="1"/>
  <c r="AU2495" i="1"/>
  <c r="AU2496" i="1"/>
  <c r="AU2497" i="1"/>
  <c r="AU2498" i="1"/>
  <c r="AU2499" i="1"/>
  <c r="AU2500" i="1"/>
  <c r="AU2501" i="1"/>
  <c r="AU2502" i="1"/>
  <c r="AU2503" i="1"/>
  <c r="AU2504" i="1"/>
  <c r="AU2505" i="1"/>
  <c r="AU2506" i="1"/>
  <c r="AU2507" i="1"/>
  <c r="AU2508" i="1"/>
  <c r="AU2509" i="1"/>
  <c r="AU2510" i="1"/>
  <c r="AU2511" i="1"/>
  <c r="AU2512" i="1"/>
  <c r="AU2513" i="1"/>
  <c r="AU2514" i="1"/>
  <c r="AU2515" i="1"/>
  <c r="AU2516" i="1"/>
  <c r="AU2517" i="1"/>
  <c r="AU2518" i="1"/>
  <c r="AU2519" i="1"/>
  <c r="AU2520" i="1"/>
  <c r="AU2521" i="1"/>
  <c r="AU2522" i="1"/>
  <c r="AU2523" i="1"/>
  <c r="AU2524" i="1"/>
  <c r="AU2525" i="1"/>
  <c r="H18" i="6"/>
  <c r="H13" i="6"/>
  <c r="H8" i="6"/>
  <c r="H2" i="6"/>
  <c r="H14" i="6"/>
  <c r="H15" i="6"/>
  <c r="H11" i="6"/>
  <c r="H12" i="6"/>
  <c r="H7" i="6"/>
  <c r="H16" i="6"/>
  <c r="H3" i="6"/>
  <c r="H9" i="6"/>
  <c r="H4" i="6"/>
  <c r="H10" i="6"/>
  <c r="H5" i="6"/>
  <c r="H6" i="6"/>
  <c r="H17" i="6"/>
  <c r="AV2302" i="1" l="1"/>
  <c r="AV2219" i="1"/>
  <c r="AV2131" i="1"/>
  <c r="AV2063" i="1"/>
  <c r="AV2184" i="1"/>
  <c r="AV2512" i="1"/>
  <c r="AV2491" i="1"/>
  <c r="AV2470" i="1"/>
  <c r="AV2449" i="1"/>
  <c r="AV2428" i="1"/>
  <c r="AV2408" i="1"/>
  <c r="AV2275" i="1"/>
  <c r="AV2487" i="1"/>
  <c r="AV2423" i="1"/>
  <c r="AV2359" i="1"/>
  <c r="AV2327" i="1"/>
  <c r="AV2263" i="1"/>
  <c r="AV2349" i="1"/>
  <c r="AV1687" i="1"/>
  <c r="AV1415" i="1"/>
  <c r="AV1319" i="1"/>
  <c r="AV861" i="1"/>
  <c r="AV2519" i="1"/>
  <c r="AV2455" i="1"/>
  <c r="AV2375" i="1"/>
  <c r="AV2311" i="1"/>
  <c r="AV2366" i="1"/>
  <c r="AV2345" i="1"/>
  <c r="AV2503" i="1"/>
  <c r="AV1944" i="1"/>
  <c r="AV2391" i="1"/>
  <c r="AV2343" i="1"/>
  <c r="AV2247" i="1"/>
  <c r="AV2323" i="1"/>
  <c r="AV2386" i="1"/>
  <c r="AV2471" i="1"/>
  <c r="AV2407" i="1"/>
  <c r="AV2295" i="1"/>
  <c r="AV1991" i="1"/>
  <c r="AV1655" i="1"/>
  <c r="AV1495" i="1"/>
  <c r="AV2018" i="1"/>
  <c r="AV2510" i="1"/>
  <c r="AV2504" i="1"/>
  <c r="AV2483" i="1"/>
  <c r="AV2463" i="1"/>
  <c r="AV2441" i="1"/>
  <c r="AV2420" i="1"/>
  <c r="AV2400" i="1"/>
  <c r="AV2378" i="1"/>
  <c r="AV2358" i="1"/>
  <c r="AV2337" i="1"/>
  <c r="AV2316" i="1"/>
  <c r="AV2292" i="1"/>
  <c r="AV2265" i="1"/>
  <c r="AV2238" i="1"/>
  <c r="AV2204" i="1"/>
  <c r="AV2167" i="1"/>
  <c r="AV2108" i="1"/>
  <c r="AV2035" i="1"/>
  <c r="AV1889" i="1"/>
  <c r="AV1743" i="1"/>
  <c r="AV1385" i="1"/>
  <c r="AV424" i="1"/>
  <c r="AV2151" i="1"/>
  <c r="AV1911" i="1"/>
  <c r="AV1719" i="1"/>
  <c r="AV1367" i="1"/>
  <c r="AV2468" i="1"/>
  <c r="AV2482" i="1"/>
  <c r="AV2377" i="1"/>
  <c r="AV2356" i="1"/>
  <c r="AV2336" i="1"/>
  <c r="AV2314" i="1"/>
  <c r="AV2291" i="1"/>
  <c r="AV2264" i="1"/>
  <c r="AV2236" i="1"/>
  <c r="AV2203" i="1"/>
  <c r="AV2163" i="1"/>
  <c r="AV2102" i="1"/>
  <c r="AV2028" i="1"/>
  <c r="AV1882" i="1"/>
  <c r="AV1724" i="1"/>
  <c r="AV1352" i="1"/>
  <c r="AV307" i="1"/>
  <c r="AV2135" i="1"/>
  <c r="AV1863" i="1"/>
  <c r="AV1591" i="1"/>
  <c r="AV1303" i="1"/>
  <c r="AV2505" i="1"/>
  <c r="AV2440" i="1"/>
  <c r="AV2502" i="1"/>
  <c r="AV2481" i="1"/>
  <c r="AV2459" i="1"/>
  <c r="AV2439" i="1"/>
  <c r="AV2418" i="1"/>
  <c r="AV2396" i="1"/>
  <c r="AV2376" i="1"/>
  <c r="AV2355" i="1"/>
  <c r="AV2335" i="1"/>
  <c r="AV2313" i="1"/>
  <c r="AV2287" i="1"/>
  <c r="AV2232" i="1"/>
  <c r="AV2202" i="1"/>
  <c r="AV2159" i="1"/>
  <c r="AV2099" i="1"/>
  <c r="AV2017" i="1"/>
  <c r="AV1871" i="1"/>
  <c r="AV1706" i="1"/>
  <c r="AV200" i="1"/>
  <c r="AV2071" i="1"/>
  <c r="AV1799" i="1"/>
  <c r="AV1543" i="1"/>
  <c r="AV2506" i="1"/>
  <c r="AV2419" i="1"/>
  <c r="AV2500" i="1"/>
  <c r="AV2458" i="1"/>
  <c r="AV2438" i="1"/>
  <c r="AV2417" i="1"/>
  <c r="AV2395" i="1"/>
  <c r="AV2354" i="1"/>
  <c r="AV2332" i="1"/>
  <c r="AV2312" i="1"/>
  <c r="AV2286" i="1"/>
  <c r="AV2259" i="1"/>
  <c r="AV2201" i="1"/>
  <c r="AV2156" i="1"/>
  <c r="AV2095" i="1"/>
  <c r="AV2010" i="1"/>
  <c r="AV1864" i="1"/>
  <c r="AV1281" i="1"/>
  <c r="AV90" i="1"/>
  <c r="AV2199" i="1"/>
  <c r="AV2007" i="1"/>
  <c r="AV1703" i="1"/>
  <c r="AV1431" i="1"/>
  <c r="AV1223" i="1"/>
  <c r="AV2523" i="1"/>
  <c r="AV2399" i="1"/>
  <c r="AV2479" i="1"/>
  <c r="AV2478" i="1"/>
  <c r="AV2436" i="1"/>
  <c r="AV2374" i="1"/>
  <c r="AV2353" i="1"/>
  <c r="AV2331" i="1"/>
  <c r="AV2284" i="1"/>
  <c r="AV2258" i="1"/>
  <c r="AV2348" i="1"/>
  <c r="AV2200" i="1"/>
  <c r="AV2154" i="1"/>
  <c r="AV2090" i="1"/>
  <c r="AV2029" i="1"/>
  <c r="AV1852" i="1"/>
  <c r="AV1667" i="1"/>
  <c r="AV1237" i="1"/>
  <c r="AV2248" i="1"/>
  <c r="AV921" i="1"/>
  <c r="AV2103" i="1"/>
  <c r="AV1943" i="1"/>
  <c r="AV1767" i="1"/>
  <c r="AV1527" i="1"/>
  <c r="AV1383" i="1"/>
  <c r="AV2511" i="1"/>
  <c r="AV2524" i="1"/>
  <c r="AV2460" i="1"/>
  <c r="AV2522" i="1"/>
  <c r="AV2521" i="1"/>
  <c r="AV2520" i="1"/>
  <c r="AV2499" i="1"/>
  <c r="AV2457" i="1"/>
  <c r="AV2415" i="1"/>
  <c r="AV2394" i="1"/>
  <c r="AV2497" i="1"/>
  <c r="AV2476" i="1"/>
  <c r="AV2456" i="1"/>
  <c r="AV2435" i="1"/>
  <c r="AV2414" i="1"/>
  <c r="AV2393" i="1"/>
  <c r="AV2372" i="1"/>
  <c r="AV2351" i="1"/>
  <c r="AV2330" i="1"/>
  <c r="AV2310" i="1"/>
  <c r="AV2283" i="1"/>
  <c r="AV2257" i="1"/>
  <c r="AV2228" i="1"/>
  <c r="AV2195" i="1"/>
  <c r="AV2150" i="1"/>
  <c r="AV2083" i="1"/>
  <c r="AV1992" i="1"/>
  <c r="AV1846" i="1"/>
  <c r="AV1647" i="1"/>
  <c r="AV1187" i="1"/>
  <c r="AV1959" i="1"/>
  <c r="AV1735" i="1"/>
  <c r="AV1463" i="1"/>
  <c r="AV2139" i="1"/>
  <c r="AV2496" i="1"/>
  <c r="AV2475" i="1"/>
  <c r="AV2231" i="1"/>
  <c r="AV2412" i="1"/>
  <c r="AV2392" i="1"/>
  <c r="AV2371" i="1"/>
  <c r="AV2432" i="1"/>
  <c r="AV2329" i="1"/>
  <c r="AV2308" i="1"/>
  <c r="AV2282" i="1"/>
  <c r="AV2256" i="1"/>
  <c r="AV2227" i="1"/>
  <c r="AV2194" i="1"/>
  <c r="AV2145" i="1"/>
  <c r="AV2081" i="1"/>
  <c r="AV1980" i="1"/>
  <c r="AV1834" i="1"/>
  <c r="AV1627" i="1"/>
  <c r="AV1141" i="1"/>
  <c r="AV1545" i="1"/>
  <c r="AV2168" i="1"/>
  <c r="AV1927" i="1"/>
  <c r="AV1671" i="1"/>
  <c r="AV1351" i="1"/>
  <c r="AV2518" i="1"/>
  <c r="AV2495" i="1"/>
  <c r="AV2454" i="1"/>
  <c r="AV2434" i="1"/>
  <c r="AV2411" i="1"/>
  <c r="AV2369" i="1"/>
  <c r="AV2215" i="1"/>
  <c r="AV2328" i="1"/>
  <c r="AV2305" i="1"/>
  <c r="AV2281" i="1"/>
  <c r="AV2255" i="1"/>
  <c r="AV2223" i="1"/>
  <c r="AV2193" i="1"/>
  <c r="AV2140" i="1"/>
  <c r="AV2078" i="1"/>
  <c r="AV1974" i="1"/>
  <c r="AV1827" i="1"/>
  <c r="AV1608" i="1"/>
  <c r="AV1088" i="1"/>
  <c r="AV1798" i="1"/>
  <c r="AV2279" i="1"/>
  <c r="AV1975" i="1"/>
  <c r="AV1639" i="1"/>
  <c r="AV1399" i="1"/>
  <c r="AV1762" i="1"/>
  <c r="AV2515" i="1"/>
  <c r="AV2474" i="1"/>
  <c r="AV2514" i="1"/>
  <c r="AV2494" i="1"/>
  <c r="AV2473" i="1"/>
  <c r="AV2451" i="1"/>
  <c r="AV2431" i="1"/>
  <c r="AV2410" i="1"/>
  <c r="AV2390" i="1"/>
  <c r="AV2368" i="1"/>
  <c r="AV2347" i="1"/>
  <c r="AV2304" i="1"/>
  <c r="AV2278" i="1"/>
  <c r="AV2250" i="1"/>
  <c r="AV2222" i="1"/>
  <c r="AV2191" i="1"/>
  <c r="AV2138" i="1"/>
  <c r="AV2072" i="1"/>
  <c r="AV1962" i="1"/>
  <c r="AV1816" i="1"/>
  <c r="AV1517" i="1"/>
  <c r="AV1031" i="1"/>
  <c r="AV2055" i="1"/>
  <c r="AV1783" i="1"/>
  <c r="AV1511" i="1"/>
  <c r="AV2513" i="1"/>
  <c r="AV2492" i="1"/>
  <c r="AV2472" i="1"/>
  <c r="AV2450" i="1"/>
  <c r="AV2430" i="1"/>
  <c r="AV2409" i="1"/>
  <c r="AV2387" i="1"/>
  <c r="AV2367" i="1"/>
  <c r="AV2346" i="1"/>
  <c r="AV2326" i="1"/>
  <c r="AV2303" i="1"/>
  <c r="AV2276" i="1"/>
  <c r="AV2249" i="1"/>
  <c r="AV2220" i="1"/>
  <c r="AV2186" i="1"/>
  <c r="AV2136" i="1"/>
  <c r="AV2065" i="1"/>
  <c r="AV1955" i="1"/>
  <c r="AV1809" i="1"/>
  <c r="AV1567" i="1"/>
  <c r="AV973" i="1"/>
  <c r="AV2039" i="1"/>
  <c r="AV1847" i="1"/>
  <c r="AV1575" i="1"/>
  <c r="AV2087" i="1"/>
  <c r="AV1815" i="1"/>
  <c r="AV1559" i="1"/>
  <c r="AV95" i="1"/>
  <c r="AV2433" i="1"/>
  <c r="AV2427" i="1"/>
  <c r="AV2406" i="1"/>
  <c r="AV2385" i="1"/>
  <c r="AV2364" i="1"/>
  <c r="AV2344" i="1"/>
  <c r="AV2322" i="1"/>
  <c r="AV2300" i="1"/>
  <c r="AV2274" i="1"/>
  <c r="AV2218" i="1"/>
  <c r="AV2182" i="1"/>
  <c r="AV2127" i="1"/>
  <c r="AV2058" i="1"/>
  <c r="AV1937" i="1"/>
  <c r="AV1791" i="1"/>
  <c r="AV1523" i="1"/>
  <c r="AV2183" i="1"/>
  <c r="AV1895" i="1"/>
  <c r="AV1623" i="1"/>
  <c r="AV1287" i="1"/>
  <c r="AV2488" i="1"/>
  <c r="AV2467" i="1"/>
  <c r="AV2447" i="1"/>
  <c r="AV2426" i="1"/>
  <c r="AV2404" i="1"/>
  <c r="AV2384" i="1"/>
  <c r="AV2363" i="1"/>
  <c r="AV2342" i="1"/>
  <c r="AV2321" i="1"/>
  <c r="AV2299" i="1"/>
  <c r="AV2273" i="1"/>
  <c r="AV2246" i="1"/>
  <c r="AV2216" i="1"/>
  <c r="AV2177" i="1"/>
  <c r="AV2122" i="1"/>
  <c r="AV2054" i="1"/>
  <c r="AV1926" i="1"/>
  <c r="AV1779" i="1"/>
  <c r="AV1499" i="1"/>
  <c r="AV787" i="1"/>
  <c r="AV2214" i="1"/>
  <c r="AV1879" i="1"/>
  <c r="AV1607" i="1"/>
  <c r="AV1335" i="1"/>
  <c r="AV2490" i="1"/>
  <c r="AV2466" i="1"/>
  <c r="AV2446" i="1"/>
  <c r="AV2424" i="1"/>
  <c r="AV2403" i="1"/>
  <c r="AV2383" i="1"/>
  <c r="AV2362" i="1"/>
  <c r="AV2340" i="1"/>
  <c r="AV2320" i="1"/>
  <c r="AV2296" i="1"/>
  <c r="AV2268" i="1"/>
  <c r="AV2241" i="1"/>
  <c r="AV2212" i="1"/>
  <c r="AV2176" i="1"/>
  <c r="AV2120" i="1"/>
  <c r="AV2047" i="1"/>
  <c r="AV1919" i="1"/>
  <c r="AV1772" i="1"/>
  <c r="AV1472" i="1"/>
  <c r="AV722" i="1"/>
  <c r="AV2119" i="1"/>
  <c r="AV1831" i="1"/>
  <c r="AV1447" i="1"/>
  <c r="AV2048" i="1"/>
  <c r="AV2508" i="1"/>
  <c r="AV2486" i="1"/>
  <c r="AV2465" i="1"/>
  <c r="AV2444" i="1"/>
  <c r="AV2402" i="1"/>
  <c r="AV2382" i="1"/>
  <c r="AV2360" i="1"/>
  <c r="AV2339" i="1"/>
  <c r="AV2319" i="1"/>
  <c r="AV2267" i="1"/>
  <c r="AV2240" i="1"/>
  <c r="AV2211" i="1"/>
  <c r="AV2175" i="1"/>
  <c r="AV2118" i="1"/>
  <c r="AV2044" i="1"/>
  <c r="AV1907" i="1"/>
  <c r="AV1761" i="1"/>
  <c r="AV1444" i="1"/>
  <c r="AV641" i="1"/>
  <c r="AV2023" i="1"/>
  <c r="AV1751" i="1"/>
  <c r="AV1479" i="1"/>
  <c r="AV1835" i="1"/>
  <c r="AV2484" i="1"/>
  <c r="AV2464" i="1"/>
  <c r="AV2442" i="1"/>
  <c r="AV2422" i="1"/>
  <c r="AV2401" i="1"/>
  <c r="AV2380" i="1"/>
  <c r="AV2338" i="1"/>
  <c r="AV2318" i="1"/>
  <c r="AV2294" i="1"/>
  <c r="AV2266" i="1"/>
  <c r="AV2239" i="1"/>
  <c r="AV2209" i="1"/>
  <c r="AV2172" i="1"/>
  <c r="AV2113" i="1"/>
  <c r="AV2040" i="1"/>
  <c r="AV1900" i="1"/>
  <c r="AV1754" i="1"/>
  <c r="AV534" i="1"/>
  <c r="AV1736" i="1"/>
  <c r="AV1718" i="1"/>
  <c r="AV1699" i="1"/>
  <c r="AV1679" i="1"/>
  <c r="AV1659" i="1"/>
  <c r="AV1640" i="1"/>
  <c r="AV1620" i="1"/>
  <c r="AV1600" i="1"/>
  <c r="AV1580" i="1"/>
  <c r="AV1538" i="1"/>
  <c r="AV1513" i="1"/>
  <c r="AV1489" i="1"/>
  <c r="AV1462" i="1"/>
  <c r="AV1433" i="1"/>
  <c r="AV1404" i="1"/>
  <c r="AV1374" i="1"/>
  <c r="AV1341" i="1"/>
  <c r="AV1306" i="1"/>
  <c r="AV1264" i="1"/>
  <c r="AV1218" i="1"/>
  <c r="AV1171" i="1"/>
  <c r="AV1119" i="1"/>
  <c r="AV1067" i="1"/>
  <c r="AV1089" i="1"/>
  <c r="AV952" i="1"/>
  <c r="AV899" i="1"/>
  <c r="AV830" i="1"/>
  <c r="AV765" i="1"/>
  <c r="AV701" i="1"/>
  <c r="AV600" i="1"/>
  <c r="AV493" i="1"/>
  <c r="AV221" i="1"/>
  <c r="AV265" i="1"/>
  <c r="AV158" i="1"/>
  <c r="AV35" i="1"/>
  <c r="AV2210" i="1"/>
  <c r="AV2192" i="1"/>
  <c r="AV2174" i="1"/>
  <c r="AV2155" i="1"/>
  <c r="AV2137" i="1"/>
  <c r="AV2100" i="1"/>
  <c r="AV2082" i="1"/>
  <c r="AV2064" i="1"/>
  <c r="AV2046" i="1"/>
  <c r="AV2027" i="1"/>
  <c r="AV2009" i="1"/>
  <c r="AV1972" i="1"/>
  <c r="AV1954" i="1"/>
  <c r="AV1936" i="1"/>
  <c r="AV1918" i="1"/>
  <c r="AV1899" i="1"/>
  <c r="AV1881" i="1"/>
  <c r="AV1844" i="1"/>
  <c r="AV1826" i="1"/>
  <c r="AV1808" i="1"/>
  <c r="AV1790" i="1"/>
  <c r="AV1771" i="1"/>
  <c r="AV1753" i="1"/>
  <c r="AV1716" i="1"/>
  <c r="AV1698" i="1"/>
  <c r="AV1678" i="1"/>
  <c r="AV1658" i="1"/>
  <c r="AV1619" i="1"/>
  <c r="AV1599" i="1"/>
  <c r="AV1578" i="1"/>
  <c r="AV1558" i="1"/>
  <c r="AV1536" i="1"/>
  <c r="AV1488" i="1"/>
  <c r="AV1461" i="1"/>
  <c r="AV1401" i="1"/>
  <c r="AV1371" i="1"/>
  <c r="AV1339" i="1"/>
  <c r="AV1305" i="1"/>
  <c r="AV1263" i="1"/>
  <c r="AV1216" i="1"/>
  <c r="AV1167" i="1"/>
  <c r="AV1118" i="1"/>
  <c r="AV1059" i="1"/>
  <c r="AV1006" i="1"/>
  <c r="AV951" i="1"/>
  <c r="AV893" i="1"/>
  <c r="AV826" i="1"/>
  <c r="AV762" i="1"/>
  <c r="AV696" i="1"/>
  <c r="AV597" i="1"/>
  <c r="AV487" i="1"/>
  <c r="AV369" i="1"/>
  <c r="AV263" i="1"/>
  <c r="AV153" i="1"/>
  <c r="AV27" i="1"/>
  <c r="AV2026" i="1"/>
  <c r="AV2008" i="1"/>
  <c r="AV1990" i="1"/>
  <c r="AV1971" i="1"/>
  <c r="AV1953" i="1"/>
  <c r="AV1935" i="1"/>
  <c r="AV1916" i="1"/>
  <c r="AV1898" i="1"/>
  <c r="AV1880" i="1"/>
  <c r="AV1862" i="1"/>
  <c r="AV1843" i="1"/>
  <c r="AV1825" i="1"/>
  <c r="AV1807" i="1"/>
  <c r="AV1788" i="1"/>
  <c r="AV1770" i="1"/>
  <c r="AV1752" i="1"/>
  <c r="AV1734" i="1"/>
  <c r="AV1715" i="1"/>
  <c r="AV1554" i="1"/>
  <c r="AV1676" i="1"/>
  <c r="AV1657" i="1"/>
  <c r="AV1638" i="1"/>
  <c r="AV1618" i="1"/>
  <c r="AV1598" i="1"/>
  <c r="AV1577" i="1"/>
  <c r="AV1696" i="1"/>
  <c r="AV1535" i="1"/>
  <c r="AV1510" i="1"/>
  <c r="AV1486" i="1"/>
  <c r="AV1459" i="1"/>
  <c r="AV1429" i="1"/>
  <c r="AV1400" i="1"/>
  <c r="AV1369" i="1"/>
  <c r="AV1336" i="1"/>
  <c r="AV1302" i="1"/>
  <c r="AV1261" i="1"/>
  <c r="AV1214" i="1"/>
  <c r="AV1163" i="1"/>
  <c r="AV1114" i="1"/>
  <c r="AV1057" i="1"/>
  <c r="AV1005" i="1"/>
  <c r="AV947" i="1"/>
  <c r="AV889" i="1"/>
  <c r="AV825" i="1"/>
  <c r="AV759" i="1"/>
  <c r="AV694" i="1"/>
  <c r="AV592" i="1"/>
  <c r="AV366" i="1"/>
  <c r="AV367" i="1"/>
  <c r="AV257" i="1"/>
  <c r="AV139" i="1"/>
  <c r="AV15" i="1"/>
  <c r="AV2244" i="1"/>
  <c r="AV2226" i="1"/>
  <c r="AV2208" i="1"/>
  <c r="AV2190" i="1"/>
  <c r="AV2171" i="1"/>
  <c r="AV2153" i="1"/>
  <c r="AV2116" i="1"/>
  <c r="AV2098" i="1"/>
  <c r="AV2080" i="1"/>
  <c r="AV2062" i="1"/>
  <c r="AV2043" i="1"/>
  <c r="AV2025" i="1"/>
  <c r="AV1988" i="1"/>
  <c r="AV1970" i="1"/>
  <c r="AV1952" i="1"/>
  <c r="AV1934" i="1"/>
  <c r="AV1915" i="1"/>
  <c r="AV1897" i="1"/>
  <c r="AV1860" i="1"/>
  <c r="AV1842" i="1"/>
  <c r="AV1824" i="1"/>
  <c r="AV1806" i="1"/>
  <c r="AV1787" i="1"/>
  <c r="AV1769" i="1"/>
  <c r="AV1732" i="1"/>
  <c r="AV1714" i="1"/>
  <c r="AV1695" i="1"/>
  <c r="AV1675" i="1"/>
  <c r="AV1656" i="1"/>
  <c r="AV1636" i="1"/>
  <c r="AV1616" i="1"/>
  <c r="AV1596" i="1"/>
  <c r="AV1576" i="1"/>
  <c r="AV1469" i="1"/>
  <c r="AV1534" i="1"/>
  <c r="AV1509" i="1"/>
  <c r="AV1484" i="1"/>
  <c r="AV1456" i="1"/>
  <c r="AV1427" i="1"/>
  <c r="AV1333" i="1"/>
  <c r="AV1299" i="1"/>
  <c r="AV1258" i="1"/>
  <c r="AV1208" i="1"/>
  <c r="AV1161" i="1"/>
  <c r="AV1112" i="1"/>
  <c r="AV1055" i="1"/>
  <c r="AV997" i="1"/>
  <c r="AV944" i="1"/>
  <c r="AV888" i="1"/>
  <c r="AV822" i="1"/>
  <c r="AV757" i="1"/>
  <c r="AV683" i="1"/>
  <c r="AV578" i="1"/>
  <c r="AV384" i="1"/>
  <c r="AV362" i="1"/>
  <c r="AV245" i="1"/>
  <c r="AV137" i="1"/>
  <c r="AV7" i="1"/>
  <c r="AV2298" i="1"/>
  <c r="AV2243" i="1"/>
  <c r="AV2207" i="1"/>
  <c r="AV2170" i="1"/>
  <c r="AV2134" i="1"/>
  <c r="AV2115" i="1"/>
  <c r="AV2097" i="1"/>
  <c r="AV2079" i="1"/>
  <c r="AV2060" i="1"/>
  <c r="AV2042" i="1"/>
  <c r="AV2024" i="1"/>
  <c r="AV2006" i="1"/>
  <c r="AV1987" i="1"/>
  <c r="AV1969" i="1"/>
  <c r="AV1951" i="1"/>
  <c r="AV1932" i="1"/>
  <c r="AV1914" i="1"/>
  <c r="AV1896" i="1"/>
  <c r="AV1878" i="1"/>
  <c r="AV1859" i="1"/>
  <c r="AV1841" i="1"/>
  <c r="AV1823" i="1"/>
  <c r="AV1804" i="1"/>
  <c r="AV1786" i="1"/>
  <c r="AV1768" i="1"/>
  <c r="AV1750" i="1"/>
  <c r="AV1731" i="1"/>
  <c r="AV1713" i="1"/>
  <c r="AV1694" i="1"/>
  <c r="AV1674" i="1"/>
  <c r="AV1635" i="1"/>
  <c r="AV1615" i="1"/>
  <c r="AV1595" i="1"/>
  <c r="AV1555" i="1"/>
  <c r="AV1532" i="1"/>
  <c r="AV1508" i="1"/>
  <c r="AV1481" i="1"/>
  <c r="AV1455" i="1"/>
  <c r="AV1425" i="1"/>
  <c r="AV1397" i="1"/>
  <c r="AV1365" i="1"/>
  <c r="AV1331" i="1"/>
  <c r="AV1297" i="1"/>
  <c r="AV1255" i="1"/>
  <c r="AV1206" i="1"/>
  <c r="AV1160" i="1"/>
  <c r="AV1109" i="1"/>
  <c r="AV1051" i="1"/>
  <c r="AV994" i="1"/>
  <c r="AV942" i="1"/>
  <c r="AV885" i="1"/>
  <c r="AV819" i="1"/>
  <c r="AV746" i="1"/>
  <c r="AV680" i="1"/>
  <c r="AV576" i="1"/>
  <c r="AV466" i="1"/>
  <c r="AV472" i="1"/>
  <c r="AV241" i="1"/>
  <c r="AV131" i="1"/>
  <c r="AV2280" i="1"/>
  <c r="AV2262" i="1"/>
  <c r="AV2225" i="1"/>
  <c r="AV2188" i="1"/>
  <c r="AV2152" i="1"/>
  <c r="AV2516" i="1"/>
  <c r="AV2498" i="1"/>
  <c r="AV2480" i="1"/>
  <c r="AV2462" i="1"/>
  <c r="AV2443" i="1"/>
  <c r="AV2425" i="1"/>
  <c r="AV2388" i="1"/>
  <c r="AV2370" i="1"/>
  <c r="AV2352" i="1"/>
  <c r="AV2334" i="1"/>
  <c r="AV2315" i="1"/>
  <c r="AV2297" i="1"/>
  <c r="AV2260" i="1"/>
  <c r="AV2242" i="1"/>
  <c r="AV2224" i="1"/>
  <c r="AV2206" i="1"/>
  <c r="AV2187" i="1"/>
  <c r="AV2169" i="1"/>
  <c r="AV2132" i="1"/>
  <c r="AV2114" i="1"/>
  <c r="AV2096" i="1"/>
  <c r="AV2077" i="1"/>
  <c r="AV2059" i="1"/>
  <c r="AV2041" i="1"/>
  <c r="AV2004" i="1"/>
  <c r="AV1986" i="1"/>
  <c r="AV1968" i="1"/>
  <c r="AV1950" i="1"/>
  <c r="AV1931" i="1"/>
  <c r="AV1913" i="1"/>
  <c r="AV1876" i="1"/>
  <c r="AV1858" i="1"/>
  <c r="AV1840" i="1"/>
  <c r="AV1822" i="1"/>
  <c r="AV1803" i="1"/>
  <c r="AV1785" i="1"/>
  <c r="AV1748" i="1"/>
  <c r="AV1730" i="1"/>
  <c r="AV1712" i="1"/>
  <c r="AV1692" i="1"/>
  <c r="AV1673" i="1"/>
  <c r="AV1654" i="1"/>
  <c r="AV1634" i="1"/>
  <c r="AV1614" i="1"/>
  <c r="AV1594" i="1"/>
  <c r="AV1574" i="1"/>
  <c r="AV1552" i="1"/>
  <c r="AV1529" i="1"/>
  <c r="AV1507" i="1"/>
  <c r="AV1480" i="1"/>
  <c r="AV1454" i="1"/>
  <c r="AV1424" i="1"/>
  <c r="AV1395" i="1"/>
  <c r="AV1364" i="1"/>
  <c r="AV1329" i="1"/>
  <c r="AV1291" i="1"/>
  <c r="AV1250" i="1"/>
  <c r="AV1203" i="1"/>
  <c r="AV1155" i="1"/>
  <c r="AV1101" i="1"/>
  <c r="AV1049" i="1"/>
  <c r="AV993" i="1"/>
  <c r="AV934" i="1"/>
  <c r="AV1062" i="1"/>
  <c r="AV808" i="1"/>
  <c r="AV743" i="1"/>
  <c r="AV675" i="1"/>
  <c r="AV570" i="1"/>
  <c r="AV365" i="1"/>
  <c r="AV346" i="1"/>
  <c r="AV237" i="1"/>
  <c r="AV118" i="1"/>
  <c r="AV2022" i="1"/>
  <c r="AV2003" i="1"/>
  <c r="AV1985" i="1"/>
  <c r="AV1967" i="1"/>
  <c r="AV1999" i="1"/>
  <c r="AV1930" i="1"/>
  <c r="AV1912" i="1"/>
  <c r="AV1894" i="1"/>
  <c r="AV1875" i="1"/>
  <c r="AV1857" i="1"/>
  <c r="AV1839" i="1"/>
  <c r="AV1820" i="1"/>
  <c r="AV1802" i="1"/>
  <c r="AV1784" i="1"/>
  <c r="AV1766" i="1"/>
  <c r="AV1747" i="1"/>
  <c r="AV1729" i="1"/>
  <c r="AV1711" i="1"/>
  <c r="AV1691" i="1"/>
  <c r="AV1672" i="1"/>
  <c r="AV1652" i="1"/>
  <c r="AV1632" i="1"/>
  <c r="AV1612" i="1"/>
  <c r="AV1593" i="1"/>
  <c r="AV1572" i="1"/>
  <c r="AV1551" i="1"/>
  <c r="AV1528" i="1"/>
  <c r="AV1504" i="1"/>
  <c r="AV1452" i="1"/>
  <c r="AV1422" i="1"/>
  <c r="AV1392" i="1"/>
  <c r="AV1363" i="1"/>
  <c r="AV1326" i="1"/>
  <c r="AV1289" i="1"/>
  <c r="AV1247" i="1"/>
  <c r="AV1201" i="1"/>
  <c r="AV1153" i="1"/>
  <c r="AV1098" i="1"/>
  <c r="AV1046" i="1"/>
  <c r="AV989" i="1"/>
  <c r="AV931" i="1"/>
  <c r="AV871" i="1"/>
  <c r="AV806" i="1"/>
  <c r="AV740" i="1"/>
  <c r="AV673" i="1"/>
  <c r="AV558" i="1"/>
  <c r="AV450" i="1"/>
  <c r="AV341" i="1"/>
  <c r="AV223" i="1"/>
  <c r="AV117" i="1"/>
  <c r="AV2185" i="1"/>
  <c r="AV2148" i="1"/>
  <c r="AV2130" i="1"/>
  <c r="AV2112" i="1"/>
  <c r="AV2094" i="1"/>
  <c r="AV2075" i="1"/>
  <c r="AV2057" i="1"/>
  <c r="AV2020" i="1"/>
  <c r="AV2076" i="1"/>
  <c r="AV1984" i="1"/>
  <c r="AV1966" i="1"/>
  <c r="AV1556" i="1"/>
  <c r="AV1929" i="1"/>
  <c r="AV1892" i="1"/>
  <c r="AV1874" i="1"/>
  <c r="AV1856" i="1"/>
  <c r="AV1838" i="1"/>
  <c r="AV1819" i="1"/>
  <c r="AV1801" i="1"/>
  <c r="AV1764" i="1"/>
  <c r="AV1746" i="1"/>
  <c r="AV1728" i="1"/>
  <c r="AV1710" i="1"/>
  <c r="AV1690" i="1"/>
  <c r="AV1651" i="1"/>
  <c r="AV1631" i="1"/>
  <c r="AV1611" i="1"/>
  <c r="AV1592" i="1"/>
  <c r="AV1571" i="1"/>
  <c r="AV1550" i="1"/>
  <c r="AV1503" i="1"/>
  <c r="AV1477" i="1"/>
  <c r="AV1449" i="1"/>
  <c r="AV1420" i="1"/>
  <c r="AV1390" i="1"/>
  <c r="AV1360" i="1"/>
  <c r="AV1325" i="1"/>
  <c r="AV1245" i="1"/>
  <c r="AV1198" i="1"/>
  <c r="AV1151" i="1"/>
  <c r="AV1097" i="1"/>
  <c r="AV1039" i="1"/>
  <c r="AV986" i="1"/>
  <c r="AV930" i="1"/>
  <c r="AV869" i="1"/>
  <c r="AV805" i="1"/>
  <c r="AV738" i="1"/>
  <c r="AV572" i="1"/>
  <c r="AV555" i="1"/>
  <c r="AV446" i="1"/>
  <c r="AV328" i="1"/>
  <c r="AV209" i="1"/>
  <c r="AV111" i="1"/>
  <c r="AV2105" i="1"/>
  <c r="AV2147" i="1"/>
  <c r="AV2129" i="1"/>
  <c r="AV2111" i="1"/>
  <c r="AV2092" i="1"/>
  <c r="AV2074" i="1"/>
  <c r="AV2056" i="1"/>
  <c r="AV2038" i="1"/>
  <c r="AV2019" i="1"/>
  <c r="AV1948" i="1"/>
  <c r="AV1983" i="1"/>
  <c r="AV1964" i="1"/>
  <c r="AV1947" i="1"/>
  <c r="AV1928" i="1"/>
  <c r="AV1910" i="1"/>
  <c r="AV1891" i="1"/>
  <c r="AV1873" i="1"/>
  <c r="AV1855" i="1"/>
  <c r="AV1836" i="1"/>
  <c r="AV1818" i="1"/>
  <c r="AV1800" i="1"/>
  <c r="AV1782" i="1"/>
  <c r="AV1763" i="1"/>
  <c r="AV1745" i="1"/>
  <c r="AV1727" i="1"/>
  <c r="AV1708" i="1"/>
  <c r="AV1689" i="1"/>
  <c r="AV1670" i="1"/>
  <c r="AV1650" i="1"/>
  <c r="AV1630" i="1"/>
  <c r="AV1610" i="1"/>
  <c r="AV1570" i="1"/>
  <c r="AV1548" i="1"/>
  <c r="AV1526" i="1"/>
  <c r="AV1502" i="1"/>
  <c r="AV1475" i="1"/>
  <c r="AV1419" i="1"/>
  <c r="AV1389" i="1"/>
  <c r="AV1358" i="1"/>
  <c r="AV1324" i="1"/>
  <c r="AV1286" i="1"/>
  <c r="AV1243" i="1"/>
  <c r="AV1195" i="1"/>
  <c r="AV1145" i="1"/>
  <c r="AV1094" i="1"/>
  <c r="AV1035" i="1"/>
  <c r="AV984" i="1"/>
  <c r="AV926" i="1"/>
  <c r="AV867" i="1"/>
  <c r="AV801" i="1"/>
  <c r="AV735" i="1"/>
  <c r="AV659" i="1"/>
  <c r="AV550" i="1"/>
  <c r="AV432" i="1"/>
  <c r="AV326" i="1"/>
  <c r="AV216" i="1"/>
  <c r="AV98" i="1"/>
  <c r="AV2164" i="1"/>
  <c r="AV2146" i="1"/>
  <c r="AV2128" i="1"/>
  <c r="AV2110" i="1"/>
  <c r="AV2091" i="1"/>
  <c r="AV2073" i="1"/>
  <c r="AV2036" i="1"/>
  <c r="AV2002" i="1"/>
  <c r="AV1982" i="1"/>
  <c r="AV1963" i="1"/>
  <c r="AV1945" i="1"/>
  <c r="AV1908" i="1"/>
  <c r="AV1890" i="1"/>
  <c r="AV1872" i="1"/>
  <c r="AV1854" i="1"/>
  <c r="AV1817" i="1"/>
  <c r="AV1780" i="1"/>
  <c r="AV1744" i="1"/>
  <c r="AV1726" i="1"/>
  <c r="AV1707" i="1"/>
  <c r="AV1688" i="1"/>
  <c r="AV1668" i="1"/>
  <c r="AV1648" i="1"/>
  <c r="AV1628" i="1"/>
  <c r="AV1609" i="1"/>
  <c r="AV1590" i="1"/>
  <c r="AV1568" i="1"/>
  <c r="AV1546" i="1"/>
  <c r="AV1525" i="1"/>
  <c r="AV1500" i="1"/>
  <c r="AV1473" i="1"/>
  <c r="AV1445" i="1"/>
  <c r="AV1417" i="1"/>
  <c r="AV1388" i="1"/>
  <c r="AV1356" i="1"/>
  <c r="AV1322" i="1"/>
  <c r="AV1283" i="1"/>
  <c r="AV1240" i="1"/>
  <c r="AV1192" i="1"/>
  <c r="AV1143" i="1"/>
  <c r="AV1066" i="1"/>
  <c r="AV1034" i="1"/>
  <c r="AV976" i="1"/>
  <c r="AV923" i="1"/>
  <c r="AV863" i="1"/>
  <c r="AV798" i="1"/>
  <c r="AV725" i="1"/>
  <c r="AV655" i="1"/>
  <c r="AV537" i="1"/>
  <c r="AV430" i="1"/>
  <c r="AV320" i="1"/>
  <c r="AV202" i="1"/>
  <c r="AV1239" i="1"/>
  <c r="AV1207" i="1"/>
  <c r="AV1191" i="1"/>
  <c r="AV1175" i="1"/>
  <c r="AV1242" i="1"/>
  <c r="AV3" i="1"/>
  <c r="AV1398" i="1"/>
  <c r="AV1342" i="1"/>
  <c r="AV1262" i="1"/>
  <c r="AV2350" i="1"/>
  <c r="AV1095" i="1"/>
  <c r="AV1053" i="1"/>
  <c r="AV949" i="1"/>
  <c r="AV2109" i="1"/>
  <c r="AV781" i="1"/>
  <c r="AV719" i="1"/>
  <c r="AV614" i="1"/>
  <c r="AV1885" i="1"/>
  <c r="AV467" i="1"/>
  <c r="AV363" i="1"/>
  <c r="AV280" i="1"/>
  <c r="AV1629" i="1"/>
  <c r="AV112" i="1"/>
  <c r="AV29" i="1"/>
  <c r="AV8" i="1"/>
  <c r="AV1350" i="1"/>
  <c r="AV1249" i="1"/>
  <c r="AV1144" i="1"/>
  <c r="AV1040" i="1"/>
  <c r="AV914" i="1"/>
  <c r="AV810" i="1"/>
  <c r="AV726" i="1"/>
  <c r="AV579" i="1"/>
  <c r="AV475" i="1"/>
  <c r="AV371" i="1"/>
  <c r="AV16" i="1"/>
  <c r="AV2290" i="1"/>
  <c r="AV2272" i="1"/>
  <c r="AV2254" i="1"/>
  <c r="AV2235" i="1"/>
  <c r="AV2217" i="1"/>
  <c r="AV2180" i="1"/>
  <c r="AV2162" i="1"/>
  <c r="AV2144" i="1"/>
  <c r="AV2126" i="1"/>
  <c r="AV2166" i="1"/>
  <c r="AV2089" i="1"/>
  <c r="AV2052" i="1"/>
  <c r="AV2034" i="1"/>
  <c r="AV2016" i="1"/>
  <c r="AV1998" i="1"/>
  <c r="AV1979" i="1"/>
  <c r="AV1961" i="1"/>
  <c r="AV1924" i="1"/>
  <c r="AV1906" i="1"/>
  <c r="AV1888" i="1"/>
  <c r="AV1870" i="1"/>
  <c r="AV1851" i="1"/>
  <c r="AV1833" i="1"/>
  <c r="AV1796" i="1"/>
  <c r="AV1778" i="1"/>
  <c r="AV1760" i="1"/>
  <c r="AV1742" i="1"/>
  <c r="AV1723" i="1"/>
  <c r="AV1705" i="1"/>
  <c r="AV1686" i="1"/>
  <c r="AV1666" i="1"/>
  <c r="AV1646" i="1"/>
  <c r="AV1626" i="1"/>
  <c r="AV1587" i="1"/>
  <c r="AV1566" i="1"/>
  <c r="AV1544" i="1"/>
  <c r="AV1521" i="1"/>
  <c r="AV1497" i="1"/>
  <c r="AV1471" i="1"/>
  <c r="AV1443" i="1"/>
  <c r="AV1413" i="1"/>
  <c r="AV1317" i="1"/>
  <c r="AV1279" i="1"/>
  <c r="AV1234" i="1"/>
  <c r="AV1185" i="1"/>
  <c r="AV1139" i="1"/>
  <c r="AV1080" i="1"/>
  <c r="AV1027" i="1"/>
  <c r="AV971" i="1"/>
  <c r="AV913" i="1"/>
  <c r="AV850" i="1"/>
  <c r="AV785" i="1"/>
  <c r="AV721" i="1"/>
  <c r="AV639" i="1"/>
  <c r="AV529" i="1"/>
  <c r="AV411" i="1"/>
  <c r="AV304" i="1"/>
  <c r="AV194" i="1"/>
  <c r="AV77" i="1"/>
  <c r="AV2307" i="1"/>
  <c r="AV2271" i="1"/>
  <c r="AV2230" i="1"/>
  <c r="AV2179" i="1"/>
  <c r="AV2143" i="1"/>
  <c r="AV2088" i="1"/>
  <c r="AV2070" i="1"/>
  <c r="AV2051" i="1"/>
  <c r="AV2033" i="1"/>
  <c r="AV2015" i="1"/>
  <c r="AV1996" i="1"/>
  <c r="AV1978" i="1"/>
  <c r="AV1960" i="1"/>
  <c r="AV1942" i="1"/>
  <c r="AV1923" i="1"/>
  <c r="AV1905" i="1"/>
  <c r="AV1887" i="1"/>
  <c r="AV1868" i="1"/>
  <c r="AV1850" i="1"/>
  <c r="AV1832" i="1"/>
  <c r="AV1814" i="1"/>
  <c r="AV1795" i="1"/>
  <c r="AV1777" i="1"/>
  <c r="AV1759" i="1"/>
  <c r="AV1740" i="1"/>
  <c r="AV1722" i="1"/>
  <c r="AV1704" i="1"/>
  <c r="AV1684" i="1"/>
  <c r="AV1664" i="1"/>
  <c r="AV1644" i="1"/>
  <c r="AV1625" i="1"/>
  <c r="AV1606" i="1"/>
  <c r="AV1586" i="1"/>
  <c r="AV1564" i="1"/>
  <c r="AV1520" i="1"/>
  <c r="AV1380" i="1"/>
  <c r="AV1440" i="1"/>
  <c r="AV1411" i="1"/>
  <c r="AV1256" i="1"/>
  <c r="AV1349" i="1"/>
  <c r="AV1313" i="1"/>
  <c r="AV1277" i="1"/>
  <c r="AV1229" i="1"/>
  <c r="AV1182" i="1"/>
  <c r="AV1135" i="1"/>
  <c r="AV1078" i="1"/>
  <c r="AV1025" i="1"/>
  <c r="AV968" i="1"/>
  <c r="AV911" i="1"/>
  <c r="AV848" i="1"/>
  <c r="AV784" i="1"/>
  <c r="AV717" i="1"/>
  <c r="AV633" i="1"/>
  <c r="AV515" i="1"/>
  <c r="AV409" i="1"/>
  <c r="AV299" i="1"/>
  <c r="AV182" i="1"/>
  <c r="AV617" i="1"/>
  <c r="AV2517" i="1"/>
  <c r="AV2289" i="1"/>
  <c r="AV2252" i="1"/>
  <c r="AV2234" i="1"/>
  <c r="AV2198" i="1"/>
  <c r="AV2161" i="1"/>
  <c r="AV2124" i="1"/>
  <c r="AV2106" i="1"/>
  <c r="AV2507" i="1"/>
  <c r="AV2489" i="1"/>
  <c r="AV2452" i="1"/>
  <c r="AV2448" i="1"/>
  <c r="AV2416" i="1"/>
  <c r="AV2398" i="1"/>
  <c r="AV2379" i="1"/>
  <c r="AV2361" i="1"/>
  <c r="AV2324" i="1"/>
  <c r="AV2306" i="1"/>
  <c r="AV2288" i="1"/>
  <c r="AV2270" i="1"/>
  <c r="AV2251" i="1"/>
  <c r="AV2233" i="1"/>
  <c r="AV2196" i="1"/>
  <c r="AV2178" i="1"/>
  <c r="AV2160" i="1"/>
  <c r="AV2142" i="1"/>
  <c r="AV2123" i="1"/>
  <c r="AV2107" i="1"/>
  <c r="AV2068" i="1"/>
  <c r="AV2050" i="1"/>
  <c r="AV2032" i="1"/>
  <c r="AV2014" i="1"/>
  <c r="AV1995" i="1"/>
  <c r="AV1977" i="1"/>
  <c r="AV1940" i="1"/>
  <c r="AV1922" i="1"/>
  <c r="AV1904" i="1"/>
  <c r="AV1886" i="1"/>
  <c r="AV1867" i="1"/>
  <c r="AV1849" i="1"/>
  <c r="AV1812" i="1"/>
  <c r="AV1794" i="1"/>
  <c r="AV1776" i="1"/>
  <c r="AV1758" i="1"/>
  <c r="AV1739" i="1"/>
  <c r="AV1721" i="1"/>
  <c r="AV1683" i="1"/>
  <c r="AV1663" i="1"/>
  <c r="AV1643" i="1"/>
  <c r="AV1624" i="1"/>
  <c r="AV1604" i="1"/>
  <c r="AV1584" i="1"/>
  <c r="AV1562" i="1"/>
  <c r="AV1542" i="1"/>
  <c r="AV1518" i="1"/>
  <c r="AV1493" i="1"/>
  <c r="AV1468" i="1"/>
  <c r="AV1438" i="1"/>
  <c r="AV1408" i="1"/>
  <c r="AV1405" i="1"/>
  <c r="AV1346" i="1"/>
  <c r="AV1312" i="1"/>
  <c r="AV1271" i="1"/>
  <c r="AV1226" i="1"/>
  <c r="AV1181" i="1"/>
  <c r="AV1133" i="1"/>
  <c r="AV1077" i="1"/>
  <c r="AV1017" i="1"/>
  <c r="AV966" i="1"/>
  <c r="AV909" i="1"/>
  <c r="AV1060" i="1"/>
  <c r="AV779" i="1"/>
  <c r="AV714" i="1"/>
  <c r="AV621" i="1"/>
  <c r="AV513" i="1"/>
  <c r="AV403" i="1"/>
  <c r="AV286" i="1"/>
  <c r="AV179" i="1"/>
  <c r="AV70" i="1"/>
  <c r="AV2104" i="1"/>
  <c r="AV2086" i="1"/>
  <c r="AV2067" i="1"/>
  <c r="AV2049" i="1"/>
  <c r="AV2031" i="1"/>
  <c r="AV2012" i="1"/>
  <c r="AV1994" i="1"/>
  <c r="AV1976" i="1"/>
  <c r="AV1958" i="1"/>
  <c r="AV1939" i="1"/>
  <c r="AV1921" i="1"/>
  <c r="AV1903" i="1"/>
  <c r="AV1884" i="1"/>
  <c r="AV1866" i="1"/>
  <c r="AV1848" i="1"/>
  <c r="AV1830" i="1"/>
  <c r="AV1811" i="1"/>
  <c r="AV1793" i="1"/>
  <c r="AV1775" i="1"/>
  <c r="AV1756" i="1"/>
  <c r="AV1738" i="1"/>
  <c r="AV1720" i="1"/>
  <c r="AV1702" i="1"/>
  <c r="AV1682" i="1"/>
  <c r="AV1662" i="1"/>
  <c r="AV1642" i="1"/>
  <c r="AV1603" i="1"/>
  <c r="AV1583" i="1"/>
  <c r="AV1561" i="1"/>
  <c r="AV1540" i="1"/>
  <c r="AV1697" i="1"/>
  <c r="AV1492" i="1"/>
  <c r="AV1465" i="1"/>
  <c r="AV1437" i="1"/>
  <c r="AV1407" i="1"/>
  <c r="AV1379" i="1"/>
  <c r="AV1344" i="1"/>
  <c r="AV1309" i="1"/>
  <c r="AV1269" i="1"/>
  <c r="AV1224" i="1"/>
  <c r="AV1177" i="1"/>
  <c r="AV1130" i="1"/>
  <c r="AV1072" i="1"/>
  <c r="AV1015" i="1"/>
  <c r="AV962" i="1"/>
  <c r="AV905" i="1"/>
  <c r="AV842" i="1"/>
  <c r="AV777" i="1"/>
  <c r="AV791" i="1"/>
  <c r="AV618" i="1"/>
  <c r="AV509" i="1"/>
  <c r="AV391" i="1"/>
  <c r="AV283" i="1"/>
  <c r="AV174" i="1"/>
  <c r="AV56" i="1"/>
  <c r="AV2158" i="1"/>
  <c r="AV2121" i="1"/>
  <c r="AV2084" i="1"/>
  <c r="AV2066" i="1"/>
  <c r="AV2030" i="1"/>
  <c r="AV2011" i="1"/>
  <c r="AV1993" i="1"/>
  <c r="AV1956" i="1"/>
  <c r="AV1938" i="1"/>
  <c r="AV1920" i="1"/>
  <c r="AV1902" i="1"/>
  <c r="AV1883" i="1"/>
  <c r="AV1865" i="1"/>
  <c r="AV1828" i="1"/>
  <c r="AV1810" i="1"/>
  <c r="AV1792" i="1"/>
  <c r="AV1774" i="1"/>
  <c r="AV1755" i="1"/>
  <c r="AV1737" i="1"/>
  <c r="AV1700" i="1"/>
  <c r="AV1680" i="1"/>
  <c r="AV1660" i="1"/>
  <c r="AV1641" i="1"/>
  <c r="AV1622" i="1"/>
  <c r="AV1602" i="1"/>
  <c r="AV1582" i="1"/>
  <c r="AV1560" i="1"/>
  <c r="AV1539" i="1"/>
  <c r="AV1470" i="1"/>
  <c r="AV1491" i="1"/>
  <c r="AV1436" i="1"/>
  <c r="AV1381" i="1"/>
  <c r="AV1376" i="1"/>
  <c r="AV1343" i="1"/>
  <c r="AV1307" i="1"/>
  <c r="AV1265" i="1"/>
  <c r="AV1174" i="1"/>
  <c r="AV1122" i="1"/>
  <c r="AV1070" i="1"/>
  <c r="AV1014" i="1"/>
  <c r="AV954" i="1"/>
  <c r="AV857" i="1"/>
  <c r="AV847" i="1"/>
  <c r="AV767" i="1"/>
  <c r="AV702" i="1"/>
  <c r="AV613" i="1"/>
  <c r="AV495" i="1"/>
  <c r="AV387" i="1"/>
  <c r="AV278" i="1"/>
  <c r="AV161" i="1"/>
  <c r="AV48" i="1"/>
  <c r="AV2501" i="1"/>
  <c r="AV2485" i="1"/>
  <c r="AV2469" i="1"/>
  <c r="AV2453" i="1"/>
  <c r="AV2437" i="1"/>
  <c r="AV2421" i="1"/>
  <c r="AV2405" i="1"/>
  <c r="AV2389" i="1"/>
  <c r="AV2373" i="1"/>
  <c r="AV2357" i="1"/>
  <c r="AV2341" i="1"/>
  <c r="AV2325" i="1"/>
  <c r="AV2309" i="1"/>
  <c r="AV2293" i="1"/>
  <c r="AV2277" i="1"/>
  <c r="AV2261" i="1"/>
  <c r="AV2245" i="1"/>
  <c r="AV2229" i="1"/>
  <c r="AV2213" i="1"/>
  <c r="AV2197" i="1"/>
  <c r="AV2181" i="1"/>
  <c r="AV2165" i="1"/>
  <c r="AV2149" i="1"/>
  <c r="AV2133" i="1"/>
  <c r="AV2117" i="1"/>
  <c r="AV2101" i="1"/>
  <c r="AV2085" i="1"/>
  <c r="AV2069" i="1"/>
  <c r="AV2053" i="1"/>
  <c r="AV2037" i="1"/>
  <c r="AV2021" i="1"/>
  <c r="AV2005" i="1"/>
  <c r="AV1989" i="1"/>
  <c r="AV1973" i="1"/>
  <c r="AV1957" i="1"/>
  <c r="AV1941" i="1"/>
  <c r="AV1925" i="1"/>
  <c r="AV1909" i="1"/>
  <c r="AV1893" i="1"/>
  <c r="AV1877" i="1"/>
  <c r="AV1861" i="1"/>
  <c r="AV1845" i="1"/>
  <c r="AV1829" i="1"/>
  <c r="AV1749" i="1"/>
  <c r="AV1797" i="1"/>
  <c r="AV1781" i="1"/>
  <c r="AV1765" i="1"/>
  <c r="AV1946" i="1"/>
  <c r="AV1733" i="1"/>
  <c r="AV1717" i="1"/>
  <c r="AV1701" i="1"/>
  <c r="AV1685" i="1"/>
  <c r="AV1669" i="1"/>
  <c r="AV1653" i="1"/>
  <c r="AV1637" i="1"/>
  <c r="AV1621" i="1"/>
  <c r="AV1605" i="1"/>
  <c r="AV1589" i="1"/>
  <c r="AV1573" i="1"/>
  <c r="AV1557" i="1"/>
  <c r="AV1541" i="1"/>
  <c r="AV1524" i="1"/>
  <c r="AV1505" i="1"/>
  <c r="AV1487" i="1"/>
  <c r="AV1516" i="1"/>
  <c r="AV1451" i="1"/>
  <c r="AV1432" i="1"/>
  <c r="AV1414" i="1"/>
  <c r="AV1396" i="1"/>
  <c r="AV1377" i="1"/>
  <c r="AV1359" i="1"/>
  <c r="AV1340" i="1"/>
  <c r="AV1321" i="1"/>
  <c r="AV1301" i="1"/>
  <c r="AV1280" i="1"/>
  <c r="AV1259" i="1"/>
  <c r="AV1238" i="1"/>
  <c r="AV1165" i="1"/>
  <c r="AV1197" i="1"/>
  <c r="AV1176" i="1"/>
  <c r="AV1154" i="1"/>
  <c r="AV1134" i="1"/>
  <c r="AV1113" i="1"/>
  <c r="AV1091" i="1"/>
  <c r="AV1071" i="1"/>
  <c r="AV1050" i="1"/>
  <c r="AV1030" i="1"/>
  <c r="AV1007" i="1"/>
  <c r="AV987" i="1"/>
  <c r="AV967" i="1"/>
  <c r="AV945" i="1"/>
  <c r="AV925" i="1"/>
  <c r="AV904" i="1"/>
  <c r="AV883" i="1"/>
  <c r="AV862" i="1"/>
  <c r="AV841" i="1"/>
  <c r="AV821" i="1"/>
  <c r="AV799" i="1"/>
  <c r="AV778" i="1"/>
  <c r="AV758" i="1"/>
  <c r="AV737" i="1"/>
  <c r="AV715" i="1"/>
  <c r="AV695" i="1"/>
  <c r="AV674" i="1"/>
  <c r="AV653" i="1"/>
  <c r="AV632" i="1"/>
  <c r="AV611" i="1"/>
  <c r="AV591" i="1"/>
  <c r="AV569" i="1"/>
  <c r="AV549" i="1"/>
  <c r="AV528" i="1"/>
  <c r="AV506" i="1"/>
  <c r="AV486" i="1"/>
  <c r="AV465" i="1"/>
  <c r="AV445" i="1"/>
  <c r="AV423" i="1"/>
  <c r="AV402" i="1"/>
  <c r="AV317" i="1"/>
  <c r="AV360" i="1"/>
  <c r="AV339" i="1"/>
  <c r="AV319" i="1"/>
  <c r="AV298" i="1"/>
  <c r="AV277" i="1"/>
  <c r="AV256" i="1"/>
  <c r="AV235" i="1"/>
  <c r="AV214" i="1"/>
  <c r="AV193" i="1"/>
  <c r="AV173" i="1"/>
  <c r="AV152" i="1"/>
  <c r="AV130" i="1"/>
  <c r="AV110" i="1"/>
  <c r="AV89" i="1"/>
  <c r="AV73" i="1"/>
  <c r="AV47" i="1"/>
  <c r="AV26" i="1"/>
  <c r="AV6" i="1"/>
  <c r="AV651" i="1"/>
  <c r="AV631" i="1"/>
  <c r="AV610" i="1"/>
  <c r="AV589" i="1"/>
  <c r="AV568" i="1"/>
  <c r="AV547" i="1"/>
  <c r="AV527" i="1"/>
  <c r="AV505" i="1"/>
  <c r="AV485" i="1"/>
  <c r="AV464" i="1"/>
  <c r="AV442" i="1"/>
  <c r="AV422" i="1"/>
  <c r="AV401" i="1"/>
  <c r="AV381" i="1"/>
  <c r="AV359" i="1"/>
  <c r="AV338" i="1"/>
  <c r="AV318" i="1"/>
  <c r="AV296" i="1"/>
  <c r="AV275" i="1"/>
  <c r="AV255" i="1"/>
  <c r="AV234" i="1"/>
  <c r="AV213" i="1"/>
  <c r="AV192" i="1"/>
  <c r="AV171" i="1"/>
  <c r="AV150" i="1"/>
  <c r="AV129" i="1"/>
  <c r="AV109" i="1"/>
  <c r="AV88" i="1"/>
  <c r="AV66" i="1"/>
  <c r="AV46" i="1"/>
  <c r="AV25" i="1"/>
  <c r="AV74" i="1"/>
  <c r="AV1485" i="1"/>
  <c r="AV1467" i="1"/>
  <c r="AV1448" i="1"/>
  <c r="AV1430" i="1"/>
  <c r="AV1412" i="1"/>
  <c r="AV1393" i="1"/>
  <c r="AV1375" i="1"/>
  <c r="AV1357" i="1"/>
  <c r="AV1338" i="1"/>
  <c r="AV1318" i="1"/>
  <c r="AV1298" i="1"/>
  <c r="AV1278" i="1"/>
  <c r="AV1219" i="1"/>
  <c r="AV1235" i="1"/>
  <c r="AV1215" i="1"/>
  <c r="AV1194" i="1"/>
  <c r="AV1173" i="1"/>
  <c r="AV1152" i="1"/>
  <c r="AV1131" i="1"/>
  <c r="AV1110" i="1"/>
  <c r="AV1061" i="1"/>
  <c r="AV1069" i="1"/>
  <c r="AV1048" i="1"/>
  <c r="AV1026" i="1"/>
  <c r="AV902" i="1"/>
  <c r="AV985" i="1"/>
  <c r="AV963" i="1"/>
  <c r="AV943" i="1"/>
  <c r="AV922" i="1"/>
  <c r="AV1011" i="1"/>
  <c r="AV858" i="1"/>
  <c r="AV859" i="1"/>
  <c r="AV814" i="1"/>
  <c r="AV817" i="1"/>
  <c r="AV797" i="1"/>
  <c r="AV776" i="1"/>
  <c r="AV755" i="1"/>
  <c r="AV679" i="1"/>
  <c r="AV713" i="1"/>
  <c r="AV693" i="1"/>
  <c r="AV671" i="1"/>
  <c r="AV650" i="1"/>
  <c r="AV630" i="1"/>
  <c r="AV609" i="1"/>
  <c r="AV587" i="1"/>
  <c r="AV567" i="1"/>
  <c r="AV546" i="1"/>
  <c r="AV525" i="1"/>
  <c r="AV504" i="1"/>
  <c r="AV483" i="1"/>
  <c r="AV463" i="1"/>
  <c r="AV441" i="1"/>
  <c r="AV421" i="1"/>
  <c r="AV400" i="1"/>
  <c r="AV378" i="1"/>
  <c r="AV358" i="1"/>
  <c r="AV337" i="1"/>
  <c r="AV208" i="1"/>
  <c r="AV295" i="1"/>
  <c r="AV274" i="1"/>
  <c r="AV254" i="1"/>
  <c r="AV232" i="1"/>
  <c r="AV211" i="1"/>
  <c r="AV191" i="1"/>
  <c r="AV170" i="1"/>
  <c r="AV149" i="1"/>
  <c r="AV128" i="1"/>
  <c r="AV107" i="1"/>
  <c r="AV86" i="1"/>
  <c r="AV65" i="1"/>
  <c r="AV45" i="1"/>
  <c r="AV24" i="1"/>
  <c r="AV53" i="1"/>
  <c r="AV879" i="1"/>
  <c r="AV880" i="1"/>
  <c r="AV792" i="1"/>
  <c r="AV816" i="1"/>
  <c r="AV795" i="1"/>
  <c r="AV775" i="1"/>
  <c r="AV753" i="1"/>
  <c r="AV678" i="1"/>
  <c r="AV712" i="1"/>
  <c r="AV691" i="1"/>
  <c r="AV670" i="1"/>
  <c r="AV649" i="1"/>
  <c r="AV629" i="1"/>
  <c r="AV607" i="1"/>
  <c r="AV571" i="1"/>
  <c r="AV566" i="1"/>
  <c r="AV545" i="1"/>
  <c r="AV523" i="1"/>
  <c r="AV503" i="1"/>
  <c r="AV482" i="1"/>
  <c r="AV461" i="1"/>
  <c r="AV440" i="1"/>
  <c r="AV419" i="1"/>
  <c r="AV399" i="1"/>
  <c r="AV377" i="1"/>
  <c r="AV357" i="1"/>
  <c r="AV336" i="1"/>
  <c r="AV314" i="1"/>
  <c r="AV294" i="1"/>
  <c r="AV273" i="1"/>
  <c r="AV253" i="1"/>
  <c r="AV231" i="1"/>
  <c r="AV210" i="1"/>
  <c r="AV190" i="1"/>
  <c r="AV168" i="1"/>
  <c r="AV147" i="1"/>
  <c r="AV127" i="1"/>
  <c r="AV106" i="1"/>
  <c r="AV85" i="1"/>
  <c r="AV64" i="1"/>
  <c r="AV43" i="1"/>
  <c r="AV22" i="1"/>
  <c r="AV1813" i="1"/>
  <c r="AV1681" i="1"/>
  <c r="AV1665" i="1"/>
  <c r="AV1649" i="1"/>
  <c r="AV1633" i="1"/>
  <c r="AV1617" i="1"/>
  <c r="AV1601" i="1"/>
  <c r="AV1585" i="1"/>
  <c r="AV1569" i="1"/>
  <c r="AV1553" i="1"/>
  <c r="AV1537" i="1"/>
  <c r="AV1519" i="1"/>
  <c r="AV1501" i="1"/>
  <c r="AV1483" i="1"/>
  <c r="AV1464" i="1"/>
  <c r="AV1446" i="1"/>
  <c r="AV1428" i="1"/>
  <c r="AV1409" i="1"/>
  <c r="AV1391" i="1"/>
  <c r="AV1373" i="1"/>
  <c r="AV1355" i="1"/>
  <c r="AV1315" i="1"/>
  <c r="AV1296" i="1"/>
  <c r="AV1274" i="1"/>
  <c r="AV1254" i="1"/>
  <c r="AV1233" i="1"/>
  <c r="AV1213" i="1"/>
  <c r="AV1170" i="1"/>
  <c r="AV1150" i="1"/>
  <c r="AV1128" i="1"/>
  <c r="AV1107" i="1"/>
  <c r="AV1087" i="1"/>
  <c r="AV1012" i="1"/>
  <c r="AV1045" i="1"/>
  <c r="AV1024" i="1"/>
  <c r="AV1003" i="1"/>
  <c r="AV982" i="1"/>
  <c r="AV961" i="1"/>
  <c r="AV941" i="1"/>
  <c r="AV920" i="1"/>
  <c r="AV898" i="1"/>
  <c r="AV878" i="1"/>
  <c r="AV897" i="1"/>
  <c r="AV835" i="1"/>
  <c r="AV815" i="1"/>
  <c r="AV794" i="1"/>
  <c r="AV774" i="1"/>
  <c r="AV752" i="1"/>
  <c r="AV731" i="1"/>
  <c r="AV711" i="1"/>
  <c r="AV689" i="1"/>
  <c r="AV669" i="1"/>
  <c r="AV648" i="1"/>
  <c r="AV627" i="1"/>
  <c r="AV606" i="1"/>
  <c r="AV585" i="1"/>
  <c r="AV565" i="1"/>
  <c r="AV543" i="1"/>
  <c r="AV522" i="1"/>
  <c r="AV502" i="1"/>
  <c r="AV481" i="1"/>
  <c r="AV459" i="1"/>
  <c r="AV439" i="1"/>
  <c r="AV418" i="1"/>
  <c r="AV397" i="1"/>
  <c r="AV376" i="1"/>
  <c r="AV355" i="1"/>
  <c r="AV335" i="1"/>
  <c r="AV312" i="1"/>
  <c r="AV293" i="1"/>
  <c r="AV272" i="1"/>
  <c r="AV250" i="1"/>
  <c r="AV230" i="1"/>
  <c r="AV313" i="1"/>
  <c r="AV189" i="1"/>
  <c r="AV167" i="1"/>
  <c r="AV146" i="1"/>
  <c r="AV126" i="1"/>
  <c r="AV104" i="1"/>
  <c r="AV83" i="1"/>
  <c r="AV63" i="1"/>
  <c r="AV42" i="1"/>
  <c r="AV21" i="1"/>
  <c r="AV1372" i="1"/>
  <c r="AV1353" i="1"/>
  <c r="AV1334" i="1"/>
  <c r="AV1314" i="1"/>
  <c r="AV1295" i="1"/>
  <c r="AV1273" i="1"/>
  <c r="AV1253" i="1"/>
  <c r="AV1232" i="1"/>
  <c r="AV1210" i="1"/>
  <c r="AV1190" i="1"/>
  <c r="AV1169" i="1"/>
  <c r="AV1149" i="1"/>
  <c r="AV1127" i="1"/>
  <c r="AV1106" i="1"/>
  <c r="AV1086" i="1"/>
  <c r="AV1065" i="1"/>
  <c r="AV1043" i="1"/>
  <c r="AV1023" i="1"/>
  <c r="AV1002" i="1"/>
  <c r="AV981" i="1"/>
  <c r="AV960" i="1"/>
  <c r="AV939" i="1"/>
  <c r="AV918" i="1"/>
  <c r="AV955" i="1"/>
  <c r="AV877" i="1"/>
  <c r="AV856" i="1"/>
  <c r="AV834" i="1"/>
  <c r="AV749" i="1"/>
  <c r="AV793" i="1"/>
  <c r="AV771" i="1"/>
  <c r="AV751" i="1"/>
  <c r="AV730" i="1"/>
  <c r="AV710" i="1"/>
  <c r="AV688" i="1"/>
  <c r="AV667" i="1"/>
  <c r="AV647" i="1"/>
  <c r="AV625" i="1"/>
  <c r="AV605" i="1"/>
  <c r="AV584" i="1"/>
  <c r="AV563" i="1"/>
  <c r="AV542" i="1"/>
  <c r="AV521" i="1"/>
  <c r="AV501" i="1"/>
  <c r="AV479" i="1"/>
  <c r="AV458" i="1"/>
  <c r="AV438" i="1"/>
  <c r="AV417" i="1"/>
  <c r="AV474" i="1"/>
  <c r="AV375" i="1"/>
  <c r="AV354" i="1"/>
  <c r="AV333" i="1"/>
  <c r="AV120" i="1"/>
  <c r="AV291" i="1"/>
  <c r="AV271" i="1"/>
  <c r="AV249" i="1"/>
  <c r="AV229" i="1"/>
  <c r="AV207" i="1"/>
  <c r="AV186" i="1"/>
  <c r="AV166" i="1"/>
  <c r="AV145" i="1"/>
  <c r="AV125" i="1"/>
  <c r="AV103" i="1"/>
  <c r="AV82" i="1"/>
  <c r="AV62" i="1"/>
  <c r="AV40" i="1"/>
  <c r="AV19" i="1"/>
  <c r="AV1293" i="1"/>
  <c r="AV1272" i="1"/>
  <c r="AV1251" i="1"/>
  <c r="AV1231" i="1"/>
  <c r="AV1209" i="1"/>
  <c r="AV1189" i="1"/>
  <c r="AV1168" i="1"/>
  <c r="AV1146" i="1"/>
  <c r="AV1126" i="1"/>
  <c r="AV1105" i="1"/>
  <c r="AV1085" i="1"/>
  <c r="AV1063" i="1"/>
  <c r="AV1042" i="1"/>
  <c r="AV1022" i="1"/>
  <c r="AV1000" i="1"/>
  <c r="AV979" i="1"/>
  <c r="AV959" i="1"/>
  <c r="AV938" i="1"/>
  <c r="AV917" i="1"/>
  <c r="AV846" i="1"/>
  <c r="AV875" i="1"/>
  <c r="AV854" i="1"/>
  <c r="AV833" i="1"/>
  <c r="AV812" i="1"/>
  <c r="AV838" i="1"/>
  <c r="AV770" i="1"/>
  <c r="AV750" i="1"/>
  <c r="AV729" i="1"/>
  <c r="AV707" i="1"/>
  <c r="AV687" i="1"/>
  <c r="AV666" i="1"/>
  <c r="AV646" i="1"/>
  <c r="AV624" i="1"/>
  <c r="AV603" i="1"/>
  <c r="AV583" i="1"/>
  <c r="AV561" i="1"/>
  <c r="AV541" i="1"/>
  <c r="AV520" i="1"/>
  <c r="AV499" i="1"/>
  <c r="AV478" i="1"/>
  <c r="AV457" i="1"/>
  <c r="AV437" i="1"/>
  <c r="AV415" i="1"/>
  <c r="AV348" i="1"/>
  <c r="AV374" i="1"/>
  <c r="AV353" i="1"/>
  <c r="AV331" i="1"/>
  <c r="AV311" i="1"/>
  <c r="AV290" i="1"/>
  <c r="AV269" i="1"/>
  <c r="AV248" i="1"/>
  <c r="AV227" i="1"/>
  <c r="AV119" i="1"/>
  <c r="AV185" i="1"/>
  <c r="AV165" i="1"/>
  <c r="AV144" i="1"/>
  <c r="AV122" i="1"/>
  <c r="AV102" i="1"/>
  <c r="AV81" i="1"/>
  <c r="AV61" i="1"/>
  <c r="AV39" i="1"/>
  <c r="AV18" i="1"/>
  <c r="AV1104" i="1"/>
  <c r="AV1008" i="1"/>
  <c r="AV1041" i="1"/>
  <c r="AV1021" i="1"/>
  <c r="AV999" i="1"/>
  <c r="AV978" i="1"/>
  <c r="AV958" i="1"/>
  <c r="AV936" i="1"/>
  <c r="AV915" i="1"/>
  <c r="AV895" i="1"/>
  <c r="AV874" i="1"/>
  <c r="AV853" i="1"/>
  <c r="AV832" i="1"/>
  <c r="AV811" i="1"/>
  <c r="AV747" i="1"/>
  <c r="AV769" i="1"/>
  <c r="AV739" i="1"/>
  <c r="AV728" i="1"/>
  <c r="AV706" i="1"/>
  <c r="AV686" i="1"/>
  <c r="AV665" i="1"/>
  <c r="AV643" i="1"/>
  <c r="AV623" i="1"/>
  <c r="AV602" i="1"/>
  <c r="AV582" i="1"/>
  <c r="AV560" i="1"/>
  <c r="AV539" i="1"/>
  <c r="AV519" i="1"/>
  <c r="AV497" i="1"/>
  <c r="AV477" i="1"/>
  <c r="AV456" i="1"/>
  <c r="AV435" i="1"/>
  <c r="AV414" i="1"/>
  <c r="AV393" i="1"/>
  <c r="AV373" i="1"/>
  <c r="AV351" i="1"/>
  <c r="AV330" i="1"/>
  <c r="AV310" i="1"/>
  <c r="AV289" i="1"/>
  <c r="AV267" i="1"/>
  <c r="AV247" i="1"/>
  <c r="AV226" i="1"/>
  <c r="AV205" i="1"/>
  <c r="AV184" i="1"/>
  <c r="AV163" i="1"/>
  <c r="AV143" i="1"/>
  <c r="AV121" i="1"/>
  <c r="AV101" i="1"/>
  <c r="AV75" i="1"/>
  <c r="AV58" i="1"/>
  <c r="AV38" i="1"/>
  <c r="AV17" i="1"/>
  <c r="AV1125" i="1"/>
  <c r="AV1082" i="1"/>
  <c r="AV2525" i="1"/>
  <c r="AV2509" i="1"/>
  <c r="AV2493" i="1"/>
  <c r="AV2477" i="1"/>
  <c r="AV2461" i="1"/>
  <c r="AV2445" i="1"/>
  <c r="AV2429" i="1"/>
  <c r="AV2413" i="1"/>
  <c r="AV2397" i="1"/>
  <c r="AV2381" i="1"/>
  <c r="AV2365" i="1"/>
  <c r="AV2333" i="1"/>
  <c r="AV2317" i="1"/>
  <c r="AV2301" i="1"/>
  <c r="AV2285" i="1"/>
  <c r="AV2269" i="1"/>
  <c r="AV2253" i="1"/>
  <c r="AV2237" i="1"/>
  <c r="AV2221" i="1"/>
  <c r="AV2205" i="1"/>
  <c r="AV2189" i="1"/>
  <c r="AV2173" i="1"/>
  <c r="AV2157" i="1"/>
  <c r="AV2141" i="1"/>
  <c r="AV2125" i="1"/>
  <c r="AV2093" i="1"/>
  <c r="AV2001" i="1"/>
  <c r="AV2061" i="1"/>
  <c r="AV2045" i="1"/>
  <c r="AV2000" i="1"/>
  <c r="AV2013" i="1"/>
  <c r="AV1997" i="1"/>
  <c r="AV1981" i="1"/>
  <c r="AV1965" i="1"/>
  <c r="AV1949" i="1"/>
  <c r="AV1933" i="1"/>
  <c r="AV1917" i="1"/>
  <c r="AV1901" i="1"/>
  <c r="AV1869" i="1"/>
  <c r="AV1853" i="1"/>
  <c r="AV1837" i="1"/>
  <c r="AV1821" i="1"/>
  <c r="AV1805" i="1"/>
  <c r="AV1789" i="1"/>
  <c r="AV1773" i="1"/>
  <c r="AV1757" i="1"/>
  <c r="AV1741" i="1"/>
  <c r="AV1725" i="1"/>
  <c r="AV1709" i="1"/>
  <c r="AV1693" i="1"/>
  <c r="AV1677" i="1"/>
  <c r="AV1661" i="1"/>
  <c r="AV1645" i="1"/>
  <c r="AV1613" i="1"/>
  <c r="AV1597" i="1"/>
  <c r="AV1581" i="1"/>
  <c r="AV1565" i="1"/>
  <c r="AV1549" i="1"/>
  <c r="AV1533" i="1"/>
  <c r="AV1588" i="1"/>
  <c r="AV1496" i="1"/>
  <c r="AV1478" i="1"/>
  <c r="AV1460" i="1"/>
  <c r="AV1441" i="1"/>
  <c r="AV1423" i="1"/>
  <c r="AV1382" i="1"/>
  <c r="AV1387" i="1"/>
  <c r="AV1368" i="1"/>
  <c r="AV1330" i="1"/>
  <c r="AV1310" i="1"/>
  <c r="AV1290" i="1"/>
  <c r="AV1270" i="1"/>
  <c r="AV1227" i="1"/>
  <c r="AV1186" i="1"/>
  <c r="AV1102" i="1"/>
  <c r="AV1123" i="1"/>
  <c r="AV1103" i="1"/>
  <c r="AV1081" i="1"/>
  <c r="AV1009" i="1"/>
  <c r="AV1018" i="1"/>
  <c r="AV998" i="1"/>
  <c r="AV977" i="1"/>
  <c r="AV957" i="1"/>
  <c r="AV935" i="1"/>
  <c r="AV894" i="1"/>
  <c r="AV872" i="1"/>
  <c r="AV851" i="1"/>
  <c r="AV831" i="1"/>
  <c r="AV789" i="1"/>
  <c r="AV768" i="1"/>
  <c r="AV741" i="1"/>
  <c r="AV705" i="1"/>
  <c r="AV685" i="1"/>
  <c r="AV664" i="1"/>
  <c r="AV642" i="1"/>
  <c r="AV622" i="1"/>
  <c r="AV601" i="1"/>
  <c r="AV559" i="1"/>
  <c r="AV538" i="1"/>
  <c r="AV383" i="1"/>
  <c r="AV496" i="1"/>
  <c r="AV455" i="1"/>
  <c r="AV433" i="1"/>
  <c r="AV413" i="1"/>
  <c r="AV392" i="1"/>
  <c r="AV350" i="1"/>
  <c r="AV329" i="1"/>
  <c r="AV309" i="1"/>
  <c r="AV287" i="1"/>
  <c r="AV266" i="1"/>
  <c r="AV246" i="1"/>
  <c r="AV225" i="1"/>
  <c r="AV203" i="1"/>
  <c r="AV183" i="1"/>
  <c r="AV162" i="1"/>
  <c r="AV141" i="1"/>
  <c r="AV349" i="1"/>
  <c r="AV99" i="1"/>
  <c r="AV72" i="1"/>
  <c r="AV57" i="1"/>
  <c r="AV37" i="1"/>
  <c r="AV1111" i="1"/>
  <c r="AV1047" i="1"/>
  <c r="AV983" i="1"/>
  <c r="AV919" i="1"/>
  <c r="AV855" i="1"/>
  <c r="AV742" i="1"/>
  <c r="AV727" i="1"/>
  <c r="AV1474" i="1"/>
  <c r="AV1378" i="1"/>
  <c r="AV1202" i="1"/>
  <c r="AV910" i="1"/>
  <c r="AV635" i="1"/>
  <c r="AV325" i="1"/>
  <c r="AV270" i="1"/>
  <c r="AV233" i="1"/>
  <c r="AV197" i="1"/>
  <c r="AV160" i="1"/>
  <c r="AV123" i="1"/>
  <c r="AV87" i="1"/>
  <c r="AV32" i="1"/>
  <c r="AV14" i="1"/>
  <c r="AV1579" i="1"/>
  <c r="AV1563" i="1"/>
  <c r="AV1547" i="1"/>
  <c r="AV1531" i="1"/>
  <c r="AV1512" i="1"/>
  <c r="AV1494" i="1"/>
  <c r="AV1476" i="1"/>
  <c r="AV1457" i="1"/>
  <c r="AV1439" i="1"/>
  <c r="AV1421" i="1"/>
  <c r="AV1403" i="1"/>
  <c r="AV1384" i="1"/>
  <c r="AV1366" i="1"/>
  <c r="AV1347" i="1"/>
  <c r="AV1327" i="1"/>
  <c r="AV1308" i="1"/>
  <c r="AV1288" i="1"/>
  <c r="AV1267" i="1"/>
  <c r="AV1246" i="1"/>
  <c r="AV1225" i="1"/>
  <c r="AV1205" i="1"/>
  <c r="AV1183" i="1"/>
  <c r="AV1162" i="1"/>
  <c r="AV1142" i="1"/>
  <c r="AV1121" i="1"/>
  <c r="AV1099" i="1"/>
  <c r="AV1079" i="1"/>
  <c r="AV1058" i="1"/>
  <c r="AV1037" i="1"/>
  <c r="AV1016" i="1"/>
  <c r="AV995" i="1"/>
  <c r="AV975" i="1"/>
  <c r="AV953" i="1"/>
  <c r="AV933" i="1"/>
  <c r="AV912" i="1"/>
  <c r="AV890" i="1"/>
  <c r="AV870" i="1"/>
  <c r="AV849" i="1"/>
  <c r="AV829" i="1"/>
  <c r="AV807" i="1"/>
  <c r="AV786" i="1"/>
  <c r="AV766" i="1"/>
  <c r="AV744" i="1"/>
  <c r="AV723" i="1"/>
  <c r="AV703" i="1"/>
  <c r="AV682" i="1"/>
  <c r="AV677" i="1"/>
  <c r="AV640" i="1"/>
  <c r="AV619" i="1"/>
  <c r="AV598" i="1"/>
  <c r="AV577" i="1"/>
  <c r="AV557" i="1"/>
  <c r="AV536" i="1"/>
  <c r="AV514" i="1"/>
  <c r="AV494" i="1"/>
  <c r="AV364" i="1"/>
  <c r="AV451" i="1"/>
  <c r="AV431" i="1"/>
  <c r="AV410" i="1"/>
  <c r="AV390" i="1"/>
  <c r="AV368" i="1"/>
  <c r="AV552" i="1"/>
  <c r="AV327" i="1"/>
  <c r="AV305" i="1"/>
  <c r="AV285" i="1"/>
  <c r="AV264" i="1"/>
  <c r="AV243" i="1"/>
  <c r="AV222" i="1"/>
  <c r="AV201" i="1"/>
  <c r="AV181" i="1"/>
  <c r="AV159" i="1"/>
  <c r="AV138" i="1"/>
  <c r="AV78" i="1"/>
  <c r="AV97" i="1"/>
  <c r="AV67" i="1"/>
  <c r="AV54" i="1"/>
  <c r="AV34" i="1"/>
  <c r="AV13" i="1"/>
  <c r="AV33" i="1"/>
  <c r="AV11" i="1"/>
  <c r="AV616" i="1"/>
  <c r="AV658" i="1"/>
  <c r="AV638" i="1"/>
  <c r="AV573" i="1"/>
  <c r="AV595" i="1"/>
  <c r="AV575" i="1"/>
  <c r="AV554" i="1"/>
  <c r="AV533" i="1"/>
  <c r="AV512" i="1"/>
  <c r="AV491" i="1"/>
  <c r="AV470" i="1"/>
  <c r="AV449" i="1"/>
  <c r="AV429" i="1"/>
  <c r="AV408" i="1"/>
  <c r="AV386" i="1"/>
  <c r="AV518" i="1"/>
  <c r="AV345" i="1"/>
  <c r="AV323" i="1"/>
  <c r="AV303" i="1"/>
  <c r="AV282" i="1"/>
  <c r="AV262" i="1"/>
  <c r="AV240" i="1"/>
  <c r="AV219" i="1"/>
  <c r="AV199" i="1"/>
  <c r="AV177" i="1"/>
  <c r="AV157" i="1"/>
  <c r="AV136" i="1"/>
  <c r="AV115" i="1"/>
  <c r="AV94" i="1"/>
  <c r="AV79" i="1"/>
  <c r="AV2" i="1"/>
  <c r="AV31" i="1"/>
  <c r="AV10" i="1"/>
  <c r="AV1222" i="1"/>
  <c r="AV1200" i="1"/>
  <c r="AV1179" i="1"/>
  <c r="AV1159" i="1"/>
  <c r="AV1137" i="1"/>
  <c r="AV1117" i="1"/>
  <c r="AV1096" i="1"/>
  <c r="AV1075" i="1"/>
  <c r="AV1054" i="1"/>
  <c r="AV1033" i="1"/>
  <c r="AV1013" i="1"/>
  <c r="AV991" i="1"/>
  <c r="AV970" i="1"/>
  <c r="AV950" i="1"/>
  <c r="AV929" i="1"/>
  <c r="AV907" i="1"/>
  <c r="AV887" i="1"/>
  <c r="AV866" i="1"/>
  <c r="AV845" i="1"/>
  <c r="AV824" i="1"/>
  <c r="AV803" i="1"/>
  <c r="AV783" i="1"/>
  <c r="AV761" i="1"/>
  <c r="AV734" i="1"/>
  <c r="AV720" i="1"/>
  <c r="AV698" i="1"/>
  <c r="AV615" i="1"/>
  <c r="AV657" i="1"/>
  <c r="AV637" i="1"/>
  <c r="AV586" i="1"/>
  <c r="AV594" i="1"/>
  <c r="AV454" i="1"/>
  <c r="AV394" i="1"/>
  <c r="AV531" i="1"/>
  <c r="AV511" i="1"/>
  <c r="AV490" i="1"/>
  <c r="AV469" i="1"/>
  <c r="AV448" i="1"/>
  <c r="AV427" i="1"/>
  <c r="AV406" i="1"/>
  <c r="AV385" i="1"/>
  <c r="AV553" i="1"/>
  <c r="AV344" i="1"/>
  <c r="AV322" i="1"/>
  <c r="AV302" i="1"/>
  <c r="AV281" i="1"/>
  <c r="AV259" i="1"/>
  <c r="AV239" i="1"/>
  <c r="AV218" i="1"/>
  <c r="AV198" i="1"/>
  <c r="AV176" i="1"/>
  <c r="AV155" i="1"/>
  <c r="AV135" i="1"/>
  <c r="AV113" i="1"/>
  <c r="AV93" i="1"/>
  <c r="AV55" i="1"/>
  <c r="AV51" i="1"/>
  <c r="AV30" i="1"/>
  <c r="AV9" i="1"/>
  <c r="AV1453" i="1"/>
  <c r="AV1435" i="1"/>
  <c r="AV1416" i="1"/>
  <c r="AV1515" i="1"/>
  <c r="AV1361" i="1"/>
  <c r="AV1323" i="1"/>
  <c r="AV1304" i="1"/>
  <c r="AV1282" i="1"/>
  <c r="AV1241" i="1"/>
  <c r="AV1370" i="1"/>
  <c r="AV1199" i="1"/>
  <c r="AV1178" i="1"/>
  <c r="AV1158" i="1"/>
  <c r="AV1136" i="1"/>
  <c r="AV1115" i="1"/>
  <c r="AV1073" i="1"/>
  <c r="AV1032" i="1"/>
  <c r="AV903" i="1"/>
  <c r="AV990" i="1"/>
  <c r="AV969" i="1"/>
  <c r="AV927" i="1"/>
  <c r="AV906" i="1"/>
  <c r="AV886" i="1"/>
  <c r="AV865" i="1"/>
  <c r="AV843" i="1"/>
  <c r="AV823" i="1"/>
  <c r="AV802" i="1"/>
  <c r="AV760" i="1"/>
  <c r="AV732" i="1"/>
  <c r="AV697" i="1"/>
  <c r="AV574" i="1"/>
  <c r="AV656" i="1"/>
  <c r="AV634" i="1"/>
  <c r="AV593" i="1"/>
  <c r="AV551" i="1"/>
  <c r="AV396" i="1"/>
  <c r="AV530" i="1"/>
  <c r="AV510" i="1"/>
  <c r="AV488" i="1"/>
  <c r="AV447" i="1"/>
  <c r="AV426" i="1"/>
  <c r="AV405" i="1"/>
  <c r="AV347" i="1"/>
  <c r="AV342" i="1"/>
  <c r="AV321" i="1"/>
  <c r="AV301" i="1"/>
  <c r="AV258" i="1"/>
  <c r="AV238" i="1"/>
  <c r="AV217" i="1"/>
  <c r="AV195" i="1"/>
  <c r="AV175" i="1"/>
  <c r="AV154" i="1"/>
  <c r="AV134" i="1"/>
  <c r="AV91" i="1"/>
  <c r="AV71" i="1"/>
  <c r="AV49" i="1"/>
  <c r="AV1530" i="1"/>
  <c r="AV1406" i="1"/>
  <c r="AV1498" i="1"/>
  <c r="AV1482" i="1"/>
  <c r="AV1466" i="1"/>
  <c r="AV1450" i="1"/>
  <c r="AV1434" i="1"/>
  <c r="AV1418" i="1"/>
  <c r="AV1402" i="1"/>
  <c r="AV1386" i="1"/>
  <c r="AV1514" i="1"/>
  <c r="AV1354" i="1"/>
  <c r="AV1337" i="1"/>
  <c r="AV1320" i="1"/>
  <c r="AV1285" i="1"/>
  <c r="AV1266" i="1"/>
  <c r="AV1248" i="1"/>
  <c r="AV1230" i="1"/>
  <c r="AV1211" i="1"/>
  <c r="AV1193" i="1"/>
  <c r="AV1157" i="1"/>
  <c r="AV1138" i="1"/>
  <c r="AV1120" i="1"/>
  <c r="AV1257" i="1"/>
  <c r="AV1083" i="1"/>
  <c r="AV1010" i="1"/>
  <c r="AV1029" i="1"/>
  <c r="AV956" i="1"/>
  <c r="AV992" i="1"/>
  <c r="AV974" i="1"/>
  <c r="AV896" i="1"/>
  <c r="AV937" i="1"/>
  <c r="AV901" i="1"/>
  <c r="AV882" i="1"/>
  <c r="AV864" i="1"/>
  <c r="AV839" i="1"/>
  <c r="AV827" i="1"/>
  <c r="AV809" i="1"/>
  <c r="AV773" i="1"/>
  <c r="AV754" i="1"/>
  <c r="AV736" i="1"/>
  <c r="AV718" i="1"/>
  <c r="AV699" i="1"/>
  <c r="AV681" i="1"/>
  <c r="AV663" i="1"/>
  <c r="AV645" i="1"/>
  <c r="AV626" i="1"/>
  <c r="AV608" i="1"/>
  <c r="AV590" i="1"/>
  <c r="AV733" i="1"/>
  <c r="AV473" i="1"/>
  <c r="AV535" i="1"/>
  <c r="AV382" i="1"/>
  <c r="AV498" i="1"/>
  <c r="AV480" i="1"/>
  <c r="AV462" i="1"/>
  <c r="AV443" i="1"/>
  <c r="AV425" i="1"/>
  <c r="AV407" i="1"/>
  <c r="AV389" i="1"/>
  <c r="AV370" i="1"/>
  <c r="AV352" i="1"/>
  <c r="AV334" i="1"/>
  <c r="AV315" i="1"/>
  <c r="AV297" i="1"/>
  <c r="AV279" i="1"/>
  <c r="AV261" i="1"/>
  <c r="AV242" i="1"/>
  <c r="AV224" i="1"/>
  <c r="AV206" i="1"/>
  <c r="AV187" i="1"/>
  <c r="AV169" i="1"/>
  <c r="AV151" i="1"/>
  <c r="AV133" i="1"/>
  <c r="AV114" i="1"/>
  <c r="AV96" i="1"/>
  <c r="AV80" i="1"/>
  <c r="AV59" i="1"/>
  <c r="AV41" i="1"/>
  <c r="AV23" i="1"/>
  <c r="AV5" i="1"/>
  <c r="AV1522" i="1"/>
  <c r="AV1506" i="1"/>
  <c r="AV1490" i="1"/>
  <c r="AV1458" i="1"/>
  <c r="AV1442" i="1"/>
  <c r="AV1426" i="1"/>
  <c r="AV1410" i="1"/>
  <c r="AV1394" i="1"/>
  <c r="AV1362" i="1"/>
  <c r="AV1345" i="1"/>
  <c r="AV1328" i="1"/>
  <c r="AV1311" i="1"/>
  <c r="AV1294" i="1"/>
  <c r="AV1275" i="1"/>
  <c r="AV1217" i="1"/>
  <c r="AV1221" i="1"/>
  <c r="AV1184" i="1"/>
  <c r="AV1166" i="1"/>
  <c r="AV1147" i="1"/>
  <c r="AV1129" i="1"/>
  <c r="AV1093" i="1"/>
  <c r="AV1074" i="1"/>
  <c r="AV1056" i="1"/>
  <c r="AV1038" i="1"/>
  <c r="AV1019" i="1"/>
  <c r="AV1001" i="1"/>
  <c r="AV965" i="1"/>
  <c r="AV946" i="1"/>
  <c r="AV928" i="1"/>
  <c r="AV891" i="1"/>
  <c r="AV873" i="1"/>
  <c r="AV837" i="1"/>
  <c r="AV818" i="1"/>
  <c r="AV800" i="1"/>
  <c r="AV782" i="1"/>
  <c r="AV763" i="1"/>
  <c r="AV745" i="1"/>
  <c r="AV709" i="1"/>
  <c r="AV690" i="1"/>
  <c r="AV672" i="1"/>
  <c r="AV654" i="1"/>
  <c r="AV661" i="1"/>
  <c r="AV599" i="1"/>
  <c r="AV581" i="1"/>
  <c r="AV562" i="1"/>
  <c r="AV544" i="1"/>
  <c r="AV526" i="1"/>
  <c r="AV507" i="1"/>
  <c r="AV489" i="1"/>
  <c r="AV471" i="1"/>
  <c r="AV453" i="1"/>
  <c r="AV434" i="1"/>
  <c r="AV416" i="1"/>
  <c r="AV398" i="1"/>
  <c r="AV379" i="1"/>
  <c r="AV361" i="1"/>
  <c r="AV343" i="1"/>
  <c r="AV306" i="1"/>
  <c r="AV288" i="1"/>
  <c r="AV251" i="1"/>
  <c r="AV215" i="1"/>
  <c r="AV178" i="1"/>
  <c r="AV142" i="1"/>
  <c r="AV105" i="1"/>
  <c r="AV69" i="1"/>
  <c r="AV50" i="1"/>
  <c r="AV12" i="1"/>
  <c r="AV1348" i="1"/>
  <c r="AV1332" i="1"/>
  <c r="AV1316" i="1"/>
  <c r="AV1300" i="1"/>
  <c r="AV1284" i="1"/>
  <c r="AV1268" i="1"/>
  <c r="AV1252" i="1"/>
  <c r="AV1236" i="1"/>
  <c r="AV1220" i="1"/>
  <c r="AV1204" i="1"/>
  <c r="AV1188" i="1"/>
  <c r="AV1172" i="1"/>
  <c r="AV1156" i="1"/>
  <c r="AV1140" i="1"/>
  <c r="AV1124" i="1"/>
  <c r="AV1108" i="1"/>
  <c r="AV1092" i="1"/>
  <c r="AV1076" i="1"/>
  <c r="AV1090" i="1"/>
  <c r="AV1044" i="1"/>
  <c r="AV1028" i="1"/>
  <c r="AV1164" i="1"/>
  <c r="AV996" i="1"/>
  <c r="AV980" i="1"/>
  <c r="AV964" i="1"/>
  <c r="AV948" i="1"/>
  <c r="AV932" i="1"/>
  <c r="AV916" i="1"/>
  <c r="AV900" i="1"/>
  <c r="AV884" i="1"/>
  <c r="AV868" i="1"/>
  <c r="AV852" i="1"/>
  <c r="AV836" i="1"/>
  <c r="AV820" i="1"/>
  <c r="AV804" i="1"/>
  <c r="AV788" i="1"/>
  <c r="AV772" i="1"/>
  <c r="AV756" i="1"/>
  <c r="AV748" i="1"/>
  <c r="AV724" i="1"/>
  <c r="AV708" i="1"/>
  <c r="AV692" i="1"/>
  <c r="AV676" i="1"/>
  <c r="AV660" i="1"/>
  <c r="AV644" i="1"/>
  <c r="AV628" i="1"/>
  <c r="AV612" i="1"/>
  <c r="AV596" i="1"/>
  <c r="AV580" i="1"/>
  <c r="AV564" i="1"/>
  <c r="AV548" i="1"/>
  <c r="AV532" i="1"/>
  <c r="AV516" i="1"/>
  <c r="AV500" i="1"/>
  <c r="AV484" i="1"/>
  <c r="AV468" i="1"/>
  <c r="AV452" i="1"/>
  <c r="AV436" i="1"/>
  <c r="AV420" i="1"/>
  <c r="AV404" i="1"/>
  <c r="AV388" i="1"/>
  <c r="AV372" i="1"/>
  <c r="AV356" i="1"/>
  <c r="AV340" i="1"/>
  <c r="AV324" i="1"/>
  <c r="AV308" i="1"/>
  <c r="AV292" i="1"/>
  <c r="AV276" i="1"/>
  <c r="AV260" i="1"/>
  <c r="AV244" i="1"/>
  <c r="AV228" i="1"/>
  <c r="AV212" i="1"/>
  <c r="AV196" i="1"/>
  <c r="AV180" i="1"/>
  <c r="AV164" i="1"/>
  <c r="AV148" i="1"/>
  <c r="AV132" i="1"/>
  <c r="AV116" i="1"/>
  <c r="AV100" i="1"/>
  <c r="AV84" i="1"/>
  <c r="AV68" i="1"/>
  <c r="AV52" i="1"/>
  <c r="AV36" i="1"/>
  <c r="AV20" i="1"/>
  <c r="AV4" i="1"/>
  <c r="AV1292" i="1"/>
  <c r="AV1276" i="1"/>
  <c r="AV1260" i="1"/>
  <c r="AV1244" i="1"/>
  <c r="AV1228" i="1"/>
  <c r="AV1212" i="1"/>
  <c r="AV1196" i="1"/>
  <c r="AV1180" i="1"/>
  <c r="AV1064" i="1"/>
  <c r="AV1148" i="1"/>
  <c r="AV1132" i="1"/>
  <c r="AV1116" i="1"/>
  <c r="AV1100" i="1"/>
  <c r="AV1084" i="1"/>
  <c r="AV1068" i="1"/>
  <c r="AV1052" i="1"/>
  <c r="AV1036" i="1"/>
  <c r="AV1020" i="1"/>
  <c r="AV1004" i="1"/>
  <c r="AV988" i="1"/>
  <c r="AV972" i="1"/>
  <c r="AV881" i="1"/>
  <c r="AV940" i="1"/>
  <c r="AV924" i="1"/>
  <c r="AV908" i="1"/>
  <c r="AV892" i="1"/>
  <c r="AV876" i="1"/>
  <c r="AV860" i="1"/>
  <c r="AV844" i="1"/>
  <c r="AV828" i="1"/>
  <c r="AV790" i="1"/>
  <c r="AV796" i="1"/>
  <c r="AV780" i="1"/>
  <c r="AV764" i="1"/>
  <c r="AV840" i="1"/>
  <c r="AV662" i="1"/>
  <c r="AV716" i="1"/>
  <c r="AV700" i="1"/>
  <c r="AV684" i="1"/>
  <c r="AV668" i="1"/>
  <c r="AV652" i="1"/>
  <c r="AV636" i="1"/>
  <c r="AV620" i="1"/>
  <c r="AV604" i="1"/>
  <c r="AV588" i="1"/>
  <c r="AV517" i="1"/>
  <c r="AV556" i="1"/>
  <c r="AV540" i="1"/>
  <c r="AV524" i="1"/>
  <c r="AV508" i="1"/>
  <c r="AV492" i="1"/>
  <c r="AV476" i="1"/>
  <c r="AV460" i="1"/>
  <c r="AV444" i="1"/>
  <c r="AV428" i="1"/>
  <c r="AV412" i="1"/>
  <c r="AV704" i="1"/>
  <c r="AV380" i="1"/>
  <c r="AV395" i="1"/>
  <c r="AV220" i="1"/>
  <c r="AV332" i="1"/>
  <c r="AV316" i="1"/>
  <c r="AV300" i="1"/>
  <c r="AV284" i="1"/>
  <c r="AV268" i="1"/>
  <c r="AV252" i="1"/>
  <c r="AV236" i="1"/>
  <c r="AV813" i="1"/>
  <c r="AV204" i="1"/>
  <c r="AV188" i="1"/>
  <c r="AV172" i="1"/>
  <c r="AV156" i="1"/>
  <c r="AV140" i="1"/>
  <c r="AV124" i="1"/>
  <c r="AV108" i="1"/>
  <c r="AV92" i="1"/>
  <c r="AV76" i="1"/>
  <c r="AV60" i="1"/>
  <c r="AV44" i="1"/>
  <c r="AV28" i="1"/>
  <c r="L27" i="4"/>
  <c r="V27" i="4"/>
  <c r="L26" i="4"/>
  <c r="V26" i="4"/>
  <c r="L25" i="4"/>
  <c r="V25" i="4"/>
  <c r="L24" i="4"/>
  <c r="V24" i="4"/>
  <c r="V11" i="4"/>
  <c r="L11" i="4"/>
  <c r="V17" i="4"/>
  <c r="L17" i="4"/>
  <c r="V4" i="4"/>
  <c r="L4" i="4"/>
  <c r="V8" i="4"/>
  <c r="L8" i="4"/>
  <c r="V21" i="4"/>
  <c r="L21" i="4"/>
  <c r="V20" i="4"/>
  <c r="L20" i="4"/>
  <c r="V16" i="4"/>
  <c r="L16" i="4"/>
  <c r="V3" i="4"/>
  <c r="L3" i="4"/>
  <c r="V12" i="4"/>
  <c r="L12" i="4"/>
  <c r="V19" i="4"/>
  <c r="L19" i="4"/>
  <c r="V7" i="4"/>
  <c r="V6" i="4"/>
  <c r="V14" i="4"/>
  <c r="V5" i="4"/>
  <c r="V23" i="4"/>
  <c r="V10" i="4"/>
  <c r="V13" i="4"/>
  <c r="V15" i="4"/>
  <c r="V18" i="4"/>
  <c r="V22" i="4"/>
  <c r="V9" i="4"/>
  <c r="L7" i="4"/>
  <c r="L6" i="4"/>
  <c r="L14" i="4"/>
  <c r="L5" i="4"/>
  <c r="L23" i="4"/>
  <c r="L10" i="4"/>
  <c r="L13" i="4"/>
  <c r="L15" i="4"/>
  <c r="L18" i="4"/>
  <c r="L22" i="4"/>
  <c r="L9" i="4"/>
</calcChain>
</file>

<file path=xl/sharedStrings.xml><?xml version="1.0" encoding="utf-8"?>
<sst xmlns="http://schemas.openxmlformats.org/spreadsheetml/2006/main" count="7928" uniqueCount="1964">
  <si>
    <t>season</t>
  </si>
  <si>
    <t>player</t>
  </si>
  <si>
    <t>player_id</t>
  </si>
  <si>
    <t>position</t>
  </si>
  <si>
    <t>team_name</t>
  </si>
  <si>
    <t>player_game_count</t>
  </si>
  <si>
    <t>avg_depth_of_target</t>
  </si>
  <si>
    <t>avoided_tackles</t>
  </si>
  <si>
    <t>caught_percent</t>
  </si>
  <si>
    <t>contested_catch_rate</t>
  </si>
  <si>
    <t>contested_receptions</t>
  </si>
  <si>
    <t>contested_targets</t>
  </si>
  <si>
    <t>declined_penalties</t>
  </si>
  <si>
    <t>drop_rate</t>
  </si>
  <si>
    <t>drops</t>
  </si>
  <si>
    <t>first_downs</t>
  </si>
  <si>
    <t>franchise_id</t>
  </si>
  <si>
    <t>fumbles</t>
  </si>
  <si>
    <t>grades_hands_drop</t>
  </si>
  <si>
    <t>grades_hands_fumble</t>
  </si>
  <si>
    <t>grades_offense</t>
  </si>
  <si>
    <t>grades_pass_block</t>
  </si>
  <si>
    <t>grades_pass_route</t>
  </si>
  <si>
    <t>inline_rate</t>
  </si>
  <si>
    <t>inline_snaps</t>
  </si>
  <si>
    <t>interceptions</t>
  </si>
  <si>
    <t>longest</t>
  </si>
  <si>
    <t>pass_block_rate</t>
  </si>
  <si>
    <t>pass_blocks</t>
  </si>
  <si>
    <t>pass_plays</t>
  </si>
  <si>
    <t>penalties</t>
  </si>
  <si>
    <t>receptions</t>
  </si>
  <si>
    <t>route_rate</t>
  </si>
  <si>
    <t>routes</t>
  </si>
  <si>
    <t>slot_snaps</t>
  </si>
  <si>
    <t>targeted_qb_rating</t>
  </si>
  <si>
    <t>targets</t>
  </si>
  <si>
    <t>touchdowns</t>
  </si>
  <si>
    <t>wide_rate</t>
  </si>
  <si>
    <t>wide_snaps</t>
  </si>
  <si>
    <t>yards</t>
  </si>
  <si>
    <t>yards_after_catch</t>
  </si>
  <si>
    <t>yards_after_catch_per_reception</t>
  </si>
  <si>
    <t>yards_per_reception</t>
  </si>
  <si>
    <t>yprr</t>
  </si>
  <si>
    <t>ContestedPerc</t>
  </si>
  <si>
    <t>ProductionValue</t>
  </si>
  <si>
    <t>StyleValue</t>
  </si>
  <si>
    <t>ContestedValue</t>
  </si>
  <si>
    <t>Value</t>
  </si>
  <si>
    <t>Drake London</t>
  </si>
  <si>
    <t>WR</t>
  </si>
  <si>
    <t>USC</t>
  </si>
  <si>
    <t>Jerreth Sterns</t>
  </si>
  <si>
    <t>W KENTUCKY</t>
  </si>
  <si>
    <t>Deven Thompkins</t>
  </si>
  <si>
    <t>UTAH ST</t>
  </si>
  <si>
    <t>Calvin Austin III</t>
  </si>
  <si>
    <t>MEMPHIS</t>
  </si>
  <si>
    <t>Josh Downs</t>
  </si>
  <si>
    <t>N CAROLINA</t>
  </si>
  <si>
    <t>Calvin Turner Jr.</t>
  </si>
  <si>
    <t>HAWAII</t>
  </si>
  <si>
    <t>Billy Kemp IV</t>
  </si>
  <si>
    <t>VIRGINIA</t>
  </si>
  <si>
    <t>Jalen Cropper</t>
  </si>
  <si>
    <t>FRESNO ST</t>
  </si>
  <si>
    <t>Makai Polk</t>
  </si>
  <si>
    <t>MISS STATE</t>
  </si>
  <si>
    <t>Jahan Dotson</t>
  </si>
  <si>
    <t>PENN STATE</t>
  </si>
  <si>
    <t>Stanley Berryhill III</t>
  </si>
  <si>
    <t>ARIZONA</t>
  </si>
  <si>
    <t>Jalen Tolbert</t>
  </si>
  <si>
    <t>S ALABAMA</t>
  </si>
  <si>
    <t>Dante Cephas</t>
  </si>
  <si>
    <t>KENT STATE</t>
  </si>
  <si>
    <t>Josh Johnson</t>
  </si>
  <si>
    <t>TULSA</t>
  </si>
  <si>
    <t>Skyy Moore</t>
  </si>
  <si>
    <t>W MICHIGAN</t>
  </si>
  <si>
    <t>Kalil Pimpleton</t>
  </si>
  <si>
    <t>C MICHIGAN</t>
  </si>
  <si>
    <t>Wan'Dale Robinson</t>
  </si>
  <si>
    <t>KENTUCKY</t>
  </si>
  <si>
    <t>Isaiah Garcia-Castaneda</t>
  </si>
  <si>
    <t>NEW MEX ST</t>
  </si>
  <si>
    <t>Travell Harris</t>
  </si>
  <si>
    <t>WASH STATE</t>
  </si>
  <si>
    <t>Beau Kelly</t>
  </si>
  <si>
    <t>PORTLAND</t>
  </si>
  <si>
    <t>Tyrice Richie</t>
  </si>
  <si>
    <t>N ILLINOIS</t>
  </si>
  <si>
    <t>Will Sheppard</t>
  </si>
  <si>
    <t>VANDERBILT</t>
  </si>
  <si>
    <t>John Metchie III</t>
  </si>
  <si>
    <t>ALABAMA</t>
  </si>
  <si>
    <t>Keytaon Thompson</t>
  </si>
  <si>
    <t>Quian Williams</t>
  </si>
  <si>
    <t>BUFFALO</t>
  </si>
  <si>
    <t>Corey Gammage</t>
  </si>
  <si>
    <t>MARSHALL</t>
  </si>
  <si>
    <t>Jake Bobo</t>
  </si>
  <si>
    <t>DUKE</t>
  </si>
  <si>
    <t>Austin Osborne</t>
  </si>
  <si>
    <t>BOWL GREEN</t>
  </si>
  <si>
    <t>Ty Fryfogle</t>
  </si>
  <si>
    <t>INDIANA</t>
  </si>
  <si>
    <t>Calvin Jackson Jr.</t>
  </si>
  <si>
    <t>Roderic Burns</t>
  </si>
  <si>
    <t>N TEXAS</t>
  </si>
  <si>
    <t>Justin Hall</t>
  </si>
  <si>
    <t>BALL ST</t>
  </si>
  <si>
    <t>Landon Lenoir</t>
  </si>
  <si>
    <t>S ILLINOIS</t>
  </si>
  <si>
    <t>Hassan Beydoun</t>
  </si>
  <si>
    <t>E MICHIGAN</t>
  </si>
  <si>
    <t>Lance McCutcheon</t>
  </si>
  <si>
    <t>MONTANA ST</t>
  </si>
  <si>
    <t>Romeo Doubs</t>
  </si>
  <si>
    <t>NEVADA</t>
  </si>
  <si>
    <t>Zakhari Franklin</t>
  </si>
  <si>
    <t>UTSA</t>
  </si>
  <si>
    <t>Konata Mumpfield</t>
  </si>
  <si>
    <t>AKRON</t>
  </si>
  <si>
    <t>Charleston Rambo</t>
  </si>
  <si>
    <t>MIAMI FL</t>
  </si>
  <si>
    <t>Corey Sutton</t>
  </si>
  <si>
    <t>APP STATE</t>
  </si>
  <si>
    <t>David Bell</t>
  </si>
  <si>
    <t>PURDUE</t>
  </si>
  <si>
    <t>Chris Pierce Jr.</t>
  </si>
  <si>
    <t>Nathaniel Dell</t>
  </si>
  <si>
    <t>HOUSTON</t>
  </si>
  <si>
    <t>Dylan Drummond</t>
  </si>
  <si>
    <t>Jack Sorenson</t>
  </si>
  <si>
    <t>MIAMI OH</t>
  </si>
  <si>
    <t>Dontayvion Wicks</t>
  </si>
  <si>
    <t>Cayden Jordan</t>
  </si>
  <si>
    <t>CHARLES SO</t>
  </si>
  <si>
    <t>Corey Rucker</t>
  </si>
  <si>
    <t>ARK STATE</t>
  </si>
  <si>
    <t>Treylon Burks</t>
  </si>
  <si>
    <t>ARKANSAS</t>
  </si>
  <si>
    <t>Dallas Dixon</t>
  </si>
  <si>
    <t>Isaiah Williams</t>
  </si>
  <si>
    <t>ILLINOIS</t>
  </si>
  <si>
    <t>Joshua Cephus</t>
  </si>
  <si>
    <t>Malachi Corley</t>
  </si>
  <si>
    <t>Khalil Shakir</t>
  </si>
  <si>
    <t>BOISE ST</t>
  </si>
  <si>
    <t>Jaquarii Roberson</t>
  </si>
  <si>
    <t>WAKE</t>
  </si>
  <si>
    <t>Jared Wyatt</t>
  </si>
  <si>
    <t>Jayshon Jackson</t>
  </si>
  <si>
    <t>Jared Harrell</t>
  </si>
  <si>
    <t>UC DAVIS</t>
  </si>
  <si>
    <t>Smoke Harris</t>
  </si>
  <si>
    <t>LA TECH</t>
  </si>
  <si>
    <t>Jordan Addison</t>
  </si>
  <si>
    <t>PITTSBURGH</t>
  </si>
  <si>
    <t>Jalen Nailor</t>
  </si>
  <si>
    <t>MICH STATE</t>
  </si>
  <si>
    <t>Garrett Wilson</t>
  </si>
  <si>
    <t>OHIO STATE</t>
  </si>
  <si>
    <t>Ryan O'Keefe</t>
  </si>
  <si>
    <t>UCF</t>
  </si>
  <si>
    <t>Pierre Williams</t>
  </si>
  <si>
    <t>SACRAMENTO</t>
  </si>
  <si>
    <t>Jacob Cowing</t>
  </si>
  <si>
    <t>UTEP</t>
  </si>
  <si>
    <t>Michael Mathison</t>
  </si>
  <si>
    <t>Justyn Ross</t>
  </si>
  <si>
    <t>CLEMSON</t>
  </si>
  <si>
    <t>Xavier Hutchinson</t>
  </si>
  <si>
    <t>IOWA STATE</t>
  </si>
  <si>
    <t>Mac Hippenhammer</t>
  </si>
  <si>
    <t>Jameson Williams</t>
  </si>
  <si>
    <t>Xavier Lane</t>
  </si>
  <si>
    <t>MO STATE</t>
  </si>
  <si>
    <t>Danny Gray</t>
  </si>
  <si>
    <t>SMU</t>
  </si>
  <si>
    <t>Tez Johnson</t>
  </si>
  <si>
    <t>TROY</t>
  </si>
  <si>
    <t>Kyle Philips</t>
  </si>
  <si>
    <t>UCLA</t>
  </si>
  <si>
    <t>Yo'Heinz Tyler</t>
  </si>
  <si>
    <t>Tre Turner</t>
  </si>
  <si>
    <t>VA TECH</t>
  </si>
  <si>
    <t>Garris Schwarting</t>
  </si>
  <si>
    <t>Tyler Snead</t>
  </si>
  <si>
    <t>E CAROLINA</t>
  </si>
  <si>
    <t>Neil Pau'u</t>
  </si>
  <si>
    <t>BYU</t>
  </si>
  <si>
    <t>Nick Mardner</t>
  </si>
  <si>
    <t>Elijah Higgins</t>
  </si>
  <si>
    <t>STANFORD</t>
  </si>
  <si>
    <t>Te'Vailance Hunt</t>
  </si>
  <si>
    <t>Corey Crooms</t>
  </si>
  <si>
    <t>Demetrius Jones</t>
  </si>
  <si>
    <t>Jeff Foreman</t>
  </si>
  <si>
    <t>Victor Tucker</t>
  </si>
  <si>
    <t>CHARLOTTE</t>
  </si>
  <si>
    <t>Nykeim Johnson</t>
  </si>
  <si>
    <t>Tyquan Thornton</t>
  </si>
  <si>
    <t>BAYLOR</t>
  </si>
  <si>
    <t>Javen Banks</t>
  </si>
  <si>
    <t>TEXAS ST</t>
  </si>
  <si>
    <t>Andrew Boston</t>
  </si>
  <si>
    <t>E WASHGTON</t>
  </si>
  <si>
    <t>Chris Olave</t>
  </si>
  <si>
    <t>Chris Coleman</t>
  </si>
  <si>
    <t>CAL POLY</t>
  </si>
  <si>
    <t>Kayshon Boutte</t>
  </si>
  <si>
    <t>LSU</t>
  </si>
  <si>
    <t>Emeka Emezie</t>
  </si>
  <si>
    <t>NC STATE</t>
  </si>
  <si>
    <t>Grant Dubose</t>
  </si>
  <si>
    <t>Bo Melton</t>
  </si>
  <si>
    <t>RUTGERS</t>
  </si>
  <si>
    <t>Ainias Smith</t>
  </si>
  <si>
    <t>TEXAS A&amp;M</t>
  </si>
  <si>
    <t>Erik Ezukanma</t>
  </si>
  <si>
    <t>TEXAS TECH</t>
  </si>
  <si>
    <t>Zay Flowers</t>
  </si>
  <si>
    <t>BOSTON COL</t>
  </si>
  <si>
    <t>Dontario Drummond</t>
  </si>
  <si>
    <t>OLE MISS</t>
  </si>
  <si>
    <t>Winston Wright Jr.</t>
  </si>
  <si>
    <t>W VIRGINIA</t>
  </si>
  <si>
    <t>Tyrone Broden</t>
  </si>
  <si>
    <t>Xavier Gipson</t>
  </si>
  <si>
    <t>STF AUSTIN</t>
  </si>
  <si>
    <t>Josh Kelly</t>
  </si>
  <si>
    <t>Isaiah Neyor</t>
  </si>
  <si>
    <t>WYOMING</t>
  </si>
  <si>
    <t>Stephon Robinson Jr.</t>
  </si>
  <si>
    <t>NWESTERN</t>
  </si>
  <si>
    <t>LaJohntay Wester</t>
  </si>
  <si>
    <t>FAU</t>
  </si>
  <si>
    <t>Malik Williams</t>
  </si>
  <si>
    <t>Kassidy Woods</t>
  </si>
  <si>
    <t>N COLORADO</t>
  </si>
  <si>
    <t>Tyrese Chambers</t>
  </si>
  <si>
    <t>FIU</t>
  </si>
  <si>
    <t>Ra'Shaun Henry</t>
  </si>
  <si>
    <t>JaCorey Sullivan</t>
  </si>
  <si>
    <t>Rashid Shaheed</t>
  </si>
  <si>
    <t>WEBER ST</t>
  </si>
  <si>
    <t>Kevin Austin Jr.</t>
  </si>
  <si>
    <t>NOTRE DAME</t>
  </si>
  <si>
    <t>Tanner Conner</t>
  </si>
  <si>
    <t>IDAHO ST</t>
  </si>
  <si>
    <t>Xavier Weaver</t>
  </si>
  <si>
    <t>USF</t>
  </si>
  <si>
    <t>Samori Toure</t>
  </si>
  <si>
    <t>NEBRASKA</t>
  </si>
  <si>
    <t>Jaylen Hall</t>
  </si>
  <si>
    <t>Xavier Worthy</t>
  </si>
  <si>
    <t>TEXAS</t>
  </si>
  <si>
    <t>Jaivon Heiligh</t>
  </si>
  <si>
    <t>COAST CAR</t>
  </si>
  <si>
    <t>Khaleb Hood</t>
  </si>
  <si>
    <t>GA SOUTHRN</t>
  </si>
  <si>
    <t>Marcell Barbee</t>
  </si>
  <si>
    <t>Keelan Marion</t>
  </si>
  <si>
    <t>UCONN</t>
  </si>
  <si>
    <t>Tay Martin</t>
  </si>
  <si>
    <t>OKLA STATE</t>
  </si>
  <si>
    <t>Britain Covey</t>
  </si>
  <si>
    <t>UTAH</t>
  </si>
  <si>
    <t>Demario Douglas</t>
  </si>
  <si>
    <t>LIBERTY</t>
  </si>
  <si>
    <t>Jack Bech</t>
  </si>
  <si>
    <t>Ali Jennings III</t>
  </si>
  <si>
    <t>DOMINION</t>
  </si>
  <si>
    <t>Kyle Williams</t>
  </si>
  <si>
    <t>UNLV</t>
  </si>
  <si>
    <t>Talolo Limu-Jones</t>
  </si>
  <si>
    <t>Jadon Haselwood</t>
  </si>
  <si>
    <t>OKLAHOMA</t>
  </si>
  <si>
    <t>Lujuan Winningham</t>
  </si>
  <si>
    <t>CENT ARK</t>
  </si>
  <si>
    <t>Boogie Knight</t>
  </si>
  <si>
    <t>LA MONROE</t>
  </si>
  <si>
    <t>Jason Brownlee</t>
  </si>
  <si>
    <t>SO MISS</t>
  </si>
  <si>
    <t>Mitchell Tinsley</t>
  </si>
  <si>
    <t>Quentin Johnston</t>
  </si>
  <si>
    <t>TCU</t>
  </si>
  <si>
    <t>A.T. Perry</t>
  </si>
  <si>
    <t>Jake Bailey</t>
  </si>
  <si>
    <t>RICE</t>
  </si>
  <si>
    <t>Jadakis Bonds</t>
  </si>
  <si>
    <t>HAMPTON</t>
  </si>
  <si>
    <t>Brandon Bowling</t>
  </si>
  <si>
    <t>Nate Bennett</t>
  </si>
  <si>
    <t>Dennis Houston</t>
  </si>
  <si>
    <t>W ILLINOIS</t>
  </si>
  <si>
    <t>Rashee Rice</t>
  </si>
  <si>
    <t>Rakim Jarrett</t>
  </si>
  <si>
    <t>MARYLAND</t>
  </si>
  <si>
    <t>Cedric Tillman</t>
  </si>
  <si>
    <t>TENNESSEE</t>
  </si>
  <si>
    <t>Isaiah Winstead</t>
  </si>
  <si>
    <t>TOLEDO</t>
  </si>
  <si>
    <t>Kyric McGowan</t>
  </si>
  <si>
    <t>GA TECH</t>
  </si>
  <si>
    <t>Keke Chism</t>
  </si>
  <si>
    <t>MISSOURI</t>
  </si>
  <si>
    <t>Tayvion Robinson</t>
  </si>
  <si>
    <t>Parker Washington</t>
  </si>
  <si>
    <t>Mike Harley</t>
  </si>
  <si>
    <t>Alec Pierce</t>
  </si>
  <si>
    <t>CINCINNATI</t>
  </si>
  <si>
    <t>Kaylon Geiger</t>
  </si>
  <si>
    <t>Velus Jones Jr.</t>
  </si>
  <si>
    <t>Jalon Calhoun</t>
  </si>
  <si>
    <t>Josh Vann</t>
  </si>
  <si>
    <t>S CAROLINA</t>
  </si>
  <si>
    <t>Jose Barbon</t>
  </si>
  <si>
    <t>TEMPLE</t>
  </si>
  <si>
    <t>Jayden Reed</t>
  </si>
  <si>
    <t>Jaden Walley</t>
  </si>
  <si>
    <t>Jalen Powell</t>
  </si>
  <si>
    <t>DIXIE</t>
  </si>
  <si>
    <t>Justin Garrett</t>
  </si>
  <si>
    <t>Devin Maddox</t>
  </si>
  <si>
    <t>Kwamie Lassiter II</t>
  </si>
  <si>
    <t>KANSAS</t>
  </si>
  <si>
    <t>Thayer Thomas</t>
  </si>
  <si>
    <t>Darien Chase</t>
  </si>
  <si>
    <t>Tahj Washington</t>
  </si>
  <si>
    <t>Raphael Williams</t>
  </si>
  <si>
    <t>W CAROLINA</t>
  </si>
  <si>
    <t>Keshunn Abram</t>
  </si>
  <si>
    <t>Isaiah Hamilton</t>
  </si>
  <si>
    <t>S JOSE ST</t>
  </si>
  <si>
    <t>Devin Boddie Jr.</t>
  </si>
  <si>
    <t>P.J. Wells</t>
  </si>
  <si>
    <t>JVILLE ST</t>
  </si>
  <si>
    <t>Taysir Mack</t>
  </si>
  <si>
    <t>Malik Heath</t>
  </si>
  <si>
    <t>Jacari Carter</t>
  </si>
  <si>
    <t>MERRIMACK</t>
  </si>
  <si>
    <t>Sam Crawford Jr.</t>
  </si>
  <si>
    <t>Jaxon Smith-Njigba</t>
  </si>
  <si>
    <t>Jakob Herres</t>
  </si>
  <si>
    <t>VA MILT IN</t>
  </si>
  <si>
    <t>Quan Hampton</t>
  </si>
  <si>
    <t>N IOWA</t>
  </si>
  <si>
    <t>Brandon Johnson</t>
  </si>
  <si>
    <t>Efton Chism III</t>
  </si>
  <si>
    <t>Dominic Johnson</t>
  </si>
  <si>
    <t>Tauskie Dove</t>
  </si>
  <si>
    <t>Willie Johnson</t>
  </si>
  <si>
    <t>Terez Traynor</t>
  </si>
  <si>
    <t>IDAHO</t>
  </si>
  <si>
    <t>Reggie Roberson Jr.</t>
  </si>
  <si>
    <t>Bryce Ford-Wheaton</t>
  </si>
  <si>
    <t>Courtney Jackson</t>
  </si>
  <si>
    <t>SYRACUSE</t>
  </si>
  <si>
    <t>Derek Wright</t>
  </si>
  <si>
    <t>Gunner Romney</t>
  </si>
  <si>
    <t>Ty MacPherson</t>
  </si>
  <si>
    <t>Milton Wright</t>
  </si>
  <si>
    <t>Thomas Hennigan</t>
  </si>
  <si>
    <t>Shadeed Ahmed</t>
  </si>
  <si>
    <t>Jarrin Pierce</t>
  </si>
  <si>
    <t>MIDDLE TN</t>
  </si>
  <si>
    <t>Terrell Bynum</t>
  </si>
  <si>
    <t>WASHINGTON</t>
  </si>
  <si>
    <t>Ayden Eberhardt</t>
  </si>
  <si>
    <t>Decorian Clark</t>
  </si>
  <si>
    <t>Dai'Jean Dixon</t>
  </si>
  <si>
    <t>NICHOLLS</t>
  </si>
  <si>
    <t>Jonah Morris</t>
  </si>
  <si>
    <t>Demetris Robertson</t>
  </si>
  <si>
    <t>AUBURN</t>
  </si>
  <si>
    <t>Brennan Presley</t>
  </si>
  <si>
    <t>Dontay Demus Jr.</t>
  </si>
  <si>
    <t>Reginald Henderson</t>
  </si>
  <si>
    <t>CHATTNOOGA</t>
  </si>
  <si>
    <t>Shedrick Jackson</t>
  </si>
  <si>
    <t>Ahmad Edwards</t>
  </si>
  <si>
    <t>Jadan Blue</t>
  </si>
  <si>
    <t>Devin Carter</t>
  </si>
  <si>
    <t>Keric Wheatfall</t>
  </si>
  <si>
    <t>Andre Miller</t>
  </si>
  <si>
    <t>MAINE</t>
  </si>
  <si>
    <t>Bryce Singleton</t>
  </si>
  <si>
    <t>Shameen Jones</t>
  </si>
  <si>
    <t>Phillip Brooks</t>
  </si>
  <si>
    <t>KANSAS ST</t>
  </si>
  <si>
    <t>Xavier Guillory</t>
  </si>
  <si>
    <t>Duece Watts</t>
  </si>
  <si>
    <t>TULANE</t>
  </si>
  <si>
    <t>C.J. Hutton</t>
  </si>
  <si>
    <t>Javon Ivory</t>
  </si>
  <si>
    <t>Giancarlo Woods</t>
  </si>
  <si>
    <t>Michael Woods II</t>
  </si>
  <si>
    <t>Kobe Hudson</t>
  </si>
  <si>
    <t>Anthony Queeley</t>
  </si>
  <si>
    <t>Jimmy Marshall</t>
  </si>
  <si>
    <t>Tyler Hudson</t>
  </si>
  <si>
    <t>Will Vereen</t>
  </si>
  <si>
    <t>SCAR STATE</t>
  </si>
  <si>
    <t>Trevon Clark</t>
  </si>
  <si>
    <t>CAL</t>
  </si>
  <si>
    <t>Taj Davis</t>
  </si>
  <si>
    <t>Izaiah Hartrup</t>
  </si>
  <si>
    <t>Justin Lockhart</t>
  </si>
  <si>
    <t>Avery Davis</t>
  </si>
  <si>
    <t>CJ Daniels</t>
  </si>
  <si>
    <t>Bryce Kirtz</t>
  </si>
  <si>
    <t>Trea Shropshire</t>
  </si>
  <si>
    <t>UAB</t>
  </si>
  <si>
    <t>Kendric Pryor</t>
  </si>
  <si>
    <t>WISCONSIN</t>
  </si>
  <si>
    <t>Octavius Evans</t>
  </si>
  <si>
    <t>Joseph Ngata</t>
  </si>
  <si>
    <t>Luke Wysong</t>
  </si>
  <si>
    <t>NEW MEXICO</t>
  </si>
  <si>
    <t>Rico Arnold</t>
  </si>
  <si>
    <t>UMASS</t>
  </si>
  <si>
    <t>Jamari Thrash</t>
  </si>
  <si>
    <t>GA STATE</t>
  </si>
  <si>
    <t>Steve Jenkins</t>
  </si>
  <si>
    <t>Jacob Copeland</t>
  </si>
  <si>
    <t>FLORIDA</t>
  </si>
  <si>
    <t>Sam James</t>
  </si>
  <si>
    <t>Reggie Todd</t>
  </si>
  <si>
    <t>Tyrone Scott</t>
  </si>
  <si>
    <t>Malachi Carter</t>
  </si>
  <si>
    <t>Devin Young</t>
  </si>
  <si>
    <t>Dejuan Miller</t>
  </si>
  <si>
    <t>ARKAPB</t>
  </si>
  <si>
    <t>Xavier Smith</t>
  </si>
  <si>
    <t>FL A&amp;M</t>
  </si>
  <si>
    <t>Malik Washington</t>
  </si>
  <si>
    <t>Jamal Glaspie</t>
  </si>
  <si>
    <t>N ARIZONA</t>
  </si>
  <si>
    <t>Colton Dowell</t>
  </si>
  <si>
    <t>TENN MARTN</t>
  </si>
  <si>
    <t>Caleb Smith</t>
  </si>
  <si>
    <t>TOWSON</t>
  </si>
  <si>
    <t>Jordan Whittington</t>
  </si>
  <si>
    <t>Brandon Schenks</t>
  </si>
  <si>
    <t>SO UTAH</t>
  </si>
  <si>
    <t>Jordan Watkins</t>
  </si>
  <si>
    <t>LOUISVILLE</t>
  </si>
  <si>
    <t>Tyler Walton</t>
  </si>
  <si>
    <t>OHIO</t>
  </si>
  <si>
    <t>Audie Omotosho</t>
  </si>
  <si>
    <t>Brandon Robinson</t>
  </si>
  <si>
    <t>Justin Shorter</t>
  </si>
  <si>
    <t>Kekoa Crawford</t>
  </si>
  <si>
    <t>Puka Nacua</t>
  </si>
  <si>
    <t>Trevor Wilson</t>
  </si>
  <si>
    <t>Quinton Cross</t>
  </si>
  <si>
    <t>TENN TECH</t>
  </si>
  <si>
    <t>Tre Harris</t>
  </si>
  <si>
    <t>Montrell Washington</t>
  </si>
  <si>
    <t>SAMFORD</t>
  </si>
  <si>
    <t>Aron Cruickshank</t>
  </si>
  <si>
    <t>Leroy Thomas</t>
  </si>
  <si>
    <t>Caullin Lacy</t>
  </si>
  <si>
    <t>Luke Whittemore</t>
  </si>
  <si>
    <t>Zach Jackson</t>
  </si>
  <si>
    <t>R.J. Sneed</t>
  </si>
  <si>
    <t>Danny Davis III</t>
  </si>
  <si>
    <t>Cornelius Johnson</t>
  </si>
  <si>
    <t>MICHIGAN</t>
  </si>
  <si>
    <t>Trevon Bradford</t>
  </si>
  <si>
    <t>OREGON ST</t>
  </si>
  <si>
    <t>Chris Autman-Bell</t>
  </si>
  <si>
    <t>MINNESOTA</t>
  </si>
  <si>
    <t>Jackson Parham</t>
  </si>
  <si>
    <t>ELON</t>
  </si>
  <si>
    <t>Malik Knowles</t>
  </si>
  <si>
    <t>Mario Williams</t>
  </si>
  <si>
    <t>Jerrod Means</t>
  </si>
  <si>
    <t>Lawrence Arnold</t>
  </si>
  <si>
    <t>Hendrix Johnson</t>
  </si>
  <si>
    <t>Joshua Harris</t>
  </si>
  <si>
    <t>FURMAN</t>
  </si>
  <si>
    <t>John Humphreys</t>
  </si>
  <si>
    <t>Dominic Lovett</t>
  </si>
  <si>
    <t>Braylon Sanders</t>
  </si>
  <si>
    <t>Je'Quan Burton</t>
  </si>
  <si>
    <t>Brycen Tremayne</t>
  </si>
  <si>
    <t>Jeremiah Hunter</t>
  </si>
  <si>
    <t>Tony Tate</t>
  </si>
  <si>
    <t>LV Bunkley-Shelton</t>
  </si>
  <si>
    <t>ARIZONA ST</t>
  </si>
  <si>
    <t>Jaray Jenkins</t>
  </si>
  <si>
    <t>Ricky Pearsall</t>
  </si>
  <si>
    <t>Antwane Wells Jr.</t>
  </si>
  <si>
    <t>JAMES MAD</t>
  </si>
  <si>
    <t>Chandler Brayboy</t>
  </si>
  <si>
    <t>Tre Mosley</t>
  </si>
  <si>
    <t>Shae Wyatt</t>
  </si>
  <si>
    <t>Andre Bodison</t>
  </si>
  <si>
    <t>Mataio Talalemotu</t>
  </si>
  <si>
    <t>Jaaron Hayek</t>
  </si>
  <si>
    <t>VILLANOVA</t>
  </si>
  <si>
    <t>Nico Ragaini</t>
  </si>
  <si>
    <t>IOWA</t>
  </si>
  <si>
    <t>Jalen McMillan</t>
  </si>
  <si>
    <t>Johnny Johnson III</t>
  </si>
  <si>
    <t>OREGON</t>
  </si>
  <si>
    <t>Marvin Mims</t>
  </si>
  <si>
    <t>Ja'Cyais Credle</t>
  </si>
  <si>
    <t>Rashod Owens</t>
  </si>
  <si>
    <t>Samuel Akem</t>
  </si>
  <si>
    <t>MONTANA</t>
  </si>
  <si>
    <t>Trayvon Rudolph</t>
  </si>
  <si>
    <t>Isaiah Weston</t>
  </si>
  <si>
    <t>Chase Lane</t>
  </si>
  <si>
    <t>Taylor Morin</t>
  </si>
  <si>
    <t>Austin Mitchell</t>
  </si>
  <si>
    <t>SE LA</t>
  </si>
  <si>
    <t>Phazione McClurge</t>
  </si>
  <si>
    <t>INDIANA ST</t>
  </si>
  <si>
    <t>Terrance Dixon</t>
  </si>
  <si>
    <t>Stefan Cobbs</t>
  </si>
  <si>
    <t>Brian Thomas Jr.</t>
  </si>
  <si>
    <t>Isaiah Esdale</t>
  </si>
  <si>
    <t>Samuel Emilus</t>
  </si>
  <si>
    <t>Taylor Grimes</t>
  </si>
  <si>
    <t>INCAR WORD</t>
  </si>
  <si>
    <t>Jaden Williams</t>
  </si>
  <si>
    <t>Kendall Watson</t>
  </si>
  <si>
    <t>KeSean Carter</t>
  </si>
  <si>
    <t>Kaleb Smith</t>
  </si>
  <si>
    <t>Jared Wayne</t>
  </si>
  <si>
    <t>Jonathan Mingo</t>
  </si>
  <si>
    <t>Josh Ali</t>
  </si>
  <si>
    <t>Randle Jones</t>
  </si>
  <si>
    <t>Derick Eugene</t>
  </si>
  <si>
    <t>LIUSHAR</t>
  </si>
  <si>
    <t>Jesse Matthews</t>
  </si>
  <si>
    <t>S DIEGO ST</t>
  </si>
  <si>
    <t>Dontae Fleming</t>
  </si>
  <si>
    <t>LA LAFAYET</t>
  </si>
  <si>
    <t>Lincoln Victor</t>
  </si>
  <si>
    <t>Carter Bell</t>
  </si>
  <si>
    <t>S DAKOTA</t>
  </si>
  <si>
    <t>Jsi Hatfield</t>
  </si>
  <si>
    <t>Cortez Hall</t>
  </si>
  <si>
    <t>N ALABAMA</t>
  </si>
  <si>
    <t>Kameron Brown</t>
  </si>
  <si>
    <t>Yusuf Ali</t>
  </si>
  <si>
    <t>Ethan Bolingbroke</t>
  </si>
  <si>
    <t>Daniel Jackson</t>
  </si>
  <si>
    <t>Matthew Wilcox Jr.</t>
  </si>
  <si>
    <t>E KENTUCKY</t>
  </si>
  <si>
    <t>Warren Thompson</t>
  </si>
  <si>
    <t>Jimmy Horn Jr.</t>
  </si>
  <si>
    <t>Michael Pettway</t>
  </si>
  <si>
    <t>Justin Marshall</t>
  </si>
  <si>
    <t>Derius Davis</t>
  </si>
  <si>
    <t>Donald Stewart</t>
  </si>
  <si>
    <t>Zane Pope</t>
  </si>
  <si>
    <t>Izaiah Gathings</t>
  </si>
  <si>
    <t>Trent Whittemore</t>
  </si>
  <si>
    <t>Freddie Roberson</t>
  </si>
  <si>
    <t>Kevin Shaa</t>
  </si>
  <si>
    <t>CJ Windham</t>
  </si>
  <si>
    <t>TJ Sheffield</t>
  </si>
  <si>
    <t>Ty James</t>
  </si>
  <si>
    <t>MERCER</t>
  </si>
  <si>
    <t>Deion Smith</t>
  </si>
  <si>
    <t>Ty McCullouch</t>
  </si>
  <si>
    <t>COLO STATE</t>
  </si>
  <si>
    <t>Kyren Lacy</t>
  </si>
  <si>
    <t>Jeremiah Hixon</t>
  </si>
  <si>
    <t>ALABAMA ST</t>
  </si>
  <si>
    <t>Daylen Baldwin</t>
  </si>
  <si>
    <t>Myles Price</t>
  </si>
  <si>
    <t>Joshua Matthews</t>
  </si>
  <si>
    <t>MCNEESE</t>
  </si>
  <si>
    <t>Christian Richmond</t>
  </si>
  <si>
    <t>Devron Harper</t>
  </si>
  <si>
    <t>Dylan Wright</t>
  </si>
  <si>
    <t>LeCharles Pringle</t>
  </si>
  <si>
    <t>ALCORN ST</t>
  </si>
  <si>
    <t>Jaylin Lane</t>
  </si>
  <si>
    <t>Andrew Parchment</t>
  </si>
  <si>
    <t>FLORIDA ST</t>
  </si>
  <si>
    <t>Amari Johnson</t>
  </si>
  <si>
    <t>Taj Harris</t>
  </si>
  <si>
    <t>Randall St. Felix</t>
  </si>
  <si>
    <t>Johnny Wilson</t>
  </si>
  <si>
    <t>Lideatrick Griffin</t>
  </si>
  <si>
    <t>Sean Coyne</t>
  </si>
  <si>
    <t>NEW HAMP</t>
  </si>
  <si>
    <t>Brian Espanet</t>
  </si>
  <si>
    <t>Talik Keaton</t>
  </si>
  <si>
    <t>Zach Westmoreland</t>
  </si>
  <si>
    <t>Isaac Brown</t>
  </si>
  <si>
    <t>RICHMOND</t>
  </si>
  <si>
    <t>Taye Barber</t>
  </si>
  <si>
    <t>Malik Nabers</t>
  </si>
  <si>
    <t>Ezra Naylor II</t>
  </si>
  <si>
    <t>Robert Ferrel</t>
  </si>
  <si>
    <t>Ivory Frimpong</t>
  </si>
  <si>
    <t>RHODE ISLD</t>
  </si>
  <si>
    <t>DJ Stubbs</t>
  </si>
  <si>
    <t>Adonai Mitchell</t>
  </si>
  <si>
    <t>GEORGIA</t>
  </si>
  <si>
    <t>Elijah Cooks</t>
  </si>
  <si>
    <t>Jakarius Caston</t>
  </si>
  <si>
    <t>CJ Bolar</t>
  </si>
  <si>
    <t>Hayden Hatten</t>
  </si>
  <si>
    <t>Devaughn Cooper</t>
  </si>
  <si>
    <t>Devaughn Vele</t>
  </si>
  <si>
    <t>Randal Grimes</t>
  </si>
  <si>
    <t>Juan Anthony Jr.</t>
  </si>
  <si>
    <t>Rick Wells</t>
  </si>
  <si>
    <t>Rj Khayo</t>
  </si>
  <si>
    <t>WOFFORD</t>
  </si>
  <si>
    <t>Charlie Jones</t>
  </si>
  <si>
    <t>Ahmari Huggins-Bruce</t>
  </si>
  <si>
    <t>Trey Gross</t>
  </si>
  <si>
    <t>DELWARE ST</t>
  </si>
  <si>
    <t>Eric Collins</t>
  </si>
  <si>
    <t>Xavier Restrepo</t>
  </si>
  <si>
    <t>Ke'Lenn Davis</t>
  </si>
  <si>
    <t>TEXAS STHN</t>
  </si>
  <si>
    <t>Christian Watson</t>
  </si>
  <si>
    <t>N DAK ST</t>
  </si>
  <si>
    <t>Dante Wright</t>
  </si>
  <si>
    <t>Takairee Kenebrew</t>
  </si>
  <si>
    <t>Amad Anderson Jr.</t>
  </si>
  <si>
    <t>Solomon Enis</t>
  </si>
  <si>
    <t>Devon Williams</t>
  </si>
  <si>
    <t>Micah Davis</t>
  </si>
  <si>
    <t>AIR FORCE</t>
  </si>
  <si>
    <t>Broc Thompson</t>
  </si>
  <si>
    <t>Theo Howard</t>
  </si>
  <si>
    <t>John Mitchell</t>
  </si>
  <si>
    <t>Sean Ryan</t>
  </si>
  <si>
    <t>Dalyn Hill</t>
  </si>
  <si>
    <t>Brandon Sanders</t>
  </si>
  <si>
    <t>Demarcus Jones</t>
  </si>
  <si>
    <t>Zavier Betts</t>
  </si>
  <si>
    <t>Kris Thornton</t>
  </si>
  <si>
    <t>Adonicas Sanders</t>
  </si>
  <si>
    <t>LaMartez Brooks</t>
  </si>
  <si>
    <t>MURRAY ST</t>
  </si>
  <si>
    <t>Will Huzzie</t>
  </si>
  <si>
    <t>E TENN ST</t>
  </si>
  <si>
    <t>Lonnie Moore IV</t>
  </si>
  <si>
    <t>MONMOUTH</t>
  </si>
  <si>
    <t>Steve Ishmael</t>
  </si>
  <si>
    <t>Michael Gallup</t>
  </si>
  <si>
    <t>Trey Quinn</t>
  </si>
  <si>
    <t>Anthony Miller</t>
  </si>
  <si>
    <t>Ervin Philips</t>
  </si>
  <si>
    <t>Gary Jennings</t>
  </si>
  <si>
    <t>D.J. Moore</t>
  </si>
  <si>
    <t>Olamide Zaccheaus</t>
  </si>
  <si>
    <t>Deontay Burnett</t>
  </si>
  <si>
    <t>Cedrick Wilson</t>
  </si>
  <si>
    <t>Jake Wieneke</t>
  </si>
  <si>
    <t>S DAK ST</t>
  </si>
  <si>
    <t>Anthony Johnson</t>
  </si>
  <si>
    <t>Courtland Sutton</t>
  </si>
  <si>
    <t>KeeSean Johnson</t>
  </si>
  <si>
    <t>Allen Lazard</t>
  </si>
  <si>
    <t>Jaleel Scott</t>
  </si>
  <si>
    <t>Ty Lee</t>
  </si>
  <si>
    <t>Keke Coutee</t>
  </si>
  <si>
    <t>Simmie Cobbs</t>
  </si>
  <si>
    <t>N'Keal Harry</t>
  </si>
  <si>
    <t>James Washington</t>
  </si>
  <si>
    <t>Penny Hart</t>
  </si>
  <si>
    <t>Korey Robertson</t>
  </si>
  <si>
    <t>T.J. Rahming</t>
  </si>
  <si>
    <t>Teddy Veal</t>
  </si>
  <si>
    <t>Stanley Morgan Jr.</t>
  </si>
  <si>
    <t>Steven Dunbar Jr.</t>
  </si>
  <si>
    <t>Kelvin Harmon</t>
  </si>
  <si>
    <t>Dylan Cantrell</t>
  </si>
  <si>
    <t>Denzel Mims</t>
  </si>
  <si>
    <t>Christian Kirk</t>
  </si>
  <si>
    <t>Wyatt Demps</t>
  </si>
  <si>
    <t>Cam Phillips</t>
  </si>
  <si>
    <t>Alfonso Onunwor</t>
  </si>
  <si>
    <t>Linell Bonner</t>
  </si>
  <si>
    <t>Ka'Raun White</t>
  </si>
  <si>
    <t>Vic Wharton III</t>
  </si>
  <si>
    <t>Doni Dowling</t>
  </si>
  <si>
    <t>Andy Isabella</t>
  </si>
  <si>
    <t>Tavares Martin Jr.</t>
  </si>
  <si>
    <t>Luke Timian</t>
  </si>
  <si>
    <t>Diontae Johnson</t>
  </si>
  <si>
    <t>Jordan Lasley</t>
  </si>
  <si>
    <t>David Sills</t>
  </si>
  <si>
    <t>Bryan Edwards</t>
  </si>
  <si>
    <t>Trevon Brown</t>
  </si>
  <si>
    <t>Cortrelle Simpson</t>
  </si>
  <si>
    <t>Sergio Bailey II</t>
  </si>
  <si>
    <t>Tyre Brady</t>
  </si>
  <si>
    <t>Nacarius Fant</t>
  </si>
  <si>
    <t>Mark Chapman</t>
  </si>
  <si>
    <t>Justin Hobbs</t>
  </si>
  <si>
    <t>Jaylen Smith</t>
  </si>
  <si>
    <t>Kahlil Lewis</t>
  </si>
  <si>
    <t>Steven Sims</t>
  </si>
  <si>
    <t>McLane Mannix</t>
  </si>
  <si>
    <t>Darren Carrington II</t>
  </si>
  <si>
    <t>Ryan Davis</t>
  </si>
  <si>
    <t>Felton Davis</t>
  </si>
  <si>
    <t>Dante Pettis</t>
  </si>
  <si>
    <t>J'Mon Moore</t>
  </si>
  <si>
    <t>Calvin Ridley</t>
  </si>
  <si>
    <t>A.J. Brown</t>
  </si>
  <si>
    <t>Bryce Bobo</t>
  </si>
  <si>
    <t>COLORADO</t>
  </si>
  <si>
    <t>Collin Johnson</t>
  </si>
  <si>
    <t>JD Spielman</t>
  </si>
  <si>
    <t>Darren Andrews</t>
  </si>
  <si>
    <t>Dejon Brissett</t>
  </si>
  <si>
    <t>Marquez Valdes-Scantling</t>
  </si>
  <si>
    <t>Jamarius Way</t>
  </si>
  <si>
    <t>Jakobi Meyers</t>
  </si>
  <si>
    <t>Scotty Miller</t>
  </si>
  <si>
    <t>Jacob Sannon</t>
  </si>
  <si>
    <t>James Gardner</t>
  </si>
  <si>
    <t>Deon Cain</t>
  </si>
  <si>
    <t>Marcell Ateman</t>
  </si>
  <si>
    <t>Davon Grayson</t>
  </si>
  <si>
    <t>Kanawai Noa</t>
  </si>
  <si>
    <t>Thomas Owens</t>
  </si>
  <si>
    <t>Jhamon Ausbon</t>
  </si>
  <si>
    <t>Dylan Collie</t>
  </si>
  <si>
    <t>Isaiah Johnson-Mack</t>
  </si>
  <si>
    <t>Marcus Green</t>
  </si>
  <si>
    <t>Rico Bussey Jr.</t>
  </si>
  <si>
    <t>Elijah King</t>
  </si>
  <si>
    <t>Taivon Jacobs</t>
  </si>
  <si>
    <t>Michael Lawrence</t>
  </si>
  <si>
    <t>Braxton Berrios</t>
  </si>
  <si>
    <t>Willie Wright</t>
  </si>
  <si>
    <t>Hergy Mayala</t>
  </si>
  <si>
    <t>Austin Conway</t>
  </si>
  <si>
    <t>Chris Murray</t>
  </si>
  <si>
    <t>Tyler Wilkins</t>
  </si>
  <si>
    <t>Da'Mari Scott</t>
  </si>
  <si>
    <t>Tre'Quan Smith</t>
  </si>
  <si>
    <t>Marquise Brown</t>
  </si>
  <si>
    <t>Ron'Quavion Tarver</t>
  </si>
  <si>
    <t>DaeSean Hamilton</t>
  </si>
  <si>
    <t>Spencer Tears</t>
  </si>
  <si>
    <t>Isaiah Wright</t>
  </si>
  <si>
    <t>Jester Weah</t>
  </si>
  <si>
    <t>Ja'Marcus Bradley</t>
  </si>
  <si>
    <t>Andre Wilson</t>
  </si>
  <si>
    <t>Jalen Guyton</t>
  </si>
  <si>
    <t>Darrell Stewart Jr.</t>
  </si>
  <si>
    <t>Deondre Douglas</t>
  </si>
  <si>
    <t>Allenzae Staggers</t>
  </si>
  <si>
    <t>DaMarkus Lodge</t>
  </si>
  <si>
    <t>Tyler Vaughns</t>
  </si>
  <si>
    <t>Adonis Jennings</t>
  </si>
  <si>
    <t>Quay Johnson</t>
  </si>
  <si>
    <t>Juwan Johnson</t>
  </si>
  <si>
    <t>Nyqwan Murray</t>
  </si>
  <si>
    <t>Tabari Hines</t>
  </si>
  <si>
    <t>Ike Lewis</t>
  </si>
  <si>
    <t>Scotty Washington</t>
  </si>
  <si>
    <t>Isaiah Zuber</t>
  </si>
  <si>
    <t>Hunter Renfrow</t>
  </si>
  <si>
    <t>Shay Fields</t>
  </si>
  <si>
    <t>Tra'Von Chapman</t>
  </si>
  <si>
    <t>C.J. Duncan</t>
  </si>
  <si>
    <t>Corey Willis</t>
  </si>
  <si>
    <t>Bennett Skowronek</t>
  </si>
  <si>
    <t>Antoine Porter</t>
  </si>
  <si>
    <t>Trent Sherfield</t>
  </si>
  <si>
    <t>Javon Wims</t>
  </si>
  <si>
    <t>J.J. Arcega-Whiteside</t>
  </si>
  <si>
    <t>Hakeem Butler</t>
  </si>
  <si>
    <t>Greg Dortch</t>
  </si>
  <si>
    <t>Flynn Nagel</t>
  </si>
  <si>
    <t>D.K. Metcalf</t>
  </si>
  <si>
    <t>Keith Kirkwood</t>
  </si>
  <si>
    <t>Dez Fitzpatrick</t>
  </si>
  <si>
    <t>Nick Easley</t>
  </si>
  <si>
    <t>Malcolm Williams</t>
  </si>
  <si>
    <t>Teo Redding</t>
  </si>
  <si>
    <t>Cameron Batson</t>
  </si>
  <si>
    <t>Equanimeous St. Brown</t>
  </si>
  <si>
    <t>Justin McInnis</t>
  </si>
  <si>
    <t>K.J. Hill</t>
  </si>
  <si>
    <t>Johnathon Johnson</t>
  </si>
  <si>
    <t>Andre Levrone</t>
  </si>
  <si>
    <t>Brian Williams</t>
  </si>
  <si>
    <t>Garrett Johnson</t>
  </si>
  <si>
    <t>Kobay White</t>
  </si>
  <si>
    <t>OJ Clark</t>
  </si>
  <si>
    <t>Darius Slayton</t>
  </si>
  <si>
    <t>Devonte Boyd</t>
  </si>
  <si>
    <t>A.J. Coney</t>
  </si>
  <si>
    <t>Marcel Williams</t>
  </si>
  <si>
    <t>Josh Stewart</t>
  </si>
  <si>
    <t>Ammon Barker</t>
  </si>
  <si>
    <t>D.J. Chark Jr.</t>
  </si>
  <si>
    <t>Jackson Anthrop</t>
  </si>
  <si>
    <t>Jon'Vea Johnson</t>
  </si>
  <si>
    <t>Steven Mitchell Jr.</t>
  </si>
  <si>
    <t>Kendrick Edwards</t>
  </si>
  <si>
    <t>CeeDee Lamb</t>
  </si>
  <si>
    <t>Ricky Smalling</t>
  </si>
  <si>
    <t>Brandon Powell</t>
  </si>
  <si>
    <t>Sam Harris</t>
  </si>
  <si>
    <t>Gregory Phillips</t>
  </si>
  <si>
    <t>Damion Willis</t>
  </si>
  <si>
    <t>Tyler Johnson</t>
  </si>
  <si>
    <t>Trenton Irwin</t>
  </si>
  <si>
    <t>Auden Tate</t>
  </si>
  <si>
    <t>Olabisi Johnson</t>
  </si>
  <si>
    <t>Ray-Ray McCloud III</t>
  </si>
  <si>
    <t>Kwadarrius Smith</t>
  </si>
  <si>
    <t>Mikah Holder</t>
  </si>
  <si>
    <t>Ryheem Malone</t>
  </si>
  <si>
    <t>De'Mornay Pierson-El</t>
  </si>
  <si>
    <t>Seth Dawkins</t>
  </si>
  <si>
    <t>Jordan Veasy</t>
  </si>
  <si>
    <t>Andrew Meyer</t>
  </si>
  <si>
    <t>Anthony Ratliff-Williams</t>
  </si>
  <si>
    <t>D'Wayne Eskridge</t>
  </si>
  <si>
    <t>Jalen McCleskey</t>
  </si>
  <si>
    <t>Kalija Lipscomb</t>
  </si>
  <si>
    <t>John Diarse</t>
  </si>
  <si>
    <t>D.J. Brown</t>
  </si>
  <si>
    <t>Dredrick Snelson</t>
  </si>
  <si>
    <t>Anthony Mahoungou</t>
  </si>
  <si>
    <t>Jimmy Williams</t>
  </si>
  <si>
    <t>Sean Savoy</t>
  </si>
  <si>
    <t>Glenn Smith</t>
  </si>
  <si>
    <t>Papi White</t>
  </si>
  <si>
    <t>Cody White</t>
  </si>
  <si>
    <t>John Ursua</t>
  </si>
  <si>
    <t>Terren Encalade</t>
  </si>
  <si>
    <t>Dillon Mitchell</t>
  </si>
  <si>
    <t>Marcus Simms</t>
  </si>
  <si>
    <t>Cam Echols-Luper</t>
  </si>
  <si>
    <t>Byron Pringle</t>
  </si>
  <si>
    <t>Marchie Murdock</t>
  </si>
  <si>
    <t>Malik Turner</t>
  </si>
  <si>
    <t>Darnell Mooney</t>
  </si>
  <si>
    <t>Tony Ellison</t>
  </si>
  <si>
    <t>Lucky Jackson</t>
  </si>
  <si>
    <t>RJ Turner</t>
  </si>
  <si>
    <t>Brendan O'Leary-Orange</t>
  </si>
  <si>
    <t>Emanuel Thompson</t>
  </si>
  <si>
    <t>Rafael Araujo-Lopes</t>
  </si>
  <si>
    <t>Shun Brown</t>
  </si>
  <si>
    <t>C.J. Johnson</t>
  </si>
  <si>
    <t>James Proche</t>
  </si>
  <si>
    <t>Isaiah Harper</t>
  </si>
  <si>
    <t>Stephen Louis</t>
  </si>
  <si>
    <t>Keishawn Watson</t>
  </si>
  <si>
    <t>Quin Jernighan</t>
  </si>
  <si>
    <t>Emanuel Hall</t>
  </si>
  <si>
    <t>Trever Ryen</t>
  </si>
  <si>
    <t>Keenan Barnes</t>
  </si>
  <si>
    <t>Phil Mayhue</t>
  </si>
  <si>
    <t>Raelon Singleton</t>
  </si>
  <si>
    <t>T.J. Vasher</t>
  </si>
  <si>
    <t>Tony Pollard</t>
  </si>
  <si>
    <t>Austin Wolf</t>
  </si>
  <si>
    <t>Desmon White</t>
  </si>
  <si>
    <t>Jalen Reagor</t>
  </si>
  <si>
    <t>Aleva Hifo</t>
  </si>
  <si>
    <t>Jared Murphy</t>
  </si>
  <si>
    <t>Deon Stewart</t>
  </si>
  <si>
    <t>Tyler Watts</t>
  </si>
  <si>
    <t>Detrich Clark</t>
  </si>
  <si>
    <t>Jordan Villamin</t>
  </si>
  <si>
    <t>Dillon Stoner</t>
  </si>
  <si>
    <t>Lil'Jordan Humphrey</t>
  </si>
  <si>
    <t>Jonathan Nance</t>
  </si>
  <si>
    <t>Trent Bostick</t>
  </si>
  <si>
    <t>Ahmmon Richards</t>
  </si>
  <si>
    <t>Darnell Salomon</t>
  </si>
  <si>
    <t>K.J. Osborn</t>
  </si>
  <si>
    <t>Richie James Jr.</t>
  </si>
  <si>
    <t>Aaron Cephus</t>
  </si>
  <si>
    <t>Anthony Muse</t>
  </si>
  <si>
    <t>Omar Bayless</t>
  </si>
  <si>
    <t>Chris Jones</t>
  </si>
  <si>
    <t>Tyre McCants</t>
  </si>
  <si>
    <t>Jeff Smith</t>
  </si>
  <si>
    <t>KaVontae Turpin</t>
  </si>
  <si>
    <t>Devin Gray</t>
  </si>
  <si>
    <t>Van Jefferson</t>
  </si>
  <si>
    <t>Terry Godwin</t>
  </si>
  <si>
    <t>Parris Campbell</t>
  </si>
  <si>
    <t>JaQuan Blackwell</t>
  </si>
  <si>
    <t>Damion Ratley</t>
  </si>
  <si>
    <t>David Ungerer</t>
  </si>
  <si>
    <t>Eric Kumah</t>
  </si>
  <si>
    <t>Turner Smiley</t>
  </si>
  <si>
    <t>Kendal Keys</t>
  </si>
  <si>
    <t>Rhashid Bonnette</t>
  </si>
  <si>
    <t>A.J. Richardson</t>
  </si>
  <si>
    <t>Sean Modster</t>
  </si>
  <si>
    <t>Kamathi Holsey</t>
  </si>
  <si>
    <t>Collin Lisa</t>
  </si>
  <si>
    <t>Micah Simon</t>
  </si>
  <si>
    <t>Dezmon Patmon</t>
  </si>
  <si>
    <t>Reggie Hemphill-Mapps</t>
  </si>
  <si>
    <t>Brendan Cope</t>
  </si>
  <si>
    <t>Thomas Geddis</t>
  </si>
  <si>
    <t>Isaiah Hodgins</t>
  </si>
  <si>
    <t>Darren Woods Jr.</t>
  </si>
  <si>
    <t>OrTre Smith</t>
  </si>
  <si>
    <t>Mark Quattlebaum</t>
  </si>
  <si>
    <t>Donovan Peoples-Jones</t>
  </si>
  <si>
    <t>Sadiq Palmer</t>
  </si>
  <si>
    <t>Tony Gaiter IV</t>
  </si>
  <si>
    <t>Pooh Stricklin</t>
  </si>
  <si>
    <t>Jalen Harvey</t>
  </si>
  <si>
    <t>Brandon Presley</t>
  </si>
  <si>
    <t>Kamrin Solomon</t>
  </si>
  <si>
    <t>Tavin Richardson</t>
  </si>
  <si>
    <t>Grant Perry</t>
  </si>
  <si>
    <t>A.J. Taylor</t>
  </si>
  <si>
    <t>Tevaris McCormick</t>
  </si>
  <si>
    <t>Kerry Thomas Jr.</t>
  </si>
  <si>
    <t>Aaron McLean</t>
  </si>
  <si>
    <t>Dijon Paschal</t>
  </si>
  <si>
    <t>Timmy Hernandez</t>
  </si>
  <si>
    <t>Conner Cramer</t>
  </si>
  <si>
    <t>Ricky Jeune</t>
  </si>
  <si>
    <t>Binjimen Victor</t>
  </si>
  <si>
    <t>Tyler Batson</t>
  </si>
  <si>
    <t>Jordan Jones</t>
  </si>
  <si>
    <t>Evan Fairs</t>
  </si>
  <si>
    <t>Terry McLaurin</t>
  </si>
  <si>
    <t>Michael Jacquet III</t>
  </si>
  <si>
    <t>Ronnie Turner Jr.</t>
  </si>
  <si>
    <t>James Price</t>
  </si>
  <si>
    <t>Charles Nelson</t>
  </si>
  <si>
    <t>Terry Wright</t>
  </si>
  <si>
    <t>Chase Claypool</t>
  </si>
  <si>
    <t>Kalib Woods</t>
  </si>
  <si>
    <t>Jessie Britt</t>
  </si>
  <si>
    <t>Jordan Cunningham</t>
  </si>
  <si>
    <t>Sam Martin</t>
  </si>
  <si>
    <t>Johnnie Niupalau</t>
  </si>
  <si>
    <t>Armanti Foreman</t>
  </si>
  <si>
    <t>Quez Watkins</t>
  </si>
  <si>
    <t>Donald Gray</t>
  </si>
  <si>
    <t>Deddrick Thomas</t>
  </si>
  <si>
    <t>Chad Beebe</t>
  </si>
  <si>
    <t>Chris Davis Jr.</t>
  </si>
  <si>
    <t>Braelon Roberts</t>
  </si>
  <si>
    <t>Jay Griffin IV</t>
  </si>
  <si>
    <t>Tyraiq Beals</t>
  </si>
  <si>
    <t>Gabriel Davis</t>
  </si>
  <si>
    <t>Whop Philyor</t>
  </si>
  <si>
    <t>Workpeh Kofa</t>
  </si>
  <si>
    <t>Jay MacIntyre</t>
  </si>
  <si>
    <t>Deshaunte Jones</t>
  </si>
  <si>
    <t>Aaron Fuller</t>
  </si>
  <si>
    <t>Will Hastings</t>
  </si>
  <si>
    <t>Shi Smith</t>
  </si>
  <si>
    <t>Tre Walker</t>
  </si>
  <si>
    <t>Cody Thompson</t>
  </si>
  <si>
    <t>Jesse Jackson</t>
  </si>
  <si>
    <t>Chris Lacy</t>
  </si>
  <si>
    <t>Quintez Cephus</t>
  </si>
  <si>
    <t>Mathew Sexton</t>
  </si>
  <si>
    <t>Austin Maloney</t>
  </si>
  <si>
    <t>Ky'Jon Tyler</t>
  </si>
  <si>
    <t>Malik Henry</t>
  </si>
  <si>
    <t>DeAndre McNeal</t>
  </si>
  <si>
    <t>Greg Campbell Jr.</t>
  </si>
  <si>
    <t>Maurice Ffrench</t>
  </si>
  <si>
    <t>Russell Gage</t>
  </si>
  <si>
    <t>Marquez Callaway</t>
  </si>
  <si>
    <t>Josh Hammond</t>
  </si>
  <si>
    <t>Austin Walter</t>
  </si>
  <si>
    <t>Samson Nacua</t>
  </si>
  <si>
    <t>Austin Mack</t>
  </si>
  <si>
    <t>Bailey Gaither</t>
  </si>
  <si>
    <t>John Johnson</t>
  </si>
  <si>
    <t>DeAndre Thompkins</t>
  </si>
  <si>
    <t>Luke Mayock</t>
  </si>
  <si>
    <t>Trey Harrell</t>
  </si>
  <si>
    <t>Christian Booker</t>
  </si>
  <si>
    <t>Mecole Hardman</t>
  </si>
  <si>
    <t>Demari Simpkins</t>
  </si>
  <si>
    <t>Mike Dudek</t>
  </si>
  <si>
    <t>Eli Stove</t>
  </si>
  <si>
    <t>Marcus Bennett</t>
  </si>
  <si>
    <t>Connor Wedington</t>
  </si>
  <si>
    <t>KJ Stepherson</t>
  </si>
  <si>
    <t>Riley Lees</t>
  </si>
  <si>
    <t>Shawn Poindexter</t>
  </si>
  <si>
    <t>Marquise Lewis</t>
  </si>
  <si>
    <t>Tyrie Cleveland</t>
  </si>
  <si>
    <t>Michael Pittman Jr.</t>
  </si>
  <si>
    <t>Anton Curtis</t>
  </si>
  <si>
    <t>Marcus Armstrong-Brown</t>
  </si>
  <si>
    <t>Chris Platt</t>
  </si>
  <si>
    <t>Delane Hart-Johnson</t>
  </si>
  <si>
    <t>Adrian Hardy</t>
  </si>
  <si>
    <t>Jaron Johnson</t>
  </si>
  <si>
    <t>Julian Williams</t>
  </si>
  <si>
    <t>Tyrell Johnson</t>
  </si>
  <si>
    <t>Lawrence Cager</t>
  </si>
  <si>
    <t>Johnnie Dixon</t>
  </si>
  <si>
    <t>Tee Higgins</t>
  </si>
  <si>
    <t>Jerrod Heard</t>
  </si>
  <si>
    <t>Jalen Virgil</t>
  </si>
  <si>
    <t>Omar Black</t>
  </si>
  <si>
    <t>Cade Johnson</t>
  </si>
  <si>
    <t>Dalton Schoen</t>
  </si>
  <si>
    <t>Joe Reed</t>
  </si>
  <si>
    <t>Austin Proehl</t>
  </si>
  <si>
    <t>Alex Bachman</t>
  </si>
  <si>
    <t>Obi Obialo</t>
  </si>
  <si>
    <t>Jeff Badet</t>
  </si>
  <si>
    <t>Andrew Celis</t>
  </si>
  <si>
    <t>Darrius Scott</t>
  </si>
  <si>
    <t>Kayaune Ross</t>
  </si>
  <si>
    <t>Jabril Clewis</t>
  </si>
  <si>
    <t>Darrell Langham</t>
  </si>
  <si>
    <t>T.J. Watkins</t>
  </si>
  <si>
    <t>Dorian Leonard</t>
  </si>
  <si>
    <t>Dazz Newsome</t>
  </si>
  <si>
    <t>Tahj Deans</t>
  </si>
  <si>
    <t>Damonte Coxie</t>
  </si>
  <si>
    <t>Brenden Schooler</t>
  </si>
  <si>
    <t>Khalil Newton</t>
  </si>
  <si>
    <t>Antonio Nunn</t>
  </si>
  <si>
    <t>Beau Tanner</t>
  </si>
  <si>
    <t>Reuben Mwehla</t>
  </si>
  <si>
    <t>John Leday</t>
  </si>
  <si>
    <t>Aaron Mathews</t>
  </si>
  <si>
    <t>Blake Bone</t>
  </si>
  <si>
    <t>Hunter Rison</t>
  </si>
  <si>
    <t>Tyron Johnson</t>
  </si>
  <si>
    <t>Mason Donaldson</t>
  </si>
  <si>
    <t>Temi Alaka</t>
  </si>
  <si>
    <t>Juwann Winfree</t>
  </si>
  <si>
    <t>Matthew Eaton</t>
  </si>
  <si>
    <t>Jacob Martinez</t>
  </si>
  <si>
    <t>Fred Trevillion</t>
  </si>
  <si>
    <t>Janarion Grant</t>
  </si>
  <si>
    <t>Q' Drennan</t>
  </si>
  <si>
    <t>Keith Mixon Jr.</t>
  </si>
  <si>
    <t>Jacquez Sloan</t>
  </si>
  <si>
    <t>Jonathan Ifedi</t>
  </si>
  <si>
    <t>Jarrod Jackson</t>
  </si>
  <si>
    <t>Marquez McNair</t>
  </si>
  <si>
    <t>Diondre Overton</t>
  </si>
  <si>
    <t>Cam Sims</t>
  </si>
  <si>
    <t>Thurman Morbley</t>
  </si>
  <si>
    <t>Jerry Jeudy</t>
  </si>
  <si>
    <t>Eddie Sinegal</t>
  </si>
  <si>
    <t>Fransohn Bickley</t>
  </si>
  <si>
    <t>Tyler Carmona</t>
  </si>
  <si>
    <t>NAVY</t>
  </si>
  <si>
    <t>Riley Ridley</t>
  </si>
  <si>
    <t>Miles Boykin</t>
  </si>
  <si>
    <t>Kyle Anthony</t>
  </si>
  <si>
    <t>HOWARD</t>
  </si>
  <si>
    <t>Marlon Williams</t>
  </si>
  <si>
    <t>Daurice Fountain</t>
  </si>
  <si>
    <t>Andre Baccellia</t>
  </si>
  <si>
    <t>Phillip Howard</t>
  </si>
  <si>
    <t>Ryan Markush</t>
  </si>
  <si>
    <t>Charles Walker</t>
  </si>
  <si>
    <t>Obe Fortune</t>
  </si>
  <si>
    <t>Colby Parkinson</t>
  </si>
  <si>
    <t>Tray Eafford</t>
  </si>
  <si>
    <t>Warren Jackson</t>
  </si>
  <si>
    <t>Henri Murphy</t>
  </si>
  <si>
    <t>CT Thomas</t>
  </si>
  <si>
    <t>Roshauud Paul</t>
  </si>
  <si>
    <t>Neil O'Connor</t>
  </si>
  <si>
    <t>Tyron Arnett</t>
  </si>
  <si>
    <t>Lynn Bowden Jr.</t>
  </si>
  <si>
    <t>Deebo Samuel</t>
  </si>
  <si>
    <t>Amari Rodgers</t>
  </si>
  <si>
    <t>Derrick Dillon</t>
  </si>
  <si>
    <t>Ray Bolden</t>
  </si>
  <si>
    <t>STNY BROOK</t>
  </si>
  <si>
    <t>Hutch White</t>
  </si>
  <si>
    <t>Quest Truxton</t>
  </si>
  <si>
    <t>D'Marius Gillespie</t>
  </si>
  <si>
    <t>Janarvis Pough</t>
  </si>
  <si>
    <t>Troy Grant</t>
  </si>
  <si>
    <t>ABILENE CH</t>
  </si>
  <si>
    <t>Terryon Robinson</t>
  </si>
  <si>
    <t>Jamarl Eiland</t>
  </si>
  <si>
    <t>Geraud Sanders</t>
  </si>
  <si>
    <t>Courtney Lark</t>
  </si>
  <si>
    <t>Malik Earl</t>
  </si>
  <si>
    <t>Derrion Grim</t>
  </si>
  <si>
    <t>C.J. Carroll</t>
  </si>
  <si>
    <t>Mitchell Herbert</t>
  </si>
  <si>
    <t>Seth Collins</t>
  </si>
  <si>
    <t>Kadarius Toney</t>
  </si>
  <si>
    <t>Aaren Vaughns</t>
  </si>
  <si>
    <t>Mykel Jones</t>
  </si>
  <si>
    <t>Michael Dean</t>
  </si>
  <si>
    <t>Preston Williams</t>
  </si>
  <si>
    <t>Keelan Doss</t>
  </si>
  <si>
    <t>Rondale Moore</t>
  </si>
  <si>
    <t>Tylan Wallace</t>
  </si>
  <si>
    <t>Jonathan Duhart</t>
  </si>
  <si>
    <t>Antoine Wesley</t>
  </si>
  <si>
    <t>Antonio Gandy-Golden</t>
  </si>
  <si>
    <t>Cedric Byrd II</t>
  </si>
  <si>
    <t>Marquez Stevenson</t>
  </si>
  <si>
    <t>Kirk Merritt</t>
  </si>
  <si>
    <t>Johnathan Boone</t>
  </si>
  <si>
    <t>Laviska Shenault Jr.</t>
  </si>
  <si>
    <t>Travis Fulgham</t>
  </si>
  <si>
    <t>Jalen Hurd</t>
  </si>
  <si>
    <t>Austin Trammell</t>
  </si>
  <si>
    <t>Riley Miller</t>
  </si>
  <si>
    <t>Jovon Durante</t>
  </si>
  <si>
    <t>Kaleb Fossum</t>
  </si>
  <si>
    <t>Rashod Bateman</t>
  </si>
  <si>
    <t>Darrius Shepherd</t>
  </si>
  <si>
    <t>Damon Hazelton</t>
  </si>
  <si>
    <t>Andre Williams</t>
  </si>
  <si>
    <t>Jamal Custis</t>
  </si>
  <si>
    <t>Amon-Ra St. Brown</t>
  </si>
  <si>
    <t>Ventell Bryant</t>
  </si>
  <si>
    <t>Justin Jefferson</t>
  </si>
  <si>
    <t>Sean Riley</t>
  </si>
  <si>
    <t>Jauan Wesley</t>
  </si>
  <si>
    <t>Blake Banham</t>
  </si>
  <si>
    <t>Patrick Smith</t>
  </si>
  <si>
    <t>Sage Surratt</t>
  </si>
  <si>
    <t>Ja'Deion High</t>
  </si>
  <si>
    <t>B.J. Farrow</t>
  </si>
  <si>
    <t>Keith Corbin</t>
  </si>
  <si>
    <t>Tre Nixon</t>
  </si>
  <si>
    <t>Joe Walker</t>
  </si>
  <si>
    <t>DELAWARE</t>
  </si>
  <si>
    <t>Isaac Zico</t>
  </si>
  <si>
    <t>Quartney Davis</t>
  </si>
  <si>
    <t>Hasise Dubois</t>
  </si>
  <si>
    <t>Antwan Dixon</t>
  </si>
  <si>
    <t>Isaiah Lesure</t>
  </si>
  <si>
    <t>Easop Winston Jr.</t>
  </si>
  <si>
    <t>K.J. Hamler</t>
  </si>
  <si>
    <t>Mitch Gueller</t>
  </si>
  <si>
    <t>K.D. Nixon</t>
  </si>
  <si>
    <t>Keylon Stokes</t>
  </si>
  <si>
    <t>Cyron Sutton</t>
  </si>
  <si>
    <t>Corey Lacanaria</t>
  </si>
  <si>
    <t>John Brunner</t>
  </si>
  <si>
    <t>Adam Anderson</t>
  </si>
  <si>
    <t>Chris Finke</t>
  </si>
  <si>
    <t>Jalen Greene</t>
  </si>
  <si>
    <t>Darryl Denby</t>
  </si>
  <si>
    <t>Branden Mack</t>
  </si>
  <si>
    <t>D.J. Matthews Jr.</t>
  </si>
  <si>
    <t>Henry Ruggs III</t>
  </si>
  <si>
    <t>Jamire Calvin</t>
  </si>
  <si>
    <t>Tamorrion Terry</t>
  </si>
  <si>
    <t>Quintin Morris</t>
  </si>
  <si>
    <t>Gatlin Casey</t>
  </si>
  <si>
    <t>Vinny Papale</t>
  </si>
  <si>
    <t>Devin Duvernay</t>
  </si>
  <si>
    <t>Donavan Hale</t>
  </si>
  <si>
    <t>Arthur Jackson III</t>
  </si>
  <si>
    <t>Jeff Thomas</t>
  </si>
  <si>
    <t>Maurice Alexander</t>
  </si>
  <si>
    <t>Devon Cooley</t>
  </si>
  <si>
    <t>Jaylen Waddle</t>
  </si>
  <si>
    <t>Xavier Ubosi</t>
  </si>
  <si>
    <t>Tim Jones</t>
  </si>
  <si>
    <t>Jaelon Darden</t>
  </si>
  <si>
    <t>Jaylon Redd</t>
  </si>
  <si>
    <t>Tre Hartley</t>
  </si>
  <si>
    <t>DeVonta Smith</t>
  </si>
  <si>
    <t>C.J. Worton</t>
  </si>
  <si>
    <t>Julian Hicks</t>
  </si>
  <si>
    <t>La'Michael Pettway</t>
  </si>
  <si>
    <t>Jalen Knox</t>
  </si>
  <si>
    <t>Ty Jones</t>
  </si>
  <si>
    <t>Cornelius McCoy</t>
  </si>
  <si>
    <t>Nico Collins</t>
  </si>
  <si>
    <t>Hezekiah Grimsley</t>
  </si>
  <si>
    <t>Sidney Davis</t>
  </si>
  <si>
    <t>Emmanuel Daigbe</t>
  </si>
  <si>
    <t>J-Shun Harris II</t>
  </si>
  <si>
    <t>Kawaan Baker</t>
  </si>
  <si>
    <t>Warren Redix</t>
  </si>
  <si>
    <t>Camron Buckley</t>
  </si>
  <si>
    <t>Ihmir Smith-Marsette</t>
  </si>
  <si>
    <t>Jordan Mitchell</t>
  </si>
  <si>
    <t>Terry Juniel</t>
  </si>
  <si>
    <t>Cameron Odom</t>
  </si>
  <si>
    <t>Keith Gavin</t>
  </si>
  <si>
    <t>RB Marlow III</t>
  </si>
  <si>
    <t>Keavon Mitchell</t>
  </si>
  <si>
    <t>BETH COOK</t>
  </si>
  <si>
    <t>Deondre Farrier</t>
  </si>
  <si>
    <t>Elijah Moore</t>
  </si>
  <si>
    <t>Drake Harris</t>
  </si>
  <si>
    <t>Kendrick Rogers</t>
  </si>
  <si>
    <t>Tony Brown</t>
  </si>
  <si>
    <t>Osirus Mitchell</t>
  </si>
  <si>
    <t>C.J. Riley</t>
  </si>
  <si>
    <t>Jeremiah Booker</t>
  </si>
  <si>
    <t>Jaylen Dixon</t>
  </si>
  <si>
    <t>Seth Williams</t>
  </si>
  <si>
    <t>Brandon Aiyuk</t>
  </si>
  <si>
    <t>Royce Caldwell</t>
  </si>
  <si>
    <t>Alex Wesley</t>
  </si>
  <si>
    <t>Brandon Smith</t>
  </si>
  <si>
    <t>Raghib Ismail Jr.</t>
  </si>
  <si>
    <t>John Hightower</t>
  </si>
  <si>
    <t>Elijah Lilly</t>
  </si>
  <si>
    <t>Tyleek Collins</t>
  </si>
  <si>
    <t>Nsimba Webster</t>
  </si>
  <si>
    <t>Stephen Sullivan</t>
  </si>
  <si>
    <t>Jordan McCray</t>
  </si>
  <si>
    <t>Jauan Jennings</t>
  </si>
  <si>
    <t>Rashad Medaris</t>
  </si>
  <si>
    <t>Kailon Carter</t>
  </si>
  <si>
    <t>Jordan Nathan</t>
  </si>
  <si>
    <t>Devon Spalding</t>
  </si>
  <si>
    <t>Trenard Davis</t>
  </si>
  <si>
    <t>Josh Palmer</t>
  </si>
  <si>
    <t>JJ Holloman</t>
  </si>
  <si>
    <t>Trevon Grimes</t>
  </si>
  <si>
    <t>Kerr Johnson Jr.</t>
  </si>
  <si>
    <t>Keynan Foster</t>
  </si>
  <si>
    <t>Dallas Freeman</t>
  </si>
  <si>
    <t>Spencer Schnell</t>
  </si>
  <si>
    <t>ILL STATE</t>
  </si>
  <si>
    <t>Jeshaun Jones</t>
  </si>
  <si>
    <t>Jaylond Adams</t>
  </si>
  <si>
    <t>Tim Wilson Jr.</t>
  </si>
  <si>
    <t>Bryson Smith</t>
  </si>
  <si>
    <t>Jonathan Adams Jr.</t>
  </si>
  <si>
    <t>Ryeshene Bronson</t>
  </si>
  <si>
    <t>Tarique Milton</t>
  </si>
  <si>
    <t>Anthony Schwartz</t>
  </si>
  <si>
    <t>Shamar Jackson</t>
  </si>
  <si>
    <t>Thai Cottrell</t>
  </si>
  <si>
    <t>Ja'Marr Chase</t>
  </si>
  <si>
    <t>Dee Anderson</t>
  </si>
  <si>
    <t>Brad Stewart</t>
  </si>
  <si>
    <t>Dominic Stampley</t>
  </si>
  <si>
    <t>Trevor Begue</t>
  </si>
  <si>
    <t>Line Latu</t>
  </si>
  <si>
    <t>Ethan Dedeaux</t>
  </si>
  <si>
    <t>Blaze Moorhead</t>
  </si>
  <si>
    <t>Dominique Heath</t>
  </si>
  <si>
    <t>Deric Phouthavong</t>
  </si>
  <si>
    <t>Akilian Butler</t>
  </si>
  <si>
    <t>Cam Chambers</t>
  </si>
  <si>
    <t>Anselem Umeh</t>
  </si>
  <si>
    <t>Jeremy Singleton</t>
  </si>
  <si>
    <t>Kevin Kassis</t>
  </si>
  <si>
    <t>De'Michael Harris</t>
  </si>
  <si>
    <t>Phillip Baptiste</t>
  </si>
  <si>
    <t>Steffon Francois</t>
  </si>
  <si>
    <t>Tyler Currie</t>
  </si>
  <si>
    <t>Nehari Crawford</t>
  </si>
  <si>
    <t>DUQUESNE</t>
  </si>
  <si>
    <t>Jeremiah Hawkins</t>
  </si>
  <si>
    <t>Jalen Camp</t>
  </si>
  <si>
    <t>Kirk Johnson Jr.</t>
  </si>
  <si>
    <t>Talon Shumway</t>
  </si>
  <si>
    <t>Trevion Thompson</t>
  </si>
  <si>
    <t>Jordan Duncan</t>
  </si>
  <si>
    <t>Jeff Cotton</t>
  </si>
  <si>
    <t>Erik Brown</t>
  </si>
  <si>
    <t>Jeremiah Miller</t>
  </si>
  <si>
    <t>Tavaris Harrison</t>
  </si>
  <si>
    <t>Noah Wanzek</t>
  </si>
  <si>
    <t>N DAKOTA</t>
  </si>
  <si>
    <t>Tyrek Allen</t>
  </si>
  <si>
    <t>Cutrell Haywood</t>
  </si>
  <si>
    <t>Raphael Leonard</t>
  </si>
  <si>
    <t>Andrew Edgar</t>
  </si>
  <si>
    <t>Lee Morris</t>
  </si>
  <si>
    <t>Cudjoe Young</t>
  </si>
  <si>
    <t>Jequez Ezzard</t>
  </si>
  <si>
    <t>Jaylin James</t>
  </si>
  <si>
    <t>Taylor Jackson</t>
  </si>
  <si>
    <t>Jordan Wayne-Prather</t>
  </si>
  <si>
    <t>Deion McShane</t>
  </si>
  <si>
    <t>Tristen Wallace</t>
  </si>
  <si>
    <t>PRVIEW A&amp;M</t>
  </si>
  <si>
    <t>Ronald Cleveland</t>
  </si>
  <si>
    <t>Tyler Page</t>
  </si>
  <si>
    <t>Parker Orgeron</t>
  </si>
  <si>
    <t>Kendall Parham</t>
  </si>
  <si>
    <t>David Bouvier</t>
  </si>
  <si>
    <t>Kody Case</t>
  </si>
  <si>
    <t>Xavier Brown</t>
  </si>
  <si>
    <t>Artie Henry</t>
  </si>
  <si>
    <t>Terian Goree</t>
  </si>
  <si>
    <t>Kellon Taylor</t>
  </si>
  <si>
    <t>Tren'Davian Dickson</t>
  </si>
  <si>
    <t>Jabari Allen</t>
  </si>
  <si>
    <t>Phil Patterson</t>
  </si>
  <si>
    <t>Zak Simon</t>
  </si>
  <si>
    <t>Michael Walker</t>
  </si>
  <si>
    <t>Brodrick Yancy</t>
  </si>
  <si>
    <t>Izaiah Lottie</t>
  </si>
  <si>
    <t>Michael Wilson</t>
  </si>
  <si>
    <t>Zach Farrar</t>
  </si>
  <si>
    <t>YNGTOWN ST</t>
  </si>
  <si>
    <t>Jimmie Robinson</t>
  </si>
  <si>
    <t>Joe Williams IV</t>
  </si>
  <si>
    <t>Daylon Charlot</t>
  </si>
  <si>
    <t>Derion Kendrick</t>
  </si>
  <si>
    <t>Damian King</t>
  </si>
  <si>
    <t>Khaleb Coleman</t>
  </si>
  <si>
    <t>Terry Williams</t>
  </si>
  <si>
    <t>Landen Measom</t>
  </si>
  <si>
    <t>Freddie Swain</t>
  </si>
  <si>
    <t>Dakarai Allen</t>
  </si>
  <si>
    <t>Juwan Petit-Frere</t>
  </si>
  <si>
    <t>Terrace Marshall Jr.</t>
  </si>
  <si>
    <t>Bobby Hartzog</t>
  </si>
  <si>
    <t>Kelvin McKnight</t>
  </si>
  <si>
    <t>Jakari Dillard</t>
  </si>
  <si>
    <t>Nick Fossey</t>
  </si>
  <si>
    <t>Jazz Ferguson</t>
  </si>
  <si>
    <t>NWSTATE</t>
  </si>
  <si>
    <t>Dominic Gicinto</t>
  </si>
  <si>
    <t>Trey Knox</t>
  </si>
  <si>
    <t>Sean Shaw Jr.</t>
  </si>
  <si>
    <t>Mark Michaud</t>
  </si>
  <si>
    <t>Darrius Stafford</t>
  </si>
  <si>
    <t>Aaron Molina</t>
  </si>
  <si>
    <t>Cedric Patterson III</t>
  </si>
  <si>
    <t>Joe Hampton</t>
  </si>
  <si>
    <t>Caleb Vander Esch</t>
  </si>
  <si>
    <t>Beau Corrales</t>
  </si>
  <si>
    <t>Javon McKinley</t>
  </si>
  <si>
    <t>Casey Washington</t>
  </si>
  <si>
    <t>Tyler Ringwood</t>
  </si>
  <si>
    <t>Trevis Graham Jr.</t>
  </si>
  <si>
    <t>Josh Imatorbhebhe</t>
  </si>
  <si>
    <t>Jaxon Janke</t>
  </si>
  <si>
    <t>Donavon Greene</t>
  </si>
  <si>
    <t>Kristian Wilkerson</t>
  </si>
  <si>
    <t>SE MO ST</t>
  </si>
  <si>
    <t>Khalil McClain</t>
  </si>
  <si>
    <t>Braxton Haley</t>
  </si>
  <si>
    <t>Bradley Rozner</t>
  </si>
  <si>
    <t>Jack Cook</t>
  </si>
  <si>
    <t>HARVARD</t>
  </si>
  <si>
    <t>Nigel Fitzgerald</t>
  </si>
  <si>
    <t>Khris Vaughn</t>
  </si>
  <si>
    <t>James Bostic</t>
  </si>
  <si>
    <t>Elijah Bell</t>
  </si>
  <si>
    <t>NC A&amp;T</t>
  </si>
  <si>
    <t>Noah Frith</t>
  </si>
  <si>
    <t>Siaosi Mariner</t>
  </si>
  <si>
    <t>Alan Busey</t>
  </si>
  <si>
    <t>Blake Proehl</t>
  </si>
  <si>
    <t>Shemar Thornton</t>
  </si>
  <si>
    <t>Zachary Leslie</t>
  </si>
  <si>
    <t>Braxton Westfield</t>
  </si>
  <si>
    <t>CARSON</t>
  </si>
  <si>
    <t>Ali Jennings</t>
  </si>
  <si>
    <t>Cole Tucker</t>
  </si>
  <si>
    <t>Thyrick Pitts</t>
  </si>
  <si>
    <t>Steven Newbold</t>
  </si>
  <si>
    <t>TENN STATE</t>
  </si>
  <si>
    <t>Jakob Prall</t>
  </si>
  <si>
    <t>BROWN</t>
  </si>
  <si>
    <t>Emoryie Edwards</t>
  </si>
  <si>
    <t>Danzel McKinley-Lewis</t>
  </si>
  <si>
    <t>Delante Hellams Jr.</t>
  </si>
  <si>
    <t>Joshua DeCambre</t>
  </si>
  <si>
    <t>WAGNER</t>
  </si>
  <si>
    <t>Nick Westbrook-Ikhine</t>
  </si>
  <si>
    <t>Malick Mbodj</t>
  </si>
  <si>
    <t>Nathan Stewart</t>
  </si>
  <si>
    <t>SM HOUSTON</t>
  </si>
  <si>
    <t>Elijah Kothe</t>
  </si>
  <si>
    <t>Antwan Woods</t>
  </si>
  <si>
    <t>Dee Wiggins</t>
  </si>
  <si>
    <t>Bryce Mitchell</t>
  </si>
  <si>
    <t>Aaron Alston</t>
  </si>
  <si>
    <t>Jordan Kress</t>
  </si>
  <si>
    <t>Spencer Gilliam</t>
  </si>
  <si>
    <t>HOLY CROSS</t>
  </si>
  <si>
    <t>Simi Fehoko</t>
  </si>
  <si>
    <t>Dexter Boykin</t>
  </si>
  <si>
    <t>Shane Hooks</t>
  </si>
  <si>
    <t>Jyaire Shorter</t>
  </si>
  <si>
    <t>De'Montrez Burroughs</t>
  </si>
  <si>
    <t>Dyami Brown</t>
  </si>
  <si>
    <t>Deonte Simpson</t>
  </si>
  <si>
    <t>Zach Burdick</t>
  </si>
  <si>
    <t>WM &amp; MARY</t>
  </si>
  <si>
    <t>Harry Ballard III</t>
  </si>
  <si>
    <t>Terrell Chatman</t>
  </si>
  <si>
    <t>Sam Pinckney</t>
  </si>
  <si>
    <t>Shocky Jacques-Louis</t>
  </si>
  <si>
    <t>Deondre Lester</t>
  </si>
  <si>
    <t>LENOIR</t>
  </si>
  <si>
    <t>Dion Ray</t>
  </si>
  <si>
    <t>Juwan Green</t>
  </si>
  <si>
    <t>ALBANY</t>
  </si>
  <si>
    <t>Dax Milne</t>
  </si>
  <si>
    <t>Michael Love</t>
  </si>
  <si>
    <t>Ryan Skibinski</t>
  </si>
  <si>
    <t>DAYTON</t>
  </si>
  <si>
    <t>Andrei Iosivas</t>
  </si>
  <si>
    <t>PRINCETON</t>
  </si>
  <si>
    <t>Barrett Banister</t>
  </si>
  <si>
    <t>Riley Stapleton</t>
  </si>
  <si>
    <t>George Pickens</t>
  </si>
  <si>
    <t>CJ Turner</t>
  </si>
  <si>
    <t>Braydon Johnson</t>
  </si>
  <si>
    <t>Nate Craig-Myers</t>
  </si>
  <si>
    <t>Camden Harrison</t>
  </si>
  <si>
    <t>ARMY</t>
  </si>
  <si>
    <t>Malik Stanley</t>
  </si>
  <si>
    <t>Ravi Alston</t>
  </si>
  <si>
    <t>STJOHN</t>
  </si>
  <si>
    <t>Aaron Parker</t>
  </si>
  <si>
    <t>David Manigo</t>
  </si>
  <si>
    <t>Andrew Trent</t>
  </si>
  <si>
    <t>Manasseh Bailey</t>
  </si>
  <si>
    <t>MORGAN ST</t>
  </si>
  <si>
    <t>Jalen Williams</t>
  </si>
  <si>
    <t>Kendall Hinton</t>
  </si>
  <si>
    <t>Reed Klubnik</t>
  </si>
  <si>
    <t>YALE</t>
  </si>
  <si>
    <t>George Campbell</t>
  </si>
  <si>
    <t>Demarius Hampton</t>
  </si>
  <si>
    <t>Tyler Simmons</t>
  </si>
  <si>
    <t>Antwan Davis</t>
  </si>
  <si>
    <t>Terrell Jana</t>
  </si>
  <si>
    <t>Austin Watkins</t>
  </si>
  <si>
    <t>Isaiah Coulter</t>
  </si>
  <si>
    <t>Tre Wolf</t>
  </si>
  <si>
    <t>Tenio Ayeni</t>
  </si>
  <si>
    <t>Keenen Johnson</t>
  </si>
  <si>
    <t>Stephen Guidry</t>
  </si>
  <si>
    <t>Ryan Cragun</t>
  </si>
  <si>
    <t>PENN</t>
  </si>
  <si>
    <t>Jared Smart</t>
  </si>
  <si>
    <t>Baniko Harley</t>
  </si>
  <si>
    <t>AUSTINPEAY</t>
  </si>
  <si>
    <t>Myron Mitchell</t>
  </si>
  <si>
    <t>Cam Johnson</t>
  </si>
  <si>
    <t>Lorenzo Thomas</t>
  </si>
  <si>
    <t>Changa Hodge</t>
  </si>
  <si>
    <t>Noah Gray</t>
  </si>
  <si>
    <t>Kyle Butz</t>
  </si>
  <si>
    <t>DJ England-Chisolm</t>
  </si>
  <si>
    <t>Michael Jefferson</t>
  </si>
  <si>
    <t>JuanCarlos Santana</t>
  </si>
  <si>
    <t>Demetrius Douglas</t>
  </si>
  <si>
    <t>Devin Gentry</t>
  </si>
  <si>
    <t>Jah'Marae Sheread</t>
  </si>
  <si>
    <t>David Ellis</t>
  </si>
  <si>
    <t>Kobe Smith</t>
  </si>
  <si>
    <t>Jaren Mitchell</t>
  </si>
  <si>
    <t>Jermiah Braswell</t>
  </si>
  <si>
    <t>Aaron Moore</t>
  </si>
  <si>
    <t>Racey McMath</t>
  </si>
  <si>
    <t>Jay Jay Wilson</t>
  </si>
  <si>
    <t>Jalen Walker</t>
  </si>
  <si>
    <t>Trishton Jackson</t>
  </si>
  <si>
    <t>Charlie Fessler</t>
  </si>
  <si>
    <t>Julian Barnett</t>
  </si>
  <si>
    <t>Mark Pope</t>
  </si>
  <si>
    <t>Shane Leatherbury</t>
  </si>
  <si>
    <t>Dylan Classi</t>
  </si>
  <si>
    <t>Jermaine Johnson Jr.</t>
  </si>
  <si>
    <t>JP Shohfi</t>
  </si>
  <si>
    <t>Jamari Hester</t>
  </si>
  <si>
    <t>Frank Darby</t>
  </si>
  <si>
    <t>Dominic Lyles</t>
  </si>
  <si>
    <t>BUCKNELL</t>
  </si>
  <si>
    <t>Mike Carrigan</t>
  </si>
  <si>
    <t>Kyndel Dean</t>
  </si>
  <si>
    <t>Justin Smith</t>
  </si>
  <si>
    <t>NORFOLK</t>
  </si>
  <si>
    <t>Isiah Cox</t>
  </si>
  <si>
    <t>Ahmere Dorsey</t>
  </si>
  <si>
    <t>Mychal Cooper</t>
  </si>
  <si>
    <t>Earnest Edwards</t>
  </si>
  <si>
    <t>Lance Babb II</t>
  </si>
  <si>
    <t>Ryan Emans</t>
  </si>
  <si>
    <t>Isaiah Graham</t>
  </si>
  <si>
    <t>James Maye</t>
  </si>
  <si>
    <t>Raidarious Anderson</t>
  </si>
  <si>
    <t>Davis Koetter</t>
  </si>
  <si>
    <t>Shaquan Davis</t>
  </si>
  <si>
    <t>Mason Tipton</t>
  </si>
  <si>
    <t>Bryan Thompson</t>
  </si>
  <si>
    <t>Cedric Peterson</t>
  </si>
  <si>
    <t>Garett Maag</t>
  </si>
  <si>
    <t>Keyston Fuller</t>
  </si>
  <si>
    <t>Ahmarean Brown</t>
  </si>
  <si>
    <t>GARD-WEBB</t>
  </si>
  <si>
    <t>Dustin Burkhart</t>
  </si>
  <si>
    <t>Nate Stewart</t>
  </si>
  <si>
    <t>Ardell Brown</t>
  </si>
  <si>
    <t>Xavier Gaines</t>
  </si>
  <si>
    <t>Ronnie Bell</t>
  </si>
  <si>
    <t>Jerome Buckner</t>
  </si>
  <si>
    <t>Tutu Atwell</t>
  </si>
  <si>
    <t>Travis Toivonen</t>
  </si>
  <si>
    <t>T.J. Simmons</t>
  </si>
  <si>
    <t>Desmond Phillips</t>
  </si>
  <si>
    <t>Tre'Shaun Harrison</t>
  </si>
  <si>
    <t>Donny Navarro III</t>
  </si>
  <si>
    <t>Quinzel Lockhart</t>
  </si>
  <si>
    <t>Frank Ladson Jr.</t>
  </si>
  <si>
    <t>Wesley Wolfolk</t>
  </si>
  <si>
    <t>Mitch Roberts</t>
  </si>
  <si>
    <t>Jarrod Barnes</t>
  </si>
  <si>
    <t>Tony Mullins</t>
  </si>
  <si>
    <t>Noah Sol</t>
  </si>
  <si>
    <t>Travis Jonsen</t>
  </si>
  <si>
    <t>Nick Basquine</t>
  </si>
  <si>
    <t>Dominick Blaylock</t>
  </si>
  <si>
    <t>Brandon Porter</t>
  </si>
  <si>
    <t>Demitri Jackson</t>
  </si>
  <si>
    <t>Nikko Remigio</t>
  </si>
  <si>
    <t>Avante Cox</t>
  </si>
  <si>
    <t>Lance Lawson</t>
  </si>
  <si>
    <t>Abdul-Fatai Ibrahim</t>
  </si>
  <si>
    <t>ALAB A&amp;M</t>
  </si>
  <si>
    <t>Isaiah McKoy</t>
  </si>
  <si>
    <t>Dequece Carter</t>
  </si>
  <si>
    <t>FORDHAM</t>
  </si>
  <si>
    <t>Ontaria Wilson</t>
  </si>
  <si>
    <t>JoJo Ward</t>
  </si>
  <si>
    <t>Aaron Graham</t>
  </si>
  <si>
    <t>Brandon Polk</t>
  </si>
  <si>
    <t>Tyrone Tracy Jr.</t>
  </si>
  <si>
    <t>Raylon Richardson</t>
  </si>
  <si>
    <t>GRAMBLING</t>
  </si>
  <si>
    <t>Keyshawn Helton</t>
  </si>
  <si>
    <t>Korey Banks</t>
  </si>
  <si>
    <t>J.J. Koski</t>
  </si>
  <si>
    <t>Markis McCray</t>
  </si>
  <si>
    <t>Jaquan Blair</t>
  </si>
  <si>
    <t>Greg White</t>
  </si>
  <si>
    <t>Jamal Bell</t>
  </si>
  <si>
    <t>Rontavious Groves</t>
  </si>
  <si>
    <t>Perry Carter Jr.</t>
  </si>
  <si>
    <t>Jamarye Joiner</t>
  </si>
  <si>
    <t>Cee Jay Powell</t>
  </si>
  <si>
    <t>JJ Conner</t>
  </si>
  <si>
    <t>Cornell Powell</t>
  </si>
  <si>
    <t>Bret Clark</t>
  </si>
  <si>
    <t>Kedarian Jones</t>
  </si>
  <si>
    <t>Cody Chrest</t>
  </si>
  <si>
    <t>George Wahee</t>
  </si>
  <si>
    <t>Melquise Stovall</t>
  </si>
  <si>
    <t>Chris Blair</t>
  </si>
  <si>
    <t>Deangelo Antoine</t>
  </si>
  <si>
    <t>Drew Estrada</t>
  </si>
  <si>
    <t>DARTMOUTH</t>
  </si>
  <si>
    <t>Jakobi Byrd</t>
  </si>
  <si>
    <t>Jake Smith</t>
  </si>
  <si>
    <t>Tre'von Bradley</t>
  </si>
  <si>
    <t>Michael Bandy</t>
  </si>
  <si>
    <t>SAN DIEGO</t>
  </si>
  <si>
    <t>Brennon Dingle</t>
  </si>
  <si>
    <t>Cameron Ross</t>
  </si>
  <si>
    <t>Bryce Miller</t>
  </si>
  <si>
    <t>Josh Pearson</t>
  </si>
  <si>
    <t>Jerry Louie-McGee</t>
  </si>
  <si>
    <t>Quentin Harrison</t>
  </si>
  <si>
    <t>Wykeen Gill</t>
  </si>
  <si>
    <t>Mycah Pittman</t>
  </si>
  <si>
    <t>Phoenix Sproles</t>
  </si>
  <si>
    <t>Cameron Dollar</t>
  </si>
  <si>
    <t>Brandon Arconado</t>
  </si>
  <si>
    <t>Kavious Price</t>
  </si>
  <si>
    <t>Jahcour Pearson</t>
  </si>
  <si>
    <t>Antonio Gibson</t>
  </si>
  <si>
    <t>Malik Murray</t>
  </si>
  <si>
    <t>Ben Putman</t>
  </si>
  <si>
    <t>Calif Gossett</t>
  </si>
  <si>
    <t>Griffin Hebert</t>
  </si>
  <si>
    <t>Devon Bibbens</t>
  </si>
  <si>
    <t>LEHIGH</t>
  </si>
  <si>
    <t>B.J. Watson</t>
  </si>
  <si>
    <t>Livingstone Harriott</t>
  </si>
  <si>
    <t>Dante Hendrix</t>
  </si>
  <si>
    <t>Matt Mohr</t>
  </si>
  <si>
    <t>Andrew Griffin</t>
  </si>
  <si>
    <t>Nick Anderson</t>
  </si>
  <si>
    <t>Brian Casteel</t>
  </si>
  <si>
    <t>Deontaye White</t>
  </si>
  <si>
    <t>Zac Kerxton</t>
  </si>
  <si>
    <t>Stacy Chukwumezie</t>
  </si>
  <si>
    <t>Malik Love</t>
  </si>
  <si>
    <t>Isaiah Hill</t>
  </si>
  <si>
    <t>E ILLINOIS</t>
  </si>
  <si>
    <t>Daeshawn Stephens</t>
  </si>
  <si>
    <t>NC CENT</t>
  </si>
  <si>
    <t>Hamze El-Zayat</t>
  </si>
  <si>
    <t>DeAngelo Wilson</t>
  </si>
  <si>
    <t>Amare Jones</t>
  </si>
  <si>
    <t>Dan Gemmell</t>
  </si>
  <si>
    <t>Chris Rowland</t>
  </si>
  <si>
    <t>Taylor Compton</t>
  </si>
  <si>
    <t>Dalton Rigdon</t>
  </si>
  <si>
    <t>Jason-Matthew Sharsh</t>
  </si>
  <si>
    <t>Brian Cobbs</t>
  </si>
  <si>
    <t>Micaleous Elder</t>
  </si>
  <si>
    <t>Jean Constant</t>
  </si>
  <si>
    <t>Jayson Williams</t>
  </si>
  <si>
    <t>Tony Nicholson</t>
  </si>
  <si>
    <t>Dakota Caton</t>
  </si>
  <si>
    <t>Jimmy Kepouros</t>
  </si>
  <si>
    <t>Kane Everson</t>
  </si>
  <si>
    <t>Peter LeBlanc</t>
  </si>
  <si>
    <t>Josh Fleeks</t>
  </si>
  <si>
    <t>Jacob Birmelin</t>
  </si>
  <si>
    <t>T.J. Hodge</t>
  </si>
  <si>
    <t>Alex Spadone</t>
  </si>
  <si>
    <t>Derrick Vickers</t>
  </si>
  <si>
    <t>Bryce Nunnelly</t>
  </si>
  <si>
    <t>Champ Flemings</t>
  </si>
  <si>
    <t>Jorge Portorreal</t>
  </si>
  <si>
    <t>Garrett Oakey</t>
  </si>
  <si>
    <t>COLGATE</t>
  </si>
  <si>
    <t>Zack Dobson</t>
  </si>
  <si>
    <t>Metrius Fleming</t>
  </si>
  <si>
    <t>Miles Marshall</t>
  </si>
  <si>
    <t>Thomas Gordon</t>
  </si>
  <si>
    <t>Kacper Rutkiewicz</t>
  </si>
  <si>
    <t>Johnny Ford</t>
  </si>
  <si>
    <t>Fotis Kokosioulis</t>
  </si>
  <si>
    <t>Terrance Greene Jr.</t>
  </si>
  <si>
    <t>Kam Scott</t>
  </si>
  <si>
    <t>Hunter Hagdorn</t>
  </si>
  <si>
    <t>Andrew Vanerp</t>
  </si>
  <si>
    <t>Tayvian Cunningham</t>
  </si>
  <si>
    <t>Keith Pearson</t>
  </si>
  <si>
    <t>PRESBYTERN</t>
  </si>
  <si>
    <t>Jaylon Robinson</t>
  </si>
  <si>
    <t>Damoriea Vick</t>
  </si>
  <si>
    <t>Tariq Bitson</t>
  </si>
  <si>
    <t>TARLETON</t>
  </si>
  <si>
    <t>Michael Carner</t>
  </si>
  <si>
    <t>DJ Turner</t>
  </si>
  <si>
    <t>HOU BAPT</t>
  </si>
  <si>
    <t>Jeremiah Haydel</t>
  </si>
  <si>
    <t>Keyion Dixon</t>
  </si>
  <si>
    <t>Ramaud Chiaokhiao-Bowman</t>
  </si>
  <si>
    <t>Ife Adeyi</t>
  </si>
  <si>
    <t>A.J. Toney</t>
  </si>
  <si>
    <t>Jacquez Jones</t>
  </si>
  <si>
    <t>BJ Byrd</t>
  </si>
  <si>
    <t>MOREHEAD</t>
  </si>
  <si>
    <t>Joshua Moore</t>
  </si>
  <si>
    <t>Zack Smith</t>
  </si>
  <si>
    <t>Javon Antonio</t>
  </si>
  <si>
    <t>Jacob Harris</t>
  </si>
  <si>
    <t>Dahu Green</t>
  </si>
  <si>
    <t>Warren Newman</t>
  </si>
  <si>
    <t>JACKSON ST</t>
  </si>
  <si>
    <t>Theo Wease</t>
  </si>
  <si>
    <t>Gabe Douglas</t>
  </si>
  <si>
    <t>Jalen Wayne</t>
  </si>
  <si>
    <t>Jermaine Burton</t>
  </si>
  <si>
    <t>Jadon Janke</t>
  </si>
  <si>
    <t>Kearis Jackson</t>
  </si>
  <si>
    <t>Donnell Williams</t>
  </si>
  <si>
    <t>Brevin Jordan</t>
  </si>
  <si>
    <t>Raleigh Webb</t>
  </si>
  <si>
    <t>CITADEL</t>
  </si>
  <si>
    <t>Gene Coleman II</t>
  </si>
  <si>
    <t>Deven Osborne</t>
  </si>
  <si>
    <t>Corey Reed Jr.</t>
  </si>
  <si>
    <t>Jacob Bell</t>
  </si>
  <si>
    <t>Brennan Eagles</t>
  </si>
  <si>
    <t>Jha'Quan Jackson</t>
  </si>
  <si>
    <t>Cam Wyche</t>
  </si>
  <si>
    <t>Emmanuel Logan-Greene</t>
  </si>
  <si>
    <t>Renard Bell</t>
  </si>
  <si>
    <t>Josh Wilkes</t>
  </si>
  <si>
    <t>TJ Chase</t>
  </si>
  <si>
    <t>Johnny King</t>
  </si>
  <si>
    <t>Dallas Daniels</t>
  </si>
  <si>
    <t>Remi Simmons</t>
  </si>
  <si>
    <t>Jackson Beerman</t>
  </si>
  <si>
    <t>Austin Ogunmakin</t>
  </si>
  <si>
    <t>Tanner Knue</t>
  </si>
  <si>
    <t>Michael Young Jr.</t>
  </si>
  <si>
    <t>Eli Pancol</t>
  </si>
  <si>
    <t>Lavel Davis Jr.</t>
  </si>
  <si>
    <t>Ty King</t>
  </si>
  <si>
    <t>Yogi Flager</t>
  </si>
  <si>
    <t>BUTLER</t>
  </si>
  <si>
    <t>Amir Abdur-Rahman</t>
  </si>
  <si>
    <t>Lionell McConnell</t>
  </si>
  <si>
    <t>Cyrus Holder</t>
  </si>
  <si>
    <t>Ben Ratzlaff</t>
  </si>
  <si>
    <t>Dave Russell III</t>
  </si>
  <si>
    <t>Chance Knox</t>
  </si>
  <si>
    <t>CJ Lewis</t>
  </si>
  <si>
    <t>E.J. Williams</t>
  </si>
  <si>
    <t>DeVontres Dukes</t>
  </si>
  <si>
    <t>Ryan DeLuca</t>
  </si>
  <si>
    <t>Kobe Clark</t>
  </si>
  <si>
    <t>J.F. Thomas</t>
  </si>
  <si>
    <t>Tyrin Ralph</t>
  </si>
  <si>
    <t>Calvin Jones</t>
  </si>
  <si>
    <t>Ethan Dirrim</t>
  </si>
  <si>
    <t>Jack Dunn</t>
  </si>
  <si>
    <t>Antoine Robinson</t>
  </si>
  <si>
    <t>Jahod Booker</t>
  </si>
  <si>
    <t>Johnny O'Shea</t>
  </si>
  <si>
    <t>Porter Rooks</t>
  </si>
  <si>
    <t>Thomas Campbell-Clay</t>
  </si>
  <si>
    <t>Dayton Wade</t>
  </si>
  <si>
    <t>Christian Brown</t>
  </si>
  <si>
    <t>Deondre Johnson</t>
  </si>
  <si>
    <t>Malik Jackson</t>
  </si>
  <si>
    <t>Rayjoun Pringle</t>
  </si>
  <si>
    <t>Mike Gray</t>
  </si>
  <si>
    <t>Jaelen Gill</t>
  </si>
  <si>
    <t>Tosin Oyekanmi</t>
  </si>
  <si>
    <t>Landon Wolf</t>
  </si>
  <si>
    <t>Dray Roberson</t>
  </si>
  <si>
    <t>Jalen Staples</t>
  </si>
  <si>
    <t>DAVIDSON</t>
  </si>
  <si>
    <t>Braden Smith</t>
  </si>
  <si>
    <t>Geoffrey Wall</t>
  </si>
  <si>
    <t>Koy Moore</t>
  </si>
  <si>
    <t>Bo Belquist</t>
  </si>
  <si>
    <t>CJ Yarbrough</t>
  </si>
  <si>
    <t>Tory Horton</t>
  </si>
  <si>
    <t>Omarion Dollison</t>
  </si>
  <si>
    <t>Carson Crawford</t>
  </si>
  <si>
    <t>K.J. Franklin</t>
  </si>
  <si>
    <t>Dennis Smith</t>
  </si>
  <si>
    <t>Jalen Kelsey</t>
  </si>
  <si>
    <t>CAMPBELL</t>
  </si>
  <si>
    <t>Zeriah Beason</t>
  </si>
  <si>
    <t>Kolby Taylor</t>
  </si>
  <si>
    <t>D'Andre Hicks</t>
  </si>
  <si>
    <t>ROB MORRIS</t>
  </si>
  <si>
    <t>Jalin Hyatt</t>
  </si>
  <si>
    <t>Jahquan Bloomfield</t>
  </si>
  <si>
    <t>Luke Grimm</t>
  </si>
  <si>
    <t>Dimitri Stanley</t>
  </si>
  <si>
    <t>Jovany Ruiz</t>
  </si>
  <si>
    <t>Chimere Dike</t>
  </si>
  <si>
    <t>Coleman Owen</t>
  </si>
  <si>
    <t>Gavin Landry</t>
  </si>
  <si>
    <t>Bryson Daughtry</t>
  </si>
  <si>
    <t>Davie Henderson</t>
  </si>
  <si>
    <t>Dontaze Costly</t>
  </si>
  <si>
    <t>Ollie Reese</t>
  </si>
  <si>
    <t>VALPO</t>
  </si>
  <si>
    <t>Christian Fredrickson</t>
  </si>
  <si>
    <t>Jordan Merrell</t>
  </si>
  <si>
    <t>Blair Conwright</t>
  </si>
  <si>
    <t>Chandler Speights</t>
  </si>
  <si>
    <t>Jalen Henderson</t>
  </si>
  <si>
    <t>Darrell Harding Jr.</t>
  </si>
  <si>
    <t>Colin Howard</t>
  </si>
  <si>
    <t>DRAKE</t>
  </si>
  <si>
    <t>Jarett Garner</t>
  </si>
  <si>
    <t>Odieu Hilaire</t>
  </si>
  <si>
    <t>Bru McCoy</t>
  </si>
  <si>
    <t>Christian Wells</t>
  </si>
  <si>
    <t>George Qualls Jr.</t>
  </si>
  <si>
    <t>Logan Wolf</t>
  </si>
  <si>
    <t>Devonta Jason</t>
  </si>
  <si>
    <t>Jeff Harris</t>
  </si>
  <si>
    <t>Leroy Henley</t>
  </si>
  <si>
    <t>Tarik Black</t>
  </si>
  <si>
    <t>Emery Simmons</t>
  </si>
  <si>
    <t>Landen Akers</t>
  </si>
  <si>
    <t>Ja'Shaun Poke</t>
  </si>
  <si>
    <t>Tre Tucker</t>
  </si>
  <si>
    <t>Giles Jackson</t>
  </si>
  <si>
    <t>Scott Bracey</t>
  </si>
  <si>
    <t>Marquis McClain</t>
  </si>
  <si>
    <t>SOUTHERN U</t>
  </si>
  <si>
    <t>Joey Isabella</t>
  </si>
  <si>
    <t>Quinn Revere</t>
  </si>
  <si>
    <t>LAFAYETTE</t>
  </si>
  <si>
    <t>Allen Dailey Jr.</t>
  </si>
  <si>
    <t>Erik Brooks</t>
  </si>
  <si>
    <t>Drake Stoops</t>
  </si>
  <si>
    <t>Zaire Thornton</t>
  </si>
  <si>
    <t>Ma'jon Wright</t>
  </si>
  <si>
    <t>Vincent Perry</t>
  </si>
  <si>
    <t>Brian Jenkins Jr.</t>
  </si>
  <si>
    <t>De'Vion Warren</t>
  </si>
  <si>
    <t>Anthony Norcia</t>
  </si>
  <si>
    <t>Zabrian Moore</t>
  </si>
  <si>
    <t>Sam Denmark</t>
  </si>
  <si>
    <t>Ricky White</t>
  </si>
  <si>
    <t>Jerron Rollins</t>
  </si>
  <si>
    <t>DeQuan Dallas</t>
  </si>
  <si>
    <t>La'Vontae Shenault</t>
  </si>
  <si>
    <t>Jerjuan Newton</t>
  </si>
  <si>
    <t>Naseim Brantley</t>
  </si>
  <si>
    <t>SACR HEART</t>
  </si>
  <si>
    <t>Jackson Parker</t>
  </si>
  <si>
    <t>Peje' Harris</t>
  </si>
  <si>
    <t>David Zorrilla</t>
  </si>
  <si>
    <t>BRYANT</t>
  </si>
  <si>
    <t>Tyler Oedekoven</t>
  </si>
  <si>
    <t>Josh Sterns</t>
  </si>
  <si>
    <t>DeVonte Adams</t>
  </si>
  <si>
    <t>Kirkland Banks</t>
  </si>
  <si>
    <t>LAMAR</t>
  </si>
  <si>
    <t>Logan McVay</t>
  </si>
  <si>
    <t>Isaac Vance</t>
  </si>
  <si>
    <t>Caleb Chapman</t>
  </si>
  <si>
    <t>Jorien Vallien</t>
  </si>
  <si>
    <t>Judd Cockett</t>
  </si>
  <si>
    <t>Jordan Carroll</t>
  </si>
  <si>
    <t>Mark Walker</t>
  </si>
  <si>
    <t>Chandler Harvin</t>
  </si>
  <si>
    <t xml:space="preserve">High Adot + lots of Contested Targets </t>
  </si>
  <si>
    <t>Red Flags</t>
  </si>
  <si>
    <t>Lack of MTF</t>
  </si>
  <si>
    <t>Lack of Production</t>
  </si>
  <si>
    <t>Lack of Athletisicm</t>
  </si>
  <si>
    <t>Injury Bug</t>
  </si>
  <si>
    <t>Higher than 30% CONTESTED Perc</t>
  </si>
  <si>
    <t>CareerContested</t>
  </si>
  <si>
    <t>Separation</t>
  </si>
  <si>
    <t>CareerSeparation</t>
  </si>
  <si>
    <t>Age</t>
  </si>
  <si>
    <t>Lack of Contested Ability</t>
  </si>
  <si>
    <t>Lack of Size, despite Good Style Value</t>
  </si>
  <si>
    <t>Decreasing Separation/Production/Style Value</t>
  </si>
  <si>
    <t>Injury</t>
  </si>
  <si>
    <t>Production against Zone, not Man</t>
  </si>
  <si>
    <t>Lack of Style Value</t>
  </si>
  <si>
    <t>Decreasing Separation</t>
  </si>
  <si>
    <t>Good Production</t>
  </si>
  <si>
    <t>Lack of Competition Level</t>
  </si>
  <si>
    <t>High Contested % + High ADOT</t>
  </si>
  <si>
    <t>Reasons</t>
  </si>
  <si>
    <t>Dislikes</t>
  </si>
  <si>
    <t>Lack of Contested Ability/Age</t>
  </si>
  <si>
    <t>High Separation</t>
  </si>
  <si>
    <t>Good Style Value</t>
  </si>
  <si>
    <t>Dontay Demus Jr</t>
  </si>
  <si>
    <t>Good Style Value/Production</t>
  </si>
  <si>
    <t>High Separation + High ADOT</t>
  </si>
  <si>
    <t>Increasing MTF</t>
  </si>
  <si>
    <t>John Metchie</t>
  </si>
  <si>
    <t>Lack of Size</t>
  </si>
  <si>
    <t>Increasing Separation</t>
  </si>
  <si>
    <t>High Contested Ability</t>
  </si>
  <si>
    <t>Increasing Style Value/Production</t>
  </si>
  <si>
    <t>High MTF/Separation</t>
  </si>
  <si>
    <t>Likes</t>
  </si>
  <si>
    <t>Man</t>
  </si>
  <si>
    <t>Zone</t>
  </si>
  <si>
    <t>Target</t>
  </si>
  <si>
    <t>Target %</t>
  </si>
  <si>
    <t>YPRR</t>
  </si>
  <si>
    <t>MTF</t>
  </si>
  <si>
    <t>MTF %</t>
  </si>
  <si>
    <t>ADOT</t>
  </si>
  <si>
    <t>Drop %</t>
  </si>
  <si>
    <t>Contested %</t>
  </si>
  <si>
    <t>YAC/rec</t>
  </si>
  <si>
    <t>Contested Targets</t>
  </si>
  <si>
    <t>Column1</t>
  </si>
  <si>
    <t>Target %2</t>
  </si>
  <si>
    <t>Target3</t>
  </si>
  <si>
    <t>YAC/rec4</t>
  </si>
  <si>
    <t>YPRR5</t>
  </si>
  <si>
    <t>ADOT6</t>
  </si>
  <si>
    <t>Drop %7</t>
  </si>
  <si>
    <t>Contested Targets8</t>
  </si>
  <si>
    <t>Contested %9</t>
  </si>
  <si>
    <t>MTF10</t>
  </si>
  <si>
    <t>MTF %11</t>
  </si>
  <si>
    <t>Trey McBride</t>
  </si>
  <si>
    <t>Isiah Likely</t>
  </si>
  <si>
    <t>Cluster'</t>
  </si>
  <si>
    <t>Appox Value</t>
  </si>
  <si>
    <t>Fuller</t>
  </si>
  <si>
    <t>3rd</t>
  </si>
  <si>
    <t>Welker</t>
  </si>
  <si>
    <t>Cooper</t>
  </si>
  <si>
    <t>Williams Values are hilariously high in every metric except for Targets, which the top Jones and Welker clusters dominate, hence cooper</t>
  </si>
  <si>
    <t>Londons 2021 Season profiles as Welker, while his career looks more like Cooper</t>
  </si>
  <si>
    <t>Close Call between Cooper and next Tier of Sanu. Same Shape, but with less reach</t>
  </si>
  <si>
    <t>Notes</t>
  </si>
  <si>
    <t>Devonta Smith</t>
  </si>
  <si>
    <t>Terrace Marshall</t>
  </si>
  <si>
    <t>Jones</t>
  </si>
  <si>
    <t>Jones?</t>
  </si>
  <si>
    <t>1st</t>
  </si>
  <si>
    <t>2nd</t>
  </si>
  <si>
    <t>Fuller?</t>
  </si>
  <si>
    <t>Jackson</t>
  </si>
  <si>
    <t>Amendola?</t>
  </si>
  <si>
    <t>Ht</t>
  </si>
  <si>
    <t>WT</t>
  </si>
  <si>
    <t>Cluster</t>
  </si>
  <si>
    <t>Team</t>
  </si>
  <si>
    <t>PFF Rank</t>
  </si>
  <si>
    <t>OSU</t>
  </si>
  <si>
    <t>Jr</t>
  </si>
  <si>
    <t>Ht inch</t>
  </si>
  <si>
    <t>BAM</t>
  </si>
  <si>
    <t>Sr</t>
  </si>
  <si>
    <t>ARK</t>
  </si>
  <si>
    <t>PSU</t>
  </si>
  <si>
    <t>WMU</t>
  </si>
  <si>
    <t>So</t>
  </si>
  <si>
    <t>GEO</t>
  </si>
  <si>
    <t>PUR</t>
  </si>
  <si>
    <t>SAB</t>
  </si>
  <si>
    <t>KEN</t>
  </si>
  <si>
    <t>NEV</t>
  </si>
  <si>
    <t>CLE</t>
  </si>
  <si>
    <t>BOI</t>
  </si>
  <si>
    <t>Highest Grade</t>
  </si>
  <si>
    <t>Density</t>
  </si>
  <si>
    <t>Size and Density Cutoff</t>
  </si>
  <si>
    <t>Not Size, but Density</t>
  </si>
  <si>
    <t>Size, but not Density</t>
  </si>
  <si>
    <t>Too Light</t>
  </si>
  <si>
    <t>NA</t>
  </si>
  <si>
    <t>MAR</t>
  </si>
  <si>
    <t>Cooper/Fuller</t>
  </si>
  <si>
    <t>Welker/Fuller</t>
  </si>
  <si>
    <t>Legend</t>
  </si>
  <si>
    <t>WR Name</t>
  </si>
  <si>
    <t>Injury Concerns in College</t>
  </si>
  <si>
    <t>Lower Level of Competition</t>
  </si>
  <si>
    <t>Not RS So or Jr</t>
  </si>
  <si>
    <t>Injury Pre-Draft, not Too Serious</t>
  </si>
  <si>
    <t>Seth's Personal Draft Board 12/15/2021</t>
  </si>
  <si>
    <t>Jameson Williams 10+</t>
  </si>
  <si>
    <t>High Upside Fuller Receivers - Back 16 First Round</t>
  </si>
  <si>
    <t>Overall Value Receivers - 2nd or later</t>
  </si>
  <si>
    <t>Top Receiver Options - Top Receiver off Board</t>
  </si>
  <si>
    <t>Later Round Welker Types</t>
  </si>
  <si>
    <t>Other Receiving Options, Not high on my list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</si>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</sst>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i/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  <font>
      <sz val="12"/>
      <color theme="9"/>
      <name val="Arial"/>
      <family val="2"/>
    </font>
    <font>
      <sz val="12"/>
      <color theme="6"/>
      <name val="Arial"/>
      <family val="2"/>
    </font>
    <font>
      <i/>
      <sz val="12"/>
      <color theme="6"/>
      <name val="Arial"/>
      <family val="2"/>
    </font>
    <font>
      <sz val="12"/>
      <name val="Arial"/>
      <family val="2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4" fillId="0" borderId="0"/>
  </cellStyleXfs>
  <cellXfs count="94">
    <xf numFmtId="0" fontId="0" fillId="0" borderId="0" xfId="0"/>
    <xf numFmtId="0" fontId="5" fillId="0" borderId="0" xfId="0" applyFont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2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Border="1"/>
    <xf numFmtId="164" fontId="0" fillId="0" borderId="6" xfId="1" applyNumberFormat="1" applyFont="1" applyBorder="1"/>
    <xf numFmtId="2" fontId="5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164" fontId="5" fillId="0" borderId="1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5" fillId="0" borderId="4" xfId="1" applyNumberFormat="1" applyFont="1" applyBorder="1" applyAlignment="1">
      <alignment horizontal="center"/>
    </xf>
    <xf numFmtId="9" fontId="0" fillId="0" borderId="4" xfId="1" applyFont="1" applyBorder="1"/>
    <xf numFmtId="164" fontId="5" fillId="0" borderId="5" xfId="1" applyNumberFormat="1" applyFont="1" applyBorder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4" fillId="0" borderId="9" xfId="2" applyBorder="1"/>
    <xf numFmtId="0" fontId="7" fillId="0" borderId="8" xfId="2" applyFont="1" applyBorder="1" applyAlignment="1">
      <alignment horizontal="left"/>
    </xf>
    <xf numFmtId="0" fontId="4" fillId="0" borderId="10" xfId="2" applyBorder="1"/>
    <xf numFmtId="0" fontId="4" fillId="0" borderId="12" xfId="2" applyBorder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9" fillId="0" borderId="7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7" xfId="2" applyFont="1" applyBorder="1" applyAlignment="1">
      <alignment horizontal="center"/>
    </xf>
    <xf numFmtId="0" fontId="12" fillId="0" borderId="7" xfId="2" applyFont="1" applyBorder="1" applyAlignment="1">
      <alignment horizontal="center"/>
    </xf>
    <xf numFmtId="164" fontId="0" fillId="0" borderId="0" xfId="1" applyNumberFormat="1" applyFont="1"/>
    <xf numFmtId="0" fontId="0" fillId="0" borderId="3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164" fontId="0" fillId="0" borderId="17" xfId="1" applyNumberFormat="1" applyFont="1" applyBorder="1"/>
    <xf numFmtId="164" fontId="0" fillId="0" borderId="0" xfId="1" applyNumberFormat="1" applyFont="1" applyBorder="1"/>
    <xf numFmtId="164" fontId="0" fillId="0" borderId="16" xfId="1" applyNumberFormat="1" applyFont="1" applyBorder="1"/>
    <xf numFmtId="0" fontId="3" fillId="3" borderId="9" xfId="2" applyFont="1" applyFill="1" applyBorder="1"/>
    <xf numFmtId="0" fontId="3" fillId="0" borderId="9" xfId="2" applyFont="1" applyBorder="1"/>
    <xf numFmtId="0" fontId="3" fillId="4" borderId="9" xfId="2" applyFont="1" applyFill="1" applyBorder="1"/>
    <xf numFmtId="0" fontId="3" fillId="5" borderId="9" xfId="2" applyFont="1" applyFill="1" applyBorder="1"/>
    <xf numFmtId="0" fontId="3" fillId="6" borderId="9" xfId="2" applyFont="1" applyFill="1" applyBorder="1"/>
    <xf numFmtId="0" fontId="4" fillId="5" borderId="9" xfId="2" applyFill="1" applyBorder="1"/>
    <xf numFmtId="0" fontId="4" fillId="2" borderId="9" xfId="2" applyFill="1" applyBorder="1"/>
    <xf numFmtId="0" fontId="13" fillId="5" borderId="9" xfId="2" applyFont="1" applyFill="1" applyBorder="1"/>
    <xf numFmtId="0" fontId="2" fillId="0" borderId="1" xfId="2" applyFont="1" applyBorder="1"/>
    <xf numFmtId="0" fontId="2" fillId="3" borderId="9" xfId="2" applyFont="1" applyFill="1" applyBorder="1"/>
    <xf numFmtId="0" fontId="2" fillId="3" borderId="1" xfId="2" applyFont="1" applyFill="1" applyBorder="1"/>
    <xf numFmtId="0" fontId="1" fillId="4" borderId="9" xfId="2" applyFont="1" applyFill="1" applyBorder="1"/>
    <xf numFmtId="0" fontId="1" fillId="5" borderId="9" xfId="2" applyFont="1" applyFill="1" applyBorder="1"/>
    <xf numFmtId="0" fontId="1" fillId="7" borderId="9" xfId="2" applyFont="1" applyFill="1" applyBorder="1"/>
    <xf numFmtId="0" fontId="1" fillId="8" borderId="9" xfId="2" applyFont="1" applyFill="1" applyBorder="1"/>
    <xf numFmtId="0" fontId="1" fillId="9" borderId="9" xfId="2" applyFont="1" applyFill="1" applyBorder="1"/>
    <xf numFmtId="0" fontId="0" fillId="10" borderId="0" xfId="0" applyFill="1"/>
    <xf numFmtId="0" fontId="0" fillId="11" borderId="0" xfId="0" applyFill="1"/>
    <xf numFmtId="2" fontId="5" fillId="11" borderId="0" xfId="0" applyNumberFormat="1" applyFont="1" applyFill="1"/>
    <xf numFmtId="2" fontId="5" fillId="0" borderId="0" xfId="0" applyNumberFormat="1" applyFont="1"/>
    <xf numFmtId="2" fontId="5" fillId="10" borderId="0" xfId="0" applyNumberFormat="1" applyFont="1" applyFill="1"/>
    <xf numFmtId="0" fontId="5" fillId="0" borderId="0" xfId="0" applyFont="1"/>
    <xf numFmtId="0" fontId="0" fillId="13" borderId="0" xfId="0" applyFill="1"/>
    <xf numFmtId="0" fontId="14" fillId="12" borderId="0" xfId="0" applyFont="1" applyFill="1"/>
    <xf numFmtId="0" fontId="14" fillId="13" borderId="0" xfId="0" applyFont="1" applyFill="1"/>
    <xf numFmtId="0" fontId="14" fillId="11" borderId="0" xfId="0" applyFont="1" applyFill="1"/>
    <xf numFmtId="0" fontId="14" fillId="10" borderId="0" xfId="0" applyFont="1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center"/>
    </xf>
    <xf numFmtId="0" fontId="0" fillId="8" borderId="18" xfId="0" applyFill="1" applyBorder="1"/>
    <xf numFmtId="0" fontId="15" fillId="0" borderId="0" xfId="0" applyFont="1"/>
    <xf numFmtId="0" fontId="16" fillId="0" borderId="0" xfId="0" applyFont="1"/>
    <xf numFmtId="0" fontId="16" fillId="11" borderId="0" xfId="0" applyFont="1" applyFill="1"/>
    <xf numFmtId="2" fontId="15" fillId="11" borderId="0" xfId="0" applyNumberFormat="1" applyFont="1" applyFill="1"/>
    <xf numFmtId="0" fontId="16" fillId="17" borderId="0" xfId="0" applyFont="1" applyFill="1"/>
    <xf numFmtId="0" fontId="4" fillId="0" borderId="14" xfId="2" applyBorder="1" applyAlignment="1">
      <alignment horizontal="center"/>
    </xf>
    <xf numFmtId="0" fontId="4" fillId="0" borderId="13" xfId="2" applyBorder="1" applyAlignment="1">
      <alignment horizontal="center"/>
    </xf>
    <xf numFmtId="0" fontId="4" fillId="0" borderId="11" xfId="2" applyBorder="1" applyAlignment="1">
      <alignment horizontal="center"/>
    </xf>
    <xf numFmtId="0" fontId="4" fillId="0" borderId="8" xfId="2" applyBorder="1" applyAlignment="1">
      <alignment horizontal="center"/>
    </xf>
    <xf numFmtId="0" fontId="4" fillId="0" borderId="7" xfId="2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0" fillId="0" borderId="0" xfId="0" applyBorder="1"/>
  </cellXfs>
  <cellStyles count="3">
    <cellStyle name="Normal" xfId="0" builtinId="0"/>
    <cellStyle name="Normal 2" xfId="2" xr:uid="{7A282219-86FF-48F3-82B0-85453CD45FCD}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</dxf>
    <dxf>
      <font>
        <b/>
      </font>
      <numFmt numFmtId="2" formatCode="0.00"/>
    </dxf>
    <dxf>
      <font>
        <b/>
      </font>
    </dxf>
    <dxf>
      <fill>
        <patternFill patternType="solid">
          <fgColor rgb="FF92D050"/>
          <bgColor rgb="FF000000"/>
        </patternFill>
      </fill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right style="medium">
          <color indexed="64"/>
        </right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%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%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rgb="FF4BACC6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College WR By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Table!$AZ$1</c:f>
              <c:strCache>
                <c:ptCount val="1"/>
                <c:pt idx="0">
                  <c:v>ProductionValue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Table!$B$2:$B$2525</c15:sqref>
                  </c15:fullRef>
                </c:ext>
              </c:extLst>
              <c:f>(Table!$B$2:$B$163,Table!$B$167:$B$296,Table!$B$298:$B$600,Table!$B$603:$B$830,Table!$B$833:$B$864,Table!$B$869:$B$956,Table!$B$958:$B$1009,Table!$B$1011:$B$1021,Table!$B$1024:$B$1038,Table!$B$1041:$B$1158,Table!$B$1162:$B$1313,Table!$B$1316:$B$1332,Table!$B$1336:$B$1395,Table!$B$1399:$B$1428,Table!$B$1432:$B$1674,Table!$B$1678:$B$1823,Table!$B$1827:$B$1883,Table!$B$1889:$B$1895,Table!$B$1900:$B$1905,Table!$B$1909:$B$1924,Table!$B$1926:$B$1932,Table!$B$1936:$B$1937,Table!$B$1942:$B$2003,Table!$B$2007:$B$2108,Table!$B$2111,Table!$B$2115:$B$2140,Table!$B$2144:$B$2186,Table!$B$2192:$B$2251,Table!$B$2253:$B$2256,Table!$B$2259:$B$2525)</c:f>
              <c:strCache>
                <c:ptCount val="175"/>
                <c:pt idx="0">
                  <c:v>Tamorrion Terry</c:v>
                </c:pt>
                <c:pt idx="1">
                  <c:v>Calvin Austin III</c:v>
                </c:pt>
                <c:pt idx="2">
                  <c:v>J.J. Arcega-Whiteside</c:v>
                </c:pt>
                <c:pt idx="3">
                  <c:v>Christian Watson</c:v>
                </c:pt>
                <c:pt idx="4">
                  <c:v>Alec Pierce</c:v>
                </c:pt>
                <c:pt idx="5">
                  <c:v>Jalen Tolbert</c:v>
                </c:pt>
                <c:pt idx="6">
                  <c:v>Terry McLaurin</c:v>
                </c:pt>
                <c:pt idx="7">
                  <c:v>Seth Williams</c:v>
                </c:pt>
                <c:pt idx="8">
                  <c:v>Simi Fehoko</c:v>
                </c:pt>
                <c:pt idx="9">
                  <c:v>Dontay Demus Jr.</c:v>
                </c:pt>
                <c:pt idx="10">
                  <c:v>Treylon Burks</c:v>
                </c:pt>
                <c:pt idx="11">
                  <c:v>J.J. Arcega-Whiteside</c:v>
                </c:pt>
                <c:pt idx="12">
                  <c:v>Denzel Mims</c:v>
                </c:pt>
                <c:pt idx="13">
                  <c:v>Hakeem Butler</c:v>
                </c:pt>
                <c:pt idx="14">
                  <c:v>Terrace Marshall Jr.</c:v>
                </c:pt>
                <c:pt idx="15">
                  <c:v>Denzel Mims</c:v>
                </c:pt>
                <c:pt idx="16">
                  <c:v>Sage Surratt</c:v>
                </c:pt>
                <c:pt idx="17">
                  <c:v>George Pickens</c:v>
                </c:pt>
                <c:pt idx="18">
                  <c:v>Kelvin Harmon</c:v>
                </c:pt>
                <c:pt idx="19">
                  <c:v>Romeo Doubs</c:v>
                </c:pt>
                <c:pt idx="20">
                  <c:v>Kelvin Harmon</c:v>
                </c:pt>
                <c:pt idx="21">
                  <c:v>Gabriel Davis</c:v>
                </c:pt>
                <c:pt idx="22">
                  <c:v>Sage Surratt</c:v>
                </c:pt>
                <c:pt idx="23">
                  <c:v>Michael Pittman Jr.</c:v>
                </c:pt>
                <c:pt idx="24">
                  <c:v>Seth Williams</c:v>
                </c:pt>
                <c:pt idx="25">
                  <c:v>Alec Pierce</c:v>
                </c:pt>
                <c:pt idx="26">
                  <c:v>Alec Pierce</c:v>
                </c:pt>
                <c:pt idx="27">
                  <c:v>Jalen Tolbert</c:v>
                </c:pt>
                <c:pt idx="28">
                  <c:v>Ja'Marr Chase</c:v>
                </c:pt>
                <c:pt idx="29">
                  <c:v>George Pickens</c:v>
                </c:pt>
                <c:pt idx="30">
                  <c:v>Jerry Jeudy</c:v>
                </c:pt>
                <c:pt idx="31">
                  <c:v>Justin Jefferson</c:v>
                </c:pt>
                <c:pt idx="32">
                  <c:v>D.K. Metcalf</c:v>
                </c:pt>
                <c:pt idx="33">
                  <c:v>Christian Watson</c:v>
                </c:pt>
                <c:pt idx="34">
                  <c:v>Erik Ezukanma</c:v>
                </c:pt>
                <c:pt idx="35">
                  <c:v>Rashod Bateman</c:v>
                </c:pt>
                <c:pt idx="36">
                  <c:v>Rashod Bateman</c:v>
                </c:pt>
                <c:pt idx="37">
                  <c:v>Tamorrion Terry</c:v>
                </c:pt>
                <c:pt idx="38">
                  <c:v>Hakeem Butler</c:v>
                </c:pt>
                <c:pt idx="39">
                  <c:v>Jalen Reagor</c:v>
                </c:pt>
                <c:pt idx="40">
                  <c:v>Van Jefferson</c:v>
                </c:pt>
                <c:pt idx="41">
                  <c:v>Courtland Sutton</c:v>
                </c:pt>
                <c:pt idx="42">
                  <c:v>Allen Lazard</c:v>
                </c:pt>
                <c:pt idx="43">
                  <c:v>Donovan Peoples-Jones</c:v>
                </c:pt>
                <c:pt idx="44">
                  <c:v>Terry McLaurin</c:v>
                </c:pt>
                <c:pt idx="45">
                  <c:v>Romeo Doubs</c:v>
                </c:pt>
                <c:pt idx="46">
                  <c:v>Jalen Tolbert</c:v>
                </c:pt>
                <c:pt idx="47">
                  <c:v>Denzel Mims</c:v>
                </c:pt>
                <c:pt idx="48">
                  <c:v>Michael Pittman Jr.</c:v>
                </c:pt>
                <c:pt idx="49">
                  <c:v>Chase Claypool</c:v>
                </c:pt>
                <c:pt idx="50">
                  <c:v>Garrett Wilson</c:v>
                </c:pt>
                <c:pt idx="51">
                  <c:v>Chris Olave</c:v>
                </c:pt>
                <c:pt idx="52">
                  <c:v>Calvin Austin III</c:v>
                </c:pt>
                <c:pt idx="53">
                  <c:v>Skyy Moore</c:v>
                </c:pt>
                <c:pt idx="54">
                  <c:v>Terrace Marshall Jr.</c:v>
                </c:pt>
                <c:pt idx="55">
                  <c:v>Gabriel Davis</c:v>
                </c:pt>
                <c:pt idx="56">
                  <c:v>Seth Williams</c:v>
                </c:pt>
                <c:pt idx="57">
                  <c:v>D.K. Metcalf</c:v>
                </c:pt>
                <c:pt idx="58">
                  <c:v>Justyn Ross</c:v>
                </c:pt>
                <c:pt idx="59">
                  <c:v>Jalen Reagor</c:v>
                </c:pt>
                <c:pt idx="60">
                  <c:v>David Bell</c:v>
                </c:pt>
                <c:pt idx="61">
                  <c:v>Tamorrion Terry</c:v>
                </c:pt>
                <c:pt idx="62">
                  <c:v>N'Keal Harry</c:v>
                </c:pt>
                <c:pt idx="63">
                  <c:v>Simi Fehoko</c:v>
                </c:pt>
                <c:pt idx="64">
                  <c:v>David Bell</c:v>
                </c:pt>
                <c:pt idx="65">
                  <c:v>Romeo Doubs</c:v>
                </c:pt>
                <c:pt idx="66">
                  <c:v>CeeDee Lamb</c:v>
                </c:pt>
                <c:pt idx="67">
                  <c:v>N'Keal Harry</c:v>
                </c:pt>
                <c:pt idx="68">
                  <c:v>Erik Ezukanma</c:v>
                </c:pt>
                <c:pt idx="69">
                  <c:v>Jalen Reagor</c:v>
                </c:pt>
                <c:pt idx="70">
                  <c:v>Bo Melton</c:v>
                </c:pt>
                <c:pt idx="71">
                  <c:v>Amon-Ra St. Brown</c:v>
                </c:pt>
                <c:pt idx="72">
                  <c:v>Devin Duvernay</c:v>
                </c:pt>
                <c:pt idx="73">
                  <c:v>Jahan Dotson</c:v>
                </c:pt>
                <c:pt idx="74">
                  <c:v>Jahan Dotson</c:v>
                </c:pt>
                <c:pt idx="75">
                  <c:v>Chris Olave</c:v>
                </c:pt>
                <c:pt idx="76">
                  <c:v>Justyn Ross</c:v>
                </c:pt>
                <c:pt idx="77">
                  <c:v>Donovan Peoples-Jones</c:v>
                </c:pt>
                <c:pt idx="78">
                  <c:v>Deebo Samuel</c:v>
                </c:pt>
                <c:pt idx="79">
                  <c:v>Marquise Brown</c:v>
                </c:pt>
                <c:pt idx="80">
                  <c:v>Henry Ruggs III</c:v>
                </c:pt>
                <c:pt idx="81">
                  <c:v>Donovan Peoples-Jones</c:v>
                </c:pt>
                <c:pt idx="82">
                  <c:v>Garrett Wilson</c:v>
                </c:pt>
                <c:pt idx="83">
                  <c:v>David Bell</c:v>
                </c:pt>
                <c:pt idx="84">
                  <c:v>John Metchie III</c:v>
                </c:pt>
                <c:pt idx="85">
                  <c:v>Bo Melton</c:v>
                </c:pt>
                <c:pt idx="86">
                  <c:v>Chase Claypool</c:v>
                </c:pt>
                <c:pt idx="87">
                  <c:v>Drake London</c:v>
                </c:pt>
                <c:pt idx="88">
                  <c:v>Drake London</c:v>
                </c:pt>
                <c:pt idx="89">
                  <c:v>D.J. Moore</c:v>
                </c:pt>
                <c:pt idx="90">
                  <c:v>Khalil Shakir</c:v>
                </c:pt>
                <c:pt idx="91">
                  <c:v>CeeDee Lamb</c:v>
                </c:pt>
                <c:pt idx="92">
                  <c:v>Amon-Ra St. Brown</c:v>
                </c:pt>
                <c:pt idx="93">
                  <c:v>Chris Olave</c:v>
                </c:pt>
                <c:pt idx="94">
                  <c:v>CeeDee Lamb</c:v>
                </c:pt>
                <c:pt idx="95">
                  <c:v>Chase Claypool</c:v>
                </c:pt>
                <c:pt idx="96">
                  <c:v>DeVonta Smith</c:v>
                </c:pt>
                <c:pt idx="97">
                  <c:v>Jerry Jeudy</c:v>
                </c:pt>
                <c:pt idx="98">
                  <c:v>Calvin Ridley</c:v>
                </c:pt>
                <c:pt idx="99">
                  <c:v>Dontay Demus Jr.</c:v>
                </c:pt>
                <c:pt idx="100">
                  <c:v>A.J. Brown</c:v>
                </c:pt>
                <c:pt idx="101">
                  <c:v>Christian Watson</c:v>
                </c:pt>
                <c:pt idx="102">
                  <c:v>Treylon Burks</c:v>
                </c:pt>
                <c:pt idx="103">
                  <c:v>Diontae Johnson</c:v>
                </c:pt>
                <c:pt idx="104">
                  <c:v>Gabriel Davis</c:v>
                </c:pt>
                <c:pt idx="105">
                  <c:v>Jameson Williams</c:v>
                </c:pt>
                <c:pt idx="106">
                  <c:v>Garrett Wilson</c:v>
                </c:pt>
                <c:pt idx="107">
                  <c:v>Rashod Bateman</c:v>
                </c:pt>
                <c:pt idx="108">
                  <c:v>Jahan Dotson</c:v>
                </c:pt>
                <c:pt idx="109">
                  <c:v>Calvin Austin III</c:v>
                </c:pt>
                <c:pt idx="110">
                  <c:v>Ja'Marr Chase</c:v>
                </c:pt>
                <c:pt idx="111">
                  <c:v>Deebo Samuel</c:v>
                </c:pt>
                <c:pt idx="112">
                  <c:v>Treylon Burks</c:v>
                </c:pt>
                <c:pt idx="113">
                  <c:v>Skyy Moore</c:v>
                </c:pt>
                <c:pt idx="114">
                  <c:v>Danny Gray</c:v>
                </c:pt>
                <c:pt idx="115">
                  <c:v>Romeo Doubs</c:v>
                </c:pt>
                <c:pt idx="116">
                  <c:v>Elijah Moore</c:v>
                </c:pt>
                <c:pt idx="117">
                  <c:v>DeVonta Smith</c:v>
                </c:pt>
                <c:pt idx="118">
                  <c:v>Dontay Demus Jr.</c:v>
                </c:pt>
                <c:pt idx="119">
                  <c:v>Danny Gray</c:v>
                </c:pt>
                <c:pt idx="120">
                  <c:v>Elijah Moore</c:v>
                </c:pt>
                <c:pt idx="121">
                  <c:v>Brandon Aiyuk</c:v>
                </c:pt>
                <c:pt idx="122">
                  <c:v>Jaylen Waddle</c:v>
                </c:pt>
                <c:pt idx="123">
                  <c:v>Laviska Shenault Jr.</c:v>
                </c:pt>
                <c:pt idx="124">
                  <c:v>Drake London</c:v>
                </c:pt>
                <c:pt idx="125">
                  <c:v>Bo Melton</c:v>
                </c:pt>
                <c:pt idx="126">
                  <c:v>Jaelon Darden</c:v>
                </c:pt>
                <c:pt idx="127">
                  <c:v>Marquise Brown</c:v>
                </c:pt>
                <c:pt idx="128">
                  <c:v>Jaylen Waddle</c:v>
                </c:pt>
                <c:pt idx="129">
                  <c:v>Terrace Marshall Jr.</c:v>
                </c:pt>
                <c:pt idx="130">
                  <c:v>A.J. Brown</c:v>
                </c:pt>
                <c:pt idx="131">
                  <c:v>Justyn Ross</c:v>
                </c:pt>
                <c:pt idx="132">
                  <c:v>Hunter Renfrow</c:v>
                </c:pt>
                <c:pt idx="133">
                  <c:v>Van Jefferson</c:v>
                </c:pt>
                <c:pt idx="134">
                  <c:v>Kyle Philips</c:v>
                </c:pt>
                <c:pt idx="135">
                  <c:v>Skyy Moore</c:v>
                </c:pt>
                <c:pt idx="136">
                  <c:v>Jahan Dotson</c:v>
                </c:pt>
                <c:pt idx="137">
                  <c:v>Dontay Demus Jr.</c:v>
                </c:pt>
                <c:pt idx="138">
                  <c:v>Michael Pittman Jr.</c:v>
                </c:pt>
                <c:pt idx="139">
                  <c:v>Khalil Shakir</c:v>
                </c:pt>
                <c:pt idx="140">
                  <c:v>Henry Ruggs III</c:v>
                </c:pt>
                <c:pt idx="141">
                  <c:v>Khalil Shakir</c:v>
                </c:pt>
                <c:pt idx="142">
                  <c:v>Dazz Newsome</c:v>
                </c:pt>
                <c:pt idx="143">
                  <c:v>Hunter Renfrow</c:v>
                </c:pt>
                <c:pt idx="144">
                  <c:v>Kyle Philips</c:v>
                </c:pt>
                <c:pt idx="145">
                  <c:v>DeVonta Smith</c:v>
                </c:pt>
                <c:pt idx="146">
                  <c:v>Devin Duvernay</c:v>
                </c:pt>
                <c:pt idx="147">
                  <c:v>Van Jefferson</c:v>
                </c:pt>
                <c:pt idx="148">
                  <c:v>Amon-Ra St. Brown</c:v>
                </c:pt>
                <c:pt idx="149">
                  <c:v>Wan'Dale Robinson</c:v>
                </c:pt>
                <c:pt idx="150">
                  <c:v>Dazz Newsome</c:v>
                </c:pt>
                <c:pt idx="151">
                  <c:v>Jerry Jeudy</c:v>
                </c:pt>
                <c:pt idx="152">
                  <c:v>Elijah Moore</c:v>
                </c:pt>
                <c:pt idx="153">
                  <c:v>Brandon Aiyuk</c:v>
                </c:pt>
                <c:pt idx="154">
                  <c:v>Justin Jefferson</c:v>
                </c:pt>
                <c:pt idx="155">
                  <c:v>John Metchie III</c:v>
                </c:pt>
                <c:pt idx="156">
                  <c:v>Kyle Philips</c:v>
                </c:pt>
                <c:pt idx="157">
                  <c:v>Anthony Schwartz</c:v>
                </c:pt>
                <c:pt idx="158">
                  <c:v>Anthony Schwartz</c:v>
                </c:pt>
                <c:pt idx="159">
                  <c:v>Dazz Newsome</c:v>
                </c:pt>
                <c:pt idx="160">
                  <c:v>Amari Rodgers</c:v>
                </c:pt>
                <c:pt idx="161">
                  <c:v>Wan'Dale Robinson</c:v>
                </c:pt>
                <c:pt idx="162">
                  <c:v>Kadarius Toney</c:v>
                </c:pt>
                <c:pt idx="163">
                  <c:v>Jaylen Waddle</c:v>
                </c:pt>
                <c:pt idx="164">
                  <c:v>Amari Rodgers</c:v>
                </c:pt>
                <c:pt idx="165">
                  <c:v>Dazz Newsome</c:v>
                </c:pt>
                <c:pt idx="166">
                  <c:v>Kadarius Toney</c:v>
                </c:pt>
                <c:pt idx="167">
                  <c:v>Jaelon Darden</c:v>
                </c:pt>
                <c:pt idx="168">
                  <c:v>Laviska Shenault Jr.</c:v>
                </c:pt>
                <c:pt idx="169">
                  <c:v>Anthony Schwartz</c:v>
                </c:pt>
                <c:pt idx="170">
                  <c:v>Jaelon Darden</c:v>
                </c:pt>
                <c:pt idx="171">
                  <c:v>Amari Rodgers</c:v>
                </c:pt>
                <c:pt idx="172">
                  <c:v>Khalil Shakir</c:v>
                </c:pt>
                <c:pt idx="173">
                  <c:v>Kadarius Toney</c:v>
                </c:pt>
                <c:pt idx="174">
                  <c:v>Amari Rodgers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Table!$AZ$2:$AZ$2525</c15:sqref>
                  </c15:fullRef>
                </c:ext>
              </c:extLst>
              <c:f>(Table!$AZ$2:$AZ$163,Table!$AZ$167:$AZ$296,Table!$AZ$298:$AZ$600,Table!$AZ$603:$AZ$830,Table!$AZ$833:$AZ$864,Table!$AZ$869:$AZ$956,Table!$AZ$958:$AZ$1009,Table!$AZ$1011:$AZ$1021,Table!$AZ$1024:$AZ$1038,Table!$AZ$1041:$AZ$1158,Table!$AZ$1162:$AZ$1313,Table!$AZ$1316:$AZ$1332,Table!$AZ$1336:$AZ$1395,Table!$AZ$1399:$AZ$1428,Table!$AZ$1432:$AZ$1674,Table!$AZ$1678:$AZ$1823,Table!$AZ$1827:$AZ$1883,Table!$AZ$1889:$AZ$1895,Table!$AZ$1900:$AZ$1905,Table!$AZ$1909:$AZ$1924,Table!$AZ$1926:$AZ$1932,Table!$AZ$1936:$AZ$1937,Table!$AZ$1942:$AZ$2003,Table!$AZ$2007:$AZ$2108,Table!$AZ$2111,Table!$AZ$2115:$AZ$2140,Table!$AZ$2144:$AZ$2186,Table!$AZ$2192:$AZ$2251,Table!$AZ$2253:$AZ$2256,Table!$AZ$2259:$AZ$2525)</c:f>
              <c:numCache>
                <c:formatCode>0.00</c:formatCode>
                <c:ptCount val="175"/>
                <c:pt idx="0">
                  <c:v>0.60285374554102256</c:v>
                </c:pt>
                <c:pt idx="1">
                  <c:v>0.70313119302417759</c:v>
                </c:pt>
                <c:pt idx="2">
                  <c:v>0.92746730083234241</c:v>
                </c:pt>
                <c:pt idx="3">
                  <c:v>0.87911216805390413</c:v>
                </c:pt>
                <c:pt idx="4">
                  <c:v>0.6833135156559651</c:v>
                </c:pt>
                <c:pt idx="5">
                  <c:v>0.96353547364248915</c:v>
                </c:pt>
                <c:pt idx="6">
                  <c:v>0.83036068172810151</c:v>
                </c:pt>
                <c:pt idx="7">
                  <c:v>0.69678953626634954</c:v>
                </c:pt>
                <c:pt idx="8">
                  <c:v>0.6333729686880698</c:v>
                </c:pt>
                <c:pt idx="9">
                  <c:v>0.60245739199365833</c:v>
                </c:pt>
                <c:pt idx="10">
                  <c:v>0.57471264367816088</c:v>
                </c:pt>
                <c:pt idx="11">
                  <c:v>0.98137138327388029</c:v>
                </c:pt>
                <c:pt idx="12">
                  <c:v>0.97066983749504554</c:v>
                </c:pt>
                <c:pt idx="13">
                  <c:v>1</c:v>
                </c:pt>
                <c:pt idx="14">
                  <c:v>0.68014268727705118</c:v>
                </c:pt>
                <c:pt idx="15">
                  <c:v>0.91280221957986529</c:v>
                </c:pt>
                <c:pt idx="16">
                  <c:v>0.68727705112960757</c:v>
                </c:pt>
                <c:pt idx="17">
                  <c:v>0.62861672611969877</c:v>
                </c:pt>
                <c:pt idx="18">
                  <c:v>0.92944906856916365</c:v>
                </c:pt>
                <c:pt idx="19">
                  <c:v>0.6789536266349584</c:v>
                </c:pt>
                <c:pt idx="20">
                  <c:v>0.98057867617915184</c:v>
                </c:pt>
                <c:pt idx="21">
                  <c:v>0.97820055489496627</c:v>
                </c:pt>
                <c:pt idx="22">
                  <c:v>0.9714625445897741</c:v>
                </c:pt>
                <c:pt idx="23">
                  <c:v>0.73404676971858895</c:v>
                </c:pt>
                <c:pt idx="24">
                  <c:v>0.83154974237019419</c:v>
                </c:pt>
                <c:pt idx="25">
                  <c:v>0.62663495838287753</c:v>
                </c:pt>
                <c:pt idx="26">
                  <c:v>0.71779627427665482</c:v>
                </c:pt>
                <c:pt idx="27">
                  <c:v>0.51525961157352362</c:v>
                </c:pt>
                <c:pt idx="28">
                  <c:v>0.99881093935790721</c:v>
                </c:pt>
                <c:pt idx="29">
                  <c:v>0.90328973444312322</c:v>
                </c:pt>
                <c:pt idx="30">
                  <c:v>0.30519223147047159</c:v>
                </c:pt>
                <c:pt idx="31">
                  <c:v>0.92905271502179942</c:v>
                </c:pt>
                <c:pt idx="32">
                  <c:v>0.76416963931827186</c:v>
                </c:pt>
                <c:pt idx="33">
                  <c:v>0.8858501783590963</c:v>
                </c:pt>
                <c:pt idx="34">
                  <c:v>0.85097106619104246</c:v>
                </c:pt>
                <c:pt idx="35">
                  <c:v>0.98810939357907257</c:v>
                </c:pt>
                <c:pt idx="36">
                  <c:v>0.79191438763376931</c:v>
                </c:pt>
                <c:pt idx="37">
                  <c:v>0.95204122076892583</c:v>
                </c:pt>
                <c:pt idx="38">
                  <c:v>0.83987316686484348</c:v>
                </c:pt>
                <c:pt idx="39">
                  <c:v>0.66706302021403097</c:v>
                </c:pt>
                <c:pt idx="40">
                  <c:v>0.47324613555291323</c:v>
                </c:pt>
                <c:pt idx="41">
                  <c:v>0.94133967499009119</c:v>
                </c:pt>
                <c:pt idx="42">
                  <c:v>0.93182718985334922</c:v>
                </c:pt>
                <c:pt idx="43">
                  <c:v>0.1228695996829172</c:v>
                </c:pt>
                <c:pt idx="44">
                  <c:v>0.46333729686880698</c:v>
                </c:pt>
                <c:pt idx="45">
                  <c:v>0.94847403884264769</c:v>
                </c:pt>
                <c:pt idx="46">
                  <c:v>0.9215219976218787</c:v>
                </c:pt>
                <c:pt idx="47">
                  <c:v>0.93380895759017046</c:v>
                </c:pt>
                <c:pt idx="48">
                  <c:v>0.5905667855727309</c:v>
                </c:pt>
                <c:pt idx="49">
                  <c:v>0.97661514070550937</c:v>
                </c:pt>
                <c:pt idx="50">
                  <c:v>0.61751882679349979</c:v>
                </c:pt>
                <c:pt idx="51">
                  <c:v>0.82560443915973047</c:v>
                </c:pt>
                <c:pt idx="52">
                  <c:v>0.95243757431629017</c:v>
                </c:pt>
                <c:pt idx="53">
                  <c:v>0.88624653190646052</c:v>
                </c:pt>
                <c:pt idx="54">
                  <c:v>6.6191042409829565E-2</c:v>
                </c:pt>
                <c:pt idx="55">
                  <c:v>0.81569560047562428</c:v>
                </c:pt>
                <c:pt idx="56">
                  <c:v>0.88822829964328176</c:v>
                </c:pt>
                <c:pt idx="57">
                  <c:v>0.45541022592152203</c:v>
                </c:pt>
                <c:pt idx="58">
                  <c:v>0.93856520015854139</c:v>
                </c:pt>
                <c:pt idx="59">
                  <c:v>0.9599682917162109</c:v>
                </c:pt>
                <c:pt idx="60">
                  <c:v>0.91399128022195797</c:v>
                </c:pt>
                <c:pt idx="61">
                  <c:v>0.25326991676575511</c:v>
                </c:pt>
                <c:pt idx="62">
                  <c:v>0.98097502972651607</c:v>
                </c:pt>
                <c:pt idx="63">
                  <c:v>0.85572730875941339</c:v>
                </c:pt>
                <c:pt idx="64">
                  <c:v>0.83868410622275069</c:v>
                </c:pt>
                <c:pt idx="65">
                  <c:v>0.53468093539437178</c:v>
                </c:pt>
                <c:pt idx="66">
                  <c:v>0.89338089575901702</c:v>
                </c:pt>
                <c:pt idx="67">
                  <c:v>0.96789536266349585</c:v>
                </c:pt>
                <c:pt idx="68">
                  <c:v>0.6262386048355133</c:v>
                </c:pt>
                <c:pt idx="69">
                  <c:v>0.66151407055093148</c:v>
                </c:pt>
                <c:pt idx="70">
                  <c:v>0.8402695204122077</c:v>
                </c:pt>
                <c:pt idx="71">
                  <c:v>0.64407451446690445</c:v>
                </c:pt>
                <c:pt idx="72">
                  <c:v>0.40705509314308358</c:v>
                </c:pt>
                <c:pt idx="73">
                  <c:v>0.92667459373761396</c:v>
                </c:pt>
                <c:pt idx="74">
                  <c:v>0.24336107808164881</c:v>
                </c:pt>
                <c:pt idx="75">
                  <c:v>0.92984542211652799</c:v>
                </c:pt>
                <c:pt idx="76">
                  <c:v>0.9286563614744352</c:v>
                </c:pt>
                <c:pt idx="77">
                  <c:v>0.81371383273880304</c:v>
                </c:pt>
                <c:pt idx="78">
                  <c:v>0.66111771700356714</c:v>
                </c:pt>
                <c:pt idx="79">
                  <c:v>0.96710265556876729</c:v>
                </c:pt>
                <c:pt idx="80">
                  <c:v>0.82282996432818079</c:v>
                </c:pt>
                <c:pt idx="81">
                  <c:v>0.56321839080459768</c:v>
                </c:pt>
                <c:pt idx="82">
                  <c:v>0.91042409829567972</c:v>
                </c:pt>
                <c:pt idx="83">
                  <c:v>0.89853349187475229</c:v>
                </c:pt>
                <c:pt idx="84">
                  <c:v>0.89694807768529528</c:v>
                </c:pt>
                <c:pt idx="85">
                  <c:v>0.41101862861672611</c:v>
                </c:pt>
                <c:pt idx="86">
                  <c:v>0.58898137138327389</c:v>
                </c:pt>
                <c:pt idx="87">
                  <c:v>0.58382877526753862</c:v>
                </c:pt>
                <c:pt idx="88">
                  <c:v>0.96472453428458183</c:v>
                </c:pt>
                <c:pt idx="89">
                  <c:v>0.97265160523186678</c:v>
                </c:pt>
                <c:pt idx="90">
                  <c:v>0.90844233055885848</c:v>
                </c:pt>
                <c:pt idx="91">
                  <c:v>0.98374950455806576</c:v>
                </c:pt>
                <c:pt idx="92">
                  <c:v>0.86920332936979783</c:v>
                </c:pt>
                <c:pt idx="93">
                  <c:v>0.88426476416963928</c:v>
                </c:pt>
                <c:pt idx="94">
                  <c:v>0.98493856520015854</c:v>
                </c:pt>
                <c:pt idx="95">
                  <c:v>0.32342449464922712</c:v>
                </c:pt>
                <c:pt idx="96">
                  <c:v>0.82481173206500202</c:v>
                </c:pt>
                <c:pt idx="97">
                  <c:v>0.99088386841062226</c:v>
                </c:pt>
                <c:pt idx="98">
                  <c:v>0.95362663495838285</c:v>
                </c:pt>
                <c:pt idx="99">
                  <c:v>0.56797463337296872</c:v>
                </c:pt>
                <c:pt idx="100">
                  <c:v>0.97978596908442328</c:v>
                </c:pt>
                <c:pt idx="101">
                  <c:v>0.71343638525564801</c:v>
                </c:pt>
                <c:pt idx="102">
                  <c:v>0.87633769322235433</c:v>
                </c:pt>
                <c:pt idx="103">
                  <c:v>0.98731668648434401</c:v>
                </c:pt>
                <c:pt idx="104">
                  <c:v>0.27625842251288152</c:v>
                </c:pt>
                <c:pt idx="105">
                  <c:v>0.81411018628616727</c:v>
                </c:pt>
                <c:pt idx="106">
                  <c:v>0.8688069758224336</c:v>
                </c:pt>
                <c:pt idx="107">
                  <c:v>0.84383670233848596</c:v>
                </c:pt>
                <c:pt idx="108">
                  <c:v>0.29250891795481571</c:v>
                </c:pt>
                <c:pt idx="109">
                  <c:v>0.93935790725326995</c:v>
                </c:pt>
                <c:pt idx="110">
                  <c:v>0.48513674197384071</c:v>
                </c:pt>
                <c:pt idx="111">
                  <c:v>0.94490685691636944</c:v>
                </c:pt>
                <c:pt idx="112">
                  <c:v>0.92826000792707097</c:v>
                </c:pt>
                <c:pt idx="113">
                  <c:v>0.71581450653983358</c:v>
                </c:pt>
                <c:pt idx="114">
                  <c:v>0.67855727308759417</c:v>
                </c:pt>
                <c:pt idx="115">
                  <c:v>0.84621482362267142</c:v>
                </c:pt>
                <c:pt idx="116">
                  <c:v>0.91557669441141498</c:v>
                </c:pt>
                <c:pt idx="117">
                  <c:v>0.99762187871581454</c:v>
                </c:pt>
                <c:pt idx="118">
                  <c:v>0.78478002378121281</c:v>
                </c:pt>
                <c:pt idx="119">
                  <c:v>0.89417360285374559</c:v>
                </c:pt>
                <c:pt idx="120">
                  <c:v>0.96630994847403884</c:v>
                </c:pt>
                <c:pt idx="121">
                  <c:v>0.58581054300435986</c:v>
                </c:pt>
                <c:pt idx="122">
                  <c:v>0.79349980182322633</c:v>
                </c:pt>
                <c:pt idx="123">
                  <c:v>0.92271105826397148</c:v>
                </c:pt>
                <c:pt idx="124">
                  <c:v>0.47681331747919142</c:v>
                </c:pt>
                <c:pt idx="125">
                  <c:v>0.62782401902497031</c:v>
                </c:pt>
                <c:pt idx="126">
                  <c:v>0.9643281807372176</c:v>
                </c:pt>
                <c:pt idx="127">
                  <c:v>0.99167657550535082</c:v>
                </c:pt>
                <c:pt idx="128">
                  <c:v>0.92627824019024974</c:v>
                </c:pt>
                <c:pt idx="129">
                  <c:v>0.93816884661117717</c:v>
                </c:pt>
                <c:pt idx="130">
                  <c:v>0.98454221165279432</c:v>
                </c:pt>
                <c:pt idx="131">
                  <c:v>0.44787950852160119</c:v>
                </c:pt>
                <c:pt idx="132">
                  <c:v>0.72849782005548946</c:v>
                </c:pt>
                <c:pt idx="133">
                  <c:v>0.73602853745541019</c:v>
                </c:pt>
                <c:pt idx="134">
                  <c:v>0.70154577883472058</c:v>
                </c:pt>
                <c:pt idx="135">
                  <c:v>0.90963139120095127</c:v>
                </c:pt>
                <c:pt idx="136">
                  <c:v>0.821640903686088</c:v>
                </c:pt>
                <c:pt idx="137">
                  <c:v>0.60919540229885061</c:v>
                </c:pt>
                <c:pt idx="138">
                  <c:v>0.95323028141101862</c:v>
                </c:pt>
                <c:pt idx="139">
                  <c:v>0.95521204914783986</c:v>
                </c:pt>
                <c:pt idx="140">
                  <c:v>0.85810543004359885</c:v>
                </c:pt>
                <c:pt idx="141">
                  <c:v>0.91002774474831549</c:v>
                </c:pt>
                <c:pt idx="142">
                  <c:v>0.97899326198969483</c:v>
                </c:pt>
                <c:pt idx="143">
                  <c:v>0.64090368608799053</c:v>
                </c:pt>
                <c:pt idx="144">
                  <c:v>0.52913198573127229</c:v>
                </c:pt>
                <c:pt idx="145">
                  <c:v>0.97423701942132379</c:v>
                </c:pt>
                <c:pt idx="146">
                  <c:v>0.99128022195798648</c:v>
                </c:pt>
                <c:pt idx="147">
                  <c:v>0.23741577487118509</c:v>
                </c:pt>
                <c:pt idx="148">
                  <c:v>0.85414189456995637</c:v>
                </c:pt>
                <c:pt idx="149">
                  <c:v>0.86206896551724133</c:v>
                </c:pt>
                <c:pt idx="150">
                  <c:v>0.52279032897344435</c:v>
                </c:pt>
                <c:pt idx="151">
                  <c:v>0.98652397938961556</c:v>
                </c:pt>
                <c:pt idx="152">
                  <c:v>0.52080856123662311</c:v>
                </c:pt>
                <c:pt idx="153">
                  <c:v>0.97185889813713833</c:v>
                </c:pt>
                <c:pt idx="154">
                  <c:v>0.98771304003170823</c:v>
                </c:pt>
                <c:pt idx="155">
                  <c:v>0.77209671026555693</c:v>
                </c:pt>
                <c:pt idx="156">
                  <c:v>0.72929052715021803</c:v>
                </c:pt>
                <c:pt idx="157">
                  <c:v>0.38485929449068568</c:v>
                </c:pt>
                <c:pt idx="158">
                  <c:v>0.71026555687673409</c:v>
                </c:pt>
                <c:pt idx="159">
                  <c:v>0.78121284185493456</c:v>
                </c:pt>
                <c:pt idx="160">
                  <c:v>0.66032500990883869</c:v>
                </c:pt>
                <c:pt idx="161">
                  <c:v>0.7047166072136346</c:v>
                </c:pt>
                <c:pt idx="162">
                  <c:v>0.95798652397938966</c:v>
                </c:pt>
                <c:pt idx="163">
                  <c:v>0.87475227903289732</c:v>
                </c:pt>
                <c:pt idx="164">
                  <c:v>0.95640110978993265</c:v>
                </c:pt>
                <c:pt idx="165">
                  <c:v>0.64565992865636146</c:v>
                </c:pt>
                <c:pt idx="166">
                  <c:v>0.5164486722156163</c:v>
                </c:pt>
                <c:pt idx="167">
                  <c:v>0.88545382481173207</c:v>
                </c:pt>
                <c:pt idx="168">
                  <c:v>0.9571938168846611</c:v>
                </c:pt>
                <c:pt idx="169">
                  <c:v>0.78002378121284188</c:v>
                </c:pt>
                <c:pt idx="170">
                  <c:v>0.79825604439159725</c:v>
                </c:pt>
                <c:pt idx="171">
                  <c:v>3.170828378913991E-3</c:v>
                </c:pt>
                <c:pt idx="172">
                  <c:v>0.3923900118906064</c:v>
                </c:pt>
                <c:pt idx="173">
                  <c:v>0.57748711850971068</c:v>
                </c:pt>
                <c:pt idx="174">
                  <c:v>0.25009908838684108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F-4888-9DAC-D2380E75BBE6}"/>
            </c:ext>
          </c:extLst>
        </c:ser>
        <c:ser>
          <c:idx val="1"/>
          <c:order val="1"/>
          <c:tx>
            <c:strRef>
              <c:f>Table!$BA$1</c:f>
              <c:strCache>
                <c:ptCount val="1"/>
                <c:pt idx="0">
                  <c:v>StyleValue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Table!$B$2:$B$2525</c15:sqref>
                  </c15:fullRef>
                </c:ext>
              </c:extLst>
              <c:f>(Table!$B$2:$B$163,Table!$B$167:$B$296,Table!$B$298:$B$600,Table!$B$603:$B$830,Table!$B$833:$B$864,Table!$B$869:$B$956,Table!$B$958:$B$1009,Table!$B$1011:$B$1021,Table!$B$1024:$B$1038,Table!$B$1041:$B$1158,Table!$B$1162:$B$1313,Table!$B$1316:$B$1332,Table!$B$1336:$B$1395,Table!$B$1399:$B$1428,Table!$B$1432:$B$1674,Table!$B$1678:$B$1823,Table!$B$1827:$B$1883,Table!$B$1889:$B$1895,Table!$B$1900:$B$1905,Table!$B$1909:$B$1924,Table!$B$1926:$B$1932,Table!$B$1936:$B$1937,Table!$B$1942:$B$2003,Table!$B$2007:$B$2108,Table!$B$2111,Table!$B$2115:$B$2140,Table!$B$2144:$B$2186,Table!$B$2192:$B$2251,Table!$B$2253:$B$2256,Table!$B$2259:$B$2525)</c:f>
              <c:strCache>
                <c:ptCount val="175"/>
                <c:pt idx="0">
                  <c:v>Tamorrion Terry</c:v>
                </c:pt>
                <c:pt idx="1">
                  <c:v>Calvin Austin III</c:v>
                </c:pt>
                <c:pt idx="2">
                  <c:v>J.J. Arcega-Whiteside</c:v>
                </c:pt>
                <c:pt idx="3">
                  <c:v>Christian Watson</c:v>
                </c:pt>
                <c:pt idx="4">
                  <c:v>Alec Pierce</c:v>
                </c:pt>
                <c:pt idx="5">
                  <c:v>Jalen Tolbert</c:v>
                </c:pt>
                <c:pt idx="6">
                  <c:v>Terry McLaurin</c:v>
                </c:pt>
                <c:pt idx="7">
                  <c:v>Seth Williams</c:v>
                </c:pt>
                <c:pt idx="8">
                  <c:v>Simi Fehoko</c:v>
                </c:pt>
                <c:pt idx="9">
                  <c:v>Dontay Demus Jr.</c:v>
                </c:pt>
                <c:pt idx="10">
                  <c:v>Treylon Burks</c:v>
                </c:pt>
                <c:pt idx="11">
                  <c:v>J.J. Arcega-Whiteside</c:v>
                </c:pt>
                <c:pt idx="12">
                  <c:v>Denzel Mims</c:v>
                </c:pt>
                <c:pt idx="13">
                  <c:v>Hakeem Butler</c:v>
                </c:pt>
                <c:pt idx="14">
                  <c:v>Terrace Marshall Jr.</c:v>
                </c:pt>
                <c:pt idx="15">
                  <c:v>Denzel Mims</c:v>
                </c:pt>
                <c:pt idx="16">
                  <c:v>Sage Surratt</c:v>
                </c:pt>
                <c:pt idx="17">
                  <c:v>George Pickens</c:v>
                </c:pt>
                <c:pt idx="18">
                  <c:v>Kelvin Harmon</c:v>
                </c:pt>
                <c:pt idx="19">
                  <c:v>Romeo Doubs</c:v>
                </c:pt>
                <c:pt idx="20">
                  <c:v>Kelvin Harmon</c:v>
                </c:pt>
                <c:pt idx="21">
                  <c:v>Gabriel Davis</c:v>
                </c:pt>
                <c:pt idx="22">
                  <c:v>Sage Surratt</c:v>
                </c:pt>
                <c:pt idx="23">
                  <c:v>Michael Pittman Jr.</c:v>
                </c:pt>
                <c:pt idx="24">
                  <c:v>Seth Williams</c:v>
                </c:pt>
                <c:pt idx="25">
                  <c:v>Alec Pierce</c:v>
                </c:pt>
                <c:pt idx="26">
                  <c:v>Alec Pierce</c:v>
                </c:pt>
                <c:pt idx="27">
                  <c:v>Jalen Tolbert</c:v>
                </c:pt>
                <c:pt idx="28">
                  <c:v>Ja'Marr Chase</c:v>
                </c:pt>
                <c:pt idx="29">
                  <c:v>George Pickens</c:v>
                </c:pt>
                <c:pt idx="30">
                  <c:v>Jerry Jeudy</c:v>
                </c:pt>
                <c:pt idx="31">
                  <c:v>Justin Jefferson</c:v>
                </c:pt>
                <c:pt idx="32">
                  <c:v>D.K. Metcalf</c:v>
                </c:pt>
                <c:pt idx="33">
                  <c:v>Christian Watson</c:v>
                </c:pt>
                <c:pt idx="34">
                  <c:v>Erik Ezukanma</c:v>
                </c:pt>
                <c:pt idx="35">
                  <c:v>Rashod Bateman</c:v>
                </c:pt>
                <c:pt idx="36">
                  <c:v>Rashod Bateman</c:v>
                </c:pt>
                <c:pt idx="37">
                  <c:v>Tamorrion Terry</c:v>
                </c:pt>
                <c:pt idx="38">
                  <c:v>Hakeem Butler</c:v>
                </c:pt>
                <c:pt idx="39">
                  <c:v>Jalen Reagor</c:v>
                </c:pt>
                <c:pt idx="40">
                  <c:v>Van Jefferson</c:v>
                </c:pt>
                <c:pt idx="41">
                  <c:v>Courtland Sutton</c:v>
                </c:pt>
                <c:pt idx="42">
                  <c:v>Allen Lazard</c:v>
                </c:pt>
                <c:pt idx="43">
                  <c:v>Donovan Peoples-Jones</c:v>
                </c:pt>
                <c:pt idx="44">
                  <c:v>Terry McLaurin</c:v>
                </c:pt>
                <c:pt idx="45">
                  <c:v>Romeo Doubs</c:v>
                </c:pt>
                <c:pt idx="46">
                  <c:v>Jalen Tolbert</c:v>
                </c:pt>
                <c:pt idx="47">
                  <c:v>Denzel Mims</c:v>
                </c:pt>
                <c:pt idx="48">
                  <c:v>Michael Pittman Jr.</c:v>
                </c:pt>
                <c:pt idx="49">
                  <c:v>Chase Claypool</c:v>
                </c:pt>
                <c:pt idx="50">
                  <c:v>Garrett Wilson</c:v>
                </c:pt>
                <c:pt idx="51">
                  <c:v>Chris Olave</c:v>
                </c:pt>
                <c:pt idx="52">
                  <c:v>Calvin Austin III</c:v>
                </c:pt>
                <c:pt idx="53">
                  <c:v>Skyy Moore</c:v>
                </c:pt>
                <c:pt idx="54">
                  <c:v>Terrace Marshall Jr.</c:v>
                </c:pt>
                <c:pt idx="55">
                  <c:v>Gabriel Davis</c:v>
                </c:pt>
                <c:pt idx="56">
                  <c:v>Seth Williams</c:v>
                </c:pt>
                <c:pt idx="57">
                  <c:v>D.K. Metcalf</c:v>
                </c:pt>
                <c:pt idx="58">
                  <c:v>Justyn Ross</c:v>
                </c:pt>
                <c:pt idx="59">
                  <c:v>Jalen Reagor</c:v>
                </c:pt>
                <c:pt idx="60">
                  <c:v>David Bell</c:v>
                </c:pt>
                <c:pt idx="61">
                  <c:v>Tamorrion Terry</c:v>
                </c:pt>
                <c:pt idx="62">
                  <c:v>N'Keal Harry</c:v>
                </c:pt>
                <c:pt idx="63">
                  <c:v>Simi Fehoko</c:v>
                </c:pt>
                <c:pt idx="64">
                  <c:v>David Bell</c:v>
                </c:pt>
                <c:pt idx="65">
                  <c:v>Romeo Doubs</c:v>
                </c:pt>
                <c:pt idx="66">
                  <c:v>CeeDee Lamb</c:v>
                </c:pt>
                <c:pt idx="67">
                  <c:v>N'Keal Harry</c:v>
                </c:pt>
                <c:pt idx="68">
                  <c:v>Erik Ezukanma</c:v>
                </c:pt>
                <c:pt idx="69">
                  <c:v>Jalen Reagor</c:v>
                </c:pt>
                <c:pt idx="70">
                  <c:v>Bo Melton</c:v>
                </c:pt>
                <c:pt idx="71">
                  <c:v>Amon-Ra St. Brown</c:v>
                </c:pt>
                <c:pt idx="72">
                  <c:v>Devin Duvernay</c:v>
                </c:pt>
                <c:pt idx="73">
                  <c:v>Jahan Dotson</c:v>
                </c:pt>
                <c:pt idx="74">
                  <c:v>Jahan Dotson</c:v>
                </c:pt>
                <c:pt idx="75">
                  <c:v>Chris Olave</c:v>
                </c:pt>
                <c:pt idx="76">
                  <c:v>Justyn Ross</c:v>
                </c:pt>
                <c:pt idx="77">
                  <c:v>Donovan Peoples-Jones</c:v>
                </c:pt>
                <c:pt idx="78">
                  <c:v>Deebo Samuel</c:v>
                </c:pt>
                <c:pt idx="79">
                  <c:v>Marquise Brown</c:v>
                </c:pt>
                <c:pt idx="80">
                  <c:v>Henry Ruggs III</c:v>
                </c:pt>
                <c:pt idx="81">
                  <c:v>Donovan Peoples-Jones</c:v>
                </c:pt>
                <c:pt idx="82">
                  <c:v>Garrett Wilson</c:v>
                </c:pt>
                <c:pt idx="83">
                  <c:v>David Bell</c:v>
                </c:pt>
                <c:pt idx="84">
                  <c:v>John Metchie III</c:v>
                </c:pt>
                <c:pt idx="85">
                  <c:v>Bo Melton</c:v>
                </c:pt>
                <c:pt idx="86">
                  <c:v>Chase Claypool</c:v>
                </c:pt>
                <c:pt idx="87">
                  <c:v>Drake London</c:v>
                </c:pt>
                <c:pt idx="88">
                  <c:v>Drake London</c:v>
                </c:pt>
                <c:pt idx="89">
                  <c:v>D.J. Moore</c:v>
                </c:pt>
                <c:pt idx="90">
                  <c:v>Khalil Shakir</c:v>
                </c:pt>
                <c:pt idx="91">
                  <c:v>CeeDee Lamb</c:v>
                </c:pt>
                <c:pt idx="92">
                  <c:v>Amon-Ra St. Brown</c:v>
                </c:pt>
                <c:pt idx="93">
                  <c:v>Chris Olave</c:v>
                </c:pt>
                <c:pt idx="94">
                  <c:v>CeeDee Lamb</c:v>
                </c:pt>
                <c:pt idx="95">
                  <c:v>Chase Claypool</c:v>
                </c:pt>
                <c:pt idx="96">
                  <c:v>DeVonta Smith</c:v>
                </c:pt>
                <c:pt idx="97">
                  <c:v>Jerry Jeudy</c:v>
                </c:pt>
                <c:pt idx="98">
                  <c:v>Calvin Ridley</c:v>
                </c:pt>
                <c:pt idx="99">
                  <c:v>Dontay Demus Jr.</c:v>
                </c:pt>
                <c:pt idx="100">
                  <c:v>A.J. Brown</c:v>
                </c:pt>
                <c:pt idx="101">
                  <c:v>Christian Watson</c:v>
                </c:pt>
                <c:pt idx="102">
                  <c:v>Treylon Burks</c:v>
                </c:pt>
                <c:pt idx="103">
                  <c:v>Diontae Johnson</c:v>
                </c:pt>
                <c:pt idx="104">
                  <c:v>Gabriel Davis</c:v>
                </c:pt>
                <c:pt idx="105">
                  <c:v>Jameson Williams</c:v>
                </c:pt>
                <c:pt idx="106">
                  <c:v>Garrett Wilson</c:v>
                </c:pt>
                <c:pt idx="107">
                  <c:v>Rashod Bateman</c:v>
                </c:pt>
                <c:pt idx="108">
                  <c:v>Jahan Dotson</c:v>
                </c:pt>
                <c:pt idx="109">
                  <c:v>Calvin Austin III</c:v>
                </c:pt>
                <c:pt idx="110">
                  <c:v>Ja'Marr Chase</c:v>
                </c:pt>
                <c:pt idx="111">
                  <c:v>Deebo Samuel</c:v>
                </c:pt>
                <c:pt idx="112">
                  <c:v>Treylon Burks</c:v>
                </c:pt>
                <c:pt idx="113">
                  <c:v>Skyy Moore</c:v>
                </c:pt>
                <c:pt idx="114">
                  <c:v>Danny Gray</c:v>
                </c:pt>
                <c:pt idx="115">
                  <c:v>Romeo Doubs</c:v>
                </c:pt>
                <c:pt idx="116">
                  <c:v>Elijah Moore</c:v>
                </c:pt>
                <c:pt idx="117">
                  <c:v>DeVonta Smith</c:v>
                </c:pt>
                <c:pt idx="118">
                  <c:v>Dontay Demus Jr.</c:v>
                </c:pt>
                <c:pt idx="119">
                  <c:v>Danny Gray</c:v>
                </c:pt>
                <c:pt idx="120">
                  <c:v>Elijah Moore</c:v>
                </c:pt>
                <c:pt idx="121">
                  <c:v>Brandon Aiyuk</c:v>
                </c:pt>
                <c:pt idx="122">
                  <c:v>Jaylen Waddle</c:v>
                </c:pt>
                <c:pt idx="123">
                  <c:v>Laviska Shenault Jr.</c:v>
                </c:pt>
                <c:pt idx="124">
                  <c:v>Drake London</c:v>
                </c:pt>
                <c:pt idx="125">
                  <c:v>Bo Melton</c:v>
                </c:pt>
                <c:pt idx="126">
                  <c:v>Jaelon Darden</c:v>
                </c:pt>
                <c:pt idx="127">
                  <c:v>Marquise Brown</c:v>
                </c:pt>
                <c:pt idx="128">
                  <c:v>Jaylen Waddle</c:v>
                </c:pt>
                <c:pt idx="129">
                  <c:v>Terrace Marshall Jr.</c:v>
                </c:pt>
                <c:pt idx="130">
                  <c:v>A.J. Brown</c:v>
                </c:pt>
                <c:pt idx="131">
                  <c:v>Justyn Ross</c:v>
                </c:pt>
                <c:pt idx="132">
                  <c:v>Hunter Renfrow</c:v>
                </c:pt>
                <c:pt idx="133">
                  <c:v>Van Jefferson</c:v>
                </c:pt>
                <c:pt idx="134">
                  <c:v>Kyle Philips</c:v>
                </c:pt>
                <c:pt idx="135">
                  <c:v>Skyy Moore</c:v>
                </c:pt>
                <c:pt idx="136">
                  <c:v>Jahan Dotson</c:v>
                </c:pt>
                <c:pt idx="137">
                  <c:v>Dontay Demus Jr.</c:v>
                </c:pt>
                <c:pt idx="138">
                  <c:v>Michael Pittman Jr.</c:v>
                </c:pt>
                <c:pt idx="139">
                  <c:v>Khalil Shakir</c:v>
                </c:pt>
                <c:pt idx="140">
                  <c:v>Henry Ruggs III</c:v>
                </c:pt>
                <c:pt idx="141">
                  <c:v>Khalil Shakir</c:v>
                </c:pt>
                <c:pt idx="142">
                  <c:v>Dazz Newsome</c:v>
                </c:pt>
                <c:pt idx="143">
                  <c:v>Hunter Renfrow</c:v>
                </c:pt>
                <c:pt idx="144">
                  <c:v>Kyle Philips</c:v>
                </c:pt>
                <c:pt idx="145">
                  <c:v>DeVonta Smith</c:v>
                </c:pt>
                <c:pt idx="146">
                  <c:v>Devin Duvernay</c:v>
                </c:pt>
                <c:pt idx="147">
                  <c:v>Van Jefferson</c:v>
                </c:pt>
                <c:pt idx="148">
                  <c:v>Amon-Ra St. Brown</c:v>
                </c:pt>
                <c:pt idx="149">
                  <c:v>Wan'Dale Robinson</c:v>
                </c:pt>
                <c:pt idx="150">
                  <c:v>Dazz Newsome</c:v>
                </c:pt>
                <c:pt idx="151">
                  <c:v>Jerry Jeudy</c:v>
                </c:pt>
                <c:pt idx="152">
                  <c:v>Elijah Moore</c:v>
                </c:pt>
                <c:pt idx="153">
                  <c:v>Brandon Aiyuk</c:v>
                </c:pt>
                <c:pt idx="154">
                  <c:v>Justin Jefferson</c:v>
                </c:pt>
                <c:pt idx="155">
                  <c:v>John Metchie III</c:v>
                </c:pt>
                <c:pt idx="156">
                  <c:v>Kyle Philips</c:v>
                </c:pt>
                <c:pt idx="157">
                  <c:v>Anthony Schwartz</c:v>
                </c:pt>
                <c:pt idx="158">
                  <c:v>Anthony Schwartz</c:v>
                </c:pt>
                <c:pt idx="159">
                  <c:v>Dazz Newsome</c:v>
                </c:pt>
                <c:pt idx="160">
                  <c:v>Amari Rodgers</c:v>
                </c:pt>
                <c:pt idx="161">
                  <c:v>Wan'Dale Robinson</c:v>
                </c:pt>
                <c:pt idx="162">
                  <c:v>Kadarius Toney</c:v>
                </c:pt>
                <c:pt idx="163">
                  <c:v>Jaylen Waddle</c:v>
                </c:pt>
                <c:pt idx="164">
                  <c:v>Amari Rodgers</c:v>
                </c:pt>
                <c:pt idx="165">
                  <c:v>Dazz Newsome</c:v>
                </c:pt>
                <c:pt idx="166">
                  <c:v>Kadarius Toney</c:v>
                </c:pt>
                <c:pt idx="167">
                  <c:v>Jaelon Darden</c:v>
                </c:pt>
                <c:pt idx="168">
                  <c:v>Laviska Shenault Jr.</c:v>
                </c:pt>
                <c:pt idx="169">
                  <c:v>Anthony Schwartz</c:v>
                </c:pt>
                <c:pt idx="170">
                  <c:v>Jaelon Darden</c:v>
                </c:pt>
                <c:pt idx="171">
                  <c:v>Amari Rodgers</c:v>
                </c:pt>
                <c:pt idx="172">
                  <c:v>Khalil Shakir</c:v>
                </c:pt>
                <c:pt idx="173">
                  <c:v>Kadarius Toney</c:v>
                </c:pt>
                <c:pt idx="174">
                  <c:v>Amari Rodgers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Table!$BA$2:$BA$2525</c15:sqref>
                  </c15:fullRef>
                </c:ext>
              </c:extLst>
              <c:f>(Table!$BA$2:$BA$163,Table!$BA$167:$BA$296,Table!$BA$298:$BA$600,Table!$BA$603:$BA$830,Table!$BA$833:$BA$864,Table!$BA$869:$BA$956,Table!$BA$958:$BA$1009,Table!$BA$1011:$BA$1021,Table!$BA$1024:$BA$1038,Table!$BA$1041:$BA$1158,Table!$BA$1162:$BA$1313,Table!$BA$1316:$BA$1332,Table!$BA$1336:$BA$1395,Table!$BA$1399:$BA$1428,Table!$BA$1432:$BA$1674,Table!$BA$1678:$BA$1823,Table!$BA$1827:$BA$1883,Table!$BA$1889:$BA$1895,Table!$BA$1900:$BA$1905,Table!$BA$1909:$BA$1924,Table!$BA$1926:$BA$1932,Table!$BA$1936:$BA$1937,Table!$BA$1942:$BA$2003,Table!$BA$2007:$BA$2108,Table!$BA$2111,Table!$BA$2115:$BA$2140,Table!$BA$2144:$BA$2186,Table!$BA$2192:$BA$2251,Table!$BA$2253:$BA$2256,Table!$BA$2259:$BA$2525)</c:f>
              <c:numCache>
                <c:formatCode>0.00</c:formatCode>
                <c:ptCount val="175"/>
                <c:pt idx="0">
                  <c:v>0.92667459373761396</c:v>
                </c:pt>
                <c:pt idx="1">
                  <c:v>0.16290130796670629</c:v>
                </c:pt>
                <c:pt idx="2">
                  <c:v>0.68529528339278634</c:v>
                </c:pt>
                <c:pt idx="3">
                  <c:v>0.85533095521204916</c:v>
                </c:pt>
                <c:pt idx="4">
                  <c:v>0.835909631391201</c:v>
                </c:pt>
                <c:pt idx="5">
                  <c:v>0.95521204914783986</c:v>
                </c:pt>
                <c:pt idx="6">
                  <c:v>0.86682520808561236</c:v>
                </c:pt>
                <c:pt idx="7">
                  <c:v>0.61315893777249308</c:v>
                </c:pt>
                <c:pt idx="8">
                  <c:v>0.81093935790725324</c:v>
                </c:pt>
                <c:pt idx="9">
                  <c:v>0.98969480776852958</c:v>
                </c:pt>
                <c:pt idx="10">
                  <c:v>0.58581054300435986</c:v>
                </c:pt>
                <c:pt idx="11">
                  <c:v>0.80420134760206108</c:v>
                </c:pt>
                <c:pt idx="12">
                  <c:v>0.81609195402298851</c:v>
                </c:pt>
                <c:pt idx="13">
                  <c:v>0.98137138327388029</c:v>
                </c:pt>
                <c:pt idx="14">
                  <c:v>0.38248117320650021</c:v>
                </c:pt>
                <c:pt idx="15">
                  <c:v>0.94807768529528336</c:v>
                </c:pt>
                <c:pt idx="16">
                  <c:v>0.74435196195005948</c:v>
                </c:pt>
                <c:pt idx="17">
                  <c:v>0.57867617915180336</c:v>
                </c:pt>
                <c:pt idx="18">
                  <c:v>0.83868410622275069</c:v>
                </c:pt>
                <c:pt idx="19">
                  <c:v>0.98057867617915184</c:v>
                </c:pt>
                <c:pt idx="20">
                  <c:v>0.78081648830757033</c:v>
                </c:pt>
                <c:pt idx="21">
                  <c:v>0.95441934205311141</c:v>
                </c:pt>
                <c:pt idx="22">
                  <c:v>0.85810543004359885</c:v>
                </c:pt>
                <c:pt idx="23">
                  <c:v>0.87277051129607608</c:v>
                </c:pt>
                <c:pt idx="24">
                  <c:v>0.89258818866428857</c:v>
                </c:pt>
                <c:pt idx="25">
                  <c:v>0.36702338485929448</c:v>
                </c:pt>
                <c:pt idx="26">
                  <c:v>0.60523186682520813</c:v>
                </c:pt>
                <c:pt idx="27">
                  <c:v>0.94411414982164088</c:v>
                </c:pt>
                <c:pt idx="28">
                  <c:v>0.99128022195798648</c:v>
                </c:pt>
                <c:pt idx="29">
                  <c:v>0.68727705112960757</c:v>
                </c:pt>
                <c:pt idx="30">
                  <c:v>0.2140309155766944</c:v>
                </c:pt>
                <c:pt idx="31">
                  <c:v>0.6904478795085216</c:v>
                </c:pt>
                <c:pt idx="32">
                  <c:v>0.96512088783194605</c:v>
                </c:pt>
                <c:pt idx="33">
                  <c:v>0.99445105033690051</c:v>
                </c:pt>
                <c:pt idx="34">
                  <c:v>0.95323028141101862</c:v>
                </c:pt>
                <c:pt idx="35">
                  <c:v>0.9785969084423306</c:v>
                </c:pt>
                <c:pt idx="36">
                  <c:v>0.96393182718985337</c:v>
                </c:pt>
                <c:pt idx="37">
                  <c:v>0.98652397938961556</c:v>
                </c:pt>
                <c:pt idx="38">
                  <c:v>0.6948077685295283</c:v>
                </c:pt>
                <c:pt idx="39">
                  <c:v>0.71581450653983358</c:v>
                </c:pt>
                <c:pt idx="40">
                  <c:v>0.72532699167657555</c:v>
                </c:pt>
                <c:pt idx="41">
                  <c:v>0.93143083630598489</c:v>
                </c:pt>
                <c:pt idx="42">
                  <c:v>0.33016250495441929</c:v>
                </c:pt>
                <c:pt idx="43">
                  <c:v>0.65794688862465323</c:v>
                </c:pt>
                <c:pt idx="44">
                  <c:v>0.83194609591755841</c:v>
                </c:pt>
                <c:pt idx="45">
                  <c:v>0.99484740388426474</c:v>
                </c:pt>
                <c:pt idx="46">
                  <c:v>0.95164486722156161</c:v>
                </c:pt>
                <c:pt idx="47">
                  <c:v>0.96829171621086008</c:v>
                </c:pt>
                <c:pt idx="48">
                  <c:v>0.65517241379310343</c:v>
                </c:pt>
                <c:pt idx="49">
                  <c:v>0.90170432025366631</c:v>
                </c:pt>
                <c:pt idx="50">
                  <c:v>0.62108600871977804</c:v>
                </c:pt>
                <c:pt idx="51">
                  <c:v>0.65358699960364641</c:v>
                </c:pt>
                <c:pt idx="52">
                  <c:v>0.904478795085216</c:v>
                </c:pt>
                <c:pt idx="53">
                  <c:v>0.95362663495838285</c:v>
                </c:pt>
                <c:pt idx="54">
                  <c:v>0.58660325009908842</c:v>
                </c:pt>
                <c:pt idx="55">
                  <c:v>0.66706302021403097</c:v>
                </c:pt>
                <c:pt idx="56">
                  <c:v>0.84185493460166472</c:v>
                </c:pt>
                <c:pt idx="57">
                  <c:v>0.96234641300039636</c:v>
                </c:pt>
                <c:pt idx="58">
                  <c:v>0.74118113357114546</c:v>
                </c:pt>
                <c:pt idx="59">
                  <c:v>0.9001189060642093</c:v>
                </c:pt>
                <c:pt idx="60">
                  <c:v>0.72691240586603245</c:v>
                </c:pt>
                <c:pt idx="61">
                  <c:v>0.50971066191042413</c:v>
                </c:pt>
                <c:pt idx="62">
                  <c:v>0.83353151010701543</c:v>
                </c:pt>
                <c:pt idx="63">
                  <c:v>0.57154181529924697</c:v>
                </c:pt>
                <c:pt idx="64">
                  <c:v>0.72334522393975431</c:v>
                </c:pt>
                <c:pt idx="65">
                  <c:v>0.88188664288545382</c:v>
                </c:pt>
                <c:pt idx="66">
                  <c:v>0.90328973444312322</c:v>
                </c:pt>
                <c:pt idx="67">
                  <c:v>0.87990487514863258</c:v>
                </c:pt>
                <c:pt idx="68">
                  <c:v>0.95640110978993265</c:v>
                </c:pt>
                <c:pt idx="69">
                  <c:v>0.81529924692826006</c:v>
                </c:pt>
                <c:pt idx="70">
                  <c:v>0.84700753071739987</c:v>
                </c:pt>
                <c:pt idx="71">
                  <c:v>0.18351169242964721</c:v>
                </c:pt>
                <c:pt idx="72">
                  <c:v>0.81965913594926676</c:v>
                </c:pt>
                <c:pt idx="73">
                  <c:v>0.93182718985334922</c:v>
                </c:pt>
                <c:pt idx="74">
                  <c:v>0.1712247324613555</c:v>
                </c:pt>
                <c:pt idx="75">
                  <c:v>0.62386048355132784</c:v>
                </c:pt>
                <c:pt idx="76">
                  <c:v>0.96908442330558864</c:v>
                </c:pt>
                <c:pt idx="77">
                  <c:v>0.74554102259215216</c:v>
                </c:pt>
                <c:pt idx="78">
                  <c:v>0.49821640903686087</c:v>
                </c:pt>
                <c:pt idx="79">
                  <c:v>0.99365834324217206</c:v>
                </c:pt>
                <c:pt idx="80">
                  <c:v>0.8759413396749901</c:v>
                </c:pt>
                <c:pt idx="81">
                  <c:v>0.44986127625842248</c:v>
                </c:pt>
                <c:pt idx="82">
                  <c:v>0.5406262386048355</c:v>
                </c:pt>
                <c:pt idx="83">
                  <c:v>0.93499801823226314</c:v>
                </c:pt>
                <c:pt idx="84">
                  <c:v>0.7546571541815299</c:v>
                </c:pt>
                <c:pt idx="85">
                  <c:v>0.82362267142290924</c:v>
                </c:pt>
                <c:pt idx="86">
                  <c:v>0.70947284978200553</c:v>
                </c:pt>
                <c:pt idx="87">
                  <c:v>0.69520412207689264</c:v>
                </c:pt>
                <c:pt idx="88">
                  <c:v>0.70709472849782007</c:v>
                </c:pt>
                <c:pt idx="89">
                  <c:v>0.85216012683313513</c:v>
                </c:pt>
                <c:pt idx="90">
                  <c:v>0.74395560840269526</c:v>
                </c:pt>
                <c:pt idx="91">
                  <c:v>0.97780420134760204</c:v>
                </c:pt>
                <c:pt idx="92">
                  <c:v>0.45541022592152203</c:v>
                </c:pt>
                <c:pt idx="93">
                  <c:v>0.55568767340467695</c:v>
                </c:pt>
                <c:pt idx="94">
                  <c:v>0.95124851367419738</c:v>
                </c:pt>
                <c:pt idx="95">
                  <c:v>0.62029330162504959</c:v>
                </c:pt>
                <c:pt idx="96">
                  <c:v>0.93816884661117717</c:v>
                </c:pt>
                <c:pt idx="97">
                  <c:v>0.93539437177962748</c:v>
                </c:pt>
                <c:pt idx="98">
                  <c:v>0.46095917558462152</c:v>
                </c:pt>
                <c:pt idx="99">
                  <c:v>0.67063020214030911</c:v>
                </c:pt>
                <c:pt idx="100">
                  <c:v>0.83472057074910821</c:v>
                </c:pt>
                <c:pt idx="101">
                  <c:v>0.90210067380103054</c:v>
                </c:pt>
                <c:pt idx="102">
                  <c:v>0.77566389219183507</c:v>
                </c:pt>
                <c:pt idx="103">
                  <c:v>0.95005945303210459</c:v>
                </c:pt>
                <c:pt idx="104">
                  <c:v>0.52120491478398734</c:v>
                </c:pt>
                <c:pt idx="105">
                  <c:v>0.88545382481173207</c:v>
                </c:pt>
                <c:pt idx="106">
                  <c:v>0.90527150217994456</c:v>
                </c:pt>
                <c:pt idx="107">
                  <c:v>0.54538248117320653</c:v>
                </c:pt>
                <c:pt idx="108">
                  <c:v>0.93777249306381294</c:v>
                </c:pt>
                <c:pt idx="109">
                  <c:v>0.93261989694807768</c:v>
                </c:pt>
                <c:pt idx="110">
                  <c:v>0.4264764169639319</c:v>
                </c:pt>
                <c:pt idx="111">
                  <c:v>0.8715814506539834</c:v>
                </c:pt>
                <c:pt idx="112">
                  <c:v>0.66666666666666663</c:v>
                </c:pt>
                <c:pt idx="113">
                  <c:v>0.60959175584621483</c:v>
                </c:pt>
                <c:pt idx="114">
                  <c:v>0.73087594133967504</c:v>
                </c:pt>
                <c:pt idx="115">
                  <c:v>0.44550138723741578</c:v>
                </c:pt>
                <c:pt idx="116">
                  <c:v>0.4407451446690448</c:v>
                </c:pt>
                <c:pt idx="117">
                  <c:v>0.82996432818073718</c:v>
                </c:pt>
                <c:pt idx="118">
                  <c:v>0.92033293697978602</c:v>
                </c:pt>
                <c:pt idx="119">
                  <c:v>0.89258818866428857</c:v>
                </c:pt>
                <c:pt idx="120">
                  <c:v>0.70233848592944903</c:v>
                </c:pt>
                <c:pt idx="121">
                  <c:v>0.94887039239001192</c:v>
                </c:pt>
                <c:pt idx="122">
                  <c:v>0.51803408640507331</c:v>
                </c:pt>
                <c:pt idx="123">
                  <c:v>0.87475227903289732</c:v>
                </c:pt>
                <c:pt idx="124">
                  <c:v>0.4415378517637733</c:v>
                </c:pt>
                <c:pt idx="125">
                  <c:v>0.8529528339278637</c:v>
                </c:pt>
                <c:pt idx="126">
                  <c:v>0.89655172413793105</c:v>
                </c:pt>
                <c:pt idx="127">
                  <c:v>0.96115735235830357</c:v>
                </c:pt>
                <c:pt idx="128">
                  <c:v>0.81331747919143871</c:v>
                </c:pt>
                <c:pt idx="129">
                  <c:v>0.50653983353151011</c:v>
                </c:pt>
                <c:pt idx="130">
                  <c:v>0.64367816091954022</c:v>
                </c:pt>
                <c:pt idx="131">
                  <c:v>0.2318668252080856</c:v>
                </c:pt>
                <c:pt idx="132">
                  <c:v>0.12643678160919539</c:v>
                </c:pt>
                <c:pt idx="133">
                  <c:v>0.31549742370194211</c:v>
                </c:pt>
                <c:pt idx="134">
                  <c:v>0.38604835513277852</c:v>
                </c:pt>
                <c:pt idx="135">
                  <c:v>0.61791518034086401</c:v>
                </c:pt>
                <c:pt idx="136">
                  <c:v>0.46611177170035673</c:v>
                </c:pt>
                <c:pt idx="137">
                  <c:v>0.87713040031708289</c:v>
                </c:pt>
                <c:pt idx="138">
                  <c:v>0.77368212445501383</c:v>
                </c:pt>
                <c:pt idx="139">
                  <c:v>0.63614744351961949</c:v>
                </c:pt>
                <c:pt idx="140">
                  <c:v>0.81054300435988902</c:v>
                </c:pt>
                <c:pt idx="141">
                  <c:v>0.67657550535077293</c:v>
                </c:pt>
                <c:pt idx="142">
                  <c:v>0.52318668252080858</c:v>
                </c:pt>
                <c:pt idx="143">
                  <c:v>0.16210860087197779</c:v>
                </c:pt>
                <c:pt idx="144">
                  <c:v>0.14744351961950061</c:v>
                </c:pt>
                <c:pt idx="145">
                  <c:v>0.88030122869599681</c:v>
                </c:pt>
                <c:pt idx="146">
                  <c:v>0.48236226714229091</c:v>
                </c:pt>
                <c:pt idx="147">
                  <c:v>0.10344827586206901</c:v>
                </c:pt>
                <c:pt idx="148">
                  <c:v>0.49980182322631789</c:v>
                </c:pt>
                <c:pt idx="149">
                  <c:v>0.64724534284581847</c:v>
                </c:pt>
                <c:pt idx="150">
                  <c:v>0.58462148236226719</c:v>
                </c:pt>
                <c:pt idx="151">
                  <c:v>0.84859294490685688</c:v>
                </c:pt>
                <c:pt idx="152">
                  <c:v>2.8537455410225919E-2</c:v>
                </c:pt>
                <c:pt idx="153">
                  <c:v>0.91716210860087199</c:v>
                </c:pt>
                <c:pt idx="154">
                  <c:v>0.51525961157352362</c:v>
                </c:pt>
                <c:pt idx="155">
                  <c:v>0.78478002378121281</c:v>
                </c:pt>
                <c:pt idx="156">
                  <c:v>0.29964328180737221</c:v>
                </c:pt>
                <c:pt idx="157">
                  <c:v>0.59730479587792307</c:v>
                </c:pt>
                <c:pt idx="158">
                  <c:v>0.1458581054300436</c:v>
                </c:pt>
                <c:pt idx="159">
                  <c:v>0.48355132778438359</c:v>
                </c:pt>
                <c:pt idx="160">
                  <c:v>0.76218787158145063</c:v>
                </c:pt>
                <c:pt idx="161">
                  <c:v>0.10622275069361869</c:v>
                </c:pt>
                <c:pt idx="162">
                  <c:v>0.59809750297265163</c:v>
                </c:pt>
                <c:pt idx="163">
                  <c:v>0.53943717796274282</c:v>
                </c:pt>
                <c:pt idx="164">
                  <c:v>0.67261196987713046</c:v>
                </c:pt>
                <c:pt idx="165">
                  <c:v>0.53111375346809353</c:v>
                </c:pt>
                <c:pt idx="166">
                  <c:v>0.75227903289734444</c:v>
                </c:pt>
                <c:pt idx="167">
                  <c:v>0.3658343242172018</c:v>
                </c:pt>
                <c:pt idx="168">
                  <c:v>0.68410622275069366</c:v>
                </c:pt>
                <c:pt idx="169">
                  <c:v>0.45897740784780022</c:v>
                </c:pt>
                <c:pt idx="170">
                  <c:v>0.42528735632183912</c:v>
                </c:pt>
                <c:pt idx="171">
                  <c:v>8.5216012683313511E-2</c:v>
                </c:pt>
                <c:pt idx="172">
                  <c:v>0.30836305984938572</c:v>
                </c:pt>
                <c:pt idx="173">
                  <c:v>0.47205707491082038</c:v>
                </c:pt>
                <c:pt idx="174">
                  <c:v>0.56876734046769717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F-4888-9DAC-D2380E75BBE6}"/>
            </c:ext>
          </c:extLst>
        </c:ser>
        <c:ser>
          <c:idx val="2"/>
          <c:order val="2"/>
          <c:tx>
            <c:strRef>
              <c:f>Table!$BB$1</c:f>
              <c:strCache>
                <c:ptCount val="1"/>
                <c:pt idx="0">
                  <c:v>ContestedValue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Table!$B$2:$B$2525</c15:sqref>
                  </c15:fullRef>
                </c:ext>
              </c:extLst>
              <c:f>(Table!$B$2:$B$163,Table!$B$167:$B$296,Table!$B$298:$B$600,Table!$B$603:$B$830,Table!$B$833:$B$864,Table!$B$869:$B$956,Table!$B$958:$B$1009,Table!$B$1011:$B$1021,Table!$B$1024:$B$1038,Table!$B$1041:$B$1158,Table!$B$1162:$B$1313,Table!$B$1316:$B$1332,Table!$B$1336:$B$1395,Table!$B$1399:$B$1428,Table!$B$1432:$B$1674,Table!$B$1678:$B$1823,Table!$B$1827:$B$1883,Table!$B$1889:$B$1895,Table!$B$1900:$B$1905,Table!$B$1909:$B$1924,Table!$B$1926:$B$1932,Table!$B$1936:$B$1937,Table!$B$1942:$B$2003,Table!$B$2007:$B$2108,Table!$B$2111,Table!$B$2115:$B$2140,Table!$B$2144:$B$2186,Table!$B$2192:$B$2251,Table!$B$2253:$B$2256,Table!$B$2259:$B$2525)</c:f>
              <c:strCache>
                <c:ptCount val="175"/>
                <c:pt idx="0">
                  <c:v>Tamorrion Terry</c:v>
                </c:pt>
                <c:pt idx="1">
                  <c:v>Calvin Austin III</c:v>
                </c:pt>
                <c:pt idx="2">
                  <c:v>J.J. Arcega-Whiteside</c:v>
                </c:pt>
                <c:pt idx="3">
                  <c:v>Christian Watson</c:v>
                </c:pt>
                <c:pt idx="4">
                  <c:v>Alec Pierce</c:v>
                </c:pt>
                <c:pt idx="5">
                  <c:v>Jalen Tolbert</c:v>
                </c:pt>
                <c:pt idx="6">
                  <c:v>Terry McLaurin</c:v>
                </c:pt>
                <c:pt idx="7">
                  <c:v>Seth Williams</c:v>
                </c:pt>
                <c:pt idx="8">
                  <c:v>Simi Fehoko</c:v>
                </c:pt>
                <c:pt idx="9">
                  <c:v>Dontay Demus Jr.</c:v>
                </c:pt>
                <c:pt idx="10">
                  <c:v>Treylon Burks</c:v>
                </c:pt>
                <c:pt idx="11">
                  <c:v>J.J. Arcega-Whiteside</c:v>
                </c:pt>
                <c:pt idx="12">
                  <c:v>Denzel Mims</c:v>
                </c:pt>
                <c:pt idx="13">
                  <c:v>Hakeem Butler</c:v>
                </c:pt>
                <c:pt idx="14">
                  <c:v>Terrace Marshall Jr.</c:v>
                </c:pt>
                <c:pt idx="15">
                  <c:v>Denzel Mims</c:v>
                </c:pt>
                <c:pt idx="16">
                  <c:v>Sage Surratt</c:v>
                </c:pt>
                <c:pt idx="17">
                  <c:v>George Pickens</c:v>
                </c:pt>
                <c:pt idx="18">
                  <c:v>Kelvin Harmon</c:v>
                </c:pt>
                <c:pt idx="19">
                  <c:v>Romeo Doubs</c:v>
                </c:pt>
                <c:pt idx="20">
                  <c:v>Kelvin Harmon</c:v>
                </c:pt>
                <c:pt idx="21">
                  <c:v>Gabriel Davis</c:v>
                </c:pt>
                <c:pt idx="22">
                  <c:v>Sage Surratt</c:v>
                </c:pt>
                <c:pt idx="23">
                  <c:v>Michael Pittman Jr.</c:v>
                </c:pt>
                <c:pt idx="24">
                  <c:v>Seth Williams</c:v>
                </c:pt>
                <c:pt idx="25">
                  <c:v>Alec Pierce</c:v>
                </c:pt>
                <c:pt idx="26">
                  <c:v>Alec Pierce</c:v>
                </c:pt>
                <c:pt idx="27">
                  <c:v>Jalen Tolbert</c:v>
                </c:pt>
                <c:pt idx="28">
                  <c:v>Ja'Marr Chase</c:v>
                </c:pt>
                <c:pt idx="29">
                  <c:v>George Pickens</c:v>
                </c:pt>
                <c:pt idx="30">
                  <c:v>Jerry Jeudy</c:v>
                </c:pt>
                <c:pt idx="31">
                  <c:v>Justin Jefferson</c:v>
                </c:pt>
                <c:pt idx="32">
                  <c:v>D.K. Metcalf</c:v>
                </c:pt>
                <c:pt idx="33">
                  <c:v>Christian Watson</c:v>
                </c:pt>
                <c:pt idx="34">
                  <c:v>Erik Ezukanma</c:v>
                </c:pt>
                <c:pt idx="35">
                  <c:v>Rashod Bateman</c:v>
                </c:pt>
                <c:pt idx="36">
                  <c:v>Rashod Bateman</c:v>
                </c:pt>
                <c:pt idx="37">
                  <c:v>Tamorrion Terry</c:v>
                </c:pt>
                <c:pt idx="38">
                  <c:v>Hakeem Butler</c:v>
                </c:pt>
                <c:pt idx="39">
                  <c:v>Jalen Reagor</c:v>
                </c:pt>
                <c:pt idx="40">
                  <c:v>Van Jefferson</c:v>
                </c:pt>
                <c:pt idx="41">
                  <c:v>Courtland Sutton</c:v>
                </c:pt>
                <c:pt idx="42">
                  <c:v>Allen Lazard</c:v>
                </c:pt>
                <c:pt idx="43">
                  <c:v>Donovan Peoples-Jones</c:v>
                </c:pt>
                <c:pt idx="44">
                  <c:v>Terry McLaurin</c:v>
                </c:pt>
                <c:pt idx="45">
                  <c:v>Romeo Doubs</c:v>
                </c:pt>
                <c:pt idx="46">
                  <c:v>Jalen Tolbert</c:v>
                </c:pt>
                <c:pt idx="47">
                  <c:v>Denzel Mims</c:v>
                </c:pt>
                <c:pt idx="48">
                  <c:v>Michael Pittman Jr.</c:v>
                </c:pt>
                <c:pt idx="49">
                  <c:v>Chase Claypool</c:v>
                </c:pt>
                <c:pt idx="50">
                  <c:v>Garrett Wilson</c:v>
                </c:pt>
                <c:pt idx="51">
                  <c:v>Chris Olave</c:v>
                </c:pt>
                <c:pt idx="52">
                  <c:v>Calvin Austin III</c:v>
                </c:pt>
                <c:pt idx="53">
                  <c:v>Skyy Moore</c:v>
                </c:pt>
                <c:pt idx="54">
                  <c:v>Terrace Marshall Jr.</c:v>
                </c:pt>
                <c:pt idx="55">
                  <c:v>Gabriel Davis</c:v>
                </c:pt>
                <c:pt idx="56">
                  <c:v>Seth Williams</c:v>
                </c:pt>
                <c:pt idx="57">
                  <c:v>D.K. Metcalf</c:v>
                </c:pt>
                <c:pt idx="58">
                  <c:v>Justyn Ross</c:v>
                </c:pt>
                <c:pt idx="59">
                  <c:v>Jalen Reagor</c:v>
                </c:pt>
                <c:pt idx="60">
                  <c:v>David Bell</c:v>
                </c:pt>
                <c:pt idx="61">
                  <c:v>Tamorrion Terry</c:v>
                </c:pt>
                <c:pt idx="62">
                  <c:v>N'Keal Harry</c:v>
                </c:pt>
                <c:pt idx="63">
                  <c:v>Simi Fehoko</c:v>
                </c:pt>
                <c:pt idx="64">
                  <c:v>David Bell</c:v>
                </c:pt>
                <c:pt idx="65">
                  <c:v>Romeo Doubs</c:v>
                </c:pt>
                <c:pt idx="66">
                  <c:v>CeeDee Lamb</c:v>
                </c:pt>
                <c:pt idx="67">
                  <c:v>N'Keal Harry</c:v>
                </c:pt>
                <c:pt idx="68">
                  <c:v>Erik Ezukanma</c:v>
                </c:pt>
                <c:pt idx="69">
                  <c:v>Jalen Reagor</c:v>
                </c:pt>
                <c:pt idx="70">
                  <c:v>Bo Melton</c:v>
                </c:pt>
                <c:pt idx="71">
                  <c:v>Amon-Ra St. Brown</c:v>
                </c:pt>
                <c:pt idx="72">
                  <c:v>Devin Duvernay</c:v>
                </c:pt>
                <c:pt idx="73">
                  <c:v>Jahan Dotson</c:v>
                </c:pt>
                <c:pt idx="74">
                  <c:v>Jahan Dotson</c:v>
                </c:pt>
                <c:pt idx="75">
                  <c:v>Chris Olave</c:v>
                </c:pt>
                <c:pt idx="76">
                  <c:v>Justyn Ross</c:v>
                </c:pt>
                <c:pt idx="77">
                  <c:v>Donovan Peoples-Jones</c:v>
                </c:pt>
                <c:pt idx="78">
                  <c:v>Deebo Samuel</c:v>
                </c:pt>
                <c:pt idx="79">
                  <c:v>Marquise Brown</c:v>
                </c:pt>
                <c:pt idx="80">
                  <c:v>Henry Ruggs III</c:v>
                </c:pt>
                <c:pt idx="81">
                  <c:v>Donovan Peoples-Jones</c:v>
                </c:pt>
                <c:pt idx="82">
                  <c:v>Garrett Wilson</c:v>
                </c:pt>
                <c:pt idx="83">
                  <c:v>David Bell</c:v>
                </c:pt>
                <c:pt idx="84">
                  <c:v>John Metchie III</c:v>
                </c:pt>
                <c:pt idx="85">
                  <c:v>Bo Melton</c:v>
                </c:pt>
                <c:pt idx="86">
                  <c:v>Chase Claypool</c:v>
                </c:pt>
                <c:pt idx="87">
                  <c:v>Drake London</c:v>
                </c:pt>
                <c:pt idx="88">
                  <c:v>Drake London</c:v>
                </c:pt>
                <c:pt idx="89">
                  <c:v>D.J. Moore</c:v>
                </c:pt>
                <c:pt idx="90">
                  <c:v>Khalil Shakir</c:v>
                </c:pt>
                <c:pt idx="91">
                  <c:v>CeeDee Lamb</c:v>
                </c:pt>
                <c:pt idx="92">
                  <c:v>Amon-Ra St. Brown</c:v>
                </c:pt>
                <c:pt idx="93">
                  <c:v>Chris Olave</c:v>
                </c:pt>
                <c:pt idx="94">
                  <c:v>CeeDee Lamb</c:v>
                </c:pt>
                <c:pt idx="95">
                  <c:v>Chase Claypool</c:v>
                </c:pt>
                <c:pt idx="96">
                  <c:v>DeVonta Smith</c:v>
                </c:pt>
                <c:pt idx="97">
                  <c:v>Jerry Jeudy</c:v>
                </c:pt>
                <c:pt idx="98">
                  <c:v>Calvin Ridley</c:v>
                </c:pt>
                <c:pt idx="99">
                  <c:v>Dontay Demus Jr.</c:v>
                </c:pt>
                <c:pt idx="100">
                  <c:v>A.J. Brown</c:v>
                </c:pt>
                <c:pt idx="101">
                  <c:v>Christian Watson</c:v>
                </c:pt>
                <c:pt idx="102">
                  <c:v>Treylon Burks</c:v>
                </c:pt>
                <c:pt idx="103">
                  <c:v>Diontae Johnson</c:v>
                </c:pt>
                <c:pt idx="104">
                  <c:v>Gabriel Davis</c:v>
                </c:pt>
                <c:pt idx="105">
                  <c:v>Jameson Williams</c:v>
                </c:pt>
                <c:pt idx="106">
                  <c:v>Garrett Wilson</c:v>
                </c:pt>
                <c:pt idx="107">
                  <c:v>Rashod Bateman</c:v>
                </c:pt>
                <c:pt idx="108">
                  <c:v>Jahan Dotson</c:v>
                </c:pt>
                <c:pt idx="109">
                  <c:v>Calvin Austin III</c:v>
                </c:pt>
                <c:pt idx="110">
                  <c:v>Ja'Marr Chase</c:v>
                </c:pt>
                <c:pt idx="111">
                  <c:v>Deebo Samuel</c:v>
                </c:pt>
                <c:pt idx="112">
                  <c:v>Treylon Burks</c:v>
                </c:pt>
                <c:pt idx="113">
                  <c:v>Skyy Moore</c:v>
                </c:pt>
                <c:pt idx="114">
                  <c:v>Danny Gray</c:v>
                </c:pt>
                <c:pt idx="115">
                  <c:v>Romeo Doubs</c:v>
                </c:pt>
                <c:pt idx="116">
                  <c:v>Elijah Moore</c:v>
                </c:pt>
                <c:pt idx="117">
                  <c:v>DeVonta Smith</c:v>
                </c:pt>
                <c:pt idx="118">
                  <c:v>Dontay Demus Jr.</c:v>
                </c:pt>
                <c:pt idx="119">
                  <c:v>Danny Gray</c:v>
                </c:pt>
                <c:pt idx="120">
                  <c:v>Elijah Moore</c:v>
                </c:pt>
                <c:pt idx="121">
                  <c:v>Brandon Aiyuk</c:v>
                </c:pt>
                <c:pt idx="122">
                  <c:v>Jaylen Waddle</c:v>
                </c:pt>
                <c:pt idx="123">
                  <c:v>Laviska Shenault Jr.</c:v>
                </c:pt>
                <c:pt idx="124">
                  <c:v>Drake London</c:v>
                </c:pt>
                <c:pt idx="125">
                  <c:v>Bo Melton</c:v>
                </c:pt>
                <c:pt idx="126">
                  <c:v>Jaelon Darden</c:v>
                </c:pt>
                <c:pt idx="127">
                  <c:v>Marquise Brown</c:v>
                </c:pt>
                <c:pt idx="128">
                  <c:v>Jaylen Waddle</c:v>
                </c:pt>
                <c:pt idx="129">
                  <c:v>Terrace Marshall Jr.</c:v>
                </c:pt>
                <c:pt idx="130">
                  <c:v>A.J. Brown</c:v>
                </c:pt>
                <c:pt idx="131">
                  <c:v>Justyn Ross</c:v>
                </c:pt>
                <c:pt idx="132">
                  <c:v>Hunter Renfrow</c:v>
                </c:pt>
                <c:pt idx="133">
                  <c:v>Van Jefferson</c:v>
                </c:pt>
                <c:pt idx="134">
                  <c:v>Kyle Philips</c:v>
                </c:pt>
                <c:pt idx="135">
                  <c:v>Skyy Moore</c:v>
                </c:pt>
                <c:pt idx="136">
                  <c:v>Jahan Dotson</c:v>
                </c:pt>
                <c:pt idx="137">
                  <c:v>Dontay Demus Jr.</c:v>
                </c:pt>
                <c:pt idx="138">
                  <c:v>Michael Pittman Jr.</c:v>
                </c:pt>
                <c:pt idx="139">
                  <c:v>Khalil Shakir</c:v>
                </c:pt>
                <c:pt idx="140">
                  <c:v>Henry Ruggs III</c:v>
                </c:pt>
                <c:pt idx="141">
                  <c:v>Khalil Shakir</c:v>
                </c:pt>
                <c:pt idx="142">
                  <c:v>Dazz Newsome</c:v>
                </c:pt>
                <c:pt idx="143">
                  <c:v>Hunter Renfrow</c:v>
                </c:pt>
                <c:pt idx="144">
                  <c:v>Kyle Philips</c:v>
                </c:pt>
                <c:pt idx="145">
                  <c:v>DeVonta Smith</c:v>
                </c:pt>
                <c:pt idx="146">
                  <c:v>Devin Duvernay</c:v>
                </c:pt>
                <c:pt idx="147">
                  <c:v>Van Jefferson</c:v>
                </c:pt>
                <c:pt idx="148">
                  <c:v>Amon-Ra St. Brown</c:v>
                </c:pt>
                <c:pt idx="149">
                  <c:v>Wan'Dale Robinson</c:v>
                </c:pt>
                <c:pt idx="150">
                  <c:v>Dazz Newsome</c:v>
                </c:pt>
                <c:pt idx="151">
                  <c:v>Jerry Jeudy</c:v>
                </c:pt>
                <c:pt idx="152">
                  <c:v>Elijah Moore</c:v>
                </c:pt>
                <c:pt idx="153">
                  <c:v>Brandon Aiyuk</c:v>
                </c:pt>
                <c:pt idx="154">
                  <c:v>Justin Jefferson</c:v>
                </c:pt>
                <c:pt idx="155">
                  <c:v>John Metchie III</c:v>
                </c:pt>
                <c:pt idx="156">
                  <c:v>Kyle Philips</c:v>
                </c:pt>
                <c:pt idx="157">
                  <c:v>Anthony Schwartz</c:v>
                </c:pt>
                <c:pt idx="158">
                  <c:v>Anthony Schwartz</c:v>
                </c:pt>
                <c:pt idx="159">
                  <c:v>Dazz Newsome</c:v>
                </c:pt>
                <c:pt idx="160">
                  <c:v>Amari Rodgers</c:v>
                </c:pt>
                <c:pt idx="161">
                  <c:v>Wan'Dale Robinson</c:v>
                </c:pt>
                <c:pt idx="162">
                  <c:v>Kadarius Toney</c:v>
                </c:pt>
                <c:pt idx="163">
                  <c:v>Jaylen Waddle</c:v>
                </c:pt>
                <c:pt idx="164">
                  <c:v>Amari Rodgers</c:v>
                </c:pt>
                <c:pt idx="165">
                  <c:v>Dazz Newsome</c:v>
                </c:pt>
                <c:pt idx="166">
                  <c:v>Kadarius Toney</c:v>
                </c:pt>
                <c:pt idx="167">
                  <c:v>Jaelon Darden</c:v>
                </c:pt>
                <c:pt idx="168">
                  <c:v>Laviska Shenault Jr.</c:v>
                </c:pt>
                <c:pt idx="169">
                  <c:v>Anthony Schwartz</c:v>
                </c:pt>
                <c:pt idx="170">
                  <c:v>Jaelon Darden</c:v>
                </c:pt>
                <c:pt idx="171">
                  <c:v>Amari Rodgers</c:v>
                </c:pt>
                <c:pt idx="172">
                  <c:v>Khalil Shakir</c:v>
                </c:pt>
                <c:pt idx="173">
                  <c:v>Kadarius Toney</c:v>
                </c:pt>
                <c:pt idx="174">
                  <c:v>Amari Rodgers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Table!$BB$2:$BB$2525</c15:sqref>
                  </c15:fullRef>
                </c:ext>
              </c:extLst>
              <c:f>(Table!$BB$2:$BB$163,Table!$BB$167:$BB$296,Table!$BB$298:$BB$600,Table!$BB$603:$BB$830,Table!$BB$833:$BB$864,Table!$BB$869:$BB$956,Table!$BB$958:$BB$1009,Table!$BB$1011:$BB$1021,Table!$BB$1024:$BB$1038,Table!$BB$1041:$BB$1158,Table!$BB$1162:$BB$1313,Table!$BB$1316:$BB$1332,Table!$BB$1336:$BB$1395,Table!$BB$1399:$BB$1428,Table!$BB$1432:$BB$1674,Table!$BB$1678:$BB$1823,Table!$BB$1827:$BB$1883,Table!$BB$1889:$BB$1895,Table!$BB$1900:$BB$1905,Table!$BB$1909:$BB$1924,Table!$BB$1926:$BB$1932,Table!$BB$1936:$BB$1937,Table!$BB$1942:$BB$2003,Table!$BB$2007:$BB$2108,Table!$BB$2111,Table!$BB$2115:$BB$2140,Table!$BB$2144:$BB$2186,Table!$BB$2192:$BB$2251,Table!$BB$2253:$BB$2256,Table!$BB$2259:$BB$2525)</c:f>
              <c:numCache>
                <c:formatCode>0.00</c:formatCode>
                <c:ptCount val="175"/>
                <c:pt idx="0">
                  <c:v>0.80340864050733252</c:v>
                </c:pt>
                <c:pt idx="1">
                  <c:v>0.85810543004359885</c:v>
                </c:pt>
                <c:pt idx="2">
                  <c:v>0.97344431232659534</c:v>
                </c:pt>
                <c:pt idx="3">
                  <c:v>0.34680935394371781</c:v>
                </c:pt>
                <c:pt idx="4">
                  <c:v>0.79270709472849787</c:v>
                </c:pt>
                <c:pt idx="5">
                  <c:v>0.92826000792707097</c:v>
                </c:pt>
                <c:pt idx="6">
                  <c:v>0.9429250891795482</c:v>
                </c:pt>
                <c:pt idx="7">
                  <c:v>0.63178755449861279</c:v>
                </c:pt>
                <c:pt idx="8">
                  <c:v>0.49821640903686087</c:v>
                </c:pt>
                <c:pt idx="9">
                  <c:v>0.31272294887039243</c:v>
                </c:pt>
                <c:pt idx="10">
                  <c:v>0.62148236226714226</c:v>
                </c:pt>
                <c:pt idx="11">
                  <c:v>0.99801823226317876</c:v>
                </c:pt>
                <c:pt idx="12">
                  <c:v>0.93816884661117717</c:v>
                </c:pt>
                <c:pt idx="13">
                  <c:v>0.94451050336900511</c:v>
                </c:pt>
                <c:pt idx="14">
                  <c:v>0.98097502972651607</c:v>
                </c:pt>
                <c:pt idx="15">
                  <c:v>0.85493460166468493</c:v>
                </c:pt>
                <c:pt idx="16">
                  <c:v>0.80776852952833933</c:v>
                </c:pt>
                <c:pt idx="17">
                  <c:v>0.96195005945303214</c:v>
                </c:pt>
                <c:pt idx="18">
                  <c:v>0.97265160523186678</c:v>
                </c:pt>
                <c:pt idx="19">
                  <c:v>0.78795085216012684</c:v>
                </c:pt>
                <c:pt idx="20">
                  <c:v>0.99524375743162896</c:v>
                </c:pt>
                <c:pt idx="21">
                  <c:v>0.79389615537059055</c:v>
                </c:pt>
                <c:pt idx="22">
                  <c:v>0.99762187871581454</c:v>
                </c:pt>
                <c:pt idx="23">
                  <c:v>0.70986920332936976</c:v>
                </c:pt>
                <c:pt idx="24">
                  <c:v>0.67181926278240189</c:v>
                </c:pt>
                <c:pt idx="25">
                  <c:v>0.75663892191835114</c:v>
                </c:pt>
                <c:pt idx="26">
                  <c:v>0.890210067380103</c:v>
                </c:pt>
                <c:pt idx="27">
                  <c:v>0.3915973047958779</c:v>
                </c:pt>
                <c:pt idx="28">
                  <c:v>0.98493856520015854</c:v>
                </c:pt>
                <c:pt idx="29">
                  <c:v>0.68569163694015056</c:v>
                </c:pt>
                <c:pt idx="30">
                  <c:v>0.33016250495441929</c:v>
                </c:pt>
                <c:pt idx="31">
                  <c:v>0.77804201347602064</c:v>
                </c:pt>
                <c:pt idx="32">
                  <c:v>0.67023384859294488</c:v>
                </c:pt>
                <c:pt idx="33">
                  <c:v>0.36979785969084422</c:v>
                </c:pt>
                <c:pt idx="34">
                  <c:v>0.95005945303210459</c:v>
                </c:pt>
                <c:pt idx="35">
                  <c:v>0.93618707887435593</c:v>
                </c:pt>
                <c:pt idx="36">
                  <c:v>0.75584621482362269</c:v>
                </c:pt>
                <c:pt idx="37">
                  <c:v>0.85334918747522792</c:v>
                </c:pt>
                <c:pt idx="38">
                  <c:v>0.75703527546571536</c:v>
                </c:pt>
                <c:pt idx="39">
                  <c:v>0.65239793896155374</c:v>
                </c:pt>
                <c:pt idx="40">
                  <c:v>0.36623067776456603</c:v>
                </c:pt>
                <c:pt idx="41">
                  <c:v>0.82124455013872377</c:v>
                </c:pt>
                <c:pt idx="42">
                  <c:v>0.88267934998018227</c:v>
                </c:pt>
                <c:pt idx="43">
                  <c:v>0.3059849385652002</c:v>
                </c:pt>
                <c:pt idx="44">
                  <c:v>0.72691240586603245</c:v>
                </c:pt>
                <c:pt idx="45">
                  <c:v>0.69401506143479985</c:v>
                </c:pt>
                <c:pt idx="46">
                  <c:v>0.78359096313912013</c:v>
                </c:pt>
                <c:pt idx="47">
                  <c:v>0.68925881886642881</c:v>
                </c:pt>
                <c:pt idx="48">
                  <c:v>0.59928656361474431</c:v>
                </c:pt>
                <c:pt idx="49">
                  <c:v>0.95402298850574707</c:v>
                </c:pt>
                <c:pt idx="50">
                  <c:v>0.83115338882282996</c:v>
                </c:pt>
                <c:pt idx="51">
                  <c:v>0.78874355925485529</c:v>
                </c:pt>
                <c:pt idx="52">
                  <c:v>0.69361870788743563</c:v>
                </c:pt>
                <c:pt idx="53">
                  <c:v>0.76773682124455012</c:v>
                </c:pt>
                <c:pt idx="54">
                  <c:v>0.59611573523583039</c:v>
                </c:pt>
                <c:pt idx="55">
                  <c:v>0.77923107411811332</c:v>
                </c:pt>
                <c:pt idx="56">
                  <c:v>0.80737217598097499</c:v>
                </c:pt>
                <c:pt idx="57">
                  <c:v>0.37613951644867222</c:v>
                </c:pt>
                <c:pt idx="58">
                  <c:v>0.90566785572730879</c:v>
                </c:pt>
                <c:pt idx="59">
                  <c:v>0.85255648038049936</c:v>
                </c:pt>
                <c:pt idx="60">
                  <c:v>0.98335315101070153</c:v>
                </c:pt>
                <c:pt idx="61">
                  <c:v>0.66230677764565993</c:v>
                </c:pt>
                <c:pt idx="62">
                  <c:v>0.98810939357907257</c:v>
                </c:pt>
                <c:pt idx="63">
                  <c:v>0.8331351565596512</c:v>
                </c:pt>
                <c:pt idx="64">
                  <c:v>0.96908442330558864</c:v>
                </c:pt>
                <c:pt idx="65">
                  <c:v>0.6690447879508522</c:v>
                </c:pt>
                <c:pt idx="66">
                  <c:v>0.94887039239001192</c:v>
                </c:pt>
                <c:pt idx="67">
                  <c:v>0.985731272294887</c:v>
                </c:pt>
                <c:pt idx="68">
                  <c:v>0.39357907253269919</c:v>
                </c:pt>
                <c:pt idx="69">
                  <c:v>0.42132382084819658</c:v>
                </c:pt>
                <c:pt idx="70">
                  <c:v>0.66706302021403097</c:v>
                </c:pt>
                <c:pt idx="71">
                  <c:v>0.96472453428458183</c:v>
                </c:pt>
                <c:pt idx="72">
                  <c:v>0.27863654379706698</c:v>
                </c:pt>
                <c:pt idx="73">
                  <c:v>0.7574316290130797</c:v>
                </c:pt>
                <c:pt idx="74">
                  <c:v>0.2132382084819659</c:v>
                </c:pt>
                <c:pt idx="75">
                  <c:v>0.60681728101466503</c:v>
                </c:pt>
                <c:pt idx="76">
                  <c:v>0.73563218390804597</c:v>
                </c:pt>
                <c:pt idx="77">
                  <c:v>0.62068965517241381</c:v>
                </c:pt>
                <c:pt idx="78">
                  <c:v>0.23265953230281411</c:v>
                </c:pt>
                <c:pt idx="79">
                  <c:v>0.43162901307966711</c:v>
                </c:pt>
                <c:pt idx="80">
                  <c:v>0.91993658343242168</c:v>
                </c:pt>
                <c:pt idx="81">
                  <c:v>0.44114149821640902</c:v>
                </c:pt>
                <c:pt idx="82">
                  <c:v>0.58263971462544595</c:v>
                </c:pt>
                <c:pt idx="83">
                  <c:v>0.86841062227506938</c:v>
                </c:pt>
                <c:pt idx="84">
                  <c:v>0.6948077685295283</c:v>
                </c:pt>
                <c:pt idx="85">
                  <c:v>0.68450257629805789</c:v>
                </c:pt>
                <c:pt idx="86">
                  <c:v>0.8260007927070947</c:v>
                </c:pt>
                <c:pt idx="87">
                  <c:v>0.76258422512881485</c:v>
                </c:pt>
                <c:pt idx="88">
                  <c:v>1</c:v>
                </c:pt>
                <c:pt idx="89">
                  <c:v>0.84106222750693616</c:v>
                </c:pt>
                <c:pt idx="90">
                  <c:v>0.91359492667459374</c:v>
                </c:pt>
                <c:pt idx="91">
                  <c:v>0.74554102259215216</c:v>
                </c:pt>
                <c:pt idx="92">
                  <c:v>0.73523583036068174</c:v>
                </c:pt>
                <c:pt idx="93">
                  <c:v>0.78874355925485529</c:v>
                </c:pt>
                <c:pt idx="94">
                  <c:v>0.89456995640110981</c:v>
                </c:pt>
                <c:pt idx="95">
                  <c:v>0.43004359889020999</c:v>
                </c:pt>
                <c:pt idx="96">
                  <c:v>0.58501783590963141</c:v>
                </c:pt>
                <c:pt idx="97">
                  <c:v>0.86405073325406268</c:v>
                </c:pt>
                <c:pt idx="98">
                  <c:v>0.48553309552120488</c:v>
                </c:pt>
                <c:pt idx="99">
                  <c:v>0.30638129211256437</c:v>
                </c:pt>
                <c:pt idx="100">
                  <c:v>0.89892984542211651</c:v>
                </c:pt>
                <c:pt idx="101">
                  <c:v>2.219579865239794E-2</c:v>
                </c:pt>
                <c:pt idx="102">
                  <c:v>0.67736821244550138</c:v>
                </c:pt>
                <c:pt idx="103">
                  <c:v>0.92350376535869994</c:v>
                </c:pt>
                <c:pt idx="104">
                  <c:v>0.42845818470075309</c:v>
                </c:pt>
                <c:pt idx="105">
                  <c:v>0.32144272691240589</c:v>
                </c:pt>
                <c:pt idx="106">
                  <c:v>0.5093143083630598</c:v>
                </c:pt>
                <c:pt idx="107">
                  <c:v>0.60285374554102256</c:v>
                </c:pt>
                <c:pt idx="108">
                  <c:v>0.15854141894569959</c:v>
                </c:pt>
                <c:pt idx="109">
                  <c:v>0.51684502576298053</c:v>
                </c:pt>
                <c:pt idx="110">
                  <c:v>0.42330558858501782</c:v>
                </c:pt>
                <c:pt idx="111">
                  <c:v>0.88664288545382486</c:v>
                </c:pt>
                <c:pt idx="112">
                  <c:v>0.97384066587395957</c:v>
                </c:pt>
                <c:pt idx="113">
                  <c:v>0.37931034482758619</c:v>
                </c:pt>
                <c:pt idx="114">
                  <c:v>0.58898137138327389</c:v>
                </c:pt>
                <c:pt idx="115">
                  <c:v>0.59532302814110183</c:v>
                </c:pt>
                <c:pt idx="116">
                  <c:v>0.7502972651605232</c:v>
                </c:pt>
                <c:pt idx="117">
                  <c:v>0.95679746333729687</c:v>
                </c:pt>
                <c:pt idx="118">
                  <c:v>0.80856123662306778</c:v>
                </c:pt>
                <c:pt idx="119">
                  <c:v>0.67380103051922313</c:v>
                </c:pt>
                <c:pt idx="120">
                  <c:v>0.99009116131589381</c:v>
                </c:pt>
                <c:pt idx="121">
                  <c:v>0.25326991676575511</c:v>
                </c:pt>
                <c:pt idx="122">
                  <c:v>0.78359096313912013</c:v>
                </c:pt>
                <c:pt idx="123">
                  <c:v>0.83432421720174399</c:v>
                </c:pt>
                <c:pt idx="124">
                  <c:v>0.71026555687673409</c:v>
                </c:pt>
                <c:pt idx="125">
                  <c:v>0.27506936187078868</c:v>
                </c:pt>
                <c:pt idx="126">
                  <c:v>0.21839080459770119</c:v>
                </c:pt>
                <c:pt idx="127">
                  <c:v>0.54458977407847797</c:v>
                </c:pt>
                <c:pt idx="128">
                  <c:v>0.76496234641300043</c:v>
                </c:pt>
                <c:pt idx="129">
                  <c:v>0.96234641300039636</c:v>
                </c:pt>
                <c:pt idx="130">
                  <c:v>0.99128022195798648</c:v>
                </c:pt>
                <c:pt idx="131">
                  <c:v>0.33214427269124058</c:v>
                </c:pt>
                <c:pt idx="132">
                  <c:v>0.99048751486325803</c:v>
                </c:pt>
                <c:pt idx="133">
                  <c:v>0.77606024573919941</c:v>
                </c:pt>
                <c:pt idx="134">
                  <c:v>0.198969480776853</c:v>
                </c:pt>
                <c:pt idx="135">
                  <c:v>0.96274276654776059</c:v>
                </c:pt>
                <c:pt idx="136">
                  <c:v>0.58224336107808161</c:v>
                </c:pt>
                <c:pt idx="137">
                  <c:v>0.4272691240586603</c:v>
                </c:pt>
                <c:pt idx="138">
                  <c:v>0.89139912802219579</c:v>
                </c:pt>
                <c:pt idx="139">
                  <c:v>0.76377328577090764</c:v>
                </c:pt>
                <c:pt idx="140">
                  <c:v>0.42925089179548159</c:v>
                </c:pt>
                <c:pt idx="141">
                  <c:v>0.80975029726516057</c:v>
                </c:pt>
                <c:pt idx="142">
                  <c:v>0.91478398731668653</c:v>
                </c:pt>
                <c:pt idx="143">
                  <c:v>0.8973444312326595</c:v>
                </c:pt>
                <c:pt idx="144">
                  <c:v>0.74910820451843041</c:v>
                </c:pt>
                <c:pt idx="145">
                  <c:v>0.93222354340071345</c:v>
                </c:pt>
                <c:pt idx="146">
                  <c:v>0.98176773682124452</c:v>
                </c:pt>
                <c:pt idx="147">
                  <c:v>0.61751882679349979</c:v>
                </c:pt>
                <c:pt idx="148">
                  <c:v>0.84661117717003564</c:v>
                </c:pt>
                <c:pt idx="149">
                  <c:v>0.29330162504954421</c:v>
                </c:pt>
                <c:pt idx="150">
                  <c:v>4.3202536662703128E-2</c:v>
                </c:pt>
                <c:pt idx="151">
                  <c:v>0.63971462544589774</c:v>
                </c:pt>
                <c:pt idx="152">
                  <c:v>0.40824415378517642</c:v>
                </c:pt>
                <c:pt idx="153">
                  <c:v>0.32065001981767738</c:v>
                </c:pt>
                <c:pt idx="154">
                  <c:v>0.97820055489496627</c:v>
                </c:pt>
                <c:pt idx="155">
                  <c:v>0.87752675386444712</c:v>
                </c:pt>
                <c:pt idx="156">
                  <c:v>0.73285770907649628</c:v>
                </c:pt>
                <c:pt idx="157">
                  <c:v>3.8049940546967892E-2</c:v>
                </c:pt>
                <c:pt idx="158">
                  <c:v>0.80539040824415375</c:v>
                </c:pt>
                <c:pt idx="159">
                  <c:v>0.83353151010701543</c:v>
                </c:pt>
                <c:pt idx="160">
                  <c:v>0.62663495838287753</c:v>
                </c:pt>
                <c:pt idx="161">
                  <c:v>0.9215219976218787</c:v>
                </c:pt>
                <c:pt idx="162">
                  <c:v>0.66825208085612364</c:v>
                </c:pt>
                <c:pt idx="163">
                  <c:v>0.52080856123662311</c:v>
                </c:pt>
                <c:pt idx="164">
                  <c:v>0.38010305192231469</c:v>
                </c:pt>
                <c:pt idx="165">
                  <c:v>0.41418945699564008</c:v>
                </c:pt>
                <c:pt idx="166">
                  <c:v>0.26080063416567578</c:v>
                </c:pt>
                <c:pt idx="167">
                  <c:v>0.377328577090765</c:v>
                </c:pt>
                <c:pt idx="168">
                  <c:v>0.95323028141101862</c:v>
                </c:pt>
                <c:pt idx="169">
                  <c:v>0.21799445105033691</c:v>
                </c:pt>
                <c:pt idx="170">
                  <c:v>0.57709076496234646</c:v>
                </c:pt>
                <c:pt idx="171">
                  <c:v>0.5307173999207293</c:v>
                </c:pt>
                <c:pt idx="172">
                  <c:v>6.5794688862465325E-2</c:v>
                </c:pt>
                <c:pt idx="173">
                  <c:v>0.45105033690051533</c:v>
                </c:pt>
                <c:pt idx="174">
                  <c:v>0.36226714229092349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F-4888-9DAC-D2380E75BBE6}"/>
            </c:ext>
          </c:extLst>
        </c:ser>
        <c:ser>
          <c:idx val="3"/>
          <c:order val="3"/>
          <c:tx>
            <c:strRef>
              <c:f>Table!$BC$1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Table!$B$2:$B$2525</c15:sqref>
                  </c15:fullRef>
                </c:ext>
              </c:extLst>
              <c:f>(Table!$B$2:$B$163,Table!$B$167:$B$296,Table!$B$298:$B$600,Table!$B$603:$B$830,Table!$B$833:$B$864,Table!$B$869:$B$956,Table!$B$958:$B$1009,Table!$B$1011:$B$1021,Table!$B$1024:$B$1038,Table!$B$1041:$B$1158,Table!$B$1162:$B$1313,Table!$B$1316:$B$1332,Table!$B$1336:$B$1395,Table!$B$1399:$B$1428,Table!$B$1432:$B$1674,Table!$B$1678:$B$1823,Table!$B$1827:$B$1883,Table!$B$1889:$B$1895,Table!$B$1900:$B$1905,Table!$B$1909:$B$1924,Table!$B$1926:$B$1932,Table!$B$1936:$B$1937,Table!$B$1942:$B$2003,Table!$B$2007:$B$2108,Table!$B$2111,Table!$B$2115:$B$2140,Table!$B$2144:$B$2186,Table!$B$2192:$B$2251,Table!$B$2253:$B$2256,Table!$B$2259:$B$2525)</c:f>
              <c:strCache>
                <c:ptCount val="175"/>
                <c:pt idx="0">
                  <c:v>Tamorrion Terry</c:v>
                </c:pt>
                <c:pt idx="1">
                  <c:v>Calvin Austin III</c:v>
                </c:pt>
                <c:pt idx="2">
                  <c:v>J.J. Arcega-Whiteside</c:v>
                </c:pt>
                <c:pt idx="3">
                  <c:v>Christian Watson</c:v>
                </c:pt>
                <c:pt idx="4">
                  <c:v>Alec Pierce</c:v>
                </c:pt>
                <c:pt idx="5">
                  <c:v>Jalen Tolbert</c:v>
                </c:pt>
                <c:pt idx="6">
                  <c:v>Terry McLaurin</c:v>
                </c:pt>
                <c:pt idx="7">
                  <c:v>Seth Williams</c:v>
                </c:pt>
                <c:pt idx="8">
                  <c:v>Simi Fehoko</c:v>
                </c:pt>
                <c:pt idx="9">
                  <c:v>Dontay Demus Jr.</c:v>
                </c:pt>
                <c:pt idx="10">
                  <c:v>Treylon Burks</c:v>
                </c:pt>
                <c:pt idx="11">
                  <c:v>J.J. Arcega-Whiteside</c:v>
                </c:pt>
                <c:pt idx="12">
                  <c:v>Denzel Mims</c:v>
                </c:pt>
                <c:pt idx="13">
                  <c:v>Hakeem Butler</c:v>
                </c:pt>
                <c:pt idx="14">
                  <c:v>Terrace Marshall Jr.</c:v>
                </c:pt>
                <c:pt idx="15">
                  <c:v>Denzel Mims</c:v>
                </c:pt>
                <c:pt idx="16">
                  <c:v>Sage Surratt</c:v>
                </c:pt>
                <c:pt idx="17">
                  <c:v>George Pickens</c:v>
                </c:pt>
                <c:pt idx="18">
                  <c:v>Kelvin Harmon</c:v>
                </c:pt>
                <c:pt idx="19">
                  <c:v>Romeo Doubs</c:v>
                </c:pt>
                <c:pt idx="20">
                  <c:v>Kelvin Harmon</c:v>
                </c:pt>
                <c:pt idx="21">
                  <c:v>Gabriel Davis</c:v>
                </c:pt>
                <c:pt idx="22">
                  <c:v>Sage Surratt</c:v>
                </c:pt>
                <c:pt idx="23">
                  <c:v>Michael Pittman Jr.</c:v>
                </c:pt>
                <c:pt idx="24">
                  <c:v>Seth Williams</c:v>
                </c:pt>
                <c:pt idx="25">
                  <c:v>Alec Pierce</c:v>
                </c:pt>
                <c:pt idx="26">
                  <c:v>Alec Pierce</c:v>
                </c:pt>
                <c:pt idx="27">
                  <c:v>Jalen Tolbert</c:v>
                </c:pt>
                <c:pt idx="28">
                  <c:v>Ja'Marr Chase</c:v>
                </c:pt>
                <c:pt idx="29">
                  <c:v>George Pickens</c:v>
                </c:pt>
                <c:pt idx="30">
                  <c:v>Jerry Jeudy</c:v>
                </c:pt>
                <c:pt idx="31">
                  <c:v>Justin Jefferson</c:v>
                </c:pt>
                <c:pt idx="32">
                  <c:v>D.K. Metcalf</c:v>
                </c:pt>
                <c:pt idx="33">
                  <c:v>Christian Watson</c:v>
                </c:pt>
                <c:pt idx="34">
                  <c:v>Erik Ezukanma</c:v>
                </c:pt>
                <c:pt idx="35">
                  <c:v>Rashod Bateman</c:v>
                </c:pt>
                <c:pt idx="36">
                  <c:v>Rashod Bateman</c:v>
                </c:pt>
                <c:pt idx="37">
                  <c:v>Tamorrion Terry</c:v>
                </c:pt>
                <c:pt idx="38">
                  <c:v>Hakeem Butler</c:v>
                </c:pt>
                <c:pt idx="39">
                  <c:v>Jalen Reagor</c:v>
                </c:pt>
                <c:pt idx="40">
                  <c:v>Van Jefferson</c:v>
                </c:pt>
                <c:pt idx="41">
                  <c:v>Courtland Sutton</c:v>
                </c:pt>
                <c:pt idx="42">
                  <c:v>Allen Lazard</c:v>
                </c:pt>
                <c:pt idx="43">
                  <c:v>Donovan Peoples-Jones</c:v>
                </c:pt>
                <c:pt idx="44">
                  <c:v>Terry McLaurin</c:v>
                </c:pt>
                <c:pt idx="45">
                  <c:v>Romeo Doubs</c:v>
                </c:pt>
                <c:pt idx="46">
                  <c:v>Jalen Tolbert</c:v>
                </c:pt>
                <c:pt idx="47">
                  <c:v>Denzel Mims</c:v>
                </c:pt>
                <c:pt idx="48">
                  <c:v>Michael Pittman Jr.</c:v>
                </c:pt>
                <c:pt idx="49">
                  <c:v>Chase Claypool</c:v>
                </c:pt>
                <c:pt idx="50">
                  <c:v>Garrett Wilson</c:v>
                </c:pt>
                <c:pt idx="51">
                  <c:v>Chris Olave</c:v>
                </c:pt>
                <c:pt idx="52">
                  <c:v>Calvin Austin III</c:v>
                </c:pt>
                <c:pt idx="53">
                  <c:v>Skyy Moore</c:v>
                </c:pt>
                <c:pt idx="54">
                  <c:v>Terrace Marshall Jr.</c:v>
                </c:pt>
                <c:pt idx="55">
                  <c:v>Gabriel Davis</c:v>
                </c:pt>
                <c:pt idx="56">
                  <c:v>Seth Williams</c:v>
                </c:pt>
                <c:pt idx="57">
                  <c:v>D.K. Metcalf</c:v>
                </c:pt>
                <c:pt idx="58">
                  <c:v>Justyn Ross</c:v>
                </c:pt>
                <c:pt idx="59">
                  <c:v>Jalen Reagor</c:v>
                </c:pt>
                <c:pt idx="60">
                  <c:v>David Bell</c:v>
                </c:pt>
                <c:pt idx="61">
                  <c:v>Tamorrion Terry</c:v>
                </c:pt>
                <c:pt idx="62">
                  <c:v>N'Keal Harry</c:v>
                </c:pt>
                <c:pt idx="63">
                  <c:v>Simi Fehoko</c:v>
                </c:pt>
                <c:pt idx="64">
                  <c:v>David Bell</c:v>
                </c:pt>
                <c:pt idx="65">
                  <c:v>Romeo Doubs</c:v>
                </c:pt>
                <c:pt idx="66">
                  <c:v>CeeDee Lamb</c:v>
                </c:pt>
                <c:pt idx="67">
                  <c:v>N'Keal Harry</c:v>
                </c:pt>
                <c:pt idx="68">
                  <c:v>Erik Ezukanma</c:v>
                </c:pt>
                <c:pt idx="69">
                  <c:v>Jalen Reagor</c:v>
                </c:pt>
                <c:pt idx="70">
                  <c:v>Bo Melton</c:v>
                </c:pt>
                <c:pt idx="71">
                  <c:v>Amon-Ra St. Brown</c:v>
                </c:pt>
                <c:pt idx="72">
                  <c:v>Devin Duvernay</c:v>
                </c:pt>
                <c:pt idx="73">
                  <c:v>Jahan Dotson</c:v>
                </c:pt>
                <c:pt idx="74">
                  <c:v>Jahan Dotson</c:v>
                </c:pt>
                <c:pt idx="75">
                  <c:v>Chris Olave</c:v>
                </c:pt>
                <c:pt idx="76">
                  <c:v>Justyn Ross</c:v>
                </c:pt>
                <c:pt idx="77">
                  <c:v>Donovan Peoples-Jones</c:v>
                </c:pt>
                <c:pt idx="78">
                  <c:v>Deebo Samuel</c:v>
                </c:pt>
                <c:pt idx="79">
                  <c:v>Marquise Brown</c:v>
                </c:pt>
                <c:pt idx="80">
                  <c:v>Henry Ruggs III</c:v>
                </c:pt>
                <c:pt idx="81">
                  <c:v>Donovan Peoples-Jones</c:v>
                </c:pt>
                <c:pt idx="82">
                  <c:v>Garrett Wilson</c:v>
                </c:pt>
                <c:pt idx="83">
                  <c:v>David Bell</c:v>
                </c:pt>
                <c:pt idx="84">
                  <c:v>John Metchie III</c:v>
                </c:pt>
                <c:pt idx="85">
                  <c:v>Bo Melton</c:v>
                </c:pt>
                <c:pt idx="86">
                  <c:v>Chase Claypool</c:v>
                </c:pt>
                <c:pt idx="87">
                  <c:v>Drake London</c:v>
                </c:pt>
                <c:pt idx="88">
                  <c:v>Drake London</c:v>
                </c:pt>
                <c:pt idx="89">
                  <c:v>D.J. Moore</c:v>
                </c:pt>
                <c:pt idx="90">
                  <c:v>Khalil Shakir</c:v>
                </c:pt>
                <c:pt idx="91">
                  <c:v>CeeDee Lamb</c:v>
                </c:pt>
                <c:pt idx="92">
                  <c:v>Amon-Ra St. Brown</c:v>
                </c:pt>
                <c:pt idx="93">
                  <c:v>Chris Olave</c:v>
                </c:pt>
                <c:pt idx="94">
                  <c:v>CeeDee Lamb</c:v>
                </c:pt>
                <c:pt idx="95">
                  <c:v>Chase Claypool</c:v>
                </c:pt>
                <c:pt idx="96">
                  <c:v>DeVonta Smith</c:v>
                </c:pt>
                <c:pt idx="97">
                  <c:v>Jerry Jeudy</c:v>
                </c:pt>
                <c:pt idx="98">
                  <c:v>Calvin Ridley</c:v>
                </c:pt>
                <c:pt idx="99">
                  <c:v>Dontay Demus Jr.</c:v>
                </c:pt>
                <c:pt idx="100">
                  <c:v>A.J. Brown</c:v>
                </c:pt>
                <c:pt idx="101">
                  <c:v>Christian Watson</c:v>
                </c:pt>
                <c:pt idx="102">
                  <c:v>Treylon Burks</c:v>
                </c:pt>
                <c:pt idx="103">
                  <c:v>Diontae Johnson</c:v>
                </c:pt>
                <c:pt idx="104">
                  <c:v>Gabriel Davis</c:v>
                </c:pt>
                <c:pt idx="105">
                  <c:v>Jameson Williams</c:v>
                </c:pt>
                <c:pt idx="106">
                  <c:v>Garrett Wilson</c:v>
                </c:pt>
                <c:pt idx="107">
                  <c:v>Rashod Bateman</c:v>
                </c:pt>
                <c:pt idx="108">
                  <c:v>Jahan Dotson</c:v>
                </c:pt>
                <c:pt idx="109">
                  <c:v>Calvin Austin III</c:v>
                </c:pt>
                <c:pt idx="110">
                  <c:v>Ja'Marr Chase</c:v>
                </c:pt>
                <c:pt idx="111">
                  <c:v>Deebo Samuel</c:v>
                </c:pt>
                <c:pt idx="112">
                  <c:v>Treylon Burks</c:v>
                </c:pt>
                <c:pt idx="113">
                  <c:v>Skyy Moore</c:v>
                </c:pt>
                <c:pt idx="114">
                  <c:v>Danny Gray</c:v>
                </c:pt>
                <c:pt idx="115">
                  <c:v>Romeo Doubs</c:v>
                </c:pt>
                <c:pt idx="116">
                  <c:v>Elijah Moore</c:v>
                </c:pt>
                <c:pt idx="117">
                  <c:v>DeVonta Smith</c:v>
                </c:pt>
                <c:pt idx="118">
                  <c:v>Dontay Demus Jr.</c:v>
                </c:pt>
                <c:pt idx="119">
                  <c:v>Danny Gray</c:v>
                </c:pt>
                <c:pt idx="120">
                  <c:v>Elijah Moore</c:v>
                </c:pt>
                <c:pt idx="121">
                  <c:v>Brandon Aiyuk</c:v>
                </c:pt>
                <c:pt idx="122">
                  <c:v>Jaylen Waddle</c:v>
                </c:pt>
                <c:pt idx="123">
                  <c:v>Laviska Shenault Jr.</c:v>
                </c:pt>
                <c:pt idx="124">
                  <c:v>Drake London</c:v>
                </c:pt>
                <c:pt idx="125">
                  <c:v>Bo Melton</c:v>
                </c:pt>
                <c:pt idx="126">
                  <c:v>Jaelon Darden</c:v>
                </c:pt>
                <c:pt idx="127">
                  <c:v>Marquise Brown</c:v>
                </c:pt>
                <c:pt idx="128">
                  <c:v>Jaylen Waddle</c:v>
                </c:pt>
                <c:pt idx="129">
                  <c:v>Terrace Marshall Jr.</c:v>
                </c:pt>
                <c:pt idx="130">
                  <c:v>A.J. Brown</c:v>
                </c:pt>
                <c:pt idx="131">
                  <c:v>Justyn Ross</c:v>
                </c:pt>
                <c:pt idx="132">
                  <c:v>Hunter Renfrow</c:v>
                </c:pt>
                <c:pt idx="133">
                  <c:v>Van Jefferson</c:v>
                </c:pt>
                <c:pt idx="134">
                  <c:v>Kyle Philips</c:v>
                </c:pt>
                <c:pt idx="135">
                  <c:v>Skyy Moore</c:v>
                </c:pt>
                <c:pt idx="136">
                  <c:v>Jahan Dotson</c:v>
                </c:pt>
                <c:pt idx="137">
                  <c:v>Dontay Demus Jr.</c:v>
                </c:pt>
                <c:pt idx="138">
                  <c:v>Michael Pittman Jr.</c:v>
                </c:pt>
                <c:pt idx="139">
                  <c:v>Khalil Shakir</c:v>
                </c:pt>
                <c:pt idx="140">
                  <c:v>Henry Ruggs III</c:v>
                </c:pt>
                <c:pt idx="141">
                  <c:v>Khalil Shakir</c:v>
                </c:pt>
                <c:pt idx="142">
                  <c:v>Dazz Newsome</c:v>
                </c:pt>
                <c:pt idx="143">
                  <c:v>Hunter Renfrow</c:v>
                </c:pt>
                <c:pt idx="144">
                  <c:v>Kyle Philips</c:v>
                </c:pt>
                <c:pt idx="145">
                  <c:v>DeVonta Smith</c:v>
                </c:pt>
                <c:pt idx="146">
                  <c:v>Devin Duvernay</c:v>
                </c:pt>
                <c:pt idx="147">
                  <c:v>Van Jefferson</c:v>
                </c:pt>
                <c:pt idx="148">
                  <c:v>Amon-Ra St. Brown</c:v>
                </c:pt>
                <c:pt idx="149">
                  <c:v>Wan'Dale Robinson</c:v>
                </c:pt>
                <c:pt idx="150">
                  <c:v>Dazz Newsome</c:v>
                </c:pt>
                <c:pt idx="151">
                  <c:v>Jerry Jeudy</c:v>
                </c:pt>
                <c:pt idx="152">
                  <c:v>Elijah Moore</c:v>
                </c:pt>
                <c:pt idx="153">
                  <c:v>Brandon Aiyuk</c:v>
                </c:pt>
                <c:pt idx="154">
                  <c:v>Justin Jefferson</c:v>
                </c:pt>
                <c:pt idx="155">
                  <c:v>John Metchie III</c:v>
                </c:pt>
                <c:pt idx="156">
                  <c:v>Kyle Philips</c:v>
                </c:pt>
                <c:pt idx="157">
                  <c:v>Anthony Schwartz</c:v>
                </c:pt>
                <c:pt idx="158">
                  <c:v>Anthony Schwartz</c:v>
                </c:pt>
                <c:pt idx="159">
                  <c:v>Dazz Newsome</c:v>
                </c:pt>
                <c:pt idx="160">
                  <c:v>Amari Rodgers</c:v>
                </c:pt>
                <c:pt idx="161">
                  <c:v>Wan'Dale Robinson</c:v>
                </c:pt>
                <c:pt idx="162">
                  <c:v>Kadarius Toney</c:v>
                </c:pt>
                <c:pt idx="163">
                  <c:v>Jaylen Waddle</c:v>
                </c:pt>
                <c:pt idx="164">
                  <c:v>Amari Rodgers</c:v>
                </c:pt>
                <c:pt idx="165">
                  <c:v>Dazz Newsome</c:v>
                </c:pt>
                <c:pt idx="166">
                  <c:v>Kadarius Toney</c:v>
                </c:pt>
                <c:pt idx="167">
                  <c:v>Jaelon Darden</c:v>
                </c:pt>
                <c:pt idx="168">
                  <c:v>Laviska Shenault Jr.</c:v>
                </c:pt>
                <c:pt idx="169">
                  <c:v>Anthony Schwartz</c:v>
                </c:pt>
                <c:pt idx="170">
                  <c:v>Jaelon Darden</c:v>
                </c:pt>
                <c:pt idx="171">
                  <c:v>Amari Rodgers</c:v>
                </c:pt>
                <c:pt idx="172">
                  <c:v>Khalil Shakir</c:v>
                </c:pt>
                <c:pt idx="173">
                  <c:v>Kadarius Toney</c:v>
                </c:pt>
                <c:pt idx="174">
                  <c:v>Amari Rodgers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Table!$BC$2:$BC$2525</c15:sqref>
                  </c15:fullRef>
                </c:ext>
              </c:extLst>
              <c:f>(Table!$BC$2:$BC$163,Table!$BC$167:$BC$296,Table!$BC$298:$BC$600,Table!$BC$603:$BC$830,Table!$BC$833:$BC$864,Table!$BC$869:$BC$956,Table!$BC$958:$BC$1009,Table!$BC$1011:$BC$1021,Table!$BC$1024:$BC$1038,Table!$BC$1041:$BC$1158,Table!$BC$1162:$BC$1313,Table!$BC$1316:$BC$1332,Table!$BC$1336:$BC$1395,Table!$BC$1399:$BC$1428,Table!$BC$1432:$BC$1674,Table!$BC$1678:$BC$1823,Table!$BC$1827:$BC$1883,Table!$BC$1889:$BC$1895,Table!$BC$1900:$BC$1905,Table!$BC$1909:$BC$1924,Table!$BC$1926:$BC$1932,Table!$BC$1936:$BC$1937,Table!$BC$1942:$BC$2003,Table!$BC$2007:$BC$2108,Table!$BC$2111,Table!$BC$2115:$BC$2140,Table!$BC$2144:$BC$2186,Table!$BC$2192:$BC$2251,Table!$BC$2253:$BC$2256,Table!$BC$2259:$BC$2525)</c:f>
              <c:numCache>
                <c:formatCode>0.00</c:formatCode>
                <c:ptCount val="175"/>
                <c:pt idx="0">
                  <c:v>0.71581450653983358</c:v>
                </c:pt>
                <c:pt idx="1">
                  <c:v>0.58699960364645265</c:v>
                </c:pt>
                <c:pt idx="2">
                  <c:v>0.86523979389615535</c:v>
                </c:pt>
                <c:pt idx="3">
                  <c:v>0.69837495045580655</c:v>
                </c:pt>
                <c:pt idx="4">
                  <c:v>0.7146254458977408</c:v>
                </c:pt>
                <c:pt idx="5">
                  <c:v>0.95679746333729687</c:v>
                </c:pt>
                <c:pt idx="6">
                  <c:v>0.92508917954815695</c:v>
                </c:pt>
                <c:pt idx="7">
                  <c:v>0.49108204518430443</c:v>
                </c:pt>
                <c:pt idx="8">
                  <c:v>0.56678557273087593</c:v>
                </c:pt>
                <c:pt idx="9">
                  <c:v>0.79151803408640509</c:v>
                </c:pt>
                <c:pt idx="10">
                  <c:v>0.42528735632183912</c:v>
                </c:pt>
                <c:pt idx="11">
                  <c:v>0.97225525168450255</c:v>
                </c:pt>
                <c:pt idx="12">
                  <c:v>0.89892984542211651</c:v>
                </c:pt>
                <c:pt idx="13">
                  <c:v>0.99405469678953629</c:v>
                </c:pt>
                <c:pt idx="14">
                  <c:v>0.6547760602457392</c:v>
                </c:pt>
                <c:pt idx="15">
                  <c:v>0.90487514863258023</c:v>
                </c:pt>
                <c:pt idx="16">
                  <c:v>0.59334126040428059</c:v>
                </c:pt>
                <c:pt idx="17">
                  <c:v>0.75544986127625846</c:v>
                </c:pt>
                <c:pt idx="18">
                  <c:v>0.92271105826397148</c:v>
                </c:pt>
                <c:pt idx="19">
                  <c:v>0.81490289338089572</c:v>
                </c:pt>
                <c:pt idx="20">
                  <c:v>0.96948077685295286</c:v>
                </c:pt>
                <c:pt idx="21">
                  <c:v>0.93261989694807768</c:v>
                </c:pt>
                <c:pt idx="22">
                  <c:v>0.98057867617915184</c:v>
                </c:pt>
                <c:pt idx="23">
                  <c:v>0.75108997225525165</c:v>
                </c:pt>
                <c:pt idx="24">
                  <c:v>0.69996036464526357</c:v>
                </c:pt>
                <c:pt idx="25">
                  <c:v>0.69124058660325005</c:v>
                </c:pt>
                <c:pt idx="26">
                  <c:v>0.79587792310741179</c:v>
                </c:pt>
                <c:pt idx="27">
                  <c:v>0.62068965517241381</c:v>
                </c:pt>
                <c:pt idx="28">
                  <c:v>0.99960364645263577</c:v>
                </c:pt>
                <c:pt idx="29">
                  <c:v>0.75584621482362269</c:v>
                </c:pt>
                <c:pt idx="30">
                  <c:v>0.15101070154577881</c:v>
                </c:pt>
                <c:pt idx="31">
                  <c:v>0.78240190249702735</c:v>
                </c:pt>
                <c:pt idx="32">
                  <c:v>0.89456995640110981</c:v>
                </c:pt>
                <c:pt idx="33">
                  <c:v>0.91557669441141498</c:v>
                </c:pt>
                <c:pt idx="34">
                  <c:v>0.95124851367419738</c:v>
                </c:pt>
                <c:pt idx="35">
                  <c:v>0.99643281807372175</c:v>
                </c:pt>
                <c:pt idx="36">
                  <c:v>0.80340864050733252</c:v>
                </c:pt>
                <c:pt idx="37">
                  <c:v>0.95877923107411811</c:v>
                </c:pt>
                <c:pt idx="38">
                  <c:v>0.64645263575109002</c:v>
                </c:pt>
                <c:pt idx="39">
                  <c:v>0.53586999603646457</c:v>
                </c:pt>
                <c:pt idx="40">
                  <c:v>0.40348791121680538</c:v>
                </c:pt>
                <c:pt idx="41">
                  <c:v>0.91280221957986529</c:v>
                </c:pt>
                <c:pt idx="42">
                  <c:v>0.59017043202536668</c:v>
                </c:pt>
                <c:pt idx="43">
                  <c:v>0.13000396353547361</c:v>
                </c:pt>
                <c:pt idx="44">
                  <c:v>0.7661514070550931</c:v>
                </c:pt>
                <c:pt idx="45">
                  <c:v>0.97701149425287359</c:v>
                </c:pt>
                <c:pt idx="46">
                  <c:v>0.94887039239001192</c:v>
                </c:pt>
                <c:pt idx="47">
                  <c:v>0.88743559254855331</c:v>
                </c:pt>
                <c:pt idx="48">
                  <c:v>0.61355529131985731</c:v>
                </c:pt>
                <c:pt idx="49">
                  <c:v>0.9686880697582243</c:v>
                </c:pt>
                <c:pt idx="50">
                  <c:v>0.70868014268727708</c:v>
                </c:pt>
                <c:pt idx="51">
                  <c:v>0.8287752675386445</c:v>
                </c:pt>
                <c:pt idx="52">
                  <c:v>0.84066587395957193</c:v>
                </c:pt>
                <c:pt idx="53">
                  <c:v>0.89774078478002373</c:v>
                </c:pt>
                <c:pt idx="54">
                  <c:v>0.2286959968291716</c:v>
                </c:pt>
                <c:pt idx="55">
                  <c:v>0.72413793103448276</c:v>
                </c:pt>
                <c:pt idx="56">
                  <c:v>0.8172810146650813</c:v>
                </c:pt>
                <c:pt idx="57">
                  <c:v>0.59175584621482358</c:v>
                </c:pt>
                <c:pt idx="58">
                  <c:v>0.86048355132778442</c:v>
                </c:pt>
                <c:pt idx="59">
                  <c:v>0.91438763376932219</c:v>
                </c:pt>
                <c:pt idx="60">
                  <c:v>0.86920332936979783</c:v>
                </c:pt>
                <c:pt idx="61">
                  <c:v>0.4229092350376536</c:v>
                </c:pt>
                <c:pt idx="62">
                  <c:v>0.95917558462148234</c:v>
                </c:pt>
                <c:pt idx="63">
                  <c:v>0.78438367023384858</c:v>
                </c:pt>
                <c:pt idx="64">
                  <c:v>0.89100277447483156</c:v>
                </c:pt>
                <c:pt idx="65">
                  <c:v>0.65715418152992466</c:v>
                </c:pt>
                <c:pt idx="66">
                  <c:v>0.97027348394768131</c:v>
                </c:pt>
                <c:pt idx="67">
                  <c:v>0.98414585810543009</c:v>
                </c:pt>
                <c:pt idx="68">
                  <c:v>0.76020610384462939</c:v>
                </c:pt>
                <c:pt idx="69">
                  <c:v>0.68252080856123665</c:v>
                </c:pt>
                <c:pt idx="70">
                  <c:v>0.79627427665477601</c:v>
                </c:pt>
                <c:pt idx="71">
                  <c:v>0.58026159334126037</c:v>
                </c:pt>
                <c:pt idx="72">
                  <c:v>0.51248513674197382</c:v>
                </c:pt>
                <c:pt idx="73">
                  <c:v>0.93737613951644871</c:v>
                </c:pt>
                <c:pt idx="74">
                  <c:v>0.16290130796670629</c:v>
                </c:pt>
                <c:pt idx="75">
                  <c:v>0.87633769322235433</c:v>
                </c:pt>
                <c:pt idx="76">
                  <c:v>0.96313912009512481</c:v>
                </c:pt>
                <c:pt idx="77">
                  <c:v>0.8002378121284186</c:v>
                </c:pt>
                <c:pt idx="78">
                  <c:v>0.51961950059453033</c:v>
                </c:pt>
                <c:pt idx="79">
                  <c:v>0.98295679746333731</c:v>
                </c:pt>
                <c:pt idx="80">
                  <c:v>0.90883868410622271</c:v>
                </c:pt>
                <c:pt idx="81">
                  <c:v>0.40031708283789141</c:v>
                </c:pt>
                <c:pt idx="82">
                  <c:v>0.81331747919143871</c:v>
                </c:pt>
                <c:pt idx="83">
                  <c:v>0.96512088783194605</c:v>
                </c:pt>
                <c:pt idx="84">
                  <c:v>0.86484344034879113</c:v>
                </c:pt>
                <c:pt idx="85">
                  <c:v>0.71383273880301223</c:v>
                </c:pt>
                <c:pt idx="86">
                  <c:v>0.7047166072136346</c:v>
                </c:pt>
                <c:pt idx="87">
                  <c:v>0.77645659928656363</c:v>
                </c:pt>
                <c:pt idx="88">
                  <c:v>0.97423701942132379</c:v>
                </c:pt>
                <c:pt idx="89">
                  <c:v>0.91636940150614343</c:v>
                </c:pt>
                <c:pt idx="90">
                  <c:v>0.90804597701149425</c:v>
                </c:pt>
                <c:pt idx="91">
                  <c:v>0.9928656361474435</c:v>
                </c:pt>
                <c:pt idx="92">
                  <c:v>0.71858898137138327</c:v>
                </c:pt>
                <c:pt idx="93">
                  <c:v>0.87475227903289732</c:v>
                </c:pt>
                <c:pt idx="94">
                  <c:v>0.99524375743162896</c:v>
                </c:pt>
                <c:pt idx="95">
                  <c:v>0.42251288149028932</c:v>
                </c:pt>
                <c:pt idx="96">
                  <c:v>0.91993658343242168</c:v>
                </c:pt>
                <c:pt idx="97">
                  <c:v>0.99722552516845031</c:v>
                </c:pt>
                <c:pt idx="98">
                  <c:v>0.71343638525564801</c:v>
                </c:pt>
                <c:pt idx="99">
                  <c:v>0.66983749504558066</c:v>
                </c:pt>
                <c:pt idx="100">
                  <c:v>0.96274276654776059</c:v>
                </c:pt>
                <c:pt idx="101">
                  <c:v>0.82124455013872377</c:v>
                </c:pt>
                <c:pt idx="102">
                  <c:v>0.86325802615933411</c:v>
                </c:pt>
                <c:pt idx="103">
                  <c:v>1</c:v>
                </c:pt>
                <c:pt idx="104">
                  <c:v>0.3880301228695997</c:v>
                </c:pt>
                <c:pt idx="105">
                  <c:v>0.91676575505350777</c:v>
                </c:pt>
                <c:pt idx="106">
                  <c:v>0.9599682917162109</c:v>
                </c:pt>
                <c:pt idx="107">
                  <c:v>0.73008323424494648</c:v>
                </c:pt>
                <c:pt idx="108">
                  <c:v>0.74593737613951649</c:v>
                </c:pt>
                <c:pt idx="109">
                  <c:v>0.92112564407451447</c:v>
                </c:pt>
                <c:pt idx="110">
                  <c:v>0.48315497423701942</c:v>
                </c:pt>
                <c:pt idx="111">
                  <c:v>0.9357907253269917</c:v>
                </c:pt>
                <c:pt idx="112">
                  <c:v>0.95798652397938966</c:v>
                </c:pt>
                <c:pt idx="113">
                  <c:v>0.64605628220372568</c:v>
                </c:pt>
                <c:pt idx="114">
                  <c:v>0.68886246531906459</c:v>
                </c:pt>
                <c:pt idx="115">
                  <c:v>0.7859690844233056</c:v>
                </c:pt>
                <c:pt idx="116">
                  <c:v>0.72057074910820451</c:v>
                </c:pt>
                <c:pt idx="117">
                  <c:v>0.99048751486325803</c:v>
                </c:pt>
                <c:pt idx="118">
                  <c:v>0.96670630202140306</c:v>
                </c:pt>
                <c:pt idx="119">
                  <c:v>0.94649227110582634</c:v>
                </c:pt>
                <c:pt idx="120">
                  <c:v>0.985731272294887</c:v>
                </c:pt>
                <c:pt idx="121">
                  <c:v>0.79706698374950458</c:v>
                </c:pt>
                <c:pt idx="122">
                  <c:v>0.91359492667459374</c:v>
                </c:pt>
                <c:pt idx="123">
                  <c:v>0.95600475624256842</c:v>
                </c:pt>
                <c:pt idx="124">
                  <c:v>0.52596115735235827</c:v>
                </c:pt>
                <c:pt idx="125">
                  <c:v>0.69163694015061439</c:v>
                </c:pt>
                <c:pt idx="126">
                  <c:v>0.9242964724534285</c:v>
                </c:pt>
                <c:pt idx="127">
                  <c:v>0.99246928260007927</c:v>
                </c:pt>
                <c:pt idx="128">
                  <c:v>0.9758224336107808</c:v>
                </c:pt>
                <c:pt idx="129">
                  <c:v>0.93777249306381294</c:v>
                </c:pt>
                <c:pt idx="130">
                  <c:v>0.98137138327388029</c:v>
                </c:pt>
                <c:pt idx="131">
                  <c:v>0.25009908838684108</c:v>
                </c:pt>
                <c:pt idx="132">
                  <c:v>0.66468489892984539</c:v>
                </c:pt>
                <c:pt idx="133">
                  <c:v>0.66706302021403097</c:v>
                </c:pt>
                <c:pt idx="134">
                  <c:v>0.50891795481569557</c:v>
                </c:pt>
                <c:pt idx="135">
                  <c:v>0.9571938168846611</c:v>
                </c:pt>
                <c:pt idx="136">
                  <c:v>0.74316290130796669</c:v>
                </c:pt>
                <c:pt idx="137">
                  <c:v>0.72691240586603245</c:v>
                </c:pt>
                <c:pt idx="138">
                  <c:v>0.95759017043202532</c:v>
                </c:pt>
                <c:pt idx="139">
                  <c:v>0.88267934998018227</c:v>
                </c:pt>
                <c:pt idx="140">
                  <c:v>0.91716210860087199</c:v>
                </c:pt>
                <c:pt idx="141">
                  <c:v>0.93975426080063418</c:v>
                </c:pt>
                <c:pt idx="142">
                  <c:v>0.95838287752675388</c:v>
                </c:pt>
                <c:pt idx="143">
                  <c:v>0.63376932223543403</c:v>
                </c:pt>
                <c:pt idx="144">
                  <c:v>0.44986127625842248</c:v>
                </c:pt>
                <c:pt idx="145">
                  <c:v>0.99445105033690051</c:v>
                </c:pt>
                <c:pt idx="146">
                  <c:v>0.96076099881093935</c:v>
                </c:pt>
                <c:pt idx="147">
                  <c:v>0.21561632976615139</c:v>
                </c:pt>
                <c:pt idx="148">
                  <c:v>0.83392786365437965</c:v>
                </c:pt>
                <c:pt idx="149">
                  <c:v>0.7816091954022989</c:v>
                </c:pt>
                <c:pt idx="150">
                  <c:v>0.39793896155370589</c:v>
                </c:pt>
                <c:pt idx="151">
                  <c:v>0.99167657550535082</c:v>
                </c:pt>
                <c:pt idx="152">
                  <c:v>0.22909235037653591</c:v>
                </c:pt>
                <c:pt idx="153">
                  <c:v>0.95085216012683316</c:v>
                </c:pt>
                <c:pt idx="154">
                  <c:v>0.98216409036860874</c:v>
                </c:pt>
                <c:pt idx="155">
                  <c:v>0.94411414982164088</c:v>
                </c:pt>
                <c:pt idx="156">
                  <c:v>0.60206103844629411</c:v>
                </c:pt>
                <c:pt idx="157">
                  <c:v>0.31153388822829958</c:v>
                </c:pt>
                <c:pt idx="158">
                  <c:v>0.73087594133967504</c:v>
                </c:pt>
                <c:pt idx="159">
                  <c:v>0.91042409829567972</c:v>
                </c:pt>
                <c:pt idx="160">
                  <c:v>0.81093935790725324</c:v>
                </c:pt>
                <c:pt idx="161">
                  <c:v>0.69361870788743563</c:v>
                </c:pt>
                <c:pt idx="162">
                  <c:v>0.94054696789536263</c:v>
                </c:pt>
                <c:pt idx="163">
                  <c:v>0.89219183511692435</c:v>
                </c:pt>
                <c:pt idx="164">
                  <c:v>0.90091161315893775</c:v>
                </c:pt>
                <c:pt idx="165">
                  <c:v>0.72572334522393978</c:v>
                </c:pt>
                <c:pt idx="166">
                  <c:v>0.79112168053904086</c:v>
                </c:pt>
                <c:pt idx="167">
                  <c:v>0.7019421323820848</c:v>
                </c:pt>
                <c:pt idx="168">
                  <c:v>0.98890210067380102</c:v>
                </c:pt>
                <c:pt idx="169">
                  <c:v>0.71502179944510502</c:v>
                </c:pt>
                <c:pt idx="170">
                  <c:v>0.83551327784383667</c:v>
                </c:pt>
                <c:pt idx="171">
                  <c:v>0.20055489496630999</c:v>
                </c:pt>
                <c:pt idx="172">
                  <c:v>0.42409829567974627</c:v>
                </c:pt>
                <c:pt idx="173">
                  <c:v>0.89932619896948074</c:v>
                </c:pt>
                <c:pt idx="174">
                  <c:v>0.61672611969877134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0F-4888-9DAC-D2380E75BBE6}"/>
            </c:ext>
          </c:extLst>
        </c:ser>
        <c:ser>
          <c:idx val="4"/>
          <c:order val="4"/>
          <c:tx>
            <c:strRef>
              <c:f>Table!$AT$1</c:f>
              <c:strCache>
                <c:ptCount val="1"/>
                <c:pt idx="0">
                  <c:v>Separation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75"/>
              <c:pt idx="0">
                <c:v>Tamorrion Terry</c:v>
              </c:pt>
              <c:pt idx="1">
                <c:v>Calvin Austin III</c:v>
              </c:pt>
              <c:pt idx="2">
                <c:v>J.J. Arcega-Whiteside</c:v>
              </c:pt>
              <c:pt idx="3">
                <c:v>Christian Watson</c:v>
              </c:pt>
              <c:pt idx="4">
                <c:v>Alec Pierce</c:v>
              </c:pt>
              <c:pt idx="5">
                <c:v>Jalen Tolbert</c:v>
              </c:pt>
              <c:pt idx="6">
                <c:v>Terry McLaurin</c:v>
              </c:pt>
              <c:pt idx="7">
                <c:v>Seth Williams</c:v>
              </c:pt>
              <c:pt idx="8">
                <c:v>Simi Fehoko</c:v>
              </c:pt>
              <c:pt idx="9">
                <c:v>Dontay Demus Jr.</c:v>
              </c:pt>
              <c:pt idx="10">
                <c:v>Treylon Burks</c:v>
              </c:pt>
              <c:pt idx="11">
                <c:v>J.J. Arcega-Whiteside</c:v>
              </c:pt>
              <c:pt idx="12">
                <c:v>Denzel Mims</c:v>
              </c:pt>
              <c:pt idx="13">
                <c:v>Hakeem Butler</c:v>
              </c:pt>
              <c:pt idx="14">
                <c:v>Terrace Marshall Jr.</c:v>
              </c:pt>
              <c:pt idx="15">
                <c:v>Denzel Mims</c:v>
              </c:pt>
              <c:pt idx="16">
                <c:v>Sage Surratt</c:v>
              </c:pt>
              <c:pt idx="17">
                <c:v>George Pickens</c:v>
              </c:pt>
              <c:pt idx="18">
                <c:v>Kelvin Harmon</c:v>
              </c:pt>
              <c:pt idx="19">
                <c:v>Romeo Doubs</c:v>
              </c:pt>
              <c:pt idx="20">
                <c:v>Kelvin Harmon</c:v>
              </c:pt>
              <c:pt idx="21">
                <c:v>Gabriel Davis</c:v>
              </c:pt>
              <c:pt idx="22">
                <c:v>Sage Surratt</c:v>
              </c:pt>
              <c:pt idx="23">
                <c:v>Michael Pittman Jr.</c:v>
              </c:pt>
              <c:pt idx="24">
                <c:v>Seth Williams</c:v>
              </c:pt>
              <c:pt idx="25">
                <c:v>Alec Pierce</c:v>
              </c:pt>
              <c:pt idx="26">
                <c:v>Alec Pierce</c:v>
              </c:pt>
              <c:pt idx="27">
                <c:v>Jalen Tolbert</c:v>
              </c:pt>
              <c:pt idx="28">
                <c:v>Ja'Marr Chase</c:v>
              </c:pt>
              <c:pt idx="29">
                <c:v>George Pickens</c:v>
              </c:pt>
              <c:pt idx="30">
                <c:v>Jerry Jeudy</c:v>
              </c:pt>
              <c:pt idx="31">
                <c:v>Justin Jefferson</c:v>
              </c:pt>
              <c:pt idx="32">
                <c:v>D.K. Metcalf</c:v>
              </c:pt>
              <c:pt idx="33">
                <c:v>Christian Watson</c:v>
              </c:pt>
              <c:pt idx="34">
                <c:v>Erik Ezukanma</c:v>
              </c:pt>
              <c:pt idx="35">
                <c:v>Rashod Bateman</c:v>
              </c:pt>
              <c:pt idx="36">
                <c:v>Rashod Bateman</c:v>
              </c:pt>
              <c:pt idx="37">
                <c:v>Tamorrion Terry</c:v>
              </c:pt>
              <c:pt idx="38">
                <c:v>Hakeem Butler</c:v>
              </c:pt>
              <c:pt idx="39">
                <c:v>Jalen Reagor</c:v>
              </c:pt>
              <c:pt idx="40">
                <c:v>Van Jefferson</c:v>
              </c:pt>
              <c:pt idx="41">
                <c:v>Courtland Sutton</c:v>
              </c:pt>
              <c:pt idx="42">
                <c:v>Allen Lazard</c:v>
              </c:pt>
              <c:pt idx="43">
                <c:v>Donovan Peoples-Jones</c:v>
              </c:pt>
              <c:pt idx="44">
                <c:v>Terry McLaurin</c:v>
              </c:pt>
              <c:pt idx="45">
                <c:v>Romeo Doubs</c:v>
              </c:pt>
              <c:pt idx="46">
                <c:v>Jalen Tolbert</c:v>
              </c:pt>
              <c:pt idx="47">
                <c:v>Denzel Mims</c:v>
              </c:pt>
              <c:pt idx="48">
                <c:v>Michael Pittman Jr.</c:v>
              </c:pt>
              <c:pt idx="49">
                <c:v>Chase Claypool</c:v>
              </c:pt>
              <c:pt idx="50">
                <c:v>Garrett Wilson</c:v>
              </c:pt>
              <c:pt idx="51">
                <c:v>Chris Olave</c:v>
              </c:pt>
              <c:pt idx="52">
                <c:v>Calvin Austin III</c:v>
              </c:pt>
              <c:pt idx="53">
                <c:v>Skyy Moore</c:v>
              </c:pt>
              <c:pt idx="54">
                <c:v>Terrace Marshall Jr.</c:v>
              </c:pt>
              <c:pt idx="55">
                <c:v>Gabriel Davis</c:v>
              </c:pt>
              <c:pt idx="56">
                <c:v>Seth Williams</c:v>
              </c:pt>
              <c:pt idx="57">
                <c:v>D.K. Metcalf</c:v>
              </c:pt>
              <c:pt idx="58">
                <c:v>Justyn Ross</c:v>
              </c:pt>
              <c:pt idx="59">
                <c:v>Jalen Reagor</c:v>
              </c:pt>
              <c:pt idx="60">
                <c:v>David Bell</c:v>
              </c:pt>
              <c:pt idx="61">
                <c:v>Tamorrion Terry</c:v>
              </c:pt>
              <c:pt idx="62">
                <c:v>N'Keal Harry</c:v>
              </c:pt>
              <c:pt idx="63">
                <c:v>Simi Fehoko</c:v>
              </c:pt>
              <c:pt idx="64">
                <c:v>David Bell</c:v>
              </c:pt>
              <c:pt idx="65">
                <c:v>Romeo Doubs</c:v>
              </c:pt>
              <c:pt idx="66">
                <c:v>CeeDee Lamb</c:v>
              </c:pt>
              <c:pt idx="67">
                <c:v>N'Keal Harry</c:v>
              </c:pt>
              <c:pt idx="68">
                <c:v>Erik Ezukanma</c:v>
              </c:pt>
              <c:pt idx="69">
                <c:v>Jalen Reagor</c:v>
              </c:pt>
              <c:pt idx="70">
                <c:v>Bo Melton</c:v>
              </c:pt>
              <c:pt idx="71">
                <c:v>Amon-Ra St. Brown</c:v>
              </c:pt>
              <c:pt idx="72">
                <c:v>Devin Duvernay</c:v>
              </c:pt>
              <c:pt idx="73">
                <c:v>Jahan Dotson</c:v>
              </c:pt>
              <c:pt idx="74">
                <c:v>Jahan Dotson</c:v>
              </c:pt>
              <c:pt idx="75">
                <c:v>Chris Olave</c:v>
              </c:pt>
              <c:pt idx="76">
                <c:v>Justyn Ross</c:v>
              </c:pt>
              <c:pt idx="77">
                <c:v>Donovan Peoples-Jones</c:v>
              </c:pt>
              <c:pt idx="78">
                <c:v>Deebo Samuel</c:v>
              </c:pt>
              <c:pt idx="79">
                <c:v>Marquise Brown</c:v>
              </c:pt>
              <c:pt idx="80">
                <c:v>Henry Ruggs III</c:v>
              </c:pt>
              <c:pt idx="81">
                <c:v>Donovan Peoples-Jones</c:v>
              </c:pt>
              <c:pt idx="82">
                <c:v>Garrett Wilson</c:v>
              </c:pt>
              <c:pt idx="83">
                <c:v>David Bell</c:v>
              </c:pt>
              <c:pt idx="84">
                <c:v>John Metchie III</c:v>
              </c:pt>
              <c:pt idx="85">
                <c:v>Bo Melton</c:v>
              </c:pt>
              <c:pt idx="86">
                <c:v>Chase Claypool</c:v>
              </c:pt>
              <c:pt idx="87">
                <c:v>Drake London</c:v>
              </c:pt>
              <c:pt idx="88">
                <c:v>Drake London</c:v>
              </c:pt>
              <c:pt idx="89">
                <c:v>D.J. Moore</c:v>
              </c:pt>
              <c:pt idx="90">
                <c:v>Khalil Shakir</c:v>
              </c:pt>
              <c:pt idx="91">
                <c:v>CeeDee Lamb</c:v>
              </c:pt>
              <c:pt idx="92">
                <c:v>Amon-Ra St. Brown</c:v>
              </c:pt>
              <c:pt idx="93">
                <c:v>Chris Olave</c:v>
              </c:pt>
              <c:pt idx="94">
                <c:v>CeeDee Lamb</c:v>
              </c:pt>
              <c:pt idx="95">
                <c:v>Chase Claypool</c:v>
              </c:pt>
              <c:pt idx="96">
                <c:v>DeVonta Smith</c:v>
              </c:pt>
              <c:pt idx="97">
                <c:v>Jerry Jeudy</c:v>
              </c:pt>
              <c:pt idx="98">
                <c:v>Calvin Ridley</c:v>
              </c:pt>
              <c:pt idx="99">
                <c:v>Dontay Demus Jr.</c:v>
              </c:pt>
              <c:pt idx="100">
                <c:v>A.J. Brown</c:v>
              </c:pt>
              <c:pt idx="101">
                <c:v>Christian Watson</c:v>
              </c:pt>
              <c:pt idx="102">
                <c:v>Treylon Burks</c:v>
              </c:pt>
              <c:pt idx="103">
                <c:v>Diontae Johnson</c:v>
              </c:pt>
              <c:pt idx="104">
                <c:v>Gabriel Davis</c:v>
              </c:pt>
              <c:pt idx="105">
                <c:v>Jameson Williams</c:v>
              </c:pt>
              <c:pt idx="106">
                <c:v>Garrett Wilson</c:v>
              </c:pt>
              <c:pt idx="107">
                <c:v>Rashod Bateman</c:v>
              </c:pt>
              <c:pt idx="108">
                <c:v>Jahan Dotson</c:v>
              </c:pt>
              <c:pt idx="109">
                <c:v>Calvin Austin III</c:v>
              </c:pt>
              <c:pt idx="110">
                <c:v>Ja'Marr Chase</c:v>
              </c:pt>
              <c:pt idx="111">
                <c:v>Deebo Samuel</c:v>
              </c:pt>
              <c:pt idx="112">
                <c:v>Treylon Burks</c:v>
              </c:pt>
              <c:pt idx="113">
                <c:v>Skyy Moore</c:v>
              </c:pt>
              <c:pt idx="114">
                <c:v>Danny Gray</c:v>
              </c:pt>
              <c:pt idx="115">
                <c:v>Romeo Doubs</c:v>
              </c:pt>
              <c:pt idx="116">
                <c:v>Elijah Moore</c:v>
              </c:pt>
              <c:pt idx="117">
                <c:v>DeVonta Smith</c:v>
              </c:pt>
              <c:pt idx="118">
                <c:v>Dontay Demus Jr.</c:v>
              </c:pt>
              <c:pt idx="119">
                <c:v>Danny Gray</c:v>
              </c:pt>
              <c:pt idx="120">
                <c:v>Elijah Moore</c:v>
              </c:pt>
              <c:pt idx="121">
                <c:v>Brandon Aiyuk</c:v>
              </c:pt>
              <c:pt idx="122">
                <c:v>Jaylen Waddle</c:v>
              </c:pt>
              <c:pt idx="123">
                <c:v>Laviska Shenault Jr.</c:v>
              </c:pt>
              <c:pt idx="124">
                <c:v>Drake London</c:v>
              </c:pt>
              <c:pt idx="125">
                <c:v>Bo Melton</c:v>
              </c:pt>
              <c:pt idx="126">
                <c:v>Jaelon Darden</c:v>
              </c:pt>
              <c:pt idx="127">
                <c:v>Marquise Brown</c:v>
              </c:pt>
              <c:pt idx="128">
                <c:v>Jaylen Waddle</c:v>
              </c:pt>
              <c:pt idx="129">
                <c:v>Terrace Marshall Jr.</c:v>
              </c:pt>
              <c:pt idx="130">
                <c:v>A.J. Brown</c:v>
              </c:pt>
              <c:pt idx="131">
                <c:v>Justyn Ross</c:v>
              </c:pt>
              <c:pt idx="132">
                <c:v>Hunter Renfrow</c:v>
              </c:pt>
              <c:pt idx="133">
                <c:v>Van Jefferson</c:v>
              </c:pt>
              <c:pt idx="134">
                <c:v>Kyle Philips</c:v>
              </c:pt>
              <c:pt idx="135">
                <c:v>Skyy Moore</c:v>
              </c:pt>
              <c:pt idx="136">
                <c:v>Jahan Dotson</c:v>
              </c:pt>
              <c:pt idx="137">
                <c:v>Dontay Demus Jr.</c:v>
              </c:pt>
              <c:pt idx="138">
                <c:v>Michael Pittman Jr.</c:v>
              </c:pt>
              <c:pt idx="139">
                <c:v>Khalil Shakir</c:v>
              </c:pt>
              <c:pt idx="140">
                <c:v>Henry Ruggs III</c:v>
              </c:pt>
              <c:pt idx="141">
                <c:v>Khalil Shakir</c:v>
              </c:pt>
              <c:pt idx="142">
                <c:v>Dazz Newsome</c:v>
              </c:pt>
              <c:pt idx="143">
                <c:v>Hunter Renfrow</c:v>
              </c:pt>
              <c:pt idx="144">
                <c:v>Kyle Philips</c:v>
              </c:pt>
              <c:pt idx="145">
                <c:v>DeVonta Smith</c:v>
              </c:pt>
              <c:pt idx="146">
                <c:v>Devin Duvernay</c:v>
              </c:pt>
              <c:pt idx="147">
                <c:v>Van Jefferson</c:v>
              </c:pt>
              <c:pt idx="148">
                <c:v>Amon-Ra St. Brown</c:v>
              </c:pt>
              <c:pt idx="149">
                <c:v>Wan'Dale Robinson</c:v>
              </c:pt>
              <c:pt idx="150">
                <c:v>Dazz Newsome</c:v>
              </c:pt>
              <c:pt idx="151">
                <c:v>Jerry Jeudy</c:v>
              </c:pt>
              <c:pt idx="152">
                <c:v>Elijah Moore</c:v>
              </c:pt>
              <c:pt idx="153">
                <c:v>Brandon Aiyuk</c:v>
              </c:pt>
              <c:pt idx="154">
                <c:v>Justin Jefferson</c:v>
              </c:pt>
              <c:pt idx="155">
                <c:v>John Metchie III</c:v>
              </c:pt>
              <c:pt idx="156">
                <c:v>Kyle Philips</c:v>
              </c:pt>
              <c:pt idx="157">
                <c:v>Anthony Schwartz</c:v>
              </c:pt>
              <c:pt idx="158">
                <c:v>Anthony Schwartz</c:v>
              </c:pt>
              <c:pt idx="159">
                <c:v>Dazz Newsome</c:v>
              </c:pt>
              <c:pt idx="160">
                <c:v>Amari Rodgers</c:v>
              </c:pt>
              <c:pt idx="161">
                <c:v>Wan'Dale Robinson</c:v>
              </c:pt>
              <c:pt idx="162">
                <c:v>Kadarius Toney</c:v>
              </c:pt>
              <c:pt idx="163">
                <c:v>Jaylen Waddle</c:v>
              </c:pt>
              <c:pt idx="164">
                <c:v>Amari Rodgers</c:v>
              </c:pt>
              <c:pt idx="165">
                <c:v>Dazz Newsome</c:v>
              </c:pt>
              <c:pt idx="166">
                <c:v>Kadarius Toney</c:v>
              </c:pt>
              <c:pt idx="167">
                <c:v>Jaelon Darden</c:v>
              </c:pt>
              <c:pt idx="168">
                <c:v>Laviska Shenault Jr.</c:v>
              </c:pt>
              <c:pt idx="169">
                <c:v>Anthony Schwartz</c:v>
              </c:pt>
              <c:pt idx="170">
                <c:v>Jaelon Darden</c:v>
              </c:pt>
              <c:pt idx="171">
                <c:v>Amari Rodgers</c:v>
              </c:pt>
              <c:pt idx="172">
                <c:v>Khalil Shakir</c:v>
              </c:pt>
              <c:pt idx="173">
                <c:v>Kadarius Toney</c:v>
              </c:pt>
              <c:pt idx="174">
                <c:v>Amari Rodgers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Table!$AT$2:$AT$2525</c15:sqref>
                  </c15:fullRef>
                </c:ext>
              </c:extLst>
              <c:f>(Table!$AT$2:$AT$163,Table!$AT$167:$AT$296,Table!$AT$298:$AT$600,Table!$AT$603:$AT$830,Table!$AT$833:$AT$864,Table!$AT$869:$AT$956,Table!$AT$958:$AT$1009,Table!$AT$1011:$AT$1021,Table!$AT$1024:$AT$1038,Table!$AT$1041:$AT$1158,Table!$AT$1162:$AT$1313,Table!$AT$1316:$AT$1332,Table!$AT$1336:$AT$1395,Table!$AT$1399:$AT$1428,Table!$AT$1432:$AT$1674,Table!$AT$1678:$AT$1823,Table!$AT$1827:$AT$1883,Table!$AT$1889:$AT$1895,Table!$AT$1900:$AT$1905,Table!$AT$1909:$AT$1924,Table!$AT$1926:$AT$1932,Table!$AT$1936:$AT$1937,Table!$AT$1942:$AT$2003,Table!$AT$2007:$AT$2108,Table!$AT$2111,Table!$AT$2115:$AT$2140,Table!$AT$2144:$AT$2186,Table!$AT$2192:$AT$2251,Table!$AT$2253:$AT$2256,Table!$AT$2259:$AT$2525)</c:f>
              <c:numCache>
                <c:formatCode>0.0%</c:formatCode>
                <c:ptCount val="175"/>
                <c:pt idx="0">
                  <c:v>3.9635354736424766E-3</c:v>
                </c:pt>
                <c:pt idx="1">
                  <c:v>5.9453032104637149E-3</c:v>
                </c:pt>
                <c:pt idx="2">
                  <c:v>6.7380103051922768E-3</c:v>
                </c:pt>
                <c:pt idx="3">
                  <c:v>7.1343638525565023E-3</c:v>
                </c:pt>
                <c:pt idx="4">
                  <c:v>1.7043202536662694E-2</c:v>
                </c:pt>
                <c:pt idx="5">
                  <c:v>2.1799445105033732E-2</c:v>
                </c:pt>
                <c:pt idx="6">
                  <c:v>2.3781212841854971E-2</c:v>
                </c:pt>
                <c:pt idx="7">
                  <c:v>2.4573919936583422E-2</c:v>
                </c:pt>
                <c:pt idx="8">
                  <c:v>3.0915576694411362E-2</c:v>
                </c:pt>
                <c:pt idx="9">
                  <c:v>3.2104637336504149E-2</c:v>
                </c:pt>
                <c:pt idx="10">
                  <c:v>3.2104637336504149E-2</c:v>
                </c:pt>
                <c:pt idx="11">
                  <c:v>3.6464526357510851E-2</c:v>
                </c:pt>
                <c:pt idx="12">
                  <c:v>3.9239001189060652E-2</c:v>
                </c:pt>
                <c:pt idx="13">
                  <c:v>3.9635354736424877E-2</c:v>
                </c:pt>
                <c:pt idx="14">
                  <c:v>4.4391597304795916E-2</c:v>
                </c:pt>
                <c:pt idx="15">
                  <c:v>6.9361870788743563E-2</c:v>
                </c:pt>
                <c:pt idx="16">
                  <c:v>7.2929052715021814E-2</c:v>
                </c:pt>
                <c:pt idx="17">
                  <c:v>7.3325406262386039E-2</c:v>
                </c:pt>
                <c:pt idx="18">
                  <c:v>7.7685295283392741E-2</c:v>
                </c:pt>
                <c:pt idx="19">
                  <c:v>8.9575901704320282E-2</c:v>
                </c:pt>
                <c:pt idx="20">
                  <c:v>9.433214427269121E-2</c:v>
                </c:pt>
                <c:pt idx="21">
                  <c:v>9.5124851367419772E-2</c:v>
                </c:pt>
                <c:pt idx="22">
                  <c:v>9.710661910424101E-2</c:v>
                </c:pt>
                <c:pt idx="23">
                  <c:v>0.10582639714625441</c:v>
                </c:pt>
                <c:pt idx="24">
                  <c:v>0.10780816488307565</c:v>
                </c:pt>
                <c:pt idx="25">
                  <c:v>0.10939357907253267</c:v>
                </c:pt>
                <c:pt idx="26">
                  <c:v>0.11058263971462545</c:v>
                </c:pt>
                <c:pt idx="27">
                  <c:v>0.11890606420927463</c:v>
                </c:pt>
                <c:pt idx="28">
                  <c:v>0.11969877130400319</c:v>
                </c:pt>
                <c:pt idx="29">
                  <c:v>0.12168053904082443</c:v>
                </c:pt>
                <c:pt idx="30">
                  <c:v>0.1355529131985731</c:v>
                </c:pt>
                <c:pt idx="31">
                  <c:v>0.13872374157748713</c:v>
                </c:pt>
                <c:pt idx="32">
                  <c:v>0.13951644867221558</c:v>
                </c:pt>
                <c:pt idx="33">
                  <c:v>0.16527942925089179</c:v>
                </c:pt>
                <c:pt idx="34">
                  <c:v>0.1712247324613555</c:v>
                </c:pt>
                <c:pt idx="35">
                  <c:v>0.17637732857709076</c:v>
                </c:pt>
                <c:pt idx="36">
                  <c:v>0.17796274276654778</c:v>
                </c:pt>
                <c:pt idx="37">
                  <c:v>0.17875544986127623</c:v>
                </c:pt>
                <c:pt idx="38">
                  <c:v>0.18034086405073324</c:v>
                </c:pt>
                <c:pt idx="39">
                  <c:v>0.18470075307173994</c:v>
                </c:pt>
                <c:pt idx="40">
                  <c:v>0.18668252080856129</c:v>
                </c:pt>
                <c:pt idx="41">
                  <c:v>0.18866428854538253</c:v>
                </c:pt>
                <c:pt idx="42">
                  <c:v>0.19500594530321047</c:v>
                </c:pt>
                <c:pt idx="43">
                  <c:v>0.21204914783987316</c:v>
                </c:pt>
                <c:pt idx="44">
                  <c:v>0.22354340071343637</c:v>
                </c:pt>
                <c:pt idx="45">
                  <c:v>0.22631787554498617</c:v>
                </c:pt>
                <c:pt idx="46">
                  <c:v>0.22790328973444307</c:v>
                </c:pt>
                <c:pt idx="47">
                  <c:v>0.22988505747126442</c:v>
                </c:pt>
                <c:pt idx="48">
                  <c:v>0.23583036068172814</c:v>
                </c:pt>
                <c:pt idx="49">
                  <c:v>0.2382084819659136</c:v>
                </c:pt>
                <c:pt idx="50">
                  <c:v>0.23939754260800639</c:v>
                </c:pt>
                <c:pt idx="51">
                  <c:v>0.23979389615537061</c:v>
                </c:pt>
                <c:pt idx="52">
                  <c:v>0.24058660325009906</c:v>
                </c:pt>
                <c:pt idx="53">
                  <c:v>0.24336107808164886</c:v>
                </c:pt>
                <c:pt idx="54">
                  <c:v>0.24772096710265556</c:v>
                </c:pt>
                <c:pt idx="55">
                  <c:v>0.24891002774474835</c:v>
                </c:pt>
                <c:pt idx="56">
                  <c:v>0.25208085612366227</c:v>
                </c:pt>
                <c:pt idx="57">
                  <c:v>0.26833135156559651</c:v>
                </c:pt>
                <c:pt idx="58">
                  <c:v>0.27467300832342445</c:v>
                </c:pt>
                <c:pt idx="59">
                  <c:v>0.28616726119698777</c:v>
                </c:pt>
                <c:pt idx="60">
                  <c:v>0.28933808957590168</c:v>
                </c:pt>
                <c:pt idx="61">
                  <c:v>0.3024177566389219</c:v>
                </c:pt>
                <c:pt idx="62">
                  <c:v>0.32619896948077687</c:v>
                </c:pt>
                <c:pt idx="63">
                  <c:v>0.32738803012286954</c:v>
                </c:pt>
                <c:pt idx="64">
                  <c:v>0.35552913198573122</c:v>
                </c:pt>
                <c:pt idx="65">
                  <c:v>0.35790725326991679</c:v>
                </c:pt>
                <c:pt idx="66">
                  <c:v>0.35790725326991679</c:v>
                </c:pt>
                <c:pt idx="67">
                  <c:v>0.36781609195402298</c:v>
                </c:pt>
                <c:pt idx="68">
                  <c:v>0.37931034482758619</c:v>
                </c:pt>
                <c:pt idx="69">
                  <c:v>0.38842647641696393</c:v>
                </c:pt>
                <c:pt idx="70">
                  <c:v>0.38882282996432815</c:v>
                </c:pt>
                <c:pt idx="71">
                  <c:v>0.39674990091161311</c:v>
                </c:pt>
                <c:pt idx="72">
                  <c:v>0.39833531510107012</c:v>
                </c:pt>
                <c:pt idx="73">
                  <c:v>0.4022988505747126</c:v>
                </c:pt>
                <c:pt idx="74">
                  <c:v>0.40784780023781209</c:v>
                </c:pt>
                <c:pt idx="75">
                  <c:v>0.4122076892588189</c:v>
                </c:pt>
                <c:pt idx="76">
                  <c:v>0.42172017439556087</c:v>
                </c:pt>
                <c:pt idx="77">
                  <c:v>0.42251288149028932</c:v>
                </c:pt>
                <c:pt idx="78">
                  <c:v>0.42647641696393179</c:v>
                </c:pt>
                <c:pt idx="79">
                  <c:v>0.42925089179548159</c:v>
                </c:pt>
                <c:pt idx="80">
                  <c:v>0.44470868014268727</c:v>
                </c:pt>
                <c:pt idx="81">
                  <c:v>0.44589774078478006</c:v>
                </c:pt>
                <c:pt idx="82">
                  <c:v>0.45025762980578676</c:v>
                </c:pt>
                <c:pt idx="83">
                  <c:v>0.45461751882679347</c:v>
                </c:pt>
                <c:pt idx="84">
                  <c:v>0.45620293301625048</c:v>
                </c:pt>
                <c:pt idx="85">
                  <c:v>0.4565992865636147</c:v>
                </c:pt>
                <c:pt idx="86">
                  <c:v>0.45897740784780028</c:v>
                </c:pt>
                <c:pt idx="87">
                  <c:v>0.46095917558462152</c:v>
                </c:pt>
                <c:pt idx="88">
                  <c:v>0.46294094332144275</c:v>
                </c:pt>
                <c:pt idx="89">
                  <c:v>0.46967895362663492</c:v>
                </c:pt>
                <c:pt idx="90">
                  <c:v>0.49583828775267536</c:v>
                </c:pt>
                <c:pt idx="91">
                  <c:v>0.49663099484740392</c:v>
                </c:pt>
                <c:pt idx="92">
                  <c:v>0.50019817677368206</c:v>
                </c:pt>
                <c:pt idx="93">
                  <c:v>0.50297265160523197</c:v>
                </c:pt>
                <c:pt idx="94">
                  <c:v>0.50455806579468887</c:v>
                </c:pt>
                <c:pt idx="95">
                  <c:v>0.52516845025762982</c:v>
                </c:pt>
                <c:pt idx="96">
                  <c:v>0.52556480380499404</c:v>
                </c:pt>
                <c:pt idx="97">
                  <c:v>0.54815695600475622</c:v>
                </c:pt>
                <c:pt idx="98">
                  <c:v>0.55529131985731273</c:v>
                </c:pt>
                <c:pt idx="99">
                  <c:v>0.55766944114149819</c:v>
                </c:pt>
                <c:pt idx="100">
                  <c:v>0.56599286563614748</c:v>
                </c:pt>
                <c:pt idx="101">
                  <c:v>0.58184700753071739</c:v>
                </c:pt>
                <c:pt idx="102">
                  <c:v>0.58224336107808172</c:v>
                </c:pt>
                <c:pt idx="103">
                  <c:v>0.58382877526753862</c:v>
                </c:pt>
                <c:pt idx="104">
                  <c:v>0.58462148236226708</c:v>
                </c:pt>
                <c:pt idx="105">
                  <c:v>0.59294490685691637</c:v>
                </c:pt>
                <c:pt idx="106">
                  <c:v>0.60007927070947287</c:v>
                </c:pt>
                <c:pt idx="107">
                  <c:v>0.60206103844629411</c:v>
                </c:pt>
                <c:pt idx="108">
                  <c:v>0.60483551327784379</c:v>
                </c:pt>
                <c:pt idx="109">
                  <c:v>0.60879904875148627</c:v>
                </c:pt>
                <c:pt idx="110">
                  <c:v>0.61078081648830762</c:v>
                </c:pt>
                <c:pt idx="111">
                  <c:v>0.61078081648830762</c:v>
                </c:pt>
                <c:pt idx="112">
                  <c:v>0.61117717003567185</c:v>
                </c:pt>
                <c:pt idx="113">
                  <c:v>0.61315893777249308</c:v>
                </c:pt>
                <c:pt idx="114">
                  <c:v>0.63020214030915578</c:v>
                </c:pt>
                <c:pt idx="115">
                  <c:v>0.63297661514070547</c:v>
                </c:pt>
                <c:pt idx="116">
                  <c:v>0.63654379706698383</c:v>
                </c:pt>
                <c:pt idx="117">
                  <c:v>0.65001981767736816</c:v>
                </c:pt>
                <c:pt idx="118">
                  <c:v>0.65041617122473239</c:v>
                </c:pt>
                <c:pt idx="119">
                  <c:v>0.65953230281411024</c:v>
                </c:pt>
                <c:pt idx="120">
                  <c:v>0.66983749504558077</c:v>
                </c:pt>
                <c:pt idx="121">
                  <c:v>0.6805390408244153</c:v>
                </c:pt>
                <c:pt idx="122">
                  <c:v>0.68291716210860087</c:v>
                </c:pt>
                <c:pt idx="123">
                  <c:v>0.68410622275069355</c:v>
                </c:pt>
                <c:pt idx="124">
                  <c:v>0.68806975822433603</c:v>
                </c:pt>
                <c:pt idx="125">
                  <c:v>0.69797859690844222</c:v>
                </c:pt>
                <c:pt idx="126">
                  <c:v>0.69877130400317078</c:v>
                </c:pt>
                <c:pt idx="127">
                  <c:v>0.70114942528735624</c:v>
                </c:pt>
                <c:pt idx="128">
                  <c:v>0.70550931430836306</c:v>
                </c:pt>
                <c:pt idx="129">
                  <c:v>0.71422909235037646</c:v>
                </c:pt>
                <c:pt idx="130">
                  <c:v>0.71502179944510502</c:v>
                </c:pt>
                <c:pt idx="131">
                  <c:v>0.71858898137138327</c:v>
                </c:pt>
                <c:pt idx="132">
                  <c:v>0.72374157748711854</c:v>
                </c:pt>
                <c:pt idx="133">
                  <c:v>0.72493063812921132</c:v>
                </c:pt>
                <c:pt idx="134">
                  <c:v>0.72532699167657544</c:v>
                </c:pt>
                <c:pt idx="135">
                  <c:v>0.72770511296076101</c:v>
                </c:pt>
                <c:pt idx="136">
                  <c:v>0.73206500198176772</c:v>
                </c:pt>
                <c:pt idx="137">
                  <c:v>0.74950455806579463</c:v>
                </c:pt>
                <c:pt idx="138">
                  <c:v>0.74950455806579463</c:v>
                </c:pt>
                <c:pt idx="139">
                  <c:v>0.7502972651605232</c:v>
                </c:pt>
                <c:pt idx="140">
                  <c:v>0.75227903289734444</c:v>
                </c:pt>
                <c:pt idx="141">
                  <c:v>0.77011494252873558</c:v>
                </c:pt>
                <c:pt idx="142">
                  <c:v>0.77090764962346414</c:v>
                </c:pt>
                <c:pt idx="143">
                  <c:v>0.78953626634958374</c:v>
                </c:pt>
                <c:pt idx="144">
                  <c:v>0.79231074118113365</c:v>
                </c:pt>
                <c:pt idx="145">
                  <c:v>0.79984145858105427</c:v>
                </c:pt>
                <c:pt idx="146">
                  <c:v>0.80023781212841849</c:v>
                </c:pt>
                <c:pt idx="147">
                  <c:v>0.82045184304399521</c:v>
                </c:pt>
                <c:pt idx="148">
                  <c:v>0.82560443915973047</c:v>
                </c:pt>
                <c:pt idx="149">
                  <c:v>0.82718985334918749</c:v>
                </c:pt>
                <c:pt idx="150">
                  <c:v>0.83115338882282996</c:v>
                </c:pt>
                <c:pt idx="151">
                  <c:v>0.83234244946492275</c:v>
                </c:pt>
                <c:pt idx="152">
                  <c:v>0.85136741973840668</c:v>
                </c:pt>
                <c:pt idx="153">
                  <c:v>0.86048355132778442</c:v>
                </c:pt>
                <c:pt idx="154">
                  <c:v>0.86286167261196989</c:v>
                </c:pt>
                <c:pt idx="155">
                  <c:v>0.86722156163297659</c:v>
                </c:pt>
                <c:pt idx="156">
                  <c:v>0.86841062227506927</c:v>
                </c:pt>
                <c:pt idx="157">
                  <c:v>0.89417360285374548</c:v>
                </c:pt>
                <c:pt idx="158">
                  <c:v>0.90091161315893775</c:v>
                </c:pt>
                <c:pt idx="159">
                  <c:v>0.91518034086405076</c:v>
                </c:pt>
                <c:pt idx="160">
                  <c:v>0.92310741181133571</c:v>
                </c:pt>
                <c:pt idx="161">
                  <c:v>0.92984542211652799</c:v>
                </c:pt>
                <c:pt idx="162">
                  <c:v>0.94213238208481964</c:v>
                </c:pt>
                <c:pt idx="163">
                  <c:v>0.94768133174791913</c:v>
                </c:pt>
                <c:pt idx="164">
                  <c:v>0.95323028141101862</c:v>
                </c:pt>
                <c:pt idx="165">
                  <c:v>0.95521204914783986</c:v>
                </c:pt>
                <c:pt idx="166">
                  <c:v>0.95560840269520408</c:v>
                </c:pt>
                <c:pt idx="167">
                  <c:v>0.9571938168846611</c:v>
                </c:pt>
                <c:pt idx="168">
                  <c:v>0.95838287752675388</c:v>
                </c:pt>
                <c:pt idx="169">
                  <c:v>0.9643281807372176</c:v>
                </c:pt>
                <c:pt idx="170">
                  <c:v>0.96908442330558864</c:v>
                </c:pt>
                <c:pt idx="171">
                  <c:v>0.97066983749504554</c:v>
                </c:pt>
                <c:pt idx="172">
                  <c:v>0.97780420134760204</c:v>
                </c:pt>
                <c:pt idx="173">
                  <c:v>0.98335315101070153</c:v>
                </c:pt>
                <c:pt idx="174">
                  <c:v>0.98454221165279432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9-4C1C-B75D-86C4A424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096559"/>
        <c:axId val="1235098223"/>
      </c:barChart>
      <c:catAx>
        <c:axId val="12350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98223"/>
        <c:crossesAt val="0"/>
        <c:auto val="1"/>
        <c:lblAlgn val="ctr"/>
        <c:lblOffset val="100"/>
        <c:noMultiLvlLbl val="0"/>
      </c:catAx>
      <c:valAx>
        <c:axId val="123509822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965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281940</xdr:colOff>
      <xdr:row>164</xdr:row>
      <xdr:rowOff>91440</xdr:rowOff>
    </xdr:from>
    <xdr:to>
      <xdr:col>62</xdr:col>
      <xdr:colOff>190500</xdr:colOff>
      <xdr:row>1039</xdr:row>
      <xdr:rowOff>53340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022FEF4E-C75E-4041-9072-5AD2FFB27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</xdr:colOff>
      <xdr:row>11</xdr:row>
      <xdr:rowOff>156611</xdr:rowOff>
    </xdr:from>
    <xdr:to>
      <xdr:col>10</xdr:col>
      <xdr:colOff>28575</xdr:colOff>
      <xdr:row>38</xdr:row>
      <xdr:rowOff>81270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3423EC-03E9-412F-B4BC-A5CD74FB2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" y="2404511"/>
          <a:ext cx="7078980" cy="49824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527D6-A280-4AFF-8125-18447F4F2601}" name="Table1" displayName="Table1" ref="A1:BC2525" totalsRowShown="0" headerRowDxfId="38">
  <autoFilter ref="A1:BC2525" xr:uid="{1A0527D6-A280-4AFF-8125-18447F4F2601}">
    <filterColumn colId="1">
      <colorFilter dxfId="37"/>
    </filterColumn>
  </autoFilter>
  <sortState xmlns:xlrd2="http://schemas.microsoft.com/office/spreadsheetml/2017/richdata2" ref="A2:BC2448">
    <sortCondition ref="AT1:AT2525"/>
  </sortState>
  <tableColumns count="55">
    <tableColumn id="1" xr3:uid="{B78EC9CD-00DE-4622-95F8-01A1E3923024}" name="season"/>
    <tableColumn id="2" xr3:uid="{BEECB7C7-C285-409D-9854-0A89C49F9F8F}" name="player"/>
    <tableColumn id="3" xr3:uid="{CABA2B85-A5B1-4AAB-B25D-79A2F181FA48}" name="player_id"/>
    <tableColumn id="4" xr3:uid="{78173108-FDDD-4867-9018-8A648F5D0F4C}" name="position"/>
    <tableColumn id="5" xr3:uid="{6F382533-41A4-4CC1-850B-2ED4B68B69AF}" name="team_name"/>
    <tableColumn id="6" xr3:uid="{8861C53D-DCA5-45F1-BF48-2E6D9007E63D}" name="player_game_count"/>
    <tableColumn id="7" xr3:uid="{9EEDF608-DA51-4E21-9B3B-A8222E524A5D}" name="avg_depth_of_target" dataDxfId="36"/>
    <tableColumn id="8" xr3:uid="{9BDAABD1-062F-47DE-897E-6A9E1C4134FB}" name="avoided_tackles"/>
    <tableColumn id="9" xr3:uid="{61EF4DC1-0F46-4840-8899-81AFD54FB4C4}" name="caught_percent"/>
    <tableColumn id="10" xr3:uid="{ACE50FBA-797B-4B3E-9854-678A8330D884}" name="contested_catch_rate"/>
    <tableColumn id="11" xr3:uid="{B9B379A4-2016-456B-BC25-C281F049B1BF}" name="contested_receptions"/>
    <tableColumn id="12" xr3:uid="{48F72897-E655-42C6-9739-C1B1B0B019DC}" name="contested_targets"/>
    <tableColumn id="13" xr3:uid="{9DC78686-B3D6-4E9B-BCED-4515FEAC0AB6}" name="declined_penalties"/>
    <tableColumn id="14" xr3:uid="{F1F18493-E645-4BCC-A965-EEEFAF7C1545}" name="drop_rate"/>
    <tableColumn id="15" xr3:uid="{E10B3C53-C261-423F-BACC-0F708DDB268C}" name="drops"/>
    <tableColumn id="16" xr3:uid="{12575F56-CDD3-468F-82CC-B990E4E0E841}" name="first_downs"/>
    <tableColumn id="17" xr3:uid="{53C0901B-1934-4A1F-A4FA-047251AF6433}" name="franchise_id"/>
    <tableColumn id="18" xr3:uid="{6054CEAF-E73B-4DD8-A205-CDD9610E71B3}" name="fumbles"/>
    <tableColumn id="19" xr3:uid="{817E0556-E585-4EF1-B42C-406C93AC0CD0}" name="grades_hands_drop"/>
    <tableColumn id="20" xr3:uid="{16AA6DB1-D221-42D8-97C6-51EC66EA95BE}" name="grades_hands_fumble"/>
    <tableColumn id="21" xr3:uid="{96E35EDC-7A23-4215-A194-18CB6A13CE8E}" name="grades_offense"/>
    <tableColumn id="22" xr3:uid="{7BBA0910-7868-42ED-BE01-31BCD77A7018}" name="grades_pass_block"/>
    <tableColumn id="23" xr3:uid="{ABB6079F-0D46-43B1-BEF8-BCB2930B064D}" name="grades_pass_route"/>
    <tableColumn id="24" xr3:uid="{68CCAD45-79AA-4015-A6E5-0805F0A5776F}" name="inline_rate"/>
    <tableColumn id="25" xr3:uid="{B9A15F7C-36E6-4C56-9A31-16392511CD8B}" name="inline_snaps"/>
    <tableColumn id="26" xr3:uid="{E4F8D882-ECA9-4995-A75E-D17907ADE6E9}" name="interceptions"/>
    <tableColumn id="27" xr3:uid="{DF0EB7BC-E00A-4817-AA98-DA0331AC5D5F}" name="longest"/>
    <tableColumn id="28" xr3:uid="{788EDDD9-0B16-4D29-BB27-C9D23EE735DA}" name="pass_block_rate"/>
    <tableColumn id="29" xr3:uid="{4C26664D-0F73-4CAD-BC79-43FAC7085998}" name="pass_blocks"/>
    <tableColumn id="30" xr3:uid="{0E72B1BE-2A6D-4521-9181-585CD1A5AFA9}" name="pass_plays"/>
    <tableColumn id="31" xr3:uid="{4FD09256-793F-4BAD-94FA-FAB4B7DB4286}" name="penalties"/>
    <tableColumn id="32" xr3:uid="{54C0E199-22FA-4C7D-B2AD-721D67B5B180}" name="receptions"/>
    <tableColumn id="33" xr3:uid="{2C0D73D4-98CE-410E-96DD-FF6880DD6DE3}" name="route_rate"/>
    <tableColumn id="34" xr3:uid="{932C41A0-B26E-4038-B517-DCCF484D2EE0}" name="routes"/>
    <tableColumn id="35" xr3:uid="{4164134B-AD3F-4731-B0F0-E227BBADDF42}" name="slot_snaps"/>
    <tableColumn id="36" xr3:uid="{14457F27-7A8D-4B19-93D3-FA31E8549059}" name="targeted_qb_rating"/>
    <tableColumn id="37" xr3:uid="{C3EAA970-6987-4DBC-AD30-1B6E0238F6DC}" name="targets"/>
    <tableColumn id="38" xr3:uid="{98837E10-9FF9-4EC2-A19E-E21E3F561141}" name="touchdowns"/>
    <tableColumn id="39" xr3:uid="{F9DE0AA6-F6B1-4EA0-8C15-08B1A5D3CE67}" name="wide_rate"/>
    <tableColumn id="40" xr3:uid="{DB0DE598-CF1E-41C9-B237-BBDF2D1110F5}" name="wide_snaps"/>
    <tableColumn id="41" xr3:uid="{7D839EB0-C104-4C00-A74D-818EABCDF42C}" name="yards"/>
    <tableColumn id="42" xr3:uid="{46171A44-D939-40C9-AE76-1AE9586F9276}" name="yards_after_catch"/>
    <tableColumn id="43" xr3:uid="{0E8C0831-3A2D-4AAD-9865-DAF9F6C4B1BE}" name="yards_after_catch_per_reception"/>
    <tableColumn id="44" xr3:uid="{14304543-A7D0-40FC-94EF-0F9FCE2F23C0}" name="yards_per_reception"/>
    <tableColumn id="45" xr3:uid="{2AA913B5-D860-4F0C-B328-0A14029873FA}" name="yprr" dataDxfId="35"/>
    <tableColumn id="69" xr3:uid="{4972E55E-256A-4430-9F4A-B7465832AB95}" name="Separation" dataDxfId="34" dataCellStyle="Percent"/>
    <tableColumn id="51" xr3:uid="{9AE82F9B-032E-4C8A-A37A-09F469CF7CF8}" name="Column1" dataDxfId="1" dataCellStyle="Percent">
      <calculatedColumnFormula>(1-Table1[[#This Row],[avg_depth_of_target]]/MAX(Table1[avg_depth_of_target]))*((1-(Table1[[#This Row],[ContestedPerc]]/MAX(Table1[ContestedPerc])))*2)</calculatedColumnFormula>
    </tableColumn>
    <tableColumn id="52" xr3:uid="{8BAC4C3F-0689-46C0-8546-C9B9BE976E4F}" name="Column2" dataDxfId="0" dataCellStyle="Percent">
      <calculatedColumnFormula>Table1[[#This Row],[Column1]]/MAX(Table1[Column1])</calculatedColumnFormula>
    </tableColumn>
    <tableColumn id="70" xr3:uid="{44C19D3F-D8AE-4410-91E4-08D451AE220A}" name="CareerSeparation" dataDxfId="33" dataCellStyle="Percent"/>
    <tableColumn id="46" xr3:uid="{EB24BC31-7A39-4672-AF66-C5C57CD6C8CC}" name="ContestedPerc" dataDxfId="32" dataCellStyle="Percent"/>
    <tableColumn id="66" xr3:uid="{D749A86F-69B3-407D-9316-201FF37F29FC}" name="CareerContested" dataDxfId="31" dataCellStyle="Percent"/>
    <tableColumn id="47" xr3:uid="{91114552-CDC8-4275-B731-40A3F1840576}" name="ProductionValue" dataDxfId="30"/>
    <tableColumn id="48" xr3:uid="{0A7ED254-0ED8-4C94-BD6C-C2A3EB78C2F2}" name="StyleValue" dataDxfId="29"/>
    <tableColumn id="49" xr3:uid="{ABA54A41-E1C2-433B-B410-FC32FE8C11FE}" name="ContestedValue" dataDxfId="28"/>
    <tableColumn id="50" xr3:uid="{E7817DCC-ADDF-4751-90F0-54C998BF4534}" name="Valu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20AFB4-A48F-409B-B5E7-4071710E4E28}" name="Table2" displayName="Table2" ref="A2:V27" totalsRowShown="0" tableBorderDxfId="26">
  <autoFilter ref="A2:V27" xr:uid="{E420AFB4-A48F-409B-B5E7-4071710E4E28}"/>
  <sortState xmlns:xlrd2="http://schemas.microsoft.com/office/spreadsheetml/2017/richdata2" ref="A3:V23">
    <sortCondition descending="1" ref="F2:F23"/>
  </sortState>
  <tableColumns count="22">
    <tableColumn id="1" xr3:uid="{0C9036C2-7B1C-4839-940F-002E06A2C8B7}" name="season" dataDxfId="25"/>
    <tableColumn id="2" xr3:uid="{C8AF025E-6A49-4C17-BEE7-F6578D033421}" name="player" dataDxfId="24" dataCellStyle="Normal 2"/>
    <tableColumn id="3" xr3:uid="{28B89DB3-0718-4BD6-A643-D0FBD65A37E6}" name="Target %" dataDxfId="23"/>
    <tableColumn id="4" xr3:uid="{77FFDF18-7E87-4677-A964-4C6DAE2F2E5F}" name="Target"/>
    <tableColumn id="5" xr3:uid="{6E367D52-CA21-4588-976B-277B47313CCB}" name="YAC/rec"/>
    <tableColumn id="6" xr3:uid="{EA5E7A87-DB2E-4C9F-A67D-FFD8B61EEFE7}" name="YPRR"/>
    <tableColumn id="7" xr3:uid="{7B82402A-414A-4CB7-9D15-40BC655C235D}" name="ADOT"/>
    <tableColumn id="8" xr3:uid="{29CE0CC6-B636-47B1-AA6A-2D6F4341E821}" name="Drop %"/>
    <tableColumn id="9" xr3:uid="{7088C3FC-4C17-41B8-BB11-048A5C49A421}" name="Contested Targets"/>
    <tableColumn id="10" xr3:uid="{8815A254-83CC-41C9-B5F1-965451A4E97C}" name="Contested %"/>
    <tableColumn id="11" xr3:uid="{7FAA2A55-9CEA-4399-9AA2-7DEF055FC737}" name="MTF"/>
    <tableColumn id="12" xr3:uid="{F6BC1CBC-2563-47EF-AC83-9430497A7D00}" name="MTF %" dataDxfId="22" dataCellStyle="Percent">
      <calculatedColumnFormula>K3/D3</calculatedColumnFormula>
    </tableColumn>
    <tableColumn id="13" xr3:uid="{12354C09-012E-4E50-99F1-A6907C1ED8CD}" name="Target %2" dataDxfId="21"/>
    <tableColumn id="14" xr3:uid="{AD3139E8-FE88-43E0-A0E8-0A2DADEA3C1E}" name="Target3"/>
    <tableColumn id="15" xr3:uid="{6EBAAA0B-4833-4D15-94B2-28646675D41B}" name="YAC/rec4"/>
    <tableColumn id="16" xr3:uid="{77CC2176-5740-43A2-BE06-B68C3A1F0ADB}" name="YPRR5"/>
    <tableColumn id="17" xr3:uid="{B38F2D6E-7A52-47E7-99E7-F516395020EB}" name="ADOT6"/>
    <tableColumn id="18" xr3:uid="{68884ECC-0748-4808-9FD4-88DB65F31812}" name="Drop %7"/>
    <tableColumn id="19" xr3:uid="{5F80200D-E319-4374-9F23-B74B8CB2A060}" name="Contested Targets8"/>
    <tableColumn id="20" xr3:uid="{8C270EDA-73F2-44BC-8EEB-8D8F5A0B13EF}" name="Contested %9"/>
    <tableColumn id="21" xr3:uid="{D72C7ADB-2B7F-411E-8A20-DE74C8745015}" name="MTF10"/>
    <tableColumn id="22" xr3:uid="{BBB2B610-8772-4BFB-A4F8-F9401884E7AD}" name="MTF %11" dataDxfId="20" dataCellStyle="Percent">
      <calculatedColumnFormula>U3/N3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B13AB-5A73-4508-93B9-1E718E330744}" name="Table3" displayName="Table3" ref="B30:V44" totalsRowShown="0">
  <autoFilter ref="B30:V44" xr:uid="{A1AB13AB-5A73-4508-93B9-1E718E330744}"/>
  <sortState xmlns:xlrd2="http://schemas.microsoft.com/office/spreadsheetml/2017/richdata2" ref="B31:V44">
    <sortCondition descending="1" ref="V30:V44"/>
  </sortState>
  <tableColumns count="21">
    <tableColumn id="1" xr3:uid="{98527BEC-C933-40BD-8BF6-9FEF3B30494A}" name="Column1" dataDxfId="19" dataCellStyle="Normal 2"/>
    <tableColumn id="2" xr3:uid="{61A6490D-64AE-47D6-8F27-AA90DA20492C}" name="Target %"/>
    <tableColumn id="3" xr3:uid="{6C32CFF2-63EE-431C-9AF0-3B0FA0AEACFB}" name="Target"/>
    <tableColumn id="4" xr3:uid="{0C959501-FA00-4558-B6CB-725E7CFBBBAA}" name="YAC/rec"/>
    <tableColumn id="5" xr3:uid="{C238641F-4F10-4B37-9378-E5ABCDA2023D}" name="YPRR"/>
    <tableColumn id="6" xr3:uid="{CD8A088B-BB82-4F27-90CC-CBBFBC81654E}" name="ADOT"/>
    <tableColumn id="7" xr3:uid="{B329CD79-A107-4432-984A-A76E18894066}" name="Drop %"/>
    <tableColumn id="8" xr3:uid="{B2C33CDE-09C0-4578-9A61-C041CB84858D}" name="Contested Targets"/>
    <tableColumn id="9" xr3:uid="{43FA1C37-63CB-471F-9839-1892E2E90C85}" name="Contested %"/>
    <tableColumn id="10" xr3:uid="{FB2E3EF9-1A23-4D00-8773-4B568307EFFE}" name="MTF"/>
    <tableColumn id="11" xr3:uid="{53DB0C3C-DD8F-4EC1-9152-45117AAC702D}" name="MTF %" dataDxfId="18" dataCellStyle="Percent"/>
    <tableColumn id="12" xr3:uid="{8ABEE713-0468-436A-8BD6-EB3F5C6A4D41}" name="Target %2"/>
    <tableColumn id="13" xr3:uid="{478B54DD-F62D-403B-B846-B07D8972627C}" name="Target3"/>
    <tableColumn id="14" xr3:uid="{57B66CBF-E659-42BC-BE22-25887692A43B}" name="YAC/rec4"/>
    <tableColumn id="15" xr3:uid="{8EF5BBEF-4B2E-4274-9E96-DB58223BBF5E}" name="YPRR5"/>
    <tableColumn id="16" xr3:uid="{70606CF7-02BE-4200-AB37-3ED4A55EBBE8}" name="ADOT6"/>
    <tableColumn id="17" xr3:uid="{F915785B-6C42-4E40-859F-19D90E3F2038}" name="Drop %7"/>
    <tableColumn id="18" xr3:uid="{CA897C8A-8289-4963-9924-DBD45FFB4E53}" name="Contested Targets8"/>
    <tableColumn id="19" xr3:uid="{CD8B2216-3AD3-46E7-8F4F-5FEF9869139C}" name="Contested %9"/>
    <tableColumn id="20" xr3:uid="{176F66EA-9AB9-4C48-B7D3-6E1B2D7C64B3}" name="MTF10"/>
    <tableColumn id="21" xr3:uid="{8F5223BA-B8C5-4DEE-A35D-8DB8795F22EF}" name="MTF %11" dataDxfId="17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5D829D-F3B5-41D1-AF82-A78DFB453A0A}" name="Table4" displayName="Table4" ref="A1:J18" totalsRowShown="0">
  <autoFilter ref="A1:J18" xr:uid="{765D829D-F3B5-41D1-AF82-A78DFB453A0A}"/>
  <sortState xmlns:xlrd2="http://schemas.microsoft.com/office/spreadsheetml/2017/richdata2" ref="A2:J17">
    <sortCondition sortBy="cellColor" ref="J1:J17" dxfId="16"/>
  </sortState>
  <tableColumns count="10">
    <tableColumn id="1" xr3:uid="{B56CA435-A9F8-418D-A81B-7B738D47D012}" name="WR" dataDxfId="15"/>
    <tableColumn id="2" xr3:uid="{C916AC21-40D0-43B6-84D2-51558E2D75E6}" name="PFF Rank"/>
    <tableColumn id="3" xr3:uid="{12C500B1-5F85-4E23-8FCC-ABBC14A17B8A}" name="Team"/>
    <tableColumn id="4" xr3:uid="{850033E4-C484-4F14-98E7-09DF39F9DA39}" name="Age"/>
    <tableColumn id="5" xr3:uid="{DCEF96AF-A9B4-408F-92C8-41955557F21E}" name="Ht"/>
    <tableColumn id="6" xr3:uid="{112E591C-33F9-4BD0-B28D-26130B7D9554}" name="Ht inch"/>
    <tableColumn id="7" xr3:uid="{4292A9CF-2888-4C23-BA92-2647478E4C66}" name="WT"/>
    <tableColumn id="11" xr3:uid="{A2F74F07-A5B5-4DC2-9315-372790CB1AAC}" name="Density" dataDxfId="14">
      <calculatedColumnFormula>Table4[[#This Row],[WT]]/(Table4[[#This Row],[Ht]]*12+Table4[[#This Row],[Ht inch]])</calculatedColumnFormula>
    </tableColumn>
    <tableColumn id="9" xr3:uid="{0150DAB3-C8CA-4C23-B050-D3FB05872BA6}" name="Highest Grade"/>
    <tableColumn id="10" xr3:uid="{AD3A20E4-F343-47B4-B7AF-50EDDFE2E3C1}" name="Clu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525"/>
  <sheetViews>
    <sheetView tabSelected="1" zoomScale="140" zoomScaleNormal="140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AU2" sqref="AU2"/>
    </sheetView>
  </sheetViews>
  <sheetFormatPr defaultRowHeight="14.6" outlineLevelCol="1" x14ac:dyDescent="0.4"/>
  <cols>
    <col min="1" max="1" width="6.4609375" customWidth="1"/>
    <col min="2" max="2" width="25.53515625" bestFit="1" customWidth="1"/>
    <col min="3" max="3" width="10.69140625" customWidth="1"/>
    <col min="4" max="4" width="9.69140625" hidden="1" customWidth="1"/>
    <col min="5" max="5" width="7.69140625" customWidth="1"/>
    <col min="6" max="6" width="19.69140625" hidden="1" customWidth="1"/>
    <col min="7" max="7" width="12" style="8" customWidth="1"/>
    <col min="8" max="8" width="11.84375" customWidth="1"/>
    <col min="9" max="9" width="16.07421875" hidden="1" customWidth="1" outlineLevel="1"/>
    <col min="10" max="10" width="21.07421875" hidden="1" customWidth="1" outlineLevel="1"/>
    <col min="11" max="11" width="21" hidden="1" customWidth="1" outlineLevel="1"/>
    <col min="12" max="12" width="18" hidden="1" customWidth="1" outlineLevel="1"/>
    <col min="13" max="13" width="18.53515625" hidden="1" customWidth="1" outlineLevel="1"/>
    <col min="14" max="14" width="11.23046875" hidden="1" customWidth="1" outlineLevel="1"/>
    <col min="15" max="15" width="8.84375" hidden="1" customWidth="1" outlineLevel="1"/>
    <col min="16" max="16" width="12.69140625" hidden="1" customWidth="1" outlineLevel="1"/>
    <col min="17" max="17" width="13.07421875" hidden="1" customWidth="1" outlineLevel="1"/>
    <col min="18" max="18" width="9.69140625" hidden="1" customWidth="1" outlineLevel="1"/>
    <col min="19" max="19" width="19.53515625" hidden="1" customWidth="1" outlineLevel="1"/>
    <col min="20" max="20" width="21.53515625" hidden="1" customWidth="1" outlineLevel="1"/>
    <col min="21" max="21" width="15.765625" hidden="1" customWidth="1" outlineLevel="1"/>
    <col min="22" max="23" width="18.69140625" hidden="1" customWidth="1" outlineLevel="1"/>
    <col min="24" max="24" width="11.765625" hidden="1" customWidth="1" outlineLevel="1"/>
    <col min="25" max="25" width="13.23046875" hidden="1" customWidth="1" outlineLevel="1"/>
    <col min="26" max="26" width="13.84375" hidden="1" customWidth="1" outlineLevel="1"/>
    <col min="27" max="27" width="9" hidden="1" customWidth="1" outlineLevel="1"/>
    <col min="28" max="28" width="16.4609375" hidden="1" customWidth="1" outlineLevel="1"/>
    <col min="29" max="29" width="12.84375" hidden="1" customWidth="1" outlineLevel="1"/>
    <col min="30" max="30" width="11.84375" hidden="1" customWidth="1" outlineLevel="1"/>
    <col min="31" max="31" width="10.4609375" hidden="1" customWidth="1" outlineLevel="1"/>
    <col min="32" max="32" width="11.69140625" hidden="1" customWidth="1" outlineLevel="1"/>
    <col min="33" max="33" width="11.765625" hidden="1" customWidth="1" outlineLevel="1"/>
    <col min="34" max="34" width="8.84375" hidden="1" customWidth="1" outlineLevel="1"/>
    <col min="35" max="35" width="11.69140625" hidden="1" customWidth="1" outlineLevel="1"/>
    <col min="36" max="36" width="19.07421875" hidden="1" customWidth="1" outlineLevel="1"/>
    <col min="37" max="37" width="8.84375" hidden="1" customWidth="1" outlineLevel="1"/>
    <col min="38" max="38" width="13.3046875" hidden="1" customWidth="1" outlineLevel="1"/>
    <col min="39" max="39" width="11.23046875" customWidth="1" collapsed="1"/>
    <col min="40" max="40" width="12.69140625" hidden="1" customWidth="1" outlineLevel="1"/>
    <col min="41" max="41" width="8.84375" hidden="1" customWidth="1" outlineLevel="1"/>
    <col min="42" max="42" width="18" hidden="1" customWidth="1" outlineLevel="1"/>
    <col min="43" max="43" width="30.765625" hidden="1" customWidth="1" outlineLevel="1"/>
    <col min="44" max="44" width="20.23046875" hidden="1" customWidth="1" outlineLevel="1"/>
    <col min="45" max="45" width="8.84375" collapsed="1"/>
    <col min="46" max="46" width="8.84375" style="8"/>
    <col min="47" max="48" width="9.23046875" style="93"/>
    <col min="49" max="49" width="12.69140625" style="14" customWidth="1"/>
    <col min="50" max="51" width="12.69140625" style="5" customWidth="1"/>
    <col min="52" max="52" width="14.07421875" style="9" customWidth="1"/>
    <col min="53" max="53" width="13.07421875" style="20" customWidth="1"/>
    <col min="54" max="54" width="11.4609375" style="13" customWidth="1"/>
    <col min="55" max="55" width="11.765625" style="5" customWidth="1"/>
    <col min="56" max="56" width="16.23046875" style="5" customWidth="1"/>
    <col min="57" max="57" width="8.84375" style="14"/>
    <col min="60" max="60" width="12.23046875" style="14" customWidth="1"/>
    <col min="61" max="63" width="8.84375" style="5"/>
    <col min="65" max="73" width="8.84375" style="5"/>
  </cols>
  <sheetData>
    <row r="1" spans="1:73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15" t="s">
        <v>1846</v>
      </c>
      <c r="AU1" s="92" t="s">
        <v>1887</v>
      </c>
      <c r="AV1" s="92" t="s">
        <v>1963</v>
      </c>
      <c r="AW1" s="16" t="s">
        <v>1847</v>
      </c>
      <c r="AX1" s="16" t="s">
        <v>45</v>
      </c>
      <c r="AY1" s="15" t="s">
        <v>1845</v>
      </c>
      <c r="AZ1" s="10" t="s">
        <v>46</v>
      </c>
      <c r="BA1" s="11" t="s">
        <v>47</v>
      </c>
      <c r="BB1" s="11" t="s">
        <v>48</v>
      </c>
      <c r="BC1" s="12" t="s">
        <v>49</v>
      </c>
    </row>
    <row r="2" spans="1:73" x14ac:dyDescent="0.4">
      <c r="A2">
        <v>2018</v>
      </c>
      <c r="B2" s="2" t="s">
        <v>1172</v>
      </c>
      <c r="C2">
        <v>61258</v>
      </c>
      <c r="D2" t="s">
        <v>51</v>
      </c>
      <c r="E2" t="s">
        <v>589</v>
      </c>
      <c r="F2">
        <v>12</v>
      </c>
      <c r="G2" s="8">
        <v>18.600000000000001</v>
      </c>
      <c r="H2">
        <v>7</v>
      </c>
      <c r="I2">
        <v>52.2</v>
      </c>
      <c r="J2">
        <v>48</v>
      </c>
      <c r="K2">
        <v>12</v>
      </c>
      <c r="L2">
        <v>25</v>
      </c>
      <c r="M2">
        <v>0</v>
      </c>
      <c r="N2">
        <v>12.5</v>
      </c>
      <c r="O2">
        <v>5</v>
      </c>
      <c r="P2">
        <v>26</v>
      </c>
      <c r="Q2">
        <v>167</v>
      </c>
      <c r="R2">
        <v>1</v>
      </c>
      <c r="S2">
        <v>57.4</v>
      </c>
      <c r="T2">
        <v>38.799999999999997</v>
      </c>
      <c r="U2">
        <v>65.400000000000006</v>
      </c>
      <c r="V2">
        <v>62.1</v>
      </c>
      <c r="W2">
        <v>65.599999999999994</v>
      </c>
      <c r="X2">
        <v>0</v>
      </c>
      <c r="Y2">
        <v>0</v>
      </c>
      <c r="Z2">
        <v>2</v>
      </c>
      <c r="AA2">
        <v>78</v>
      </c>
      <c r="AB2">
        <v>0.2</v>
      </c>
      <c r="AC2">
        <v>1</v>
      </c>
      <c r="AD2">
        <v>482</v>
      </c>
      <c r="AE2">
        <v>2</v>
      </c>
      <c r="AF2">
        <v>35</v>
      </c>
      <c r="AG2">
        <v>93.8</v>
      </c>
      <c r="AH2">
        <v>452</v>
      </c>
      <c r="AI2">
        <v>65</v>
      </c>
      <c r="AJ2">
        <v>119</v>
      </c>
      <c r="AK2">
        <v>67</v>
      </c>
      <c r="AL2">
        <v>8</v>
      </c>
      <c r="AM2">
        <v>86.5</v>
      </c>
      <c r="AN2">
        <v>417</v>
      </c>
      <c r="AO2">
        <v>744</v>
      </c>
      <c r="AP2">
        <v>181</v>
      </c>
      <c r="AQ2">
        <v>5.2</v>
      </c>
      <c r="AR2">
        <v>21.3</v>
      </c>
      <c r="AS2">
        <v>1.65</v>
      </c>
      <c r="AT2" s="17">
        <v>3.9635354736424766E-3</v>
      </c>
      <c r="AU2" s="42">
        <f>(1-Table1[[#This Row],[avg_depth_of_target]]/MAX(Table1[avg_depth_of_target]))*((1-(Table1[[#This Row],[ContestedPerc]]/MAX(Table1[ContestedPerc])))*2)</f>
        <v>0.16708611509198726</v>
      </c>
      <c r="AV2" s="42">
        <f>Table1[[#This Row],[Column1]]/MAX(Table1[Column1])</f>
        <v>9.055673581322754E-2</v>
      </c>
      <c r="AW2" s="18">
        <v>0.16171224732461353</v>
      </c>
      <c r="AX2" s="18">
        <v>0.37313432835820898</v>
      </c>
      <c r="AY2" s="17">
        <v>0.2836538461538462</v>
      </c>
      <c r="AZ2" s="13">
        <v>0.60285374554102256</v>
      </c>
      <c r="BA2" s="5">
        <v>0.92667459373761396</v>
      </c>
      <c r="BB2" s="5">
        <v>0.80340864050733252</v>
      </c>
      <c r="BC2" s="14">
        <v>0.71581450653983358</v>
      </c>
      <c r="BD2"/>
      <c r="BE2"/>
      <c r="BH2"/>
      <c r="BI2"/>
      <c r="BJ2"/>
      <c r="BK2"/>
      <c r="BM2"/>
      <c r="BN2"/>
      <c r="BO2"/>
      <c r="BP2"/>
      <c r="BQ2"/>
      <c r="BR2"/>
      <c r="BS2"/>
      <c r="BT2"/>
      <c r="BU2"/>
    </row>
    <row r="3" spans="1:73" x14ac:dyDescent="0.4">
      <c r="A3">
        <v>2019</v>
      </c>
      <c r="B3" s="2" t="s">
        <v>57</v>
      </c>
      <c r="C3">
        <v>61418</v>
      </c>
      <c r="D3" t="s">
        <v>51</v>
      </c>
      <c r="E3" t="s">
        <v>58</v>
      </c>
      <c r="F3">
        <v>13</v>
      </c>
      <c r="G3" s="8">
        <v>18.399999999999999</v>
      </c>
      <c r="H3">
        <v>1</v>
      </c>
      <c r="I3">
        <v>68</v>
      </c>
      <c r="J3">
        <v>66.7</v>
      </c>
      <c r="K3">
        <v>6</v>
      </c>
      <c r="L3">
        <v>9</v>
      </c>
      <c r="M3">
        <v>0</v>
      </c>
      <c r="N3">
        <v>0</v>
      </c>
      <c r="O3">
        <v>0</v>
      </c>
      <c r="P3">
        <v>14</v>
      </c>
      <c r="Q3">
        <v>218</v>
      </c>
      <c r="R3">
        <v>0</v>
      </c>
      <c r="S3">
        <v>84.7</v>
      </c>
      <c r="T3">
        <v>76.7</v>
      </c>
      <c r="U3">
        <v>81.099999999999994</v>
      </c>
      <c r="W3">
        <v>83.6</v>
      </c>
      <c r="X3">
        <v>0</v>
      </c>
      <c r="Y3">
        <v>0</v>
      </c>
      <c r="Z3">
        <v>1</v>
      </c>
      <c r="AA3">
        <v>46</v>
      </c>
      <c r="AB3">
        <v>0</v>
      </c>
      <c r="AC3">
        <v>0</v>
      </c>
      <c r="AD3">
        <v>108</v>
      </c>
      <c r="AE3">
        <v>0</v>
      </c>
      <c r="AF3">
        <v>17</v>
      </c>
      <c r="AG3">
        <v>91.7</v>
      </c>
      <c r="AH3">
        <v>99</v>
      </c>
      <c r="AI3">
        <v>86</v>
      </c>
      <c r="AJ3">
        <v>133.80000000000001</v>
      </c>
      <c r="AK3">
        <v>25</v>
      </c>
      <c r="AL3">
        <v>3</v>
      </c>
      <c r="AM3">
        <v>19.399999999999999</v>
      </c>
      <c r="AN3">
        <v>21</v>
      </c>
      <c r="AO3">
        <v>315</v>
      </c>
      <c r="AP3">
        <v>41</v>
      </c>
      <c r="AQ3">
        <v>2.4</v>
      </c>
      <c r="AR3">
        <v>18.5</v>
      </c>
      <c r="AS3">
        <v>3.18</v>
      </c>
      <c r="AT3" s="17">
        <v>5.9453032104637149E-3</v>
      </c>
      <c r="AU3" s="42">
        <f>(1-Table1[[#This Row],[avg_depth_of_target]]/MAX(Table1[avg_depth_of_target]))*((1-(Table1[[#This Row],[ContestedPerc]]/MAX(Table1[ContestedPerc])))*2)</f>
        <v>0.18407494145199063</v>
      </c>
      <c r="AV3" s="42">
        <f>Table1[[#This Row],[Column1]]/MAX(Table1[Column1])</f>
        <v>9.9764279238440612E-2</v>
      </c>
      <c r="AW3" s="18">
        <v>0.28511031840401635</v>
      </c>
      <c r="AX3" s="18">
        <v>0.36</v>
      </c>
      <c r="AY3" s="17">
        <v>0.22173913043478261</v>
      </c>
      <c r="AZ3" s="13">
        <v>0.70313119302417759</v>
      </c>
      <c r="BA3" s="5">
        <v>0.16290130796670629</v>
      </c>
      <c r="BB3" s="5">
        <v>0.85810543004359885</v>
      </c>
      <c r="BC3" s="14">
        <v>0.58699960364645265</v>
      </c>
      <c r="BD3"/>
      <c r="BE3"/>
      <c r="BH3"/>
      <c r="BI3"/>
      <c r="BJ3"/>
      <c r="BK3"/>
      <c r="BM3"/>
      <c r="BN3"/>
      <c r="BO3"/>
      <c r="BP3"/>
      <c r="BQ3"/>
      <c r="BR3"/>
      <c r="BS3"/>
      <c r="BT3"/>
      <c r="BU3"/>
    </row>
    <row r="4" spans="1:73" hidden="1" x14ac:dyDescent="0.4">
      <c r="A4">
        <v>2017</v>
      </c>
      <c r="B4" t="s">
        <v>805</v>
      </c>
      <c r="C4">
        <v>13242</v>
      </c>
      <c r="D4" t="s">
        <v>51</v>
      </c>
      <c r="E4" t="s">
        <v>124</v>
      </c>
      <c r="F4">
        <v>14</v>
      </c>
      <c r="G4" s="8">
        <v>10.199999999999999</v>
      </c>
      <c r="H4">
        <v>7</v>
      </c>
      <c r="I4">
        <v>62.3</v>
      </c>
      <c r="J4">
        <v>27.3</v>
      </c>
      <c r="K4">
        <v>3</v>
      </c>
      <c r="L4">
        <v>11</v>
      </c>
      <c r="M4">
        <v>0</v>
      </c>
      <c r="N4">
        <v>10.4</v>
      </c>
      <c r="O4">
        <v>5</v>
      </c>
      <c r="P4">
        <v>31</v>
      </c>
      <c r="Q4">
        <v>102</v>
      </c>
      <c r="R4">
        <v>1</v>
      </c>
      <c r="S4">
        <v>61.3</v>
      </c>
      <c r="T4">
        <v>51.3</v>
      </c>
      <c r="U4">
        <v>64.2</v>
      </c>
      <c r="W4">
        <v>64</v>
      </c>
      <c r="X4">
        <v>0</v>
      </c>
      <c r="Y4">
        <v>0</v>
      </c>
      <c r="Z4">
        <v>3</v>
      </c>
      <c r="AA4">
        <v>33</v>
      </c>
      <c r="AB4">
        <v>0</v>
      </c>
      <c r="AC4">
        <v>0</v>
      </c>
      <c r="AD4">
        <v>422</v>
      </c>
      <c r="AE4">
        <v>1</v>
      </c>
      <c r="AF4">
        <v>43</v>
      </c>
      <c r="AG4">
        <v>93.8</v>
      </c>
      <c r="AH4">
        <v>396</v>
      </c>
      <c r="AI4">
        <v>390</v>
      </c>
      <c r="AJ4">
        <v>83.6</v>
      </c>
      <c r="AK4">
        <v>69</v>
      </c>
      <c r="AL4">
        <v>3</v>
      </c>
      <c r="AM4">
        <v>7.6</v>
      </c>
      <c r="AN4">
        <v>32</v>
      </c>
      <c r="AO4">
        <v>550</v>
      </c>
      <c r="AP4">
        <v>211</v>
      </c>
      <c r="AQ4">
        <v>4.9000000000000004</v>
      </c>
      <c r="AR4">
        <v>12.8</v>
      </c>
      <c r="AS4">
        <v>1.39</v>
      </c>
      <c r="AT4" s="17">
        <v>0.68727705112960757</v>
      </c>
      <c r="AU4" s="42">
        <f>(1-Table1[[#This Row],[avg_depth_of_target]]/MAX(Table1[avg_depth_of_target]))*((1-(Table1[[#This Row],[ContestedPerc]]/MAX(Table1[ContestedPerc])))*2)</f>
        <v>0.84142257520732211</v>
      </c>
      <c r="AV4" s="42">
        <f>Table1[[#This Row],[Column1]]/MAX(Table1[Column1])</f>
        <v>0.45603120168534644</v>
      </c>
      <c r="AW4" s="18">
        <v>0.68727705112960757</v>
      </c>
      <c r="AX4" s="18">
        <v>0.15942028985507251</v>
      </c>
      <c r="AY4" s="17">
        <v>0.15942028985507251</v>
      </c>
      <c r="AZ4" s="13">
        <v>0.42409829567974627</v>
      </c>
      <c r="BA4" s="5">
        <v>0.32065001981767738</v>
      </c>
      <c r="BB4" s="5">
        <v>0.39318271898533491</v>
      </c>
      <c r="BC4" s="14">
        <v>0.26238604835513279</v>
      </c>
      <c r="BD4"/>
      <c r="BE4"/>
      <c r="BH4"/>
      <c r="BI4"/>
      <c r="BJ4"/>
      <c r="BK4"/>
      <c r="BM4"/>
      <c r="BN4"/>
      <c r="BO4"/>
      <c r="BP4"/>
      <c r="BQ4"/>
      <c r="BR4"/>
      <c r="BS4"/>
      <c r="BT4"/>
      <c r="BU4"/>
    </row>
    <row r="5" spans="1:73" hidden="1" x14ac:dyDescent="0.4">
      <c r="A5">
        <v>2017</v>
      </c>
      <c r="B5" t="s">
        <v>909</v>
      </c>
      <c r="C5">
        <v>47896</v>
      </c>
      <c r="D5" t="s">
        <v>51</v>
      </c>
      <c r="E5" t="s">
        <v>150</v>
      </c>
      <c r="F5">
        <v>14</v>
      </c>
      <c r="G5" s="8">
        <v>10.4</v>
      </c>
      <c r="H5">
        <v>3</v>
      </c>
      <c r="I5">
        <v>62.3</v>
      </c>
      <c r="J5">
        <v>18.2</v>
      </c>
      <c r="K5">
        <v>2</v>
      </c>
      <c r="L5">
        <v>11</v>
      </c>
      <c r="M5">
        <v>0</v>
      </c>
      <c r="N5">
        <v>5.7</v>
      </c>
      <c r="O5">
        <v>2</v>
      </c>
      <c r="P5">
        <v>24</v>
      </c>
      <c r="Q5">
        <v>120</v>
      </c>
      <c r="R5">
        <v>0</v>
      </c>
      <c r="S5">
        <v>74.5</v>
      </c>
      <c r="T5">
        <v>72.2</v>
      </c>
      <c r="U5">
        <v>62.6</v>
      </c>
      <c r="V5">
        <v>62.1</v>
      </c>
      <c r="W5">
        <v>60.9</v>
      </c>
      <c r="X5">
        <v>0.7</v>
      </c>
      <c r="Y5">
        <v>3</v>
      </c>
      <c r="Z5">
        <v>1</v>
      </c>
      <c r="AA5">
        <v>87</v>
      </c>
      <c r="AB5">
        <v>0.2</v>
      </c>
      <c r="AC5">
        <v>1</v>
      </c>
      <c r="AD5">
        <v>441</v>
      </c>
      <c r="AE5">
        <v>1</v>
      </c>
      <c r="AF5">
        <v>33</v>
      </c>
      <c r="AG5">
        <v>95.2</v>
      </c>
      <c r="AH5">
        <v>420</v>
      </c>
      <c r="AI5">
        <v>129</v>
      </c>
      <c r="AJ5">
        <v>97.5</v>
      </c>
      <c r="AK5">
        <v>53</v>
      </c>
      <c r="AL5">
        <v>2</v>
      </c>
      <c r="AM5">
        <v>70.099999999999994</v>
      </c>
      <c r="AN5">
        <v>309</v>
      </c>
      <c r="AO5">
        <v>494</v>
      </c>
      <c r="AP5">
        <v>201</v>
      </c>
      <c r="AQ5">
        <v>6.1</v>
      </c>
      <c r="AR5">
        <v>15</v>
      </c>
      <c r="AS5">
        <v>1.18</v>
      </c>
      <c r="AT5" s="17">
        <v>0.52913198573127229</v>
      </c>
      <c r="AU5" s="42">
        <f>(1-Table1[[#This Row],[avg_depth_of_target]]/MAX(Table1[avg_depth_of_target]))*((1-(Table1[[#This Row],[ContestedPerc]]/MAX(Table1[ContestedPerc])))*2)</f>
        <v>0.7335807815238683</v>
      </c>
      <c r="AV5" s="42">
        <f>Table1[[#This Row],[Column1]]/MAX(Table1[Column1])</f>
        <v>0.397583491563888</v>
      </c>
      <c r="AW5" s="18">
        <v>0.44233055885850181</v>
      </c>
      <c r="AX5" s="18">
        <v>0.20754716981132079</v>
      </c>
      <c r="AY5" s="17">
        <v>0.22307692307692309</v>
      </c>
      <c r="AZ5" s="13">
        <v>0.31629013079667062</v>
      </c>
      <c r="BA5" s="5">
        <v>0.39952437574316291</v>
      </c>
      <c r="BB5" s="5">
        <v>0.3202536662703131</v>
      </c>
      <c r="BC5" s="14">
        <v>0.20768925881886641</v>
      </c>
      <c r="BD5"/>
      <c r="BE5"/>
      <c r="BH5"/>
      <c r="BI5"/>
      <c r="BJ5"/>
      <c r="BK5"/>
      <c r="BM5"/>
      <c r="BN5"/>
      <c r="BO5"/>
      <c r="BP5"/>
      <c r="BQ5"/>
      <c r="BR5"/>
      <c r="BS5"/>
      <c r="BT5"/>
      <c r="BU5"/>
    </row>
    <row r="6" spans="1:73" hidden="1" x14ac:dyDescent="0.4">
      <c r="A6">
        <v>2018</v>
      </c>
      <c r="B6" t="s">
        <v>909</v>
      </c>
      <c r="C6">
        <v>47896</v>
      </c>
      <c r="D6" t="s">
        <v>51</v>
      </c>
      <c r="E6" t="s">
        <v>150</v>
      </c>
      <c r="F6">
        <v>13</v>
      </c>
      <c r="G6" s="8">
        <v>11.7</v>
      </c>
      <c r="H6">
        <v>7</v>
      </c>
      <c r="I6">
        <v>70.099999999999994</v>
      </c>
      <c r="J6">
        <v>61.1</v>
      </c>
      <c r="K6">
        <v>11</v>
      </c>
      <c r="L6">
        <v>18</v>
      </c>
      <c r="M6">
        <v>0</v>
      </c>
      <c r="N6">
        <v>0</v>
      </c>
      <c r="O6">
        <v>0</v>
      </c>
      <c r="P6">
        <v>35</v>
      </c>
      <c r="Q6">
        <v>120</v>
      </c>
      <c r="R6">
        <v>0</v>
      </c>
      <c r="S6">
        <v>92.5</v>
      </c>
      <c r="T6">
        <v>74.099999999999994</v>
      </c>
      <c r="U6">
        <v>75</v>
      </c>
      <c r="V6">
        <v>73.099999999999994</v>
      </c>
      <c r="W6">
        <v>76.5</v>
      </c>
      <c r="X6">
        <v>2.8</v>
      </c>
      <c r="Y6">
        <v>12</v>
      </c>
      <c r="Z6">
        <v>1</v>
      </c>
      <c r="AA6">
        <v>74</v>
      </c>
      <c r="AB6">
        <v>0.5</v>
      </c>
      <c r="AC6">
        <v>2</v>
      </c>
      <c r="AD6">
        <v>423</v>
      </c>
      <c r="AE6">
        <v>1</v>
      </c>
      <c r="AF6">
        <v>54</v>
      </c>
      <c r="AG6">
        <v>96.7</v>
      </c>
      <c r="AH6">
        <v>409</v>
      </c>
      <c r="AI6">
        <v>136</v>
      </c>
      <c r="AJ6">
        <v>134.4</v>
      </c>
      <c r="AK6">
        <v>77</v>
      </c>
      <c r="AL6">
        <v>8</v>
      </c>
      <c r="AM6">
        <v>65</v>
      </c>
      <c r="AN6">
        <v>275</v>
      </c>
      <c r="AO6">
        <v>825</v>
      </c>
      <c r="AP6">
        <v>298</v>
      </c>
      <c r="AQ6">
        <v>5.5</v>
      </c>
      <c r="AR6">
        <v>15.3</v>
      </c>
      <c r="AS6">
        <v>2.02</v>
      </c>
      <c r="AT6" s="17">
        <v>0.35552913198573122</v>
      </c>
      <c r="AU6" s="42">
        <f>(1-Table1[[#This Row],[avg_depth_of_target]]/MAX(Table1[avg_depth_of_target]))*((1-(Table1[[#This Row],[ContestedPerc]]/MAX(Table1[ContestedPerc])))*2)</f>
        <v>0.61802366252014951</v>
      </c>
      <c r="AV6" s="42">
        <f>Table1[[#This Row],[Column1]]/MAX(Table1[Column1])</f>
        <v>0.33495425698508191</v>
      </c>
      <c r="AW6" s="18">
        <v>0.44233055885850181</v>
      </c>
      <c r="AX6" s="18">
        <v>0.23376623376623379</v>
      </c>
      <c r="AY6" s="17">
        <v>0.22307692307692309</v>
      </c>
      <c r="AZ6" s="13">
        <v>0.85136741973840668</v>
      </c>
      <c r="BA6" s="5">
        <v>0.67221561632976612</v>
      </c>
      <c r="BB6" s="5">
        <v>0.98533491874752277</v>
      </c>
      <c r="BC6" s="14">
        <v>0.9001189060642093</v>
      </c>
      <c r="BD6"/>
      <c r="BE6"/>
      <c r="BH6"/>
      <c r="BI6"/>
      <c r="BJ6"/>
      <c r="BK6"/>
      <c r="BM6"/>
      <c r="BN6"/>
      <c r="BO6"/>
      <c r="BP6"/>
      <c r="BQ6"/>
      <c r="BR6"/>
      <c r="BS6"/>
      <c r="BT6"/>
      <c r="BU6"/>
    </row>
    <row r="7" spans="1:73" hidden="1" x14ac:dyDescent="0.4">
      <c r="A7">
        <v>2017</v>
      </c>
      <c r="B7" t="s">
        <v>931</v>
      </c>
      <c r="C7">
        <v>29615</v>
      </c>
      <c r="D7" t="s">
        <v>51</v>
      </c>
      <c r="E7" t="s">
        <v>418</v>
      </c>
      <c r="F7">
        <v>14</v>
      </c>
      <c r="G7" s="8">
        <v>14.2</v>
      </c>
      <c r="H7">
        <v>2</v>
      </c>
      <c r="I7">
        <v>64.599999999999994</v>
      </c>
      <c r="J7">
        <v>41.7</v>
      </c>
      <c r="K7">
        <v>5</v>
      </c>
      <c r="L7">
        <v>12</v>
      </c>
      <c r="M7">
        <v>0</v>
      </c>
      <c r="N7">
        <v>11.4</v>
      </c>
      <c r="O7">
        <v>4</v>
      </c>
      <c r="P7">
        <v>20</v>
      </c>
      <c r="Q7">
        <v>349</v>
      </c>
      <c r="R7">
        <v>0</v>
      </c>
      <c r="S7">
        <v>57.7</v>
      </c>
      <c r="T7">
        <v>21.7</v>
      </c>
      <c r="U7">
        <v>71.900000000000006</v>
      </c>
      <c r="W7">
        <v>71.7</v>
      </c>
      <c r="X7">
        <v>0.4</v>
      </c>
      <c r="Y7">
        <v>1</v>
      </c>
      <c r="Z7">
        <v>2</v>
      </c>
      <c r="AA7">
        <v>51</v>
      </c>
      <c r="AB7">
        <v>0</v>
      </c>
      <c r="AC7">
        <v>0</v>
      </c>
      <c r="AD7">
        <v>254</v>
      </c>
      <c r="AE7">
        <v>0</v>
      </c>
      <c r="AF7">
        <v>31</v>
      </c>
      <c r="AG7">
        <v>95.7</v>
      </c>
      <c r="AH7">
        <v>243</v>
      </c>
      <c r="AI7">
        <v>177</v>
      </c>
      <c r="AJ7">
        <v>114.5</v>
      </c>
      <c r="AK7">
        <v>48</v>
      </c>
      <c r="AL7">
        <v>5</v>
      </c>
      <c r="AM7">
        <v>29.9</v>
      </c>
      <c r="AN7">
        <v>76</v>
      </c>
      <c r="AO7">
        <v>475</v>
      </c>
      <c r="AP7">
        <v>83</v>
      </c>
      <c r="AQ7">
        <v>2.7</v>
      </c>
      <c r="AR7">
        <v>15.3</v>
      </c>
      <c r="AS7">
        <v>1.95</v>
      </c>
      <c r="AT7" s="17">
        <v>0.15219976218787157</v>
      </c>
      <c r="AU7" s="42">
        <f>(1-Table1[[#This Row],[avg_depth_of_target]]/MAX(Table1[avg_depth_of_target]))*((1-(Table1[[#This Row],[ContestedPerc]]/MAX(Table1[ContestedPerc])))*2)</f>
        <v>0.4727751756440281</v>
      </c>
      <c r="AV7" s="42">
        <f>Table1[[#This Row],[Column1]]/MAX(Table1[Column1])</f>
        <v>0.25623300090661832</v>
      </c>
      <c r="AW7" s="18">
        <v>0.30162504954419345</v>
      </c>
      <c r="AX7" s="18">
        <v>0.25</v>
      </c>
      <c r="AY7" s="17">
        <v>0.2481751824817518</v>
      </c>
      <c r="AZ7" s="13">
        <v>0.68767340467697191</v>
      </c>
      <c r="BA7" s="5">
        <v>0.1632976615140706</v>
      </c>
      <c r="BB7" s="5">
        <v>0.71383273880301223</v>
      </c>
      <c r="BC7" s="14">
        <v>0.42330558858501782</v>
      </c>
      <c r="BD7"/>
      <c r="BE7"/>
      <c r="BH7"/>
      <c r="BI7"/>
      <c r="BJ7"/>
      <c r="BK7"/>
      <c r="BM7"/>
      <c r="BN7"/>
      <c r="BO7"/>
      <c r="BP7"/>
      <c r="BQ7"/>
      <c r="BR7"/>
      <c r="BS7"/>
      <c r="BT7"/>
      <c r="BU7"/>
    </row>
    <row r="8" spans="1:73" hidden="1" x14ac:dyDescent="0.4">
      <c r="A8">
        <v>2018</v>
      </c>
      <c r="B8" t="s">
        <v>931</v>
      </c>
      <c r="C8">
        <v>29615</v>
      </c>
      <c r="D8" t="s">
        <v>51</v>
      </c>
      <c r="E8" t="s">
        <v>418</v>
      </c>
      <c r="F8">
        <v>13</v>
      </c>
      <c r="G8" s="8">
        <v>13.8</v>
      </c>
      <c r="H8">
        <v>2</v>
      </c>
      <c r="I8">
        <v>54.2</v>
      </c>
      <c r="J8">
        <v>46.7</v>
      </c>
      <c r="K8">
        <v>7</v>
      </c>
      <c r="L8">
        <v>15</v>
      </c>
      <c r="M8">
        <v>0</v>
      </c>
      <c r="N8">
        <v>15.8</v>
      </c>
      <c r="O8">
        <v>6</v>
      </c>
      <c r="P8">
        <v>26</v>
      </c>
      <c r="Q8">
        <v>349</v>
      </c>
      <c r="R8">
        <v>0</v>
      </c>
      <c r="S8">
        <v>44.5</v>
      </c>
      <c r="T8">
        <v>72</v>
      </c>
      <c r="U8">
        <v>68.5</v>
      </c>
      <c r="W8">
        <v>68.3</v>
      </c>
      <c r="X8">
        <v>0.3</v>
      </c>
      <c r="Y8">
        <v>1</v>
      </c>
      <c r="Z8">
        <v>3</v>
      </c>
      <c r="AA8">
        <v>44</v>
      </c>
      <c r="AB8">
        <v>0</v>
      </c>
      <c r="AC8">
        <v>0</v>
      </c>
      <c r="AD8">
        <v>296</v>
      </c>
      <c r="AE8">
        <v>1</v>
      </c>
      <c r="AF8">
        <v>32</v>
      </c>
      <c r="AG8">
        <v>95.9</v>
      </c>
      <c r="AH8">
        <v>284</v>
      </c>
      <c r="AI8">
        <v>239</v>
      </c>
      <c r="AJ8">
        <v>79.8</v>
      </c>
      <c r="AK8">
        <v>59</v>
      </c>
      <c r="AL8">
        <v>3</v>
      </c>
      <c r="AM8">
        <v>18.899999999999999</v>
      </c>
      <c r="AN8">
        <v>56</v>
      </c>
      <c r="AO8">
        <v>521</v>
      </c>
      <c r="AP8">
        <v>161</v>
      </c>
      <c r="AQ8">
        <v>5</v>
      </c>
      <c r="AR8">
        <v>16.3</v>
      </c>
      <c r="AS8">
        <v>1.83</v>
      </c>
      <c r="AT8" s="17">
        <v>0.15893777249306384</v>
      </c>
      <c r="AU8" s="42">
        <f>(1-Table1[[#This Row],[avg_depth_of_target]]/MAX(Table1[avg_depth_of_target]))*((1-(Table1[[#This Row],[ContestedPerc]]/MAX(Table1[ContestedPerc])))*2)</f>
        <v>0.48491644504425818</v>
      </c>
      <c r="AV8" s="42">
        <f>Table1[[#This Row],[Column1]]/MAX(Table1[Column1])</f>
        <v>0.26281328272661608</v>
      </c>
      <c r="AW8" s="18">
        <v>0.30162504954419345</v>
      </c>
      <c r="AX8" s="18">
        <v>0.25423728813559321</v>
      </c>
      <c r="AY8" s="17">
        <v>0.2481751824817518</v>
      </c>
      <c r="AZ8" s="13">
        <v>0.6690447879508522</v>
      </c>
      <c r="BA8" s="5">
        <v>0.32500990883868408</v>
      </c>
      <c r="BB8" s="5">
        <v>0.68370986920332932</v>
      </c>
      <c r="BC8" s="14">
        <v>0.41418945699564008</v>
      </c>
      <c r="BD8"/>
      <c r="BE8"/>
      <c r="BH8"/>
      <c r="BI8"/>
      <c r="BJ8"/>
      <c r="BK8"/>
      <c r="BM8"/>
      <c r="BN8"/>
      <c r="BO8"/>
      <c r="BP8"/>
      <c r="BQ8"/>
      <c r="BR8"/>
      <c r="BS8"/>
      <c r="BT8"/>
      <c r="BU8"/>
    </row>
    <row r="9" spans="1:73" hidden="1" x14ac:dyDescent="0.4">
      <c r="A9">
        <v>2019</v>
      </c>
      <c r="B9" t="s">
        <v>931</v>
      </c>
      <c r="C9">
        <v>29615</v>
      </c>
      <c r="D9" t="s">
        <v>51</v>
      </c>
      <c r="E9" t="s">
        <v>418</v>
      </c>
      <c r="F9">
        <v>12</v>
      </c>
      <c r="G9" s="8">
        <v>7.9</v>
      </c>
      <c r="H9">
        <v>4</v>
      </c>
      <c r="I9">
        <v>76.7</v>
      </c>
      <c r="J9">
        <v>42.9</v>
      </c>
      <c r="K9">
        <v>3</v>
      </c>
      <c r="L9">
        <v>7</v>
      </c>
      <c r="M9">
        <v>0</v>
      </c>
      <c r="N9">
        <v>4.2</v>
      </c>
      <c r="O9">
        <v>1</v>
      </c>
      <c r="P9">
        <v>16</v>
      </c>
      <c r="Q9">
        <v>349</v>
      </c>
      <c r="R9">
        <v>0</v>
      </c>
      <c r="S9">
        <v>76.5</v>
      </c>
      <c r="T9">
        <v>33.4</v>
      </c>
      <c r="U9">
        <v>61.7</v>
      </c>
      <c r="W9">
        <v>62.3</v>
      </c>
      <c r="X9">
        <v>0</v>
      </c>
      <c r="Y9">
        <v>0</v>
      </c>
      <c r="Z9">
        <v>0</v>
      </c>
      <c r="AA9">
        <v>55</v>
      </c>
      <c r="AB9">
        <v>0</v>
      </c>
      <c r="AC9">
        <v>0</v>
      </c>
      <c r="AD9">
        <v>230</v>
      </c>
      <c r="AE9">
        <v>1</v>
      </c>
      <c r="AF9">
        <v>23</v>
      </c>
      <c r="AG9">
        <v>97.4</v>
      </c>
      <c r="AH9">
        <v>224</v>
      </c>
      <c r="AI9">
        <v>205</v>
      </c>
      <c r="AJ9">
        <v>125.3</v>
      </c>
      <c r="AK9">
        <v>30</v>
      </c>
      <c r="AL9">
        <v>2</v>
      </c>
      <c r="AM9">
        <v>10.9</v>
      </c>
      <c r="AN9">
        <v>25</v>
      </c>
      <c r="AO9">
        <v>267</v>
      </c>
      <c r="AP9">
        <v>105</v>
      </c>
      <c r="AQ9">
        <v>4.5999999999999996</v>
      </c>
      <c r="AR9">
        <v>11.6</v>
      </c>
      <c r="AS9">
        <v>1.19</v>
      </c>
      <c r="AT9" s="17">
        <v>0.59373761395164493</v>
      </c>
      <c r="AU9" s="42">
        <f>(1-Table1[[#This Row],[avg_depth_of_target]]/MAX(Table1[avg_depth_of_target]))*((1-(Table1[[#This Row],[ContestedPerc]]/MAX(Table1[ContestedPerc])))*2)</f>
        <v>0.80396174863387981</v>
      </c>
      <c r="AV9" s="42">
        <f>Table1[[#This Row],[Column1]]/MAX(Table1[Column1])</f>
        <v>0.43572831671199758</v>
      </c>
      <c r="AW9" s="18">
        <v>0.30162504954419345</v>
      </c>
      <c r="AX9" s="18">
        <v>0.23333333333333331</v>
      </c>
      <c r="AY9" s="17">
        <v>0.2481751824817518</v>
      </c>
      <c r="AZ9" s="13">
        <v>9.1557669441141493E-2</v>
      </c>
      <c r="BA9" s="5">
        <v>9.5124851367419744E-2</v>
      </c>
      <c r="BB9" s="5">
        <v>0.66508125247720962</v>
      </c>
      <c r="BC9" s="14">
        <v>0.14704716607213639</v>
      </c>
      <c r="BD9"/>
      <c r="BE9"/>
      <c r="BH9"/>
      <c r="BI9"/>
      <c r="BJ9"/>
      <c r="BK9"/>
      <c r="BM9"/>
      <c r="BN9"/>
      <c r="BO9"/>
      <c r="BP9"/>
      <c r="BQ9"/>
      <c r="BR9"/>
      <c r="BS9"/>
      <c r="BT9"/>
      <c r="BU9"/>
    </row>
    <row r="10" spans="1:73" hidden="1" x14ac:dyDescent="0.4">
      <c r="A10">
        <v>2020</v>
      </c>
      <c r="B10" t="s">
        <v>1668</v>
      </c>
      <c r="C10">
        <v>105693</v>
      </c>
      <c r="D10" t="s">
        <v>51</v>
      </c>
      <c r="E10" t="s">
        <v>463</v>
      </c>
      <c r="F10">
        <v>7</v>
      </c>
      <c r="G10" s="8">
        <v>10</v>
      </c>
      <c r="H10">
        <v>2</v>
      </c>
      <c r="I10">
        <v>67.7</v>
      </c>
      <c r="J10">
        <v>66.7</v>
      </c>
      <c r="K10">
        <v>8</v>
      </c>
      <c r="L10">
        <v>12</v>
      </c>
      <c r="M10">
        <v>0</v>
      </c>
      <c r="N10">
        <v>8.6999999999999993</v>
      </c>
      <c r="O10">
        <v>4</v>
      </c>
      <c r="P10">
        <v>22</v>
      </c>
      <c r="Q10">
        <v>282</v>
      </c>
      <c r="R10">
        <v>0</v>
      </c>
      <c r="S10">
        <v>65.900000000000006</v>
      </c>
      <c r="T10">
        <v>73.099999999999994</v>
      </c>
      <c r="U10">
        <v>63</v>
      </c>
      <c r="V10">
        <v>61.9</v>
      </c>
      <c r="W10">
        <v>64.099999999999994</v>
      </c>
      <c r="X10">
        <v>0</v>
      </c>
      <c r="Y10">
        <v>0</v>
      </c>
      <c r="Z10">
        <v>1</v>
      </c>
      <c r="AA10">
        <v>43</v>
      </c>
      <c r="AB10">
        <v>0.4</v>
      </c>
      <c r="AC10">
        <v>1</v>
      </c>
      <c r="AD10">
        <v>251</v>
      </c>
      <c r="AE10">
        <v>0</v>
      </c>
      <c r="AF10">
        <v>42</v>
      </c>
      <c r="AG10">
        <v>97.6</v>
      </c>
      <c r="AH10">
        <v>245</v>
      </c>
      <c r="AI10">
        <v>9</v>
      </c>
      <c r="AJ10">
        <v>86.5</v>
      </c>
      <c r="AK10">
        <v>62</v>
      </c>
      <c r="AL10">
        <v>1</v>
      </c>
      <c r="AM10">
        <v>96.4</v>
      </c>
      <c r="AN10">
        <v>242</v>
      </c>
      <c r="AO10">
        <v>436</v>
      </c>
      <c r="AP10">
        <v>138</v>
      </c>
      <c r="AQ10">
        <v>3.3</v>
      </c>
      <c r="AR10">
        <v>10.4</v>
      </c>
      <c r="AS10">
        <v>1.78</v>
      </c>
      <c r="AT10" s="17">
        <v>0.59532302814110194</v>
      </c>
      <c r="AU10" s="42">
        <f>(1-Table1[[#This Row],[avg_depth_of_target]]/MAX(Table1[avg_depth_of_target]))*((1-(Table1[[#This Row],[ContestedPerc]]/MAX(Table1[ContestedPerc])))*2)</f>
        <v>0.78325904661177004</v>
      </c>
      <c r="AV10" s="42">
        <f>Table1[[#This Row],[Column1]]/MAX(Table1[Column1])</f>
        <v>0.42450794022168281</v>
      </c>
      <c r="AW10" s="18">
        <v>0.59532302814110194</v>
      </c>
      <c r="AX10" s="18">
        <v>0.19354838709677419</v>
      </c>
      <c r="AY10" s="17">
        <v>0.19354838709677419</v>
      </c>
      <c r="AZ10" s="13">
        <v>0.35196195005945302</v>
      </c>
      <c r="BA10" s="5">
        <v>0.25445897740784779</v>
      </c>
      <c r="BB10" s="5">
        <v>0.9286563614744352</v>
      </c>
      <c r="BC10" s="14">
        <v>0.45184304399524378</v>
      </c>
      <c r="BD10"/>
      <c r="BE10"/>
      <c r="BH10"/>
      <c r="BI10"/>
      <c r="BJ10"/>
      <c r="BK10"/>
      <c r="BM10"/>
      <c r="BN10"/>
      <c r="BO10"/>
      <c r="BP10"/>
      <c r="BQ10"/>
      <c r="BR10"/>
      <c r="BS10"/>
      <c r="BT10"/>
      <c r="BU10"/>
    </row>
    <row r="11" spans="1:73" hidden="1" x14ac:dyDescent="0.4">
      <c r="A11">
        <v>2020</v>
      </c>
      <c r="B11" t="s">
        <v>290</v>
      </c>
      <c r="C11">
        <v>77975</v>
      </c>
      <c r="D11" t="s">
        <v>51</v>
      </c>
      <c r="E11" t="s">
        <v>152</v>
      </c>
      <c r="F11">
        <v>7</v>
      </c>
      <c r="G11" s="8">
        <v>14.2</v>
      </c>
      <c r="H11">
        <v>1</v>
      </c>
      <c r="I11">
        <v>47.1</v>
      </c>
      <c r="J11">
        <v>40</v>
      </c>
      <c r="K11">
        <v>2</v>
      </c>
      <c r="L11">
        <v>5</v>
      </c>
      <c r="M11">
        <v>0</v>
      </c>
      <c r="N11">
        <v>11.1</v>
      </c>
      <c r="O11">
        <v>2</v>
      </c>
      <c r="P11">
        <v>9</v>
      </c>
      <c r="Q11">
        <v>339</v>
      </c>
      <c r="R11">
        <v>0</v>
      </c>
      <c r="S11">
        <v>58.6</v>
      </c>
      <c r="T11">
        <v>69.5</v>
      </c>
      <c r="U11">
        <v>60.6</v>
      </c>
      <c r="W11">
        <v>59.4</v>
      </c>
      <c r="X11">
        <v>0</v>
      </c>
      <c r="Y11">
        <v>0</v>
      </c>
      <c r="Z11">
        <v>0</v>
      </c>
      <c r="AA11">
        <v>40</v>
      </c>
      <c r="AB11">
        <v>0</v>
      </c>
      <c r="AC11">
        <v>0</v>
      </c>
      <c r="AD11">
        <v>164</v>
      </c>
      <c r="AE11">
        <v>1</v>
      </c>
      <c r="AF11">
        <v>16</v>
      </c>
      <c r="AG11">
        <v>93.9</v>
      </c>
      <c r="AH11">
        <v>154</v>
      </c>
      <c r="AI11">
        <v>16</v>
      </c>
      <c r="AJ11">
        <v>77.8</v>
      </c>
      <c r="AK11">
        <v>34</v>
      </c>
      <c r="AL11">
        <v>1</v>
      </c>
      <c r="AM11">
        <v>90.2</v>
      </c>
      <c r="AN11">
        <v>148</v>
      </c>
      <c r="AO11">
        <v>218</v>
      </c>
      <c r="AP11">
        <v>43</v>
      </c>
      <c r="AQ11">
        <v>2.7</v>
      </c>
      <c r="AR11">
        <v>13.6</v>
      </c>
      <c r="AS11">
        <v>1.42</v>
      </c>
      <c r="AT11" s="17">
        <v>0.43123265953230283</v>
      </c>
      <c r="AU11" s="42">
        <f>(1-Table1[[#This Row],[avg_depth_of_target]]/MAX(Table1[avg_depth_of_target]))*((1-(Table1[[#This Row],[ContestedPerc]]/MAX(Table1[ContestedPerc])))*2)</f>
        <v>0.6223653395784543</v>
      </c>
      <c r="AV11" s="42">
        <f>Table1[[#This Row],[Column1]]/MAX(Table1[Column1])</f>
        <v>0.33730734360834086</v>
      </c>
      <c r="AW11" s="18">
        <v>0.34978200554894967</v>
      </c>
      <c r="AX11" s="18">
        <v>0.1470588235294118</v>
      </c>
      <c r="AY11" s="17">
        <v>0.15584415584415581</v>
      </c>
      <c r="AZ11" s="13">
        <v>5.5885850178359099E-2</v>
      </c>
      <c r="BA11" s="5">
        <v>0.31034482758620691</v>
      </c>
      <c r="BB11" s="5">
        <v>7.8478002378121289E-2</v>
      </c>
      <c r="BC11" s="14">
        <v>5.43004359889021E-2</v>
      </c>
      <c r="BD11"/>
      <c r="BE11"/>
      <c r="BH11"/>
      <c r="BI11"/>
      <c r="BJ11"/>
      <c r="BK11"/>
      <c r="BM11"/>
      <c r="BN11"/>
      <c r="BO11"/>
      <c r="BP11"/>
      <c r="BQ11"/>
      <c r="BR11"/>
      <c r="BS11"/>
      <c r="BT11"/>
      <c r="BU11"/>
    </row>
    <row r="12" spans="1:73" hidden="1" x14ac:dyDescent="0.4">
      <c r="A12">
        <v>2021</v>
      </c>
      <c r="B12" t="s">
        <v>290</v>
      </c>
      <c r="C12">
        <v>77975</v>
      </c>
      <c r="D12" t="s">
        <v>51</v>
      </c>
      <c r="E12" t="s">
        <v>152</v>
      </c>
      <c r="F12">
        <v>7</v>
      </c>
      <c r="G12" s="8">
        <v>17.3</v>
      </c>
      <c r="H12">
        <v>2</v>
      </c>
      <c r="I12">
        <v>67.400000000000006</v>
      </c>
      <c r="J12">
        <v>28.6</v>
      </c>
      <c r="K12">
        <v>2</v>
      </c>
      <c r="L12">
        <v>7</v>
      </c>
      <c r="M12">
        <v>0</v>
      </c>
      <c r="N12">
        <v>9.4</v>
      </c>
      <c r="O12">
        <v>3</v>
      </c>
      <c r="P12">
        <v>24</v>
      </c>
      <c r="Q12">
        <v>339</v>
      </c>
      <c r="R12">
        <v>0</v>
      </c>
      <c r="S12">
        <v>63.3</v>
      </c>
      <c r="T12">
        <v>71.599999999999994</v>
      </c>
      <c r="U12">
        <v>84.4</v>
      </c>
      <c r="W12">
        <v>83.7</v>
      </c>
      <c r="X12">
        <v>0.5</v>
      </c>
      <c r="Y12">
        <v>1</v>
      </c>
      <c r="Z12">
        <v>0</v>
      </c>
      <c r="AA12">
        <v>69</v>
      </c>
      <c r="AB12">
        <v>0</v>
      </c>
      <c r="AC12">
        <v>0</v>
      </c>
      <c r="AD12">
        <v>209</v>
      </c>
      <c r="AE12">
        <v>0</v>
      </c>
      <c r="AF12">
        <v>29</v>
      </c>
      <c r="AG12">
        <v>95.2</v>
      </c>
      <c r="AH12">
        <v>199</v>
      </c>
      <c r="AI12">
        <v>23</v>
      </c>
      <c r="AJ12">
        <v>150</v>
      </c>
      <c r="AK12">
        <v>43</v>
      </c>
      <c r="AL12">
        <v>8</v>
      </c>
      <c r="AM12">
        <v>88.5</v>
      </c>
      <c r="AN12">
        <v>185</v>
      </c>
      <c r="AO12">
        <v>603</v>
      </c>
      <c r="AP12">
        <v>111</v>
      </c>
      <c r="AQ12">
        <v>3.8</v>
      </c>
      <c r="AR12">
        <v>20.8</v>
      </c>
      <c r="AS12">
        <v>3.03</v>
      </c>
      <c r="AT12" s="17">
        <v>0.26833135156559651</v>
      </c>
      <c r="AU12" s="42">
        <f>(1-Table1[[#This Row],[avg_depth_of_target]]/MAX(Table1[avg_depth_of_target]))*((1-(Table1[[#This Row],[ContestedPerc]]/MAX(Table1[ContestedPerc])))*2)</f>
        <v>0.4173020714194941</v>
      </c>
      <c r="AV12" s="42">
        <f>Table1[[#This Row],[Column1]]/MAX(Table1[Column1])</f>
        <v>0.22616788603315827</v>
      </c>
      <c r="AW12" s="18">
        <v>0.34978200554894967</v>
      </c>
      <c r="AX12" s="18">
        <v>0.16279069767441859</v>
      </c>
      <c r="AY12" s="17">
        <v>0.15584415584415581</v>
      </c>
      <c r="AZ12" s="13">
        <v>0.88505747126436785</v>
      </c>
      <c r="BA12" s="5">
        <v>0.57748711850971068</v>
      </c>
      <c r="BB12" s="5">
        <v>0.33293697978596909</v>
      </c>
      <c r="BC12" s="14">
        <v>0.7475227903289734</v>
      </c>
      <c r="BD12"/>
      <c r="BE12"/>
      <c r="BH12"/>
      <c r="BI12"/>
      <c r="BJ12"/>
      <c r="BK12"/>
      <c r="BM12"/>
      <c r="BN12"/>
      <c r="BO12"/>
      <c r="BP12"/>
      <c r="BQ12"/>
      <c r="BR12"/>
      <c r="BS12"/>
      <c r="BT12"/>
      <c r="BU12"/>
    </row>
    <row r="13" spans="1:73" hidden="1" x14ac:dyDescent="0.4">
      <c r="A13">
        <v>2017</v>
      </c>
      <c r="B13" t="s">
        <v>1111</v>
      </c>
      <c r="C13">
        <v>61782</v>
      </c>
      <c r="D13" t="s">
        <v>51</v>
      </c>
      <c r="E13" t="s">
        <v>56</v>
      </c>
      <c r="F13">
        <v>12</v>
      </c>
      <c r="G13" s="8">
        <v>6.6</v>
      </c>
      <c r="H13">
        <v>5</v>
      </c>
      <c r="I13">
        <v>65</v>
      </c>
      <c r="J13">
        <v>75</v>
      </c>
      <c r="K13">
        <v>3</v>
      </c>
      <c r="L13">
        <v>4</v>
      </c>
      <c r="M13">
        <v>0</v>
      </c>
      <c r="N13">
        <v>23.5</v>
      </c>
      <c r="O13">
        <v>4</v>
      </c>
      <c r="P13">
        <v>9</v>
      </c>
      <c r="Q13">
        <v>329</v>
      </c>
      <c r="R13">
        <v>1</v>
      </c>
      <c r="S13">
        <v>29.7</v>
      </c>
      <c r="T13">
        <v>29.1</v>
      </c>
      <c r="U13">
        <v>60.3</v>
      </c>
      <c r="W13">
        <v>55.3</v>
      </c>
      <c r="X13">
        <v>0</v>
      </c>
      <c r="Y13">
        <v>0</v>
      </c>
      <c r="Z13">
        <v>0</v>
      </c>
      <c r="AA13">
        <v>29</v>
      </c>
      <c r="AB13">
        <v>0</v>
      </c>
      <c r="AC13">
        <v>0</v>
      </c>
      <c r="AD13">
        <v>150</v>
      </c>
      <c r="AE13">
        <v>0</v>
      </c>
      <c r="AF13">
        <v>13</v>
      </c>
      <c r="AG13">
        <v>95.3</v>
      </c>
      <c r="AH13">
        <v>143</v>
      </c>
      <c r="AI13">
        <v>150</v>
      </c>
      <c r="AJ13">
        <v>87.1</v>
      </c>
      <c r="AK13">
        <v>20</v>
      </c>
      <c r="AL13">
        <v>0</v>
      </c>
      <c r="AM13">
        <v>0</v>
      </c>
      <c r="AN13">
        <v>0</v>
      </c>
      <c r="AO13">
        <v>148</v>
      </c>
      <c r="AP13">
        <v>96</v>
      </c>
      <c r="AQ13">
        <v>7.4</v>
      </c>
      <c r="AR13">
        <v>11.4</v>
      </c>
      <c r="AS13">
        <v>1.03</v>
      </c>
      <c r="AT13" s="17">
        <v>0.72730875941339668</v>
      </c>
      <c r="AU13" s="42">
        <f>(1-Table1[[#This Row],[avg_depth_of_target]]/MAX(Table1[avg_depth_of_target]))*((1-(Table1[[#This Row],[ContestedPerc]]/MAX(Table1[ContestedPerc])))*2)</f>
        <v>0.95183450429352057</v>
      </c>
      <c r="AV13" s="42">
        <f>Table1[[#This Row],[Column1]]/MAX(Table1[Column1])</f>
        <v>0.51587186461166512</v>
      </c>
      <c r="AW13" s="18">
        <v>0.78636543797066982</v>
      </c>
      <c r="AX13" s="18">
        <v>0.2</v>
      </c>
      <c r="AY13" s="17">
        <v>0.1290322580645161</v>
      </c>
      <c r="AZ13" s="13">
        <v>8.7990487514863255E-2</v>
      </c>
      <c r="BA13" s="5">
        <v>0.2100673801030519</v>
      </c>
      <c r="BB13" s="5">
        <v>0.52873563218390807</v>
      </c>
      <c r="BC13" s="14">
        <v>0.23305588585017839</v>
      </c>
      <c r="BD13"/>
      <c r="BE13"/>
      <c r="BH13"/>
      <c r="BI13"/>
      <c r="BJ13"/>
      <c r="BK13"/>
      <c r="BM13"/>
      <c r="BN13"/>
      <c r="BO13"/>
      <c r="BP13"/>
      <c r="BQ13"/>
      <c r="BR13"/>
      <c r="BS13"/>
      <c r="BT13"/>
      <c r="BU13"/>
    </row>
    <row r="14" spans="1:73" hidden="1" x14ac:dyDescent="0.4">
      <c r="A14">
        <v>2018</v>
      </c>
      <c r="B14" t="s">
        <v>1111</v>
      </c>
      <c r="C14">
        <v>61782</v>
      </c>
      <c r="D14" t="s">
        <v>51</v>
      </c>
      <c r="E14" t="s">
        <v>56</v>
      </c>
      <c r="F14">
        <v>13</v>
      </c>
      <c r="G14" s="8">
        <v>10</v>
      </c>
      <c r="H14">
        <v>9</v>
      </c>
      <c r="I14">
        <v>76.2</v>
      </c>
      <c r="J14">
        <v>50</v>
      </c>
      <c r="K14">
        <v>2</v>
      </c>
      <c r="L14">
        <v>4</v>
      </c>
      <c r="M14">
        <v>0</v>
      </c>
      <c r="N14">
        <v>5.9</v>
      </c>
      <c r="O14">
        <v>2</v>
      </c>
      <c r="P14">
        <v>22</v>
      </c>
      <c r="Q14">
        <v>329</v>
      </c>
      <c r="R14">
        <v>1</v>
      </c>
      <c r="S14">
        <v>73.5</v>
      </c>
      <c r="T14">
        <v>26.7</v>
      </c>
      <c r="U14">
        <v>74.2</v>
      </c>
      <c r="W14">
        <v>72.3</v>
      </c>
      <c r="X14">
        <v>0</v>
      </c>
      <c r="Y14">
        <v>0</v>
      </c>
      <c r="Z14">
        <v>1</v>
      </c>
      <c r="AA14">
        <v>72</v>
      </c>
      <c r="AB14">
        <v>0</v>
      </c>
      <c r="AC14">
        <v>0</v>
      </c>
      <c r="AD14">
        <v>241</v>
      </c>
      <c r="AE14">
        <v>2</v>
      </c>
      <c r="AF14">
        <v>32</v>
      </c>
      <c r="AG14">
        <v>95.9</v>
      </c>
      <c r="AH14">
        <v>231</v>
      </c>
      <c r="AI14">
        <v>241</v>
      </c>
      <c r="AJ14">
        <v>147.30000000000001</v>
      </c>
      <c r="AK14">
        <v>42</v>
      </c>
      <c r="AL14">
        <v>5</v>
      </c>
      <c r="AM14">
        <v>0</v>
      </c>
      <c r="AN14">
        <v>0</v>
      </c>
      <c r="AO14">
        <v>564</v>
      </c>
      <c r="AP14">
        <v>347</v>
      </c>
      <c r="AQ14">
        <v>10.8</v>
      </c>
      <c r="AR14">
        <v>17.600000000000001</v>
      </c>
      <c r="AS14">
        <v>2.44</v>
      </c>
      <c r="AT14" s="17">
        <v>0.84542211652794297</v>
      </c>
      <c r="AU14" s="42">
        <f>(1-Table1[[#This Row],[avg_depth_of_target]]/MAX(Table1[avg_depth_of_target]))*((1-(Table1[[#This Row],[ContestedPerc]]/MAX(Table1[ContestedPerc])))*2)</f>
        <v>0.9849447975911676</v>
      </c>
      <c r="AV14" s="42">
        <f>Table1[[#This Row],[Column1]]/MAX(Table1[Column1])</f>
        <v>0.53381686310063459</v>
      </c>
      <c r="AW14" s="18">
        <v>0.78636543797066982</v>
      </c>
      <c r="AX14" s="18">
        <v>9.5238095238095233E-2</v>
      </c>
      <c r="AY14" s="17">
        <v>0.1290322580645161</v>
      </c>
      <c r="AZ14" s="13">
        <v>0.78517637732857704</v>
      </c>
      <c r="BA14" s="5">
        <v>0.60166468489892988</v>
      </c>
      <c r="BB14" s="5">
        <v>0.48632580261593339</v>
      </c>
      <c r="BC14" s="14">
        <v>0.85374554102259215</v>
      </c>
      <c r="BD14"/>
      <c r="BE14"/>
      <c r="BH14"/>
      <c r="BI14"/>
      <c r="BJ14"/>
      <c r="BK14"/>
      <c r="BM14"/>
      <c r="BN14"/>
      <c r="BO14"/>
      <c r="BP14"/>
      <c r="BQ14"/>
      <c r="BR14"/>
      <c r="BS14"/>
      <c r="BT14"/>
      <c r="BU14"/>
    </row>
    <row r="15" spans="1:73" hidden="1" x14ac:dyDescent="0.4">
      <c r="A15">
        <v>2019</v>
      </c>
      <c r="B15" t="s">
        <v>1397</v>
      </c>
      <c r="C15">
        <v>78942</v>
      </c>
      <c r="D15" t="s">
        <v>51</v>
      </c>
      <c r="E15" t="s">
        <v>1358</v>
      </c>
      <c r="F15">
        <v>13</v>
      </c>
      <c r="G15" s="8">
        <v>12.2</v>
      </c>
      <c r="H15">
        <v>7</v>
      </c>
      <c r="I15">
        <v>57.3</v>
      </c>
      <c r="J15">
        <v>50</v>
      </c>
      <c r="K15">
        <v>12</v>
      </c>
      <c r="L15">
        <v>24</v>
      </c>
      <c r="M15">
        <v>0</v>
      </c>
      <c r="N15">
        <v>12.1</v>
      </c>
      <c r="O15">
        <v>7</v>
      </c>
      <c r="P15">
        <v>27</v>
      </c>
      <c r="Q15">
        <v>293</v>
      </c>
      <c r="R15">
        <v>1</v>
      </c>
      <c r="S15">
        <v>61.9</v>
      </c>
      <c r="T15">
        <v>49</v>
      </c>
      <c r="U15">
        <v>65.900000000000006</v>
      </c>
      <c r="W15">
        <v>66.099999999999994</v>
      </c>
      <c r="X15">
        <v>0</v>
      </c>
      <c r="Y15">
        <v>0</v>
      </c>
      <c r="Z15">
        <v>6</v>
      </c>
      <c r="AA15">
        <v>51</v>
      </c>
      <c r="AB15">
        <v>0</v>
      </c>
      <c r="AC15">
        <v>0</v>
      </c>
      <c r="AD15">
        <v>425</v>
      </c>
      <c r="AE15">
        <v>2</v>
      </c>
      <c r="AF15">
        <v>51</v>
      </c>
      <c r="AG15">
        <v>93.4</v>
      </c>
      <c r="AH15">
        <v>397</v>
      </c>
      <c r="AI15">
        <v>109</v>
      </c>
      <c r="AJ15">
        <v>68.5</v>
      </c>
      <c r="AK15">
        <v>89</v>
      </c>
      <c r="AL15">
        <v>4</v>
      </c>
      <c r="AM15">
        <v>74.400000000000006</v>
      </c>
      <c r="AN15">
        <v>316</v>
      </c>
      <c r="AO15">
        <v>678</v>
      </c>
      <c r="AP15">
        <v>273</v>
      </c>
      <c r="AQ15">
        <v>5.4</v>
      </c>
      <c r="AR15">
        <v>13.3</v>
      </c>
      <c r="AS15">
        <v>1.71</v>
      </c>
      <c r="AT15" s="17">
        <v>0.24573919936583433</v>
      </c>
      <c r="AU15" s="42">
        <f>(1-Table1[[#This Row],[avg_depth_of_target]]/MAX(Table1[avg_depth_of_target]))*((1-(Table1[[#This Row],[ContestedPerc]]/MAX(Table1[ContestedPerc])))*2)</f>
        <v>0.53130016051364359</v>
      </c>
      <c r="AV15" s="42">
        <f>Table1[[#This Row],[Column1]]/MAX(Table1[Column1])</f>
        <v>0.28795216315054956</v>
      </c>
      <c r="AW15" s="18">
        <v>0.24573919936583433</v>
      </c>
      <c r="AX15" s="18">
        <v>0.2696629213483146</v>
      </c>
      <c r="AY15" s="17">
        <v>0.2696629213483146</v>
      </c>
      <c r="AZ15" s="13">
        <v>0.59690844233055884</v>
      </c>
      <c r="BA15" s="5">
        <v>0.726119698771304</v>
      </c>
      <c r="BB15" s="5">
        <v>0.87039239001189062</v>
      </c>
      <c r="BC15" s="14">
        <v>0.60404280618311534</v>
      </c>
      <c r="BD15"/>
      <c r="BE15"/>
      <c r="BH15"/>
      <c r="BI15"/>
      <c r="BJ15"/>
      <c r="BK15"/>
      <c r="BM15"/>
      <c r="BN15"/>
      <c r="BO15"/>
      <c r="BP15"/>
      <c r="BQ15"/>
      <c r="BR15"/>
      <c r="BS15"/>
      <c r="BT15"/>
      <c r="BU15"/>
    </row>
    <row r="16" spans="1:73" hidden="1" x14ac:dyDescent="0.4">
      <c r="A16">
        <v>2017</v>
      </c>
      <c r="B16" t="s">
        <v>891</v>
      </c>
      <c r="C16">
        <v>40121</v>
      </c>
      <c r="D16" t="s">
        <v>51</v>
      </c>
      <c r="E16" t="s">
        <v>292</v>
      </c>
      <c r="F16">
        <v>11</v>
      </c>
      <c r="G16" s="8">
        <v>17.899999999999999</v>
      </c>
      <c r="H16">
        <v>4</v>
      </c>
      <c r="I16">
        <v>44.6</v>
      </c>
      <c r="J16">
        <v>38.5</v>
      </c>
      <c r="K16">
        <v>5</v>
      </c>
      <c r="L16">
        <v>13</v>
      </c>
      <c r="M16">
        <v>1</v>
      </c>
      <c r="N16">
        <v>7.4</v>
      </c>
      <c r="O16">
        <v>2</v>
      </c>
      <c r="P16">
        <v>21</v>
      </c>
      <c r="Q16">
        <v>275</v>
      </c>
      <c r="R16">
        <v>1</v>
      </c>
      <c r="S16">
        <v>61.6</v>
      </c>
      <c r="T16">
        <v>29.4</v>
      </c>
      <c r="U16">
        <v>75</v>
      </c>
      <c r="W16">
        <v>76.5</v>
      </c>
      <c r="X16">
        <v>0</v>
      </c>
      <c r="Y16">
        <v>0</v>
      </c>
      <c r="Z16">
        <v>5</v>
      </c>
      <c r="AA16">
        <v>63</v>
      </c>
      <c r="AB16">
        <v>0</v>
      </c>
      <c r="AC16">
        <v>0</v>
      </c>
      <c r="AD16">
        <v>233</v>
      </c>
      <c r="AE16">
        <v>2</v>
      </c>
      <c r="AF16">
        <v>25</v>
      </c>
      <c r="AG16">
        <v>93.6</v>
      </c>
      <c r="AH16">
        <v>218</v>
      </c>
      <c r="AI16">
        <v>20</v>
      </c>
      <c r="AJ16">
        <v>78.2</v>
      </c>
      <c r="AK16">
        <v>56</v>
      </c>
      <c r="AL16">
        <v>5</v>
      </c>
      <c r="AM16">
        <v>91.4</v>
      </c>
      <c r="AN16">
        <v>213</v>
      </c>
      <c r="AO16">
        <v>623</v>
      </c>
      <c r="AP16">
        <v>240</v>
      </c>
      <c r="AQ16">
        <v>9.6</v>
      </c>
      <c r="AR16">
        <v>24.9</v>
      </c>
      <c r="AS16">
        <v>2.86</v>
      </c>
      <c r="AT16" s="17">
        <v>7.966706302021398E-2</v>
      </c>
      <c r="AU16" s="42">
        <f>(1-Table1[[#This Row],[avg_depth_of_target]]/MAX(Table1[avg_depth_of_target]))*((1-(Table1[[#This Row],[ContestedPerc]]/MAX(Table1[ContestedPerc])))*2)</f>
        <v>0.31781462585034004</v>
      </c>
      <c r="AV16" s="42">
        <f>Table1[[#This Row],[Column1]]/MAX(Table1[Column1])</f>
        <v>0.17224803566032029</v>
      </c>
      <c r="AW16" s="18">
        <v>0.10543004359889019</v>
      </c>
      <c r="AX16" s="18">
        <v>0.23214285714285721</v>
      </c>
      <c r="AY16" s="17">
        <v>0.24812030075187971</v>
      </c>
      <c r="AZ16" s="13">
        <v>0.84462940943321441</v>
      </c>
      <c r="BA16" s="5">
        <v>0.97978596908442328</v>
      </c>
      <c r="BB16" s="5">
        <v>0.4058660325009909</v>
      </c>
      <c r="BC16" s="14">
        <v>0.8402695204122077</v>
      </c>
      <c r="BD16"/>
      <c r="BE16"/>
      <c r="BH16"/>
      <c r="BI16"/>
      <c r="BJ16"/>
      <c r="BK16"/>
      <c r="BM16"/>
      <c r="BN16"/>
      <c r="BO16"/>
      <c r="BP16"/>
      <c r="BQ16"/>
      <c r="BR16"/>
      <c r="BS16"/>
      <c r="BT16"/>
      <c r="BU16"/>
    </row>
    <row r="17" spans="1:73" hidden="1" x14ac:dyDescent="0.4">
      <c r="A17">
        <v>2018</v>
      </c>
      <c r="B17" t="s">
        <v>891</v>
      </c>
      <c r="C17">
        <v>40121</v>
      </c>
      <c r="D17" t="s">
        <v>51</v>
      </c>
      <c r="E17" t="s">
        <v>292</v>
      </c>
      <c r="F17">
        <v>11</v>
      </c>
      <c r="G17" s="8">
        <v>14.2</v>
      </c>
      <c r="H17">
        <v>5</v>
      </c>
      <c r="I17">
        <v>51.9</v>
      </c>
      <c r="J17">
        <v>50</v>
      </c>
      <c r="K17">
        <v>10</v>
      </c>
      <c r="L17">
        <v>20</v>
      </c>
      <c r="M17">
        <v>0</v>
      </c>
      <c r="N17">
        <v>2.4</v>
      </c>
      <c r="O17">
        <v>1</v>
      </c>
      <c r="P17">
        <v>32</v>
      </c>
      <c r="Q17">
        <v>275</v>
      </c>
      <c r="R17">
        <v>0</v>
      </c>
      <c r="S17">
        <v>85.7</v>
      </c>
      <c r="T17">
        <v>73.2</v>
      </c>
      <c r="U17">
        <v>74.599999999999994</v>
      </c>
      <c r="W17">
        <v>76.3</v>
      </c>
      <c r="X17">
        <v>0</v>
      </c>
      <c r="Y17">
        <v>0</v>
      </c>
      <c r="Z17">
        <v>4</v>
      </c>
      <c r="AA17">
        <v>41</v>
      </c>
      <c r="AB17">
        <v>0</v>
      </c>
      <c r="AC17">
        <v>0</v>
      </c>
      <c r="AD17">
        <v>366</v>
      </c>
      <c r="AE17">
        <v>3</v>
      </c>
      <c r="AF17">
        <v>40</v>
      </c>
      <c r="AG17">
        <v>97.3</v>
      </c>
      <c r="AH17">
        <v>356</v>
      </c>
      <c r="AI17">
        <v>27</v>
      </c>
      <c r="AJ17">
        <v>75.900000000000006</v>
      </c>
      <c r="AK17">
        <v>77</v>
      </c>
      <c r="AL17">
        <v>5</v>
      </c>
      <c r="AM17">
        <v>92.6</v>
      </c>
      <c r="AN17">
        <v>339</v>
      </c>
      <c r="AO17">
        <v>565</v>
      </c>
      <c r="AP17">
        <v>103</v>
      </c>
      <c r="AQ17">
        <v>2.6</v>
      </c>
      <c r="AR17">
        <v>14.1</v>
      </c>
      <c r="AS17">
        <v>1.59</v>
      </c>
      <c r="AT17" s="17">
        <v>0.1311930241775664</v>
      </c>
      <c r="AU17" s="42">
        <f>(1-Table1[[#This Row],[avg_depth_of_target]]/MAX(Table1[avg_depth_of_target]))*((1-(Table1[[#This Row],[ContestedPerc]]/MAX(Table1[ContestedPerc])))*2)</f>
        <v>0.45862100428845165</v>
      </c>
      <c r="AV17" s="42">
        <f>Table1[[#This Row],[Column1]]/MAX(Table1[Column1])</f>
        <v>0.24856177367510099</v>
      </c>
      <c r="AW17" s="18">
        <v>0.10543004359889019</v>
      </c>
      <c r="AX17" s="18">
        <v>0.25974025974025972</v>
      </c>
      <c r="AY17" s="17">
        <v>0.24812030075187971</v>
      </c>
      <c r="AZ17" s="13">
        <v>0.69441141498216408</v>
      </c>
      <c r="BA17" s="5">
        <v>0.65596512088783199</v>
      </c>
      <c r="BB17" s="5">
        <v>0.75901704320253671</v>
      </c>
      <c r="BC17" s="14">
        <v>0.56440745144669047</v>
      </c>
      <c r="BD17"/>
      <c r="BE17"/>
      <c r="BH17"/>
      <c r="BI17"/>
      <c r="BJ17"/>
      <c r="BK17"/>
      <c r="BM17"/>
      <c r="BN17"/>
      <c r="BO17"/>
      <c r="BP17"/>
      <c r="BQ17"/>
      <c r="BR17"/>
      <c r="BS17"/>
      <c r="BT17"/>
      <c r="BU17"/>
    </row>
    <row r="18" spans="1:73" hidden="1" x14ac:dyDescent="0.4">
      <c r="A18">
        <v>2017</v>
      </c>
      <c r="B18" t="s">
        <v>969</v>
      </c>
      <c r="C18">
        <v>47537</v>
      </c>
      <c r="D18" t="s">
        <v>51</v>
      </c>
      <c r="E18" t="s">
        <v>371</v>
      </c>
      <c r="F18">
        <v>13</v>
      </c>
      <c r="G18" s="8">
        <v>12.5</v>
      </c>
      <c r="H18">
        <v>4</v>
      </c>
      <c r="I18">
        <v>63.4</v>
      </c>
      <c r="J18">
        <v>20</v>
      </c>
      <c r="K18">
        <v>1</v>
      </c>
      <c r="L18">
        <v>5</v>
      </c>
      <c r="M18">
        <v>0</v>
      </c>
      <c r="N18">
        <v>7.1</v>
      </c>
      <c r="O18">
        <v>2</v>
      </c>
      <c r="P18">
        <v>14</v>
      </c>
      <c r="Q18">
        <v>340</v>
      </c>
      <c r="R18">
        <v>0</v>
      </c>
      <c r="S18">
        <v>70.3</v>
      </c>
      <c r="T18">
        <v>74.400000000000006</v>
      </c>
      <c r="U18">
        <v>60.5</v>
      </c>
      <c r="V18">
        <v>63.6</v>
      </c>
      <c r="W18">
        <v>60.9</v>
      </c>
      <c r="X18">
        <v>0</v>
      </c>
      <c r="Y18">
        <v>0</v>
      </c>
      <c r="Z18">
        <v>0</v>
      </c>
      <c r="AA18">
        <v>46</v>
      </c>
      <c r="AB18">
        <v>0.4</v>
      </c>
      <c r="AC18">
        <v>1</v>
      </c>
      <c r="AD18">
        <v>259</v>
      </c>
      <c r="AE18">
        <v>1</v>
      </c>
      <c r="AF18">
        <v>26</v>
      </c>
      <c r="AG18">
        <v>95.8</v>
      </c>
      <c r="AH18">
        <v>248</v>
      </c>
      <c r="AI18">
        <v>162</v>
      </c>
      <c r="AJ18">
        <v>92.6</v>
      </c>
      <c r="AK18">
        <v>41</v>
      </c>
      <c r="AL18">
        <v>1</v>
      </c>
      <c r="AM18">
        <v>37.5</v>
      </c>
      <c r="AN18">
        <v>97</v>
      </c>
      <c r="AO18">
        <v>291</v>
      </c>
      <c r="AP18">
        <v>82</v>
      </c>
      <c r="AQ18">
        <v>3.2</v>
      </c>
      <c r="AR18">
        <v>11.2</v>
      </c>
      <c r="AS18">
        <v>1.17</v>
      </c>
      <c r="AT18" s="17">
        <v>0.62504954419342051</v>
      </c>
      <c r="AU18" s="42">
        <f>(1-Table1[[#This Row],[avg_depth_of_target]]/MAX(Table1[avg_depth_of_target]))*((1-(Table1[[#This Row],[ContestedPerc]]/MAX(Table1[ContestedPerc])))*2)</f>
        <v>0.76865920298547241</v>
      </c>
      <c r="AV18" s="42">
        <f>Table1[[#This Row],[Column1]]/MAX(Table1[Column1])</f>
        <v>0.41659516912485528</v>
      </c>
      <c r="AW18" s="18">
        <v>0.55727308759413408</v>
      </c>
      <c r="AX18" s="18">
        <v>0.12195121951219511</v>
      </c>
      <c r="AY18" s="17">
        <v>0.17446808510638301</v>
      </c>
      <c r="AZ18" s="13">
        <v>9.9484740388426474E-2</v>
      </c>
      <c r="BA18" s="5">
        <v>0.23622671422909239</v>
      </c>
      <c r="BB18" s="5">
        <v>0.1236623067776457</v>
      </c>
      <c r="BC18" s="14">
        <v>7.8478002378121289E-2</v>
      </c>
      <c r="BD18"/>
      <c r="BE18"/>
      <c r="BH18"/>
      <c r="BI18"/>
      <c r="BJ18"/>
      <c r="BK18"/>
      <c r="BM18"/>
      <c r="BN18"/>
      <c r="BO18"/>
      <c r="BP18"/>
      <c r="BQ18"/>
      <c r="BR18"/>
      <c r="BS18"/>
      <c r="BT18"/>
      <c r="BU18"/>
    </row>
    <row r="19" spans="1:73" hidden="1" x14ac:dyDescent="0.4">
      <c r="A19">
        <v>2018</v>
      </c>
      <c r="B19" t="s">
        <v>969</v>
      </c>
      <c r="C19">
        <v>47537</v>
      </c>
      <c r="D19" t="s">
        <v>51</v>
      </c>
      <c r="E19" t="s">
        <v>371</v>
      </c>
      <c r="F19">
        <v>14</v>
      </c>
      <c r="G19" s="8">
        <v>11.7</v>
      </c>
      <c r="H19">
        <v>8</v>
      </c>
      <c r="I19">
        <v>57.3</v>
      </c>
      <c r="J19">
        <v>34.799999999999997</v>
      </c>
      <c r="K19">
        <v>8</v>
      </c>
      <c r="L19">
        <v>23</v>
      </c>
      <c r="M19">
        <v>0</v>
      </c>
      <c r="N19">
        <v>10.6</v>
      </c>
      <c r="O19">
        <v>7</v>
      </c>
      <c r="P19">
        <v>40</v>
      </c>
      <c r="Q19">
        <v>340</v>
      </c>
      <c r="R19">
        <v>0</v>
      </c>
      <c r="S19">
        <v>60.4</v>
      </c>
      <c r="T19">
        <v>85.7</v>
      </c>
      <c r="U19">
        <v>74.099999999999994</v>
      </c>
      <c r="V19">
        <v>60.9</v>
      </c>
      <c r="W19">
        <v>76</v>
      </c>
      <c r="X19">
        <v>1</v>
      </c>
      <c r="Y19">
        <v>4</v>
      </c>
      <c r="Z19">
        <v>3</v>
      </c>
      <c r="AA19">
        <v>46</v>
      </c>
      <c r="AB19">
        <v>0.2</v>
      </c>
      <c r="AC19">
        <v>1</v>
      </c>
      <c r="AD19">
        <v>418</v>
      </c>
      <c r="AE19">
        <v>2</v>
      </c>
      <c r="AF19">
        <v>59</v>
      </c>
      <c r="AG19">
        <v>93.1</v>
      </c>
      <c r="AH19">
        <v>389</v>
      </c>
      <c r="AI19">
        <v>175</v>
      </c>
      <c r="AJ19">
        <v>86</v>
      </c>
      <c r="AK19">
        <v>103</v>
      </c>
      <c r="AL19">
        <v>4</v>
      </c>
      <c r="AM19">
        <v>56.7</v>
      </c>
      <c r="AN19">
        <v>237</v>
      </c>
      <c r="AO19">
        <v>874</v>
      </c>
      <c r="AP19">
        <v>341</v>
      </c>
      <c r="AQ19">
        <v>5.8</v>
      </c>
      <c r="AR19">
        <v>14.8</v>
      </c>
      <c r="AS19">
        <v>2.25</v>
      </c>
      <c r="AT19" s="17">
        <v>0.38248117320650021</v>
      </c>
      <c r="AU19" s="42">
        <f>(1-Table1[[#This Row],[avg_depth_of_target]]/MAX(Table1[avg_depth_of_target]))*((1-(Table1[[#This Row],[ContestedPerc]]/MAX(Table1[ContestedPerc])))*2)</f>
        <v>0.6369587624959262</v>
      </c>
      <c r="AV19" s="42">
        <f>Table1[[#This Row],[Column1]]/MAX(Table1[Column1])</f>
        <v>0.34521663483233422</v>
      </c>
      <c r="AW19" s="18">
        <v>0.55727308759413408</v>
      </c>
      <c r="AX19" s="18">
        <v>0.22330097087378639</v>
      </c>
      <c r="AY19" s="17">
        <v>0.17446808510638301</v>
      </c>
      <c r="AZ19" s="13">
        <v>0.90527150217994456</v>
      </c>
      <c r="BA19" s="5">
        <v>0.70749108204518429</v>
      </c>
      <c r="BB19" s="5">
        <v>0.73602853745541019</v>
      </c>
      <c r="BC19" s="14">
        <v>0.73880301228695999</v>
      </c>
      <c r="BD19"/>
      <c r="BE19"/>
      <c r="BH19"/>
      <c r="BI19"/>
      <c r="BJ19"/>
      <c r="BK19"/>
      <c r="BM19"/>
      <c r="BN19"/>
      <c r="BO19"/>
      <c r="BP19"/>
      <c r="BQ19"/>
      <c r="BR19"/>
      <c r="BS19"/>
      <c r="BT19"/>
      <c r="BU19"/>
    </row>
    <row r="20" spans="1:73" hidden="1" x14ac:dyDescent="0.4">
      <c r="A20">
        <v>2019</v>
      </c>
      <c r="B20" t="s">
        <v>969</v>
      </c>
      <c r="C20">
        <v>47537</v>
      </c>
      <c r="D20" t="s">
        <v>51</v>
      </c>
      <c r="E20" t="s">
        <v>371</v>
      </c>
      <c r="F20">
        <v>12</v>
      </c>
      <c r="G20" s="8">
        <v>11.3</v>
      </c>
      <c r="H20">
        <v>3</v>
      </c>
      <c r="I20">
        <v>64.8</v>
      </c>
      <c r="J20">
        <v>30.8</v>
      </c>
      <c r="K20">
        <v>4</v>
      </c>
      <c r="L20">
        <v>13</v>
      </c>
      <c r="M20">
        <v>2</v>
      </c>
      <c r="N20">
        <v>10.6</v>
      </c>
      <c r="O20">
        <v>7</v>
      </c>
      <c r="P20">
        <v>34</v>
      </c>
      <c r="Q20">
        <v>340</v>
      </c>
      <c r="R20">
        <v>1</v>
      </c>
      <c r="S20">
        <v>60.5</v>
      </c>
      <c r="T20">
        <v>70.099999999999994</v>
      </c>
      <c r="U20">
        <v>72.7</v>
      </c>
      <c r="V20">
        <v>62.1</v>
      </c>
      <c r="W20">
        <v>72.8</v>
      </c>
      <c r="X20">
        <v>0</v>
      </c>
      <c r="Y20">
        <v>0</v>
      </c>
      <c r="Z20">
        <v>3</v>
      </c>
      <c r="AA20">
        <v>37</v>
      </c>
      <c r="AB20">
        <v>0.3</v>
      </c>
      <c r="AC20">
        <v>1</v>
      </c>
      <c r="AD20">
        <v>357</v>
      </c>
      <c r="AE20">
        <v>4</v>
      </c>
      <c r="AF20">
        <v>59</v>
      </c>
      <c r="AG20">
        <v>95.2</v>
      </c>
      <c r="AH20">
        <v>340</v>
      </c>
      <c r="AI20">
        <v>105</v>
      </c>
      <c r="AJ20">
        <v>96.5</v>
      </c>
      <c r="AK20">
        <v>91</v>
      </c>
      <c r="AL20">
        <v>6</v>
      </c>
      <c r="AM20">
        <v>70.599999999999994</v>
      </c>
      <c r="AN20">
        <v>252</v>
      </c>
      <c r="AO20">
        <v>702</v>
      </c>
      <c r="AP20">
        <v>258</v>
      </c>
      <c r="AQ20">
        <v>4.4000000000000004</v>
      </c>
      <c r="AR20">
        <v>11.9</v>
      </c>
      <c r="AS20">
        <v>2.06</v>
      </c>
      <c r="AT20" s="17">
        <v>0.66428854538248117</v>
      </c>
      <c r="AU20" s="42">
        <f>(1-Table1[[#This Row],[avg_depth_of_target]]/MAX(Table1[avg_depth_of_target]))*((1-(Table1[[#This Row],[ContestedPerc]]/MAX(Table1[ContestedPerc])))*2)</f>
        <v>0.8071540091446413</v>
      </c>
      <c r="AV20" s="42">
        <f>Table1[[#This Row],[Column1]]/MAX(Table1[Column1])</f>
        <v>0.43745844666062245</v>
      </c>
      <c r="AW20" s="18">
        <v>0.55727308759413408</v>
      </c>
      <c r="AX20" s="18">
        <v>0.1428571428571429</v>
      </c>
      <c r="AY20" s="17">
        <v>0.17446808510638301</v>
      </c>
      <c r="AZ20" s="13">
        <v>0.82956797463337295</v>
      </c>
      <c r="BA20" s="5">
        <v>0.26634958382877533</v>
      </c>
      <c r="BB20" s="5">
        <v>0.53468093539437178</v>
      </c>
      <c r="BC20" s="14">
        <v>0.5279429250891795</v>
      </c>
      <c r="BD20"/>
      <c r="BE20"/>
      <c r="BH20"/>
      <c r="BI20"/>
      <c r="BJ20"/>
      <c r="BK20"/>
      <c r="BM20"/>
      <c r="BN20"/>
      <c r="BO20"/>
      <c r="BP20"/>
      <c r="BQ20"/>
      <c r="BR20"/>
      <c r="BS20"/>
      <c r="BT20"/>
      <c r="BU20"/>
    </row>
    <row r="21" spans="1:73" hidden="1" x14ac:dyDescent="0.4">
      <c r="A21">
        <v>2019</v>
      </c>
      <c r="B21" t="s">
        <v>1549</v>
      </c>
      <c r="C21">
        <v>34176</v>
      </c>
      <c r="D21" t="s">
        <v>51</v>
      </c>
      <c r="E21" t="s">
        <v>350</v>
      </c>
      <c r="F21">
        <v>12</v>
      </c>
      <c r="G21" s="8">
        <v>7.1</v>
      </c>
      <c r="H21">
        <v>1</v>
      </c>
      <c r="I21">
        <v>62.1</v>
      </c>
      <c r="J21">
        <v>25</v>
      </c>
      <c r="K21">
        <v>2</v>
      </c>
      <c r="L21">
        <v>8</v>
      </c>
      <c r="M21">
        <v>0</v>
      </c>
      <c r="N21">
        <v>7.7</v>
      </c>
      <c r="O21">
        <v>3</v>
      </c>
      <c r="P21">
        <v>20</v>
      </c>
      <c r="Q21">
        <v>255</v>
      </c>
      <c r="R21">
        <v>0</v>
      </c>
      <c r="S21">
        <v>69.3</v>
      </c>
      <c r="T21">
        <v>73.599999999999994</v>
      </c>
      <c r="U21">
        <v>62.8</v>
      </c>
      <c r="W21">
        <v>61.1</v>
      </c>
      <c r="X21">
        <v>1.6</v>
      </c>
      <c r="Y21">
        <v>5</v>
      </c>
      <c r="Z21">
        <v>1</v>
      </c>
      <c r="AA21">
        <v>34</v>
      </c>
      <c r="AB21">
        <v>0</v>
      </c>
      <c r="AC21">
        <v>0</v>
      </c>
      <c r="AD21">
        <v>316</v>
      </c>
      <c r="AE21">
        <v>2</v>
      </c>
      <c r="AF21">
        <v>36</v>
      </c>
      <c r="AG21">
        <v>95.6</v>
      </c>
      <c r="AH21">
        <v>302</v>
      </c>
      <c r="AI21">
        <v>234</v>
      </c>
      <c r="AJ21">
        <v>76.5</v>
      </c>
      <c r="AK21">
        <v>58</v>
      </c>
      <c r="AL21">
        <v>0</v>
      </c>
      <c r="AM21">
        <v>24.1</v>
      </c>
      <c r="AN21">
        <v>76</v>
      </c>
      <c r="AO21">
        <v>416</v>
      </c>
      <c r="AP21">
        <v>241</v>
      </c>
      <c r="AQ21">
        <v>6.7</v>
      </c>
      <c r="AR21">
        <v>11.6</v>
      </c>
      <c r="AS21">
        <v>1.38</v>
      </c>
      <c r="AT21" s="17">
        <v>0.85889813713832741</v>
      </c>
      <c r="AU21" s="42">
        <f>(1-Table1[[#This Row],[avg_depth_of_target]]/MAX(Table1[avg_depth_of_target]))*((1-(Table1[[#This Row],[ContestedPerc]]/MAX(Table1[ContestedPerc])))*2)</f>
        <v>1.0780774718027406</v>
      </c>
      <c r="AV21" s="42">
        <f>Table1[[#This Row],[Column1]]/MAX(Table1[Column1])</f>
        <v>0.58429257719281802</v>
      </c>
      <c r="AW21" s="18">
        <v>0.85889813713832741</v>
      </c>
      <c r="AX21" s="18">
        <v>0.13793103448275859</v>
      </c>
      <c r="AY21" s="17">
        <v>0.13793103448275859</v>
      </c>
      <c r="AZ21" s="13">
        <v>0.26634958382877533</v>
      </c>
      <c r="BA21" s="5">
        <v>0.1089972255251685</v>
      </c>
      <c r="BB21" s="5">
        <v>0.23741577487118509</v>
      </c>
      <c r="BC21" s="14">
        <v>8.5612366230677764E-2</v>
      </c>
      <c r="BD21"/>
      <c r="BE21"/>
      <c r="BH21"/>
      <c r="BI21"/>
      <c r="BJ21"/>
      <c r="BK21"/>
      <c r="BM21"/>
      <c r="BN21"/>
      <c r="BO21"/>
      <c r="BP21"/>
      <c r="BQ21"/>
      <c r="BR21"/>
      <c r="BS21"/>
      <c r="BT21"/>
      <c r="BU21"/>
    </row>
    <row r="22" spans="1:73" hidden="1" x14ac:dyDescent="0.4">
      <c r="A22">
        <v>2017</v>
      </c>
      <c r="B22" t="s">
        <v>1045</v>
      </c>
      <c r="C22">
        <v>41132</v>
      </c>
      <c r="D22" t="s">
        <v>51</v>
      </c>
      <c r="E22" t="s">
        <v>160</v>
      </c>
      <c r="F22">
        <v>12</v>
      </c>
      <c r="G22" s="8">
        <v>12.8</v>
      </c>
      <c r="H22">
        <v>3</v>
      </c>
      <c r="I22">
        <v>57.1</v>
      </c>
      <c r="J22">
        <v>14.3</v>
      </c>
      <c r="K22">
        <v>1</v>
      </c>
      <c r="L22">
        <v>7</v>
      </c>
      <c r="M22">
        <v>0</v>
      </c>
      <c r="N22">
        <v>0</v>
      </c>
      <c r="O22">
        <v>0</v>
      </c>
      <c r="P22">
        <v>13</v>
      </c>
      <c r="Q22">
        <v>268</v>
      </c>
      <c r="R22">
        <v>0</v>
      </c>
      <c r="S22">
        <v>84.2</v>
      </c>
      <c r="T22">
        <v>69.5</v>
      </c>
      <c r="U22">
        <v>63.2</v>
      </c>
      <c r="W22">
        <v>61.7</v>
      </c>
      <c r="X22">
        <v>0</v>
      </c>
      <c r="Y22">
        <v>0</v>
      </c>
      <c r="Z22">
        <v>0</v>
      </c>
      <c r="AA22">
        <v>20</v>
      </c>
      <c r="AB22">
        <v>0</v>
      </c>
      <c r="AC22">
        <v>0</v>
      </c>
      <c r="AD22">
        <v>165</v>
      </c>
      <c r="AE22">
        <v>0</v>
      </c>
      <c r="AF22">
        <v>16</v>
      </c>
      <c r="AG22">
        <v>97.6</v>
      </c>
      <c r="AH22">
        <v>161</v>
      </c>
      <c r="AI22">
        <v>9</v>
      </c>
      <c r="AJ22">
        <v>77.8</v>
      </c>
      <c r="AK22">
        <v>28</v>
      </c>
      <c r="AL22">
        <v>0</v>
      </c>
      <c r="AM22">
        <v>94.5</v>
      </c>
      <c r="AN22">
        <v>156</v>
      </c>
      <c r="AO22">
        <v>189</v>
      </c>
      <c r="AP22">
        <v>54</v>
      </c>
      <c r="AQ22">
        <v>3.4</v>
      </c>
      <c r="AR22">
        <v>11.8</v>
      </c>
      <c r="AS22">
        <v>1.17</v>
      </c>
      <c r="AT22" s="17">
        <v>0.24217201743955608</v>
      </c>
      <c r="AU22" s="42">
        <f>(1-Table1[[#This Row],[avg_depth_of_target]]/MAX(Table1[avg_depth_of_target]))*((1-(Table1[[#This Row],[ContestedPerc]]/MAX(Table1[ContestedPerc])))*2)</f>
        <v>0.53766588602654175</v>
      </c>
      <c r="AV22" s="42">
        <f>Table1[[#This Row],[Column1]]/MAX(Table1[Column1])</f>
        <v>0.29140223632517376</v>
      </c>
      <c r="AW22" s="18">
        <v>0.26753864447086806</v>
      </c>
      <c r="AX22" s="18">
        <v>0.25</v>
      </c>
      <c r="AY22" s="17">
        <v>0.31372549019607843</v>
      </c>
      <c r="AZ22" s="13">
        <v>4.4787950852160127E-2</v>
      </c>
      <c r="BA22" s="5">
        <v>0.49702734839476809</v>
      </c>
      <c r="BB22" s="5">
        <v>0.1224732461355529</v>
      </c>
      <c r="BC22" s="14">
        <v>6.3812921125644073E-2</v>
      </c>
      <c r="BD22"/>
      <c r="BE22"/>
      <c r="BH22"/>
      <c r="BI22"/>
      <c r="BJ22"/>
      <c r="BK22"/>
      <c r="BM22"/>
      <c r="BN22"/>
      <c r="BO22"/>
      <c r="BP22"/>
      <c r="BQ22"/>
      <c r="BR22"/>
      <c r="BS22"/>
      <c r="BT22"/>
      <c r="BU22"/>
    </row>
    <row r="23" spans="1:73" hidden="1" x14ac:dyDescent="0.4">
      <c r="A23">
        <v>2019</v>
      </c>
      <c r="B23" t="s">
        <v>1045</v>
      </c>
      <c r="C23">
        <v>41132</v>
      </c>
      <c r="D23" t="s">
        <v>51</v>
      </c>
      <c r="E23" t="s">
        <v>160</v>
      </c>
      <c r="F23">
        <v>13</v>
      </c>
      <c r="G23" s="8">
        <v>10.5</v>
      </c>
      <c r="H23">
        <v>3</v>
      </c>
      <c r="I23">
        <v>56.5</v>
      </c>
      <c r="J23">
        <v>55.6</v>
      </c>
      <c r="K23">
        <v>5</v>
      </c>
      <c r="L23">
        <v>9</v>
      </c>
      <c r="M23">
        <v>0</v>
      </c>
      <c r="N23">
        <v>18.8</v>
      </c>
      <c r="O23">
        <v>3</v>
      </c>
      <c r="P23">
        <v>10</v>
      </c>
      <c r="Q23">
        <v>268</v>
      </c>
      <c r="R23">
        <v>0</v>
      </c>
      <c r="S23">
        <v>41.3</v>
      </c>
      <c r="T23">
        <v>69.3</v>
      </c>
      <c r="U23">
        <v>60.2</v>
      </c>
      <c r="V23">
        <v>72</v>
      </c>
      <c r="W23">
        <v>60</v>
      </c>
      <c r="X23">
        <v>1.9</v>
      </c>
      <c r="Y23">
        <v>4</v>
      </c>
      <c r="Z23">
        <v>0</v>
      </c>
      <c r="AA23">
        <v>43</v>
      </c>
      <c r="AB23">
        <v>1.4</v>
      </c>
      <c r="AC23">
        <v>3</v>
      </c>
      <c r="AD23">
        <v>211</v>
      </c>
      <c r="AE23">
        <v>1</v>
      </c>
      <c r="AF23">
        <v>13</v>
      </c>
      <c r="AG23">
        <v>92.4</v>
      </c>
      <c r="AH23">
        <v>195</v>
      </c>
      <c r="AI23">
        <v>104</v>
      </c>
      <c r="AJ23">
        <v>103.5</v>
      </c>
      <c r="AK23">
        <v>23</v>
      </c>
      <c r="AL23">
        <v>1</v>
      </c>
      <c r="AM23">
        <v>35.5</v>
      </c>
      <c r="AN23">
        <v>75</v>
      </c>
      <c r="AO23">
        <v>220</v>
      </c>
      <c r="AP23">
        <v>85</v>
      </c>
      <c r="AQ23">
        <v>6.5</v>
      </c>
      <c r="AR23">
        <v>16.899999999999999</v>
      </c>
      <c r="AS23">
        <v>1.1299999999999999</v>
      </c>
      <c r="AT23" s="17">
        <v>0.29290527150217993</v>
      </c>
      <c r="AU23" s="42">
        <f>(1-Table1[[#This Row],[avg_depth_of_target]]/MAX(Table1[avg_depth_of_target]))*((1-(Table1[[#This Row],[ContestedPerc]]/MAX(Table1[ContestedPerc])))*2)</f>
        <v>0.36444863048569381</v>
      </c>
      <c r="AV23" s="42">
        <f>Table1[[#This Row],[Column1]]/MAX(Table1[Column1])</f>
        <v>0.1975225669123733</v>
      </c>
      <c r="AW23" s="18">
        <v>0.26753864447086806</v>
      </c>
      <c r="AX23" s="18">
        <v>0.39130434782608697</v>
      </c>
      <c r="AY23" s="17">
        <v>0.31372549019607843</v>
      </c>
      <c r="AZ23" s="13">
        <v>9.6710265556876729E-2</v>
      </c>
      <c r="BA23" s="5">
        <v>0.36900515259611572</v>
      </c>
      <c r="BB23" s="5">
        <v>0.59413396749900915</v>
      </c>
      <c r="BC23" s="14">
        <v>0.17162108600871981</v>
      </c>
      <c r="BD23"/>
      <c r="BE23"/>
      <c r="BH23"/>
      <c r="BI23"/>
      <c r="BJ23"/>
      <c r="BK23"/>
      <c r="BM23"/>
      <c r="BN23"/>
      <c r="BO23"/>
      <c r="BP23"/>
      <c r="BQ23"/>
      <c r="BR23"/>
      <c r="BS23"/>
      <c r="BT23"/>
      <c r="BU23"/>
    </row>
    <row r="24" spans="1:73" hidden="1" x14ac:dyDescent="0.4">
      <c r="A24">
        <v>2017</v>
      </c>
      <c r="B24" t="s">
        <v>934</v>
      </c>
      <c r="C24">
        <v>35035</v>
      </c>
      <c r="D24" t="s">
        <v>51</v>
      </c>
      <c r="E24" t="s">
        <v>266</v>
      </c>
      <c r="F24">
        <v>12</v>
      </c>
      <c r="G24" s="8">
        <v>9.9</v>
      </c>
      <c r="H24">
        <v>6</v>
      </c>
      <c r="I24">
        <v>66</v>
      </c>
      <c r="J24">
        <v>52.9</v>
      </c>
      <c r="K24">
        <v>9</v>
      </c>
      <c r="L24">
        <v>17</v>
      </c>
      <c r="M24">
        <v>0</v>
      </c>
      <c r="N24">
        <v>8.8000000000000007</v>
      </c>
      <c r="O24">
        <v>3</v>
      </c>
      <c r="P24">
        <v>24</v>
      </c>
      <c r="Q24">
        <v>146</v>
      </c>
      <c r="R24">
        <v>0</v>
      </c>
      <c r="S24">
        <v>64.900000000000006</v>
      </c>
      <c r="T24">
        <v>71.900000000000006</v>
      </c>
      <c r="U24">
        <v>63.4</v>
      </c>
      <c r="V24">
        <v>76.2</v>
      </c>
      <c r="W24">
        <v>58.9</v>
      </c>
      <c r="X24">
        <v>0</v>
      </c>
      <c r="Y24">
        <v>0</v>
      </c>
      <c r="Z24">
        <v>3</v>
      </c>
      <c r="AA24">
        <v>64</v>
      </c>
      <c r="AB24">
        <v>0.5</v>
      </c>
      <c r="AC24">
        <v>2</v>
      </c>
      <c r="AD24">
        <v>431</v>
      </c>
      <c r="AE24">
        <v>1</v>
      </c>
      <c r="AF24">
        <v>31</v>
      </c>
      <c r="AG24">
        <v>93.5</v>
      </c>
      <c r="AH24">
        <v>403</v>
      </c>
      <c r="AI24">
        <v>344</v>
      </c>
      <c r="AJ24">
        <v>86.5</v>
      </c>
      <c r="AK24">
        <v>47</v>
      </c>
      <c r="AL24">
        <v>2</v>
      </c>
      <c r="AM24">
        <v>20.2</v>
      </c>
      <c r="AN24">
        <v>87</v>
      </c>
      <c r="AO24">
        <v>472</v>
      </c>
      <c r="AP24">
        <v>163</v>
      </c>
      <c r="AQ24">
        <v>5.3</v>
      </c>
      <c r="AR24">
        <v>15.2</v>
      </c>
      <c r="AS24">
        <v>1.17</v>
      </c>
      <c r="AT24" s="17">
        <v>0.34641300039635359</v>
      </c>
      <c r="AU24" s="42">
        <f>(1-Table1[[#This Row],[avg_depth_of_target]]/MAX(Table1[avg_depth_of_target]))*((1-(Table1[[#This Row],[ContestedPerc]]/MAX(Table1[ContestedPerc])))*2)</f>
        <v>0.44133157274071111</v>
      </c>
      <c r="AV24" s="42">
        <f>Table1[[#This Row],[Column1]]/MAX(Table1[Column1])</f>
        <v>0.23919130932402274</v>
      </c>
      <c r="AW24" s="18">
        <v>0.34641300039635359</v>
      </c>
      <c r="AX24" s="18">
        <v>0.36170212765957449</v>
      </c>
      <c r="AY24" s="17">
        <v>0.36170212765957449</v>
      </c>
      <c r="AZ24" s="13">
        <v>0.34641300039635348</v>
      </c>
      <c r="BA24" s="5">
        <v>0.36345620293301623</v>
      </c>
      <c r="BB24" s="5">
        <v>0.9330162504954419</v>
      </c>
      <c r="BC24" s="14">
        <v>0.43083630598493861</v>
      </c>
      <c r="BD24"/>
      <c r="BE24"/>
      <c r="BH24"/>
      <c r="BI24"/>
      <c r="BJ24"/>
      <c r="BK24"/>
      <c r="BM24"/>
      <c r="BN24"/>
      <c r="BO24"/>
      <c r="BP24"/>
      <c r="BQ24"/>
      <c r="BR24"/>
      <c r="BS24"/>
      <c r="BT24"/>
      <c r="BU24"/>
    </row>
    <row r="25" spans="1:73" hidden="1" x14ac:dyDescent="0.4">
      <c r="A25">
        <v>2019</v>
      </c>
      <c r="B25" t="s">
        <v>1345</v>
      </c>
      <c r="C25">
        <v>61504</v>
      </c>
      <c r="D25" t="s">
        <v>51</v>
      </c>
      <c r="E25" t="s">
        <v>422</v>
      </c>
      <c r="F25">
        <v>10</v>
      </c>
      <c r="G25" s="8">
        <v>16.2</v>
      </c>
      <c r="H25">
        <v>0</v>
      </c>
      <c r="I25">
        <v>45.2</v>
      </c>
      <c r="J25">
        <v>33.299999999999997</v>
      </c>
      <c r="K25">
        <v>4</v>
      </c>
      <c r="L25">
        <v>12</v>
      </c>
      <c r="M25">
        <v>0</v>
      </c>
      <c r="N25">
        <v>6.7</v>
      </c>
      <c r="O25">
        <v>1</v>
      </c>
      <c r="P25">
        <v>12</v>
      </c>
      <c r="Q25">
        <v>241</v>
      </c>
      <c r="R25">
        <v>0</v>
      </c>
      <c r="S25">
        <v>69.900000000000006</v>
      </c>
      <c r="T25">
        <v>69.2</v>
      </c>
      <c r="U25">
        <v>67</v>
      </c>
      <c r="W25">
        <v>66.400000000000006</v>
      </c>
      <c r="X25">
        <v>0</v>
      </c>
      <c r="Y25">
        <v>0</v>
      </c>
      <c r="Z25">
        <v>1</v>
      </c>
      <c r="AA25">
        <v>41</v>
      </c>
      <c r="AB25">
        <v>0</v>
      </c>
      <c r="AC25">
        <v>0</v>
      </c>
      <c r="AD25">
        <v>131</v>
      </c>
      <c r="AE25">
        <v>1</v>
      </c>
      <c r="AF25">
        <v>14</v>
      </c>
      <c r="AG25">
        <v>90.1</v>
      </c>
      <c r="AH25">
        <v>118</v>
      </c>
      <c r="AI25">
        <v>5</v>
      </c>
      <c r="AJ25">
        <v>91.5</v>
      </c>
      <c r="AK25">
        <v>31</v>
      </c>
      <c r="AL25">
        <v>3</v>
      </c>
      <c r="AM25">
        <v>96.2</v>
      </c>
      <c r="AN25">
        <v>126</v>
      </c>
      <c r="AO25">
        <v>245</v>
      </c>
      <c r="AP25">
        <v>34</v>
      </c>
      <c r="AQ25">
        <v>2.4</v>
      </c>
      <c r="AR25">
        <v>17.5</v>
      </c>
      <c r="AS25">
        <v>2.08</v>
      </c>
      <c r="AT25" s="17">
        <v>1.5061434799841456E-2</v>
      </c>
      <c r="AU25" s="42">
        <f>(1-Table1[[#This Row],[avg_depth_of_target]]/MAX(Table1[avg_depth_of_target]))*((1-(Table1[[#This Row],[ContestedPerc]]/MAX(Table1[ContestedPerc])))*2)</f>
        <v>0.21991387776686566</v>
      </c>
      <c r="AV25" s="42">
        <f>Table1[[#This Row],[Column1]]/MAX(Table1[Column1])</f>
        <v>0.11918813792296672</v>
      </c>
      <c r="AW25" s="18">
        <v>1.5061434799841456E-2</v>
      </c>
      <c r="AX25" s="18">
        <v>0.38709677419354838</v>
      </c>
      <c r="AY25" s="17">
        <v>0.38709677419354838</v>
      </c>
      <c r="AZ25" s="13">
        <v>0.33333333333333331</v>
      </c>
      <c r="BA25" s="5">
        <v>0.43519619500594531</v>
      </c>
      <c r="BB25" s="5">
        <v>0.2810146650812525</v>
      </c>
      <c r="BC25" s="14">
        <v>0.15457788347205709</v>
      </c>
      <c r="BD25"/>
      <c r="BE25"/>
      <c r="BH25"/>
      <c r="BI25"/>
      <c r="BJ25"/>
      <c r="BK25"/>
      <c r="BM25"/>
      <c r="BN25"/>
      <c r="BO25"/>
      <c r="BP25"/>
      <c r="BQ25"/>
      <c r="BR25"/>
      <c r="BS25"/>
      <c r="BT25"/>
      <c r="BU25"/>
    </row>
    <row r="26" spans="1:73" hidden="1" x14ac:dyDescent="0.4">
      <c r="A26">
        <v>2019</v>
      </c>
      <c r="B26" t="s">
        <v>1477</v>
      </c>
      <c r="C26">
        <v>84361</v>
      </c>
      <c r="D26" t="s">
        <v>51</v>
      </c>
      <c r="E26" t="s">
        <v>275</v>
      </c>
      <c r="F26">
        <v>12</v>
      </c>
      <c r="G26" s="8">
        <v>14.2</v>
      </c>
      <c r="H26">
        <v>1</v>
      </c>
      <c r="I26">
        <v>55.3</v>
      </c>
      <c r="J26">
        <v>33.299999999999997</v>
      </c>
      <c r="K26">
        <v>3</v>
      </c>
      <c r="L26">
        <v>9</v>
      </c>
      <c r="M26">
        <v>0</v>
      </c>
      <c r="N26">
        <v>3.7</v>
      </c>
      <c r="O26">
        <v>1</v>
      </c>
      <c r="P26">
        <v>13</v>
      </c>
      <c r="Q26">
        <v>263</v>
      </c>
      <c r="R26">
        <v>0</v>
      </c>
      <c r="S26">
        <v>78.5</v>
      </c>
      <c r="T26">
        <v>71.2</v>
      </c>
      <c r="U26">
        <v>63.4</v>
      </c>
      <c r="W26">
        <v>63.6</v>
      </c>
      <c r="X26">
        <v>0</v>
      </c>
      <c r="Y26">
        <v>0</v>
      </c>
      <c r="Z26">
        <v>0</v>
      </c>
      <c r="AA26">
        <v>63</v>
      </c>
      <c r="AB26">
        <v>0</v>
      </c>
      <c r="AC26">
        <v>0</v>
      </c>
      <c r="AD26">
        <v>234</v>
      </c>
      <c r="AE26">
        <v>1</v>
      </c>
      <c r="AF26">
        <v>26</v>
      </c>
      <c r="AG26">
        <v>96.6</v>
      </c>
      <c r="AH26">
        <v>226</v>
      </c>
      <c r="AI26">
        <v>21</v>
      </c>
      <c r="AJ26">
        <v>103.9</v>
      </c>
      <c r="AK26">
        <v>47</v>
      </c>
      <c r="AL26">
        <v>3</v>
      </c>
      <c r="AM26">
        <v>91</v>
      </c>
      <c r="AN26">
        <v>213</v>
      </c>
      <c r="AO26">
        <v>389</v>
      </c>
      <c r="AP26">
        <v>146</v>
      </c>
      <c r="AQ26">
        <v>5.6</v>
      </c>
      <c r="AR26">
        <v>15</v>
      </c>
      <c r="AS26">
        <v>1.72</v>
      </c>
      <c r="AT26" s="17">
        <v>0.29567974633372973</v>
      </c>
      <c r="AU26" s="42">
        <f>(1-Table1[[#This Row],[avg_depth_of_target]]/MAX(Table1[avg_depth_of_target]))*((1-(Table1[[#This Row],[ContestedPerc]]/MAX(Table1[ContestedPerc])))*2)</f>
        <v>0.55780058797149834</v>
      </c>
      <c r="AV26" s="42">
        <f>Table1[[#This Row],[Column1]]/MAX(Table1[Column1])</f>
        <v>0.3023147701626126</v>
      </c>
      <c r="AW26" s="18">
        <v>0.29567974633372973</v>
      </c>
      <c r="AX26" s="18">
        <v>0.19148936170212769</v>
      </c>
      <c r="AY26" s="17">
        <v>0.19148936170212769</v>
      </c>
      <c r="AZ26" s="13">
        <v>0.29052715021799452</v>
      </c>
      <c r="BA26" s="5">
        <v>0.64843440348791126</v>
      </c>
      <c r="BB26" s="5">
        <v>0.26159334126040429</v>
      </c>
      <c r="BC26" s="14">
        <v>0.26397146254458981</v>
      </c>
      <c r="BD26"/>
      <c r="BE26"/>
      <c r="BH26"/>
      <c r="BI26"/>
      <c r="BJ26"/>
      <c r="BK26"/>
      <c r="BM26"/>
      <c r="BN26"/>
      <c r="BO26"/>
      <c r="BP26"/>
      <c r="BQ26"/>
      <c r="BR26"/>
      <c r="BS26"/>
      <c r="BT26"/>
      <c r="BU26"/>
    </row>
    <row r="27" spans="1:73" hidden="1" x14ac:dyDescent="0.4">
      <c r="A27">
        <v>2019</v>
      </c>
      <c r="B27" t="s">
        <v>1436</v>
      </c>
      <c r="C27">
        <v>48124</v>
      </c>
      <c r="D27" t="s">
        <v>51</v>
      </c>
      <c r="E27" t="s">
        <v>607</v>
      </c>
      <c r="F27">
        <v>12</v>
      </c>
      <c r="G27" s="8">
        <v>12.9</v>
      </c>
      <c r="H27">
        <v>16</v>
      </c>
      <c r="I27">
        <v>56.9</v>
      </c>
      <c r="J27">
        <v>40.6</v>
      </c>
      <c r="K27">
        <v>13</v>
      </c>
      <c r="L27">
        <v>32</v>
      </c>
      <c r="M27">
        <v>0</v>
      </c>
      <c r="N27">
        <v>10.9</v>
      </c>
      <c r="O27">
        <v>10</v>
      </c>
      <c r="P27">
        <v>56</v>
      </c>
      <c r="Q27">
        <v>274</v>
      </c>
      <c r="R27">
        <v>2</v>
      </c>
      <c r="S27">
        <v>60.1</v>
      </c>
      <c r="T27">
        <v>40.6</v>
      </c>
      <c r="U27">
        <v>77.2</v>
      </c>
      <c r="W27">
        <v>77.8</v>
      </c>
      <c r="X27">
        <v>0</v>
      </c>
      <c r="Y27">
        <v>0</v>
      </c>
      <c r="Z27">
        <v>4</v>
      </c>
      <c r="AA27">
        <v>38</v>
      </c>
      <c r="AB27">
        <v>0</v>
      </c>
      <c r="AC27">
        <v>0</v>
      </c>
      <c r="AD27">
        <v>537</v>
      </c>
      <c r="AE27">
        <v>4</v>
      </c>
      <c r="AF27">
        <v>82</v>
      </c>
      <c r="AG27">
        <v>92.7</v>
      </c>
      <c r="AH27">
        <v>498</v>
      </c>
      <c r="AI27">
        <v>289</v>
      </c>
      <c r="AJ27">
        <v>94.2</v>
      </c>
      <c r="AK27">
        <v>144</v>
      </c>
      <c r="AL27">
        <v>9</v>
      </c>
      <c r="AM27">
        <v>45.8</v>
      </c>
      <c r="AN27">
        <v>246</v>
      </c>
      <c r="AO27">
        <v>1225</v>
      </c>
      <c r="AP27">
        <v>439</v>
      </c>
      <c r="AQ27">
        <v>5.4</v>
      </c>
      <c r="AR27">
        <v>14.9</v>
      </c>
      <c r="AS27">
        <v>2.46</v>
      </c>
      <c r="AT27" s="17">
        <v>0.30162504954419345</v>
      </c>
      <c r="AU27" s="42">
        <f>(1-Table1[[#This Row],[avg_depth_of_target]]/MAX(Table1[avg_depth_of_target]))*((1-(Table1[[#This Row],[ContestedPerc]]/MAX(Table1[ContestedPerc])))*2)</f>
        <v>0.57854107034434887</v>
      </c>
      <c r="AV27" s="42">
        <f>Table1[[#This Row],[Column1]]/MAX(Table1[Column1])</f>
        <v>0.31355562271246756</v>
      </c>
      <c r="AW27" s="18">
        <v>0.30162504954419345</v>
      </c>
      <c r="AX27" s="18">
        <v>0.22222222222222221</v>
      </c>
      <c r="AY27" s="17">
        <v>0.22222222222222221</v>
      </c>
      <c r="AZ27" s="13">
        <v>0.96948077685295286</v>
      </c>
      <c r="BA27" s="5">
        <v>0.81569560047562428</v>
      </c>
      <c r="BB27" s="5">
        <v>0.83511692429647244</v>
      </c>
      <c r="BC27" s="14">
        <v>0.87078874355925484</v>
      </c>
      <c r="BD27"/>
      <c r="BE27"/>
      <c r="BH27"/>
      <c r="BI27"/>
      <c r="BJ27"/>
      <c r="BK27"/>
      <c r="BM27"/>
      <c r="BN27"/>
      <c r="BO27"/>
      <c r="BP27"/>
      <c r="BQ27"/>
      <c r="BR27"/>
      <c r="BS27"/>
      <c r="BT27"/>
      <c r="BU27"/>
    </row>
    <row r="28" spans="1:73" hidden="1" x14ac:dyDescent="0.4">
      <c r="A28">
        <v>2019</v>
      </c>
      <c r="B28" t="s">
        <v>1542</v>
      </c>
      <c r="C28">
        <v>120862</v>
      </c>
      <c r="D28" t="s">
        <v>51</v>
      </c>
      <c r="E28" t="s">
        <v>1543</v>
      </c>
      <c r="F28">
        <v>1</v>
      </c>
      <c r="G28" s="8">
        <v>14.3</v>
      </c>
      <c r="H28">
        <v>2</v>
      </c>
      <c r="I28">
        <v>42.9</v>
      </c>
      <c r="J28">
        <v>33.299999999999997</v>
      </c>
      <c r="K28">
        <v>1</v>
      </c>
      <c r="L28">
        <v>3</v>
      </c>
      <c r="M28">
        <v>0</v>
      </c>
      <c r="N28">
        <v>18.2</v>
      </c>
      <c r="O28">
        <v>2</v>
      </c>
      <c r="P28">
        <v>7</v>
      </c>
      <c r="Q28">
        <v>104</v>
      </c>
      <c r="R28">
        <v>0</v>
      </c>
      <c r="S28">
        <v>44.3</v>
      </c>
      <c r="T28">
        <v>67.5</v>
      </c>
      <c r="U28">
        <v>65.8</v>
      </c>
      <c r="W28">
        <v>66.8</v>
      </c>
      <c r="X28">
        <v>0</v>
      </c>
      <c r="Y28">
        <v>0</v>
      </c>
      <c r="Z28">
        <v>0</v>
      </c>
      <c r="AA28">
        <v>24</v>
      </c>
      <c r="AB28">
        <v>0</v>
      </c>
      <c r="AC28">
        <v>0</v>
      </c>
      <c r="AD28">
        <v>53</v>
      </c>
      <c r="AE28">
        <v>1</v>
      </c>
      <c r="AF28">
        <v>9</v>
      </c>
      <c r="AG28">
        <v>96.2</v>
      </c>
      <c r="AH28">
        <v>51</v>
      </c>
      <c r="AI28">
        <v>7</v>
      </c>
      <c r="AJ28">
        <v>60</v>
      </c>
      <c r="AK28">
        <v>21</v>
      </c>
      <c r="AL28">
        <v>0</v>
      </c>
      <c r="AM28">
        <v>86.8</v>
      </c>
      <c r="AN28">
        <v>46</v>
      </c>
      <c r="AO28">
        <v>112</v>
      </c>
      <c r="AP28">
        <v>46</v>
      </c>
      <c r="AQ28">
        <v>5.0999999999999996</v>
      </c>
      <c r="AR28">
        <v>12.4</v>
      </c>
      <c r="AS28">
        <v>2.2000000000000002</v>
      </c>
      <c r="AT28" s="17">
        <v>0.43995243757431624</v>
      </c>
      <c r="AU28" s="42">
        <f>(1-Table1[[#This Row],[avg_depth_of_target]]/MAX(Table1[avg_depth_of_target]))*((1-(Table1[[#This Row],[ContestedPerc]]/MAX(Table1[ContestedPerc])))*2)</f>
        <v>0.62230957956953259</v>
      </c>
      <c r="AV28" s="42">
        <f>Table1[[#This Row],[Column1]]/MAX(Table1[Column1])</f>
        <v>0.33727712299788448</v>
      </c>
      <c r="AW28" s="18">
        <v>0.53230281411018632</v>
      </c>
      <c r="AX28" s="18">
        <v>0.1428571428571429</v>
      </c>
      <c r="AY28" s="17">
        <v>0.1428571428571429</v>
      </c>
      <c r="AZ28" s="13">
        <v>0.34403487911216812</v>
      </c>
      <c r="BA28" s="5">
        <v>0.61553705905667855</v>
      </c>
      <c r="BB28" s="5">
        <v>1.5854141894569958E-2</v>
      </c>
      <c r="BC28" s="14">
        <v>0.2382084819659136</v>
      </c>
      <c r="BD28"/>
      <c r="BE28"/>
      <c r="BH28"/>
      <c r="BI28"/>
      <c r="BJ28"/>
      <c r="BK28"/>
      <c r="BM28"/>
      <c r="BN28"/>
      <c r="BO28"/>
      <c r="BP28"/>
      <c r="BQ28"/>
      <c r="BR28"/>
      <c r="BS28"/>
      <c r="BT28"/>
      <c r="BU28"/>
    </row>
    <row r="29" spans="1:73" hidden="1" x14ac:dyDescent="0.4">
      <c r="A29">
        <v>2020</v>
      </c>
      <c r="B29" t="s">
        <v>1542</v>
      </c>
      <c r="C29">
        <v>120862</v>
      </c>
      <c r="D29" t="s">
        <v>51</v>
      </c>
      <c r="E29" t="s">
        <v>1543</v>
      </c>
      <c r="F29">
        <v>4</v>
      </c>
      <c r="G29" s="8">
        <v>11.8</v>
      </c>
      <c r="H29">
        <v>6</v>
      </c>
      <c r="I29">
        <v>57.1</v>
      </c>
      <c r="J29">
        <v>33.299999999999997</v>
      </c>
      <c r="K29">
        <v>2</v>
      </c>
      <c r="L29">
        <v>6</v>
      </c>
      <c r="M29">
        <v>0</v>
      </c>
      <c r="N29">
        <v>7.7</v>
      </c>
      <c r="O29">
        <v>2</v>
      </c>
      <c r="P29">
        <v>18</v>
      </c>
      <c r="Q29">
        <v>104</v>
      </c>
      <c r="R29">
        <v>0</v>
      </c>
      <c r="S29">
        <v>67.599999999999994</v>
      </c>
      <c r="T29">
        <v>71.400000000000006</v>
      </c>
      <c r="U29">
        <v>73.3</v>
      </c>
      <c r="W29">
        <v>73.8</v>
      </c>
      <c r="X29">
        <v>0</v>
      </c>
      <c r="Y29">
        <v>0</v>
      </c>
      <c r="Z29">
        <v>2</v>
      </c>
      <c r="AA29">
        <v>35</v>
      </c>
      <c r="AB29">
        <v>0</v>
      </c>
      <c r="AC29">
        <v>0</v>
      </c>
      <c r="AD29">
        <v>155</v>
      </c>
      <c r="AE29">
        <v>2</v>
      </c>
      <c r="AF29">
        <v>24</v>
      </c>
      <c r="AG29">
        <v>91.6</v>
      </c>
      <c r="AH29">
        <v>142</v>
      </c>
      <c r="AI29">
        <v>30</v>
      </c>
      <c r="AJ29">
        <v>87.2</v>
      </c>
      <c r="AK29">
        <v>42</v>
      </c>
      <c r="AL29">
        <v>3</v>
      </c>
      <c r="AM29">
        <v>80</v>
      </c>
      <c r="AN29">
        <v>124</v>
      </c>
      <c r="AO29">
        <v>338</v>
      </c>
      <c r="AP29">
        <v>153</v>
      </c>
      <c r="AQ29">
        <v>6.4</v>
      </c>
      <c r="AR29">
        <v>14.1</v>
      </c>
      <c r="AS29">
        <v>2.38</v>
      </c>
      <c r="AT29" s="17">
        <v>0.62465319064605629</v>
      </c>
      <c r="AU29" s="42">
        <f>(1-Table1[[#This Row],[avg_depth_of_target]]/MAX(Table1[avg_depth_of_target]))*((1-(Table1[[#This Row],[ContestedPerc]]/MAX(Table1[ContestedPerc])))*2)</f>
        <v>0.77634660421545654</v>
      </c>
      <c r="AV29" s="42">
        <f>Table1[[#This Row],[Column1]]/MAX(Table1[Column1])</f>
        <v>0.42076155938349946</v>
      </c>
      <c r="AW29" s="18">
        <v>0.53230281411018632</v>
      </c>
      <c r="AX29" s="18">
        <v>0.1428571428571429</v>
      </c>
      <c r="AY29" s="17">
        <v>0.1428571428571429</v>
      </c>
      <c r="AZ29" s="13">
        <v>0.61831153388822835</v>
      </c>
      <c r="BA29" s="5">
        <v>0.77288941736028538</v>
      </c>
      <c r="BB29" s="5">
        <v>0.13912009512485141</v>
      </c>
      <c r="BC29" s="14">
        <v>0.55608402695204118</v>
      </c>
      <c r="BD29"/>
      <c r="BE29"/>
      <c r="BH29"/>
      <c r="BI29"/>
      <c r="BJ29"/>
      <c r="BK29"/>
      <c r="BM29"/>
      <c r="BN29"/>
      <c r="BO29"/>
      <c r="BP29"/>
      <c r="BQ29"/>
      <c r="BR29"/>
      <c r="BS29"/>
      <c r="BT29"/>
      <c r="BU29"/>
    </row>
    <row r="30" spans="1:73" hidden="1" x14ac:dyDescent="0.4">
      <c r="A30">
        <v>2018</v>
      </c>
      <c r="B30" t="s">
        <v>1164</v>
      </c>
      <c r="C30">
        <v>48195</v>
      </c>
      <c r="D30" t="s">
        <v>51</v>
      </c>
      <c r="E30" t="s">
        <v>666</v>
      </c>
      <c r="F30">
        <v>13</v>
      </c>
      <c r="G30" s="8">
        <v>12.3</v>
      </c>
      <c r="H30">
        <v>6</v>
      </c>
      <c r="I30">
        <v>66.2</v>
      </c>
      <c r="J30">
        <v>53.3</v>
      </c>
      <c r="K30">
        <v>8</v>
      </c>
      <c r="L30">
        <v>15</v>
      </c>
      <c r="M30">
        <v>0</v>
      </c>
      <c r="N30">
        <v>6</v>
      </c>
      <c r="O30">
        <v>3</v>
      </c>
      <c r="P30">
        <v>31</v>
      </c>
      <c r="Q30">
        <v>292</v>
      </c>
      <c r="R30">
        <v>1</v>
      </c>
      <c r="S30">
        <v>75.099999999999994</v>
      </c>
      <c r="T30">
        <v>44.2</v>
      </c>
      <c r="U30">
        <v>74.3</v>
      </c>
      <c r="W30">
        <v>74</v>
      </c>
      <c r="X30">
        <v>0</v>
      </c>
      <c r="Y30">
        <v>0</v>
      </c>
      <c r="Z30">
        <v>0</v>
      </c>
      <c r="AA30">
        <v>66</v>
      </c>
      <c r="AB30">
        <v>0</v>
      </c>
      <c r="AC30">
        <v>0</v>
      </c>
      <c r="AD30">
        <v>367</v>
      </c>
      <c r="AE30">
        <v>1</v>
      </c>
      <c r="AF30">
        <v>47</v>
      </c>
      <c r="AG30">
        <v>94.6</v>
      </c>
      <c r="AH30">
        <v>347</v>
      </c>
      <c r="AI30">
        <v>15</v>
      </c>
      <c r="AJ30">
        <v>132.30000000000001</v>
      </c>
      <c r="AK30">
        <v>71</v>
      </c>
      <c r="AL30">
        <v>7</v>
      </c>
      <c r="AM30">
        <v>95.9</v>
      </c>
      <c r="AN30">
        <v>352</v>
      </c>
      <c r="AO30">
        <v>719</v>
      </c>
      <c r="AP30">
        <v>238</v>
      </c>
      <c r="AQ30">
        <v>5.0999999999999996</v>
      </c>
      <c r="AR30">
        <v>15.3</v>
      </c>
      <c r="AS30">
        <v>2.0699999999999998</v>
      </c>
      <c r="AT30" s="17">
        <v>0.36741973840665876</v>
      </c>
      <c r="AU30" s="42">
        <f>(1-Table1[[#This Row],[avg_depth_of_target]]/MAX(Table1[avg_depth_of_target]))*((1-(Table1[[#This Row],[ContestedPerc]]/MAX(Table1[ContestedPerc])))*2)</f>
        <v>0.62760992182603814</v>
      </c>
      <c r="AV30" s="42">
        <f>Table1[[#This Row],[Column1]]/MAX(Table1[Column1])</f>
        <v>0.34014978356083914</v>
      </c>
      <c r="AW30" s="18">
        <v>0.2475227903289734</v>
      </c>
      <c r="AX30" s="18">
        <v>0.21126760563380281</v>
      </c>
      <c r="AY30" s="17">
        <v>0.2301587301587302</v>
      </c>
      <c r="AZ30" s="13">
        <v>0.835909631391201</v>
      </c>
      <c r="BA30" s="5">
        <v>0.84423305588585018</v>
      </c>
      <c r="BB30" s="5">
        <v>0.91557669441141498</v>
      </c>
      <c r="BC30" s="14">
        <v>0.91755846214823622</v>
      </c>
      <c r="BD30"/>
      <c r="BE30"/>
      <c r="BH30"/>
      <c r="BI30"/>
      <c r="BJ30"/>
      <c r="BK30"/>
      <c r="BM30"/>
      <c r="BN30"/>
      <c r="BO30"/>
      <c r="BP30"/>
      <c r="BQ30"/>
      <c r="BR30"/>
      <c r="BS30"/>
      <c r="BT30"/>
      <c r="BU30"/>
    </row>
    <row r="31" spans="1:73" hidden="1" x14ac:dyDescent="0.4">
      <c r="A31">
        <v>2019</v>
      </c>
      <c r="B31" t="s">
        <v>1164</v>
      </c>
      <c r="C31">
        <v>48195</v>
      </c>
      <c r="D31" t="s">
        <v>51</v>
      </c>
      <c r="E31" t="s">
        <v>666</v>
      </c>
      <c r="F31">
        <v>13</v>
      </c>
      <c r="G31" s="8">
        <v>14.4</v>
      </c>
      <c r="H31">
        <v>2</v>
      </c>
      <c r="I31">
        <v>67.3</v>
      </c>
      <c r="J31">
        <v>35.700000000000003</v>
      </c>
      <c r="K31">
        <v>5</v>
      </c>
      <c r="L31">
        <v>14</v>
      </c>
      <c r="M31">
        <v>0</v>
      </c>
      <c r="N31">
        <v>2.6</v>
      </c>
      <c r="O31">
        <v>1</v>
      </c>
      <c r="P31">
        <v>21</v>
      </c>
      <c r="Q31">
        <v>292</v>
      </c>
      <c r="R31">
        <v>0</v>
      </c>
      <c r="S31">
        <v>84.2</v>
      </c>
      <c r="T31">
        <v>72.8</v>
      </c>
      <c r="U31">
        <v>65.5</v>
      </c>
      <c r="W31">
        <v>64.8</v>
      </c>
      <c r="X31">
        <v>0</v>
      </c>
      <c r="Y31">
        <v>0</v>
      </c>
      <c r="Z31">
        <v>1</v>
      </c>
      <c r="AA31">
        <v>44</v>
      </c>
      <c r="AB31">
        <v>0</v>
      </c>
      <c r="AC31">
        <v>0</v>
      </c>
      <c r="AD31">
        <v>331</v>
      </c>
      <c r="AE31">
        <v>2</v>
      </c>
      <c r="AF31">
        <v>37</v>
      </c>
      <c r="AG31">
        <v>95.2</v>
      </c>
      <c r="AH31">
        <v>315</v>
      </c>
      <c r="AI31">
        <v>83</v>
      </c>
      <c r="AJ31">
        <v>104.7</v>
      </c>
      <c r="AK31">
        <v>55</v>
      </c>
      <c r="AL31">
        <v>3</v>
      </c>
      <c r="AM31">
        <v>74.900000000000006</v>
      </c>
      <c r="AN31">
        <v>248</v>
      </c>
      <c r="AO31">
        <v>474</v>
      </c>
      <c r="AP31">
        <v>137</v>
      </c>
      <c r="AQ31">
        <v>3.7</v>
      </c>
      <c r="AR31">
        <v>12.8</v>
      </c>
      <c r="AS31">
        <v>1.5</v>
      </c>
      <c r="AT31" s="17">
        <v>0.12762584225128815</v>
      </c>
      <c r="AU31" s="42">
        <f>(1-Table1[[#This Row],[avg_depth_of_target]]/MAX(Table1[avg_depth_of_target]))*((1-(Table1[[#This Row],[ContestedPerc]]/MAX(Table1[ContestedPerc])))*2)</f>
        <v>0.45702930948832582</v>
      </c>
      <c r="AV31" s="42">
        <f>Table1[[#This Row],[Column1]]/MAX(Table1[Column1])</f>
        <v>0.24769911261298383</v>
      </c>
      <c r="AW31" s="18">
        <v>0.2475227903289734</v>
      </c>
      <c r="AX31" s="18">
        <v>0.25454545454545452</v>
      </c>
      <c r="AY31" s="17">
        <v>0.2301587301587302</v>
      </c>
      <c r="AZ31" s="13">
        <v>0.38168846611177171</v>
      </c>
      <c r="BA31" s="5">
        <v>0.33333333333333331</v>
      </c>
      <c r="BB31" s="5">
        <v>0.7546571541815299</v>
      </c>
      <c r="BC31" s="14">
        <v>0.34482758620689657</v>
      </c>
      <c r="BD31"/>
      <c r="BE31"/>
      <c r="BH31"/>
      <c r="BI31"/>
      <c r="BJ31"/>
      <c r="BK31"/>
      <c r="BM31"/>
      <c r="BN31"/>
      <c r="BO31"/>
      <c r="BP31"/>
      <c r="BQ31"/>
      <c r="BR31"/>
      <c r="BS31"/>
      <c r="BT31"/>
      <c r="BU31"/>
    </row>
    <row r="32" spans="1:73" hidden="1" x14ac:dyDescent="0.4">
      <c r="A32">
        <v>2021</v>
      </c>
      <c r="B32" t="s">
        <v>609</v>
      </c>
      <c r="C32">
        <v>146712</v>
      </c>
      <c r="D32" t="s">
        <v>51</v>
      </c>
      <c r="E32" t="s">
        <v>610</v>
      </c>
      <c r="F32">
        <v>7</v>
      </c>
      <c r="G32" s="8">
        <v>14.3</v>
      </c>
      <c r="H32">
        <v>1</v>
      </c>
      <c r="I32">
        <v>63.6</v>
      </c>
      <c r="J32">
        <v>50</v>
      </c>
      <c r="K32">
        <v>2</v>
      </c>
      <c r="L32">
        <v>4</v>
      </c>
      <c r="M32">
        <v>0</v>
      </c>
      <c r="N32">
        <v>6.7</v>
      </c>
      <c r="O32">
        <v>1</v>
      </c>
      <c r="P32">
        <v>12</v>
      </c>
      <c r="Q32">
        <v>173</v>
      </c>
      <c r="R32">
        <v>1</v>
      </c>
      <c r="S32">
        <v>68.7</v>
      </c>
      <c r="T32">
        <v>22.8</v>
      </c>
      <c r="U32">
        <v>64</v>
      </c>
      <c r="W32">
        <v>65.099999999999994</v>
      </c>
      <c r="X32">
        <v>0</v>
      </c>
      <c r="Y32">
        <v>0</v>
      </c>
      <c r="Z32">
        <v>1</v>
      </c>
      <c r="AA32">
        <v>38</v>
      </c>
      <c r="AB32">
        <v>0</v>
      </c>
      <c r="AC32">
        <v>0</v>
      </c>
      <c r="AD32">
        <v>116</v>
      </c>
      <c r="AE32">
        <v>0</v>
      </c>
      <c r="AF32">
        <v>14</v>
      </c>
      <c r="AG32">
        <v>92.2</v>
      </c>
      <c r="AH32">
        <v>107</v>
      </c>
      <c r="AI32">
        <v>7</v>
      </c>
      <c r="AJ32">
        <v>106.6</v>
      </c>
      <c r="AK32">
        <v>22</v>
      </c>
      <c r="AL32">
        <v>2</v>
      </c>
      <c r="AM32">
        <v>93.1</v>
      </c>
      <c r="AN32">
        <v>108</v>
      </c>
      <c r="AO32">
        <v>212</v>
      </c>
      <c r="AP32">
        <v>30</v>
      </c>
      <c r="AQ32">
        <v>2.1</v>
      </c>
      <c r="AR32">
        <v>15.1</v>
      </c>
      <c r="AS32">
        <v>1.98</v>
      </c>
      <c r="AT32" s="17">
        <v>0.32263178755449862</v>
      </c>
      <c r="AU32" s="42">
        <f>(1-Table1[[#This Row],[avg_depth_of_target]]/MAX(Table1[avg_depth_of_target]))*((1-(Table1[[#This Row],[ContestedPerc]]/MAX(Table1[ContestedPerc])))*2)</f>
        <v>0.56624795969058261</v>
      </c>
      <c r="AV32" s="42">
        <f>Table1[[#This Row],[Column1]]/MAX(Table1[Column1])</f>
        <v>0.30689304651226679</v>
      </c>
      <c r="AW32" s="18">
        <v>0.32263178755449862</v>
      </c>
      <c r="AX32" s="18">
        <v>0.1818181818181818</v>
      </c>
      <c r="AY32" s="17">
        <v>0.1818181818181818</v>
      </c>
      <c r="AZ32" s="13">
        <v>0.19143876337693219</v>
      </c>
      <c r="BA32" s="5">
        <v>0.32936979785969078</v>
      </c>
      <c r="BB32" s="5">
        <v>0.29013079667063019</v>
      </c>
      <c r="BC32" s="14">
        <v>0.25723345223939748</v>
      </c>
      <c r="BD32"/>
      <c r="BE32"/>
      <c r="BH32"/>
      <c r="BI32"/>
      <c r="BJ32"/>
      <c r="BK32"/>
      <c r="BM32"/>
      <c r="BN32"/>
      <c r="BO32"/>
      <c r="BP32"/>
      <c r="BQ32"/>
      <c r="BR32"/>
      <c r="BS32"/>
      <c r="BT32"/>
      <c r="BU32"/>
    </row>
    <row r="33" spans="1:73" hidden="1" x14ac:dyDescent="0.4">
      <c r="A33">
        <v>2019</v>
      </c>
      <c r="B33" t="s">
        <v>648</v>
      </c>
      <c r="C33">
        <v>62988</v>
      </c>
      <c r="D33" t="s">
        <v>51</v>
      </c>
      <c r="E33" t="s">
        <v>307</v>
      </c>
      <c r="F33">
        <v>12</v>
      </c>
      <c r="G33" s="8">
        <v>13.5</v>
      </c>
      <c r="H33">
        <v>1</v>
      </c>
      <c r="I33">
        <v>67.900000000000006</v>
      </c>
      <c r="J33">
        <v>66.7</v>
      </c>
      <c r="K33">
        <v>2</v>
      </c>
      <c r="L33">
        <v>3</v>
      </c>
      <c r="M33">
        <v>0</v>
      </c>
      <c r="N33">
        <v>0</v>
      </c>
      <c r="O33">
        <v>0</v>
      </c>
      <c r="P33">
        <v>10</v>
      </c>
      <c r="Q33">
        <v>176</v>
      </c>
      <c r="R33">
        <v>0</v>
      </c>
      <c r="S33">
        <v>86.3</v>
      </c>
      <c r="T33">
        <v>70.400000000000006</v>
      </c>
      <c r="U33">
        <v>64.5</v>
      </c>
      <c r="W33">
        <v>63.3</v>
      </c>
      <c r="X33">
        <v>0</v>
      </c>
      <c r="Y33">
        <v>0</v>
      </c>
      <c r="Z33">
        <v>0</v>
      </c>
      <c r="AA33">
        <v>39</v>
      </c>
      <c r="AB33">
        <v>0</v>
      </c>
      <c r="AC33">
        <v>0</v>
      </c>
      <c r="AD33">
        <v>223</v>
      </c>
      <c r="AE33">
        <v>0</v>
      </c>
      <c r="AF33">
        <v>19</v>
      </c>
      <c r="AG33">
        <v>96.4</v>
      </c>
      <c r="AH33">
        <v>215</v>
      </c>
      <c r="AI33">
        <v>22</v>
      </c>
      <c r="AJ33">
        <v>95.7</v>
      </c>
      <c r="AK33">
        <v>28</v>
      </c>
      <c r="AL33">
        <v>0</v>
      </c>
      <c r="AM33">
        <v>90.1</v>
      </c>
      <c r="AN33">
        <v>201</v>
      </c>
      <c r="AO33">
        <v>249</v>
      </c>
      <c r="AP33">
        <v>105</v>
      </c>
      <c r="AQ33">
        <v>5.5</v>
      </c>
      <c r="AR33">
        <v>13.1</v>
      </c>
      <c r="AS33">
        <v>1.1599999999999999</v>
      </c>
      <c r="AT33" s="17">
        <v>0.58660325009908842</v>
      </c>
      <c r="AU33" s="42">
        <f>(1-Table1[[#This Row],[avg_depth_of_target]]/MAX(Table1[avg_depth_of_target]))*((1-(Table1[[#This Row],[ContestedPerc]]/MAX(Table1[ContestedPerc])))*2)</f>
        <v>0.7270617263298762</v>
      </c>
      <c r="AV33" s="42">
        <f>Table1[[#This Row],[Column1]]/MAX(Table1[Column1])</f>
        <v>0.39405031731640977</v>
      </c>
      <c r="AW33" s="18">
        <v>0.53388822829964333</v>
      </c>
      <c r="AX33" s="18">
        <v>0.1071428571428571</v>
      </c>
      <c r="AY33" s="17">
        <v>0.141025641025641</v>
      </c>
      <c r="AZ33" s="13">
        <v>0.12128418549346021</v>
      </c>
      <c r="BA33" s="5">
        <v>0.58026159334126037</v>
      </c>
      <c r="BB33" s="5">
        <v>0.39278636543797069</v>
      </c>
      <c r="BC33" s="14">
        <v>0.49663099484740392</v>
      </c>
      <c r="BD33"/>
      <c r="BE33"/>
      <c r="BH33"/>
      <c r="BI33"/>
      <c r="BJ33"/>
      <c r="BK33"/>
      <c r="BM33"/>
      <c r="BN33"/>
      <c r="BO33"/>
      <c r="BP33"/>
      <c r="BQ33"/>
      <c r="BR33"/>
      <c r="BS33"/>
      <c r="BT33"/>
      <c r="BU33"/>
    </row>
    <row r="34" spans="1:73" hidden="1" x14ac:dyDescent="0.4">
      <c r="A34">
        <v>2020</v>
      </c>
      <c r="B34" t="s">
        <v>648</v>
      </c>
      <c r="C34">
        <v>62988</v>
      </c>
      <c r="D34" t="s">
        <v>51</v>
      </c>
      <c r="E34" t="s">
        <v>307</v>
      </c>
      <c r="F34">
        <v>10</v>
      </c>
      <c r="G34" s="8">
        <v>13.3</v>
      </c>
      <c r="H34">
        <v>3</v>
      </c>
      <c r="I34">
        <v>63.3</v>
      </c>
      <c r="J34">
        <v>60</v>
      </c>
      <c r="K34">
        <v>3</v>
      </c>
      <c r="L34">
        <v>5</v>
      </c>
      <c r="M34">
        <v>0</v>
      </c>
      <c r="N34">
        <v>5</v>
      </c>
      <c r="O34">
        <v>1</v>
      </c>
      <c r="P34">
        <v>10</v>
      </c>
      <c r="Q34">
        <v>176</v>
      </c>
      <c r="R34">
        <v>0</v>
      </c>
      <c r="S34">
        <v>73.8</v>
      </c>
      <c r="T34">
        <v>70.599999999999994</v>
      </c>
      <c r="U34">
        <v>61.1</v>
      </c>
      <c r="W34">
        <v>61.4</v>
      </c>
      <c r="X34">
        <v>0.5</v>
      </c>
      <c r="Y34">
        <v>1</v>
      </c>
      <c r="Z34">
        <v>1</v>
      </c>
      <c r="AA34">
        <v>33</v>
      </c>
      <c r="AB34">
        <v>0</v>
      </c>
      <c r="AC34">
        <v>0</v>
      </c>
      <c r="AD34">
        <v>187</v>
      </c>
      <c r="AE34">
        <v>2</v>
      </c>
      <c r="AF34">
        <v>19</v>
      </c>
      <c r="AG34">
        <v>92</v>
      </c>
      <c r="AH34">
        <v>172</v>
      </c>
      <c r="AI34">
        <v>28</v>
      </c>
      <c r="AJ34">
        <v>84.9</v>
      </c>
      <c r="AK34">
        <v>30</v>
      </c>
      <c r="AL34">
        <v>1</v>
      </c>
      <c r="AM34">
        <v>84.5</v>
      </c>
      <c r="AN34">
        <v>158</v>
      </c>
      <c r="AO34">
        <v>236</v>
      </c>
      <c r="AP34">
        <v>100</v>
      </c>
      <c r="AQ34">
        <v>5.3</v>
      </c>
      <c r="AR34">
        <v>12.4</v>
      </c>
      <c r="AS34">
        <v>1.37</v>
      </c>
      <c r="AT34" s="17">
        <v>0.42806183115338881</v>
      </c>
      <c r="AU34" s="42">
        <f>(1-Table1[[#This Row],[avg_depth_of_target]]/MAX(Table1[avg_depth_of_target]))*((1-(Table1[[#This Row],[ContestedPerc]]/MAX(Table1[ContestedPerc])))*2)</f>
        <v>0.64627244340359069</v>
      </c>
      <c r="AV34" s="42">
        <f>Table1[[#This Row],[Column1]]/MAX(Table1[Column1])</f>
        <v>0.35026443034149274</v>
      </c>
      <c r="AW34" s="18">
        <v>0.53388822829964333</v>
      </c>
      <c r="AX34" s="18">
        <v>0.16666666666666671</v>
      </c>
      <c r="AY34" s="17">
        <v>0.141025641025641</v>
      </c>
      <c r="AZ34" s="13">
        <v>5.50931430836306E-2</v>
      </c>
      <c r="BA34" s="5">
        <v>0.62901307966706299</v>
      </c>
      <c r="BB34" s="5">
        <v>0.45422116527942918</v>
      </c>
      <c r="BC34" s="14">
        <v>0.36068172810146648</v>
      </c>
      <c r="BD34"/>
      <c r="BE34"/>
      <c r="BH34"/>
      <c r="BI34"/>
      <c r="BJ34"/>
      <c r="BK34"/>
      <c r="BM34"/>
      <c r="BN34"/>
      <c r="BO34"/>
      <c r="BP34"/>
      <c r="BQ34"/>
      <c r="BR34"/>
      <c r="BS34"/>
      <c r="BT34"/>
      <c r="BU34"/>
    </row>
    <row r="35" spans="1:73" hidden="1" x14ac:dyDescent="0.4">
      <c r="A35">
        <v>2021</v>
      </c>
      <c r="B35" t="s">
        <v>648</v>
      </c>
      <c r="C35">
        <v>62988</v>
      </c>
      <c r="D35" t="s">
        <v>51</v>
      </c>
      <c r="E35" t="s">
        <v>307</v>
      </c>
      <c r="F35">
        <v>7</v>
      </c>
      <c r="G35" s="8">
        <v>11.9</v>
      </c>
      <c r="H35">
        <v>5</v>
      </c>
      <c r="I35">
        <v>80</v>
      </c>
      <c r="J35">
        <v>66.7</v>
      </c>
      <c r="K35">
        <v>2</v>
      </c>
      <c r="L35">
        <v>3</v>
      </c>
      <c r="M35">
        <v>0</v>
      </c>
      <c r="N35">
        <v>0</v>
      </c>
      <c r="O35">
        <v>0</v>
      </c>
      <c r="P35">
        <v>10</v>
      </c>
      <c r="Q35">
        <v>176</v>
      </c>
      <c r="R35">
        <v>0</v>
      </c>
      <c r="S35">
        <v>84.2</v>
      </c>
      <c r="T35">
        <v>69.5</v>
      </c>
      <c r="U35">
        <v>65.5</v>
      </c>
      <c r="W35">
        <v>66.5</v>
      </c>
      <c r="X35">
        <v>0</v>
      </c>
      <c r="Y35">
        <v>0</v>
      </c>
      <c r="Z35">
        <v>0</v>
      </c>
      <c r="AA35">
        <v>37</v>
      </c>
      <c r="AB35">
        <v>0</v>
      </c>
      <c r="AC35">
        <v>0</v>
      </c>
      <c r="AD35">
        <v>156</v>
      </c>
      <c r="AE35">
        <v>0</v>
      </c>
      <c r="AF35">
        <v>16</v>
      </c>
      <c r="AG35">
        <v>93.6</v>
      </c>
      <c r="AH35">
        <v>146</v>
      </c>
      <c r="AI35">
        <v>5</v>
      </c>
      <c r="AJ35">
        <v>147.69999999999999</v>
      </c>
      <c r="AK35">
        <v>20</v>
      </c>
      <c r="AL35">
        <v>2</v>
      </c>
      <c r="AM35">
        <v>96.8</v>
      </c>
      <c r="AN35">
        <v>151</v>
      </c>
      <c r="AO35">
        <v>229</v>
      </c>
      <c r="AP35">
        <v>66</v>
      </c>
      <c r="AQ35">
        <v>4.0999999999999996</v>
      </c>
      <c r="AR35">
        <v>14.3</v>
      </c>
      <c r="AS35">
        <v>1.57</v>
      </c>
      <c r="AT35" s="17">
        <v>0.58699960364645265</v>
      </c>
      <c r="AU35" s="42">
        <f>(1-Table1[[#This Row],[avg_depth_of_target]]/MAX(Table1[avg_depth_of_target]))*((1-(Table1[[#This Row],[ContestedPerc]]/MAX(Table1[ContestedPerc])))*2)</f>
        <v>0.75746487119437933</v>
      </c>
      <c r="AV35" s="42">
        <f>Table1[[#This Row],[Column1]]/MAX(Table1[Column1])</f>
        <v>0.41052810516772437</v>
      </c>
      <c r="AW35" s="18">
        <v>0.53388822829964333</v>
      </c>
      <c r="AX35" s="18">
        <v>0.15</v>
      </c>
      <c r="AY35" s="17">
        <v>0.141025641025641</v>
      </c>
      <c r="AZ35" s="13">
        <v>0.1418945699564011</v>
      </c>
      <c r="BA35" s="5">
        <v>0.7047166072136346</v>
      </c>
      <c r="BB35" s="5">
        <v>0.53824811732065003</v>
      </c>
      <c r="BC35" s="14">
        <v>0.63654379706698372</v>
      </c>
      <c r="BD35"/>
      <c r="BE35"/>
      <c r="BH35"/>
      <c r="BI35"/>
      <c r="BJ35"/>
      <c r="BK35"/>
      <c r="BM35"/>
      <c r="BN35"/>
      <c r="BO35"/>
      <c r="BP35"/>
      <c r="BQ35"/>
      <c r="BR35"/>
      <c r="BS35"/>
      <c r="BT35"/>
      <c r="BU35"/>
    </row>
    <row r="36" spans="1:73" hidden="1" x14ac:dyDescent="0.4">
      <c r="A36">
        <v>2017</v>
      </c>
      <c r="B36" t="s">
        <v>766</v>
      </c>
      <c r="C36">
        <v>47991</v>
      </c>
      <c r="D36" t="s">
        <v>51</v>
      </c>
      <c r="E36" t="s">
        <v>321</v>
      </c>
      <c r="F36">
        <v>13</v>
      </c>
      <c r="G36" s="8">
        <v>13.2</v>
      </c>
      <c r="H36">
        <v>2</v>
      </c>
      <c r="I36">
        <v>55.8</v>
      </c>
      <c r="J36">
        <v>33.299999999999997</v>
      </c>
      <c r="K36">
        <v>5</v>
      </c>
      <c r="L36">
        <v>15</v>
      </c>
      <c r="M36">
        <v>0</v>
      </c>
      <c r="N36">
        <v>10.4</v>
      </c>
      <c r="O36">
        <v>5</v>
      </c>
      <c r="P36">
        <v>24</v>
      </c>
      <c r="Q36">
        <v>306</v>
      </c>
      <c r="R36">
        <v>1</v>
      </c>
      <c r="S36">
        <v>67.5</v>
      </c>
      <c r="T36">
        <v>45.7</v>
      </c>
      <c r="U36">
        <v>65.400000000000006</v>
      </c>
      <c r="W36">
        <v>65.099999999999994</v>
      </c>
      <c r="X36">
        <v>0.8</v>
      </c>
      <c r="Y36">
        <v>3</v>
      </c>
      <c r="Z36">
        <v>3</v>
      </c>
      <c r="AA36">
        <v>74</v>
      </c>
      <c r="AB36">
        <v>0</v>
      </c>
      <c r="AC36">
        <v>0</v>
      </c>
      <c r="AD36">
        <v>389</v>
      </c>
      <c r="AE36">
        <v>3</v>
      </c>
      <c r="AF36">
        <v>43</v>
      </c>
      <c r="AG36">
        <v>95.6</v>
      </c>
      <c r="AH36">
        <v>372</v>
      </c>
      <c r="AI36">
        <v>29</v>
      </c>
      <c r="AJ36">
        <v>103</v>
      </c>
      <c r="AK36">
        <v>77</v>
      </c>
      <c r="AL36">
        <v>7</v>
      </c>
      <c r="AM36">
        <v>91.8</v>
      </c>
      <c r="AN36">
        <v>357</v>
      </c>
      <c r="AO36">
        <v>745</v>
      </c>
      <c r="AP36">
        <v>188</v>
      </c>
      <c r="AQ36">
        <v>4.4000000000000004</v>
      </c>
      <c r="AR36">
        <v>17.3</v>
      </c>
      <c r="AS36">
        <v>2</v>
      </c>
      <c r="AT36" s="17">
        <v>0.3495838287752675</v>
      </c>
      <c r="AU36" s="42">
        <f>(1-Table1[[#This Row],[avg_depth_of_target]]/MAX(Table1[avg_depth_of_target]))*((1-(Table1[[#This Row],[ContestedPerc]]/MAX(Table1[ContestedPerc])))*2)</f>
        <v>0.60719608260591862</v>
      </c>
      <c r="AV36" s="42">
        <f>Table1[[#This Row],[Column1]]/MAX(Table1[Column1])</f>
        <v>0.32908596390010708</v>
      </c>
      <c r="AW36" s="18">
        <v>0.3495838287752675</v>
      </c>
      <c r="AX36" s="18">
        <v>0.19480519480519479</v>
      </c>
      <c r="AY36" s="17">
        <v>0.19480519480519479</v>
      </c>
      <c r="AZ36" s="13">
        <v>0.65239793896155374</v>
      </c>
      <c r="BA36" s="5">
        <v>0.5192231470471661</v>
      </c>
      <c r="BB36" s="5">
        <v>0.4978200554894967</v>
      </c>
      <c r="BC36" s="14">
        <v>0.42608006341656762</v>
      </c>
      <c r="BD36"/>
      <c r="BE36"/>
      <c r="BH36"/>
      <c r="BI36"/>
      <c r="BJ36"/>
      <c r="BK36"/>
      <c r="BM36"/>
      <c r="BN36"/>
      <c r="BO36"/>
      <c r="BP36"/>
      <c r="BQ36"/>
      <c r="BR36"/>
      <c r="BS36"/>
      <c r="BT36"/>
      <c r="BU36"/>
    </row>
    <row r="37" spans="1:73" hidden="1" x14ac:dyDescent="0.4">
      <c r="A37">
        <v>2017</v>
      </c>
      <c r="B37" t="s">
        <v>1012</v>
      </c>
      <c r="C37">
        <v>42172</v>
      </c>
      <c r="D37" t="s">
        <v>51</v>
      </c>
      <c r="E37" t="s">
        <v>158</v>
      </c>
      <c r="F37">
        <v>9</v>
      </c>
      <c r="G37" s="8">
        <v>14.5</v>
      </c>
      <c r="H37">
        <v>4</v>
      </c>
      <c r="I37">
        <v>51.4</v>
      </c>
      <c r="J37">
        <v>30</v>
      </c>
      <c r="K37">
        <v>3</v>
      </c>
      <c r="L37">
        <v>10</v>
      </c>
      <c r="M37">
        <v>0</v>
      </c>
      <c r="N37">
        <v>14.3</v>
      </c>
      <c r="O37">
        <v>3</v>
      </c>
      <c r="P37">
        <v>14</v>
      </c>
      <c r="Q37">
        <v>208</v>
      </c>
      <c r="R37">
        <v>0</v>
      </c>
      <c r="S37">
        <v>50.6</v>
      </c>
      <c r="T37">
        <v>70.400000000000006</v>
      </c>
      <c r="U37">
        <v>62</v>
      </c>
      <c r="W37">
        <v>62.9</v>
      </c>
      <c r="X37">
        <v>0</v>
      </c>
      <c r="Y37">
        <v>0</v>
      </c>
      <c r="Z37">
        <v>1</v>
      </c>
      <c r="AA37">
        <v>30</v>
      </c>
      <c r="AB37">
        <v>0</v>
      </c>
      <c r="AC37">
        <v>0</v>
      </c>
      <c r="AD37">
        <v>175</v>
      </c>
      <c r="AE37">
        <v>2</v>
      </c>
      <c r="AF37">
        <v>18</v>
      </c>
      <c r="AG37">
        <v>96</v>
      </c>
      <c r="AH37">
        <v>168</v>
      </c>
      <c r="AI37">
        <v>3</v>
      </c>
      <c r="AJ37">
        <v>72.400000000000006</v>
      </c>
      <c r="AK37">
        <v>35</v>
      </c>
      <c r="AL37">
        <v>1</v>
      </c>
      <c r="AM37">
        <v>98.3</v>
      </c>
      <c r="AN37">
        <v>172</v>
      </c>
      <c r="AO37">
        <v>251</v>
      </c>
      <c r="AP37">
        <v>104</v>
      </c>
      <c r="AQ37">
        <v>5.8</v>
      </c>
      <c r="AR37">
        <v>13.9</v>
      </c>
      <c r="AS37">
        <v>1.49</v>
      </c>
      <c r="AT37" s="17">
        <v>8.7990487514863269E-2</v>
      </c>
      <c r="AU37" s="42">
        <f>(1-Table1[[#This Row],[avg_depth_of_target]]/MAX(Table1[avg_depth_of_target]))*((1-(Table1[[#This Row],[ContestedPerc]]/MAX(Table1[ContestedPerc])))*2)</f>
        <v>0.40849782535965201</v>
      </c>
      <c r="AV37" s="42">
        <f>Table1[[#This Row],[Column1]]/MAX(Table1[Column1])</f>
        <v>0.22139619220308246</v>
      </c>
      <c r="AW37" s="18">
        <v>0.42707094728497819</v>
      </c>
      <c r="AX37" s="18">
        <v>0.2857142857142857</v>
      </c>
      <c r="AY37" s="17">
        <v>0.20748299319727889</v>
      </c>
      <c r="AZ37" s="13">
        <v>0.13713832738803011</v>
      </c>
      <c r="BA37" s="5">
        <v>0.92191835116924292</v>
      </c>
      <c r="BB37" s="5">
        <v>0.25009908838684108</v>
      </c>
      <c r="BC37" s="14">
        <v>0.33333333333333331</v>
      </c>
      <c r="BD37"/>
      <c r="BE37"/>
      <c r="BH37"/>
      <c r="BI37"/>
      <c r="BJ37"/>
      <c r="BK37"/>
      <c r="BM37"/>
      <c r="BN37"/>
      <c r="BO37"/>
      <c r="BP37"/>
      <c r="BQ37"/>
      <c r="BR37"/>
      <c r="BS37"/>
      <c r="BT37"/>
      <c r="BU37"/>
    </row>
    <row r="38" spans="1:73" hidden="1" x14ac:dyDescent="0.4">
      <c r="A38">
        <v>2018</v>
      </c>
      <c r="B38" t="s">
        <v>1012</v>
      </c>
      <c r="C38">
        <v>42172</v>
      </c>
      <c r="D38" t="s">
        <v>51</v>
      </c>
      <c r="E38" t="s">
        <v>158</v>
      </c>
      <c r="F38">
        <v>13</v>
      </c>
      <c r="G38" s="8">
        <v>12.7</v>
      </c>
      <c r="H38">
        <v>16</v>
      </c>
      <c r="I38">
        <v>59.1</v>
      </c>
      <c r="J38">
        <v>44.4</v>
      </c>
      <c r="K38">
        <v>12</v>
      </c>
      <c r="L38">
        <v>27</v>
      </c>
      <c r="M38">
        <v>0</v>
      </c>
      <c r="N38">
        <v>14.8</v>
      </c>
      <c r="O38">
        <v>13</v>
      </c>
      <c r="P38">
        <v>54</v>
      </c>
      <c r="Q38">
        <v>208</v>
      </c>
      <c r="R38">
        <v>2</v>
      </c>
      <c r="S38">
        <v>45.5</v>
      </c>
      <c r="T38">
        <v>33.5</v>
      </c>
      <c r="U38">
        <v>77.3</v>
      </c>
      <c r="W38">
        <v>75.900000000000006</v>
      </c>
      <c r="X38">
        <v>0</v>
      </c>
      <c r="Y38">
        <v>0</v>
      </c>
      <c r="Z38">
        <v>3</v>
      </c>
      <c r="AA38">
        <v>54</v>
      </c>
      <c r="AB38">
        <v>0</v>
      </c>
      <c r="AC38">
        <v>0</v>
      </c>
      <c r="AD38">
        <v>500</v>
      </c>
      <c r="AE38">
        <v>0</v>
      </c>
      <c r="AF38">
        <v>75</v>
      </c>
      <c r="AG38">
        <v>95.8</v>
      </c>
      <c r="AH38">
        <v>479</v>
      </c>
      <c r="AI38">
        <v>21</v>
      </c>
      <c r="AJ38">
        <v>94.8</v>
      </c>
      <c r="AK38">
        <v>127</v>
      </c>
      <c r="AL38">
        <v>6</v>
      </c>
      <c r="AM38">
        <v>95.8</v>
      </c>
      <c r="AN38">
        <v>479</v>
      </c>
      <c r="AO38">
        <v>1145</v>
      </c>
      <c r="AP38">
        <v>421</v>
      </c>
      <c r="AQ38">
        <v>5.6</v>
      </c>
      <c r="AR38">
        <v>15.3</v>
      </c>
      <c r="AS38">
        <v>2.39</v>
      </c>
      <c r="AT38" s="17">
        <v>0.34284581847007534</v>
      </c>
      <c r="AU38" s="42">
        <f>(1-Table1[[#This Row],[avg_depth_of_target]]/MAX(Table1[avg_depth_of_target]))*((1-(Table1[[#This Row],[ContestedPerc]]/MAX(Table1[ContestedPerc])))*2)</f>
        <v>0.60464419406590575</v>
      </c>
      <c r="AV38" s="42">
        <f>Table1[[#This Row],[Column1]]/MAX(Table1[Column1])</f>
        <v>0.32770290046473116</v>
      </c>
      <c r="AW38" s="18">
        <v>0.42707094728497819</v>
      </c>
      <c r="AX38" s="18">
        <v>0.2125984251968504</v>
      </c>
      <c r="AY38" s="17">
        <v>0.20748299319727889</v>
      </c>
      <c r="AZ38" s="13">
        <v>0.98414585810543009</v>
      </c>
      <c r="BA38" s="5">
        <v>0.96987713040031709</v>
      </c>
      <c r="BB38" s="5">
        <v>0.85176377328577091</v>
      </c>
      <c r="BC38" s="14">
        <v>0.96789536266349585</v>
      </c>
      <c r="BD38"/>
      <c r="BE38"/>
      <c r="BH38"/>
      <c r="BI38"/>
      <c r="BJ38"/>
      <c r="BK38"/>
      <c r="BM38"/>
      <c r="BN38"/>
      <c r="BO38"/>
      <c r="BP38"/>
      <c r="BQ38"/>
      <c r="BR38"/>
      <c r="BS38"/>
      <c r="BT38"/>
      <c r="BU38"/>
    </row>
    <row r="39" spans="1:73" hidden="1" x14ac:dyDescent="0.4">
      <c r="A39">
        <v>2019</v>
      </c>
      <c r="B39" t="s">
        <v>1012</v>
      </c>
      <c r="C39">
        <v>42172</v>
      </c>
      <c r="D39" t="s">
        <v>51</v>
      </c>
      <c r="E39" t="s">
        <v>158</v>
      </c>
      <c r="F39">
        <v>10</v>
      </c>
      <c r="G39" s="8">
        <v>9.1999999999999993</v>
      </c>
      <c r="H39">
        <v>9</v>
      </c>
      <c r="I39">
        <v>55.3</v>
      </c>
      <c r="J39">
        <v>30.8</v>
      </c>
      <c r="K39">
        <v>4</v>
      </c>
      <c r="L39">
        <v>13</v>
      </c>
      <c r="M39">
        <v>0</v>
      </c>
      <c r="N39">
        <v>6.7</v>
      </c>
      <c r="O39">
        <v>3</v>
      </c>
      <c r="P39">
        <v>27</v>
      </c>
      <c r="Q39">
        <v>208</v>
      </c>
      <c r="R39">
        <v>2</v>
      </c>
      <c r="S39">
        <v>72.099999999999994</v>
      </c>
      <c r="T39">
        <v>24.4</v>
      </c>
      <c r="U39">
        <v>63.5</v>
      </c>
      <c r="W39">
        <v>60.5</v>
      </c>
      <c r="X39">
        <v>0</v>
      </c>
      <c r="Y39">
        <v>0</v>
      </c>
      <c r="Z39">
        <v>3</v>
      </c>
      <c r="AA39">
        <v>41</v>
      </c>
      <c r="AB39">
        <v>0</v>
      </c>
      <c r="AC39">
        <v>0</v>
      </c>
      <c r="AD39">
        <v>355</v>
      </c>
      <c r="AE39">
        <v>3</v>
      </c>
      <c r="AF39">
        <v>42</v>
      </c>
      <c r="AG39">
        <v>94.9</v>
      </c>
      <c r="AH39">
        <v>337</v>
      </c>
      <c r="AI39">
        <v>9</v>
      </c>
      <c r="AJ39">
        <v>65.3</v>
      </c>
      <c r="AK39">
        <v>76</v>
      </c>
      <c r="AL39">
        <v>1</v>
      </c>
      <c r="AM39">
        <v>97.5</v>
      </c>
      <c r="AN39">
        <v>346</v>
      </c>
      <c r="AO39">
        <v>533</v>
      </c>
      <c r="AP39">
        <v>238</v>
      </c>
      <c r="AQ39">
        <v>5.7</v>
      </c>
      <c r="AR39">
        <v>12.7</v>
      </c>
      <c r="AS39">
        <v>1.58</v>
      </c>
      <c r="AT39" s="17">
        <v>0.71304003170828378</v>
      </c>
      <c r="AU39" s="42">
        <f>(1-Table1[[#This Row],[avg_depth_of_target]]/MAX(Table1[avg_depth_of_target]))*((1-(Table1[[#This Row],[ContestedPerc]]/MAX(Table1[ContestedPerc])))*2)</f>
        <v>0.87548790007806399</v>
      </c>
      <c r="AV39" s="42">
        <f>Table1[[#This Row],[Column1]]/MAX(Table1[Column1])</f>
        <v>0.47449380477485642</v>
      </c>
      <c r="AW39" s="18">
        <v>0.42707094728497819</v>
      </c>
      <c r="AX39" s="18">
        <v>0.1710526315789474</v>
      </c>
      <c r="AY39" s="17">
        <v>0.20748299319727889</v>
      </c>
      <c r="AZ39" s="13">
        <v>0.39357907253269919</v>
      </c>
      <c r="BA39" s="5">
        <v>0.84106222750693616</v>
      </c>
      <c r="BB39" s="5">
        <v>0.38406658739595723</v>
      </c>
      <c r="BC39" s="14">
        <v>0.45739199365834332</v>
      </c>
      <c r="BD39"/>
      <c r="BE39"/>
      <c r="BH39"/>
      <c r="BI39"/>
      <c r="BJ39"/>
      <c r="BK39"/>
      <c r="BM39"/>
      <c r="BN39"/>
      <c r="BO39"/>
      <c r="BP39"/>
      <c r="BQ39"/>
      <c r="BR39"/>
      <c r="BS39"/>
      <c r="BT39"/>
      <c r="BU39"/>
    </row>
    <row r="40" spans="1:73" hidden="1" x14ac:dyDescent="0.4">
      <c r="A40">
        <v>2020</v>
      </c>
      <c r="B40" t="s">
        <v>1012</v>
      </c>
      <c r="C40">
        <v>42172</v>
      </c>
      <c r="D40" t="s">
        <v>51</v>
      </c>
      <c r="E40" t="s">
        <v>158</v>
      </c>
      <c r="F40">
        <v>7</v>
      </c>
      <c r="G40" s="8">
        <v>10.3</v>
      </c>
      <c r="H40">
        <v>12</v>
      </c>
      <c r="I40">
        <v>60.7</v>
      </c>
      <c r="J40">
        <v>18.2</v>
      </c>
      <c r="K40">
        <v>2</v>
      </c>
      <c r="L40">
        <v>11</v>
      </c>
      <c r="M40">
        <v>0</v>
      </c>
      <c r="N40">
        <v>5.6</v>
      </c>
      <c r="O40">
        <v>2</v>
      </c>
      <c r="P40">
        <v>23</v>
      </c>
      <c r="Q40">
        <v>208</v>
      </c>
      <c r="R40">
        <v>0</v>
      </c>
      <c r="S40">
        <v>75.8</v>
      </c>
      <c r="T40">
        <v>72.5</v>
      </c>
      <c r="U40">
        <v>70.900000000000006</v>
      </c>
      <c r="W40">
        <v>70</v>
      </c>
      <c r="X40">
        <v>0</v>
      </c>
      <c r="Y40">
        <v>0</v>
      </c>
      <c r="Z40">
        <v>1</v>
      </c>
      <c r="AA40">
        <v>32</v>
      </c>
      <c r="AB40">
        <v>0</v>
      </c>
      <c r="AC40">
        <v>0</v>
      </c>
      <c r="AD40">
        <v>260</v>
      </c>
      <c r="AE40">
        <v>0</v>
      </c>
      <c r="AF40">
        <v>34</v>
      </c>
      <c r="AG40">
        <v>92.7</v>
      </c>
      <c r="AH40">
        <v>241</v>
      </c>
      <c r="AI40">
        <v>7</v>
      </c>
      <c r="AJ40">
        <v>101.9</v>
      </c>
      <c r="AK40">
        <v>56</v>
      </c>
      <c r="AL40">
        <v>4</v>
      </c>
      <c r="AM40">
        <v>97.3</v>
      </c>
      <c r="AN40">
        <v>253</v>
      </c>
      <c r="AO40">
        <v>442</v>
      </c>
      <c r="AP40">
        <v>232</v>
      </c>
      <c r="AQ40">
        <v>6.8</v>
      </c>
      <c r="AR40">
        <v>13</v>
      </c>
      <c r="AS40">
        <v>1.83</v>
      </c>
      <c r="AT40" s="17">
        <v>0.56440745144669058</v>
      </c>
      <c r="AU40" s="42">
        <f>(1-Table1[[#This Row],[avg_depth_of_target]]/MAX(Table1[avg_depth_of_target]))*((1-(Table1[[#This Row],[ContestedPerc]]/MAX(Table1[ContestedPerc])))*2)</f>
        <v>0.76115548678487777</v>
      </c>
      <c r="AV40" s="42">
        <f>Table1[[#This Row],[Column1]]/MAX(Table1[Column1])</f>
        <v>0.41252833182230275</v>
      </c>
      <c r="AW40" s="18">
        <v>0.42707094728497819</v>
      </c>
      <c r="AX40" s="18">
        <v>0.1964285714285714</v>
      </c>
      <c r="AY40" s="17">
        <v>0.20748299319727889</v>
      </c>
      <c r="AZ40" s="13">
        <v>0.56837098692033294</v>
      </c>
      <c r="BA40" s="5">
        <v>0.9528339278636544</v>
      </c>
      <c r="BB40" s="5">
        <v>0.28854538248117317</v>
      </c>
      <c r="BC40" s="14">
        <v>0.67776456599286561</v>
      </c>
      <c r="BD40"/>
      <c r="BE40"/>
      <c r="BH40"/>
      <c r="BI40"/>
      <c r="BJ40"/>
      <c r="BK40"/>
      <c r="BM40"/>
      <c r="BN40"/>
      <c r="BO40"/>
      <c r="BP40"/>
      <c r="BQ40"/>
      <c r="BR40"/>
      <c r="BS40"/>
      <c r="BT40"/>
      <c r="BU40"/>
    </row>
    <row r="41" spans="1:73" hidden="1" x14ac:dyDescent="0.4">
      <c r="A41">
        <v>2020</v>
      </c>
      <c r="B41" t="s">
        <v>384</v>
      </c>
      <c r="C41">
        <v>109734</v>
      </c>
      <c r="D41" t="s">
        <v>51</v>
      </c>
      <c r="E41" t="s">
        <v>340</v>
      </c>
      <c r="F41">
        <v>13</v>
      </c>
      <c r="G41" s="8">
        <v>15.6</v>
      </c>
      <c r="H41">
        <v>0</v>
      </c>
      <c r="I41">
        <v>58.6</v>
      </c>
      <c r="J41">
        <v>42.9</v>
      </c>
      <c r="K41">
        <v>3</v>
      </c>
      <c r="L41">
        <v>7</v>
      </c>
      <c r="M41">
        <v>0</v>
      </c>
      <c r="N41">
        <v>5.6</v>
      </c>
      <c r="O41">
        <v>1</v>
      </c>
      <c r="P41">
        <v>13</v>
      </c>
      <c r="Q41">
        <v>196</v>
      </c>
      <c r="R41">
        <v>0</v>
      </c>
      <c r="S41">
        <v>72.8</v>
      </c>
      <c r="T41">
        <v>69.900000000000006</v>
      </c>
      <c r="U41">
        <v>63.2</v>
      </c>
      <c r="V41">
        <v>63.9</v>
      </c>
      <c r="W41">
        <v>64.7</v>
      </c>
      <c r="X41">
        <v>0</v>
      </c>
      <c r="Y41">
        <v>0</v>
      </c>
      <c r="Z41">
        <v>1</v>
      </c>
      <c r="AA41">
        <v>44</v>
      </c>
      <c r="AB41">
        <v>0.6</v>
      </c>
      <c r="AC41">
        <v>1</v>
      </c>
      <c r="AD41">
        <v>170</v>
      </c>
      <c r="AE41">
        <v>2</v>
      </c>
      <c r="AF41">
        <v>17</v>
      </c>
      <c r="AG41">
        <v>92.4</v>
      </c>
      <c r="AH41">
        <v>157</v>
      </c>
      <c r="AI41">
        <v>41</v>
      </c>
      <c r="AJ41">
        <v>111.9</v>
      </c>
      <c r="AK41">
        <v>29</v>
      </c>
      <c r="AL41">
        <v>3</v>
      </c>
      <c r="AM41">
        <v>75.900000000000006</v>
      </c>
      <c r="AN41">
        <v>129</v>
      </c>
      <c r="AO41">
        <v>284</v>
      </c>
      <c r="AP41">
        <v>53</v>
      </c>
      <c r="AQ41">
        <v>3.1</v>
      </c>
      <c r="AR41">
        <v>16.7</v>
      </c>
      <c r="AS41">
        <v>1.81</v>
      </c>
      <c r="AT41" s="17">
        <v>0.10463733650416174</v>
      </c>
      <c r="AU41" s="42">
        <f>(1-Table1[[#This Row],[avg_depth_of_target]]/MAX(Table1[avg_depth_of_target]))*((1-(Table1[[#This Row],[ContestedPerc]]/MAX(Table1[ContestedPerc])))*2)</f>
        <v>0.41869229319766343</v>
      </c>
      <c r="AV41" s="42">
        <f>Table1[[#This Row],[Column1]]/MAX(Table1[Column1])</f>
        <v>0.2269213534665124</v>
      </c>
      <c r="AW41" s="18">
        <v>0.43182718985334922</v>
      </c>
      <c r="AX41" s="18">
        <v>0.2413793103448276</v>
      </c>
      <c r="AY41" s="17">
        <v>0.1846153846153846</v>
      </c>
      <c r="AZ41" s="13">
        <v>0.19738406658739599</v>
      </c>
      <c r="BA41" s="5">
        <v>0.22909235037653591</v>
      </c>
      <c r="BB41" s="5">
        <v>0.36028537455410231</v>
      </c>
      <c r="BC41" s="14">
        <v>0.1387237415774871</v>
      </c>
      <c r="BD41"/>
      <c r="BE41"/>
      <c r="BH41"/>
      <c r="BI41"/>
      <c r="BJ41"/>
      <c r="BK41"/>
      <c r="BM41"/>
      <c r="BN41"/>
      <c r="BO41"/>
      <c r="BP41"/>
      <c r="BQ41"/>
      <c r="BR41"/>
      <c r="BS41"/>
      <c r="BT41"/>
      <c r="BU41"/>
    </row>
    <row r="42" spans="1:73" hidden="1" x14ac:dyDescent="0.4">
      <c r="A42">
        <v>2021</v>
      </c>
      <c r="B42" t="s">
        <v>384</v>
      </c>
      <c r="C42">
        <v>109734</v>
      </c>
      <c r="D42" t="s">
        <v>51</v>
      </c>
      <c r="E42" t="s">
        <v>340</v>
      </c>
      <c r="F42">
        <v>7</v>
      </c>
      <c r="G42" s="8">
        <v>9.9</v>
      </c>
      <c r="H42">
        <v>1</v>
      </c>
      <c r="I42">
        <v>58.3</v>
      </c>
      <c r="J42">
        <v>20</v>
      </c>
      <c r="K42">
        <v>1</v>
      </c>
      <c r="L42">
        <v>5</v>
      </c>
      <c r="M42">
        <v>0</v>
      </c>
      <c r="N42">
        <v>12.5</v>
      </c>
      <c r="O42">
        <v>3</v>
      </c>
      <c r="P42">
        <v>14</v>
      </c>
      <c r="Q42">
        <v>196</v>
      </c>
      <c r="R42">
        <v>1</v>
      </c>
      <c r="S42">
        <v>57.3</v>
      </c>
      <c r="T42">
        <v>27.7</v>
      </c>
      <c r="U42">
        <v>62.5</v>
      </c>
      <c r="W42">
        <v>61.8</v>
      </c>
      <c r="X42">
        <v>0</v>
      </c>
      <c r="Y42">
        <v>0</v>
      </c>
      <c r="Z42">
        <v>0</v>
      </c>
      <c r="AA42">
        <v>47</v>
      </c>
      <c r="AB42">
        <v>0</v>
      </c>
      <c r="AC42">
        <v>0</v>
      </c>
      <c r="AD42">
        <v>234</v>
      </c>
      <c r="AE42">
        <v>0</v>
      </c>
      <c r="AF42">
        <v>21</v>
      </c>
      <c r="AG42">
        <v>93.6</v>
      </c>
      <c r="AH42">
        <v>219</v>
      </c>
      <c r="AI42">
        <v>159</v>
      </c>
      <c r="AJ42">
        <v>113.9</v>
      </c>
      <c r="AK42">
        <v>36</v>
      </c>
      <c r="AL42">
        <v>3</v>
      </c>
      <c r="AM42">
        <v>32.1</v>
      </c>
      <c r="AN42">
        <v>75</v>
      </c>
      <c r="AO42">
        <v>306</v>
      </c>
      <c r="AP42">
        <v>143</v>
      </c>
      <c r="AQ42">
        <v>6.8</v>
      </c>
      <c r="AR42">
        <v>14.6</v>
      </c>
      <c r="AS42">
        <v>1.4</v>
      </c>
      <c r="AT42" s="17">
        <v>0.75901704320253671</v>
      </c>
      <c r="AU42" s="42">
        <f>(1-Table1[[#This Row],[avg_depth_of_target]]/MAX(Table1[avg_depth_of_target]))*((1-(Table1[[#This Row],[ContestedPerc]]/MAX(Table1[ContestedPerc])))*2)</f>
        <v>0.90161223870240259</v>
      </c>
      <c r="AV42" s="42">
        <f>Table1[[#This Row],[Column1]]/MAX(Table1[Column1])</f>
        <v>0.4886525805043484</v>
      </c>
      <c r="AW42" s="18">
        <v>0.43182718985334922</v>
      </c>
      <c r="AX42" s="18">
        <v>0.1388888888888889</v>
      </c>
      <c r="AY42" s="17">
        <v>0.1846153846153846</v>
      </c>
      <c r="AZ42" s="13">
        <v>0.18073721759809749</v>
      </c>
      <c r="BA42" s="5">
        <v>0.20610384462940939</v>
      </c>
      <c r="BB42" s="5">
        <v>6.1831153388822828E-2</v>
      </c>
      <c r="BC42" s="14">
        <v>6.6983749504558071E-2</v>
      </c>
      <c r="BD42"/>
      <c r="BE42"/>
      <c r="BH42"/>
      <c r="BI42"/>
      <c r="BJ42"/>
      <c r="BK42"/>
      <c r="BM42"/>
      <c r="BN42"/>
      <c r="BO42"/>
      <c r="BP42"/>
      <c r="BQ42"/>
      <c r="BR42"/>
      <c r="BS42"/>
      <c r="BT42"/>
      <c r="BU42"/>
    </row>
    <row r="43" spans="1:73" hidden="1" x14ac:dyDescent="0.4">
      <c r="A43">
        <v>2019</v>
      </c>
      <c r="B43" t="s">
        <v>1513</v>
      </c>
      <c r="C43">
        <v>97164</v>
      </c>
      <c r="D43" t="s">
        <v>51</v>
      </c>
      <c r="E43" t="s">
        <v>307</v>
      </c>
      <c r="F43">
        <v>12</v>
      </c>
      <c r="G43" s="8">
        <v>16</v>
      </c>
      <c r="H43">
        <v>0</v>
      </c>
      <c r="I43">
        <v>42.9</v>
      </c>
      <c r="J43">
        <v>50</v>
      </c>
      <c r="K43">
        <v>4</v>
      </c>
      <c r="L43">
        <v>8</v>
      </c>
      <c r="M43">
        <v>1</v>
      </c>
      <c r="N43">
        <v>12.5</v>
      </c>
      <c r="O43">
        <v>3</v>
      </c>
      <c r="P43">
        <v>12</v>
      </c>
      <c r="Q43">
        <v>176</v>
      </c>
      <c r="R43">
        <v>0</v>
      </c>
      <c r="S43">
        <v>54.9</v>
      </c>
      <c r="T43">
        <v>79.2</v>
      </c>
      <c r="U43">
        <v>61.1</v>
      </c>
      <c r="W43">
        <v>62.2</v>
      </c>
      <c r="X43">
        <v>0</v>
      </c>
      <c r="Y43">
        <v>0</v>
      </c>
      <c r="Z43">
        <v>1</v>
      </c>
      <c r="AA43">
        <v>59</v>
      </c>
      <c r="AB43">
        <v>0</v>
      </c>
      <c r="AC43">
        <v>0</v>
      </c>
      <c r="AD43">
        <v>254</v>
      </c>
      <c r="AE43">
        <v>2</v>
      </c>
      <c r="AF43">
        <v>21</v>
      </c>
      <c r="AG43">
        <v>96.9</v>
      </c>
      <c r="AH43">
        <v>246</v>
      </c>
      <c r="AI43">
        <v>244</v>
      </c>
      <c r="AJ43">
        <v>102.6</v>
      </c>
      <c r="AK43">
        <v>49</v>
      </c>
      <c r="AL43">
        <v>7</v>
      </c>
      <c r="AM43">
        <v>2.8</v>
      </c>
      <c r="AN43">
        <v>7</v>
      </c>
      <c r="AO43">
        <v>396</v>
      </c>
      <c r="AP43">
        <v>85</v>
      </c>
      <c r="AQ43">
        <v>4</v>
      </c>
      <c r="AR43">
        <v>18.899999999999999</v>
      </c>
      <c r="AS43">
        <v>1.61</v>
      </c>
      <c r="AT43" s="17">
        <v>0.29885057471264365</v>
      </c>
      <c r="AU43" s="42">
        <f>(1-Table1[[#This Row],[avg_depth_of_target]]/MAX(Table1[avg_depth_of_target]))*((1-(Table1[[#This Row],[ContestedPerc]]/MAX(Table1[ContestedPerc])))*2)</f>
        <v>0.49314151890264291</v>
      </c>
      <c r="AV43" s="42">
        <f>Table1[[#This Row],[Column1]]/MAX(Table1[Column1])</f>
        <v>0.26727107887579321</v>
      </c>
      <c r="AW43" s="18">
        <v>0.32837891399128027</v>
      </c>
      <c r="AX43" s="18">
        <v>0.16326530612244899</v>
      </c>
      <c r="AY43" s="17">
        <v>0.15714285714285711</v>
      </c>
      <c r="AZ43" s="13">
        <v>0.25881886642885449</v>
      </c>
      <c r="BA43" s="5">
        <v>0.11533888228299639</v>
      </c>
      <c r="BB43" s="5">
        <v>0.27269124058660332</v>
      </c>
      <c r="BC43" s="14">
        <v>8.4423305588585018E-2</v>
      </c>
      <c r="BD43"/>
      <c r="BE43"/>
      <c r="BH43"/>
      <c r="BI43"/>
      <c r="BJ43"/>
      <c r="BK43"/>
      <c r="BM43"/>
      <c r="BN43"/>
      <c r="BO43"/>
      <c r="BP43"/>
      <c r="BQ43"/>
      <c r="BR43"/>
      <c r="BS43"/>
      <c r="BT43"/>
      <c r="BU43"/>
    </row>
    <row r="44" spans="1:73" hidden="1" x14ac:dyDescent="0.4">
      <c r="A44">
        <v>2020</v>
      </c>
      <c r="B44" t="s">
        <v>1513</v>
      </c>
      <c r="C44">
        <v>97164</v>
      </c>
      <c r="D44" t="s">
        <v>51</v>
      </c>
      <c r="E44" t="s">
        <v>307</v>
      </c>
      <c r="F44">
        <v>7</v>
      </c>
      <c r="G44" s="8">
        <v>16.399999999999999</v>
      </c>
      <c r="H44">
        <v>0</v>
      </c>
      <c r="I44">
        <v>52.4</v>
      </c>
      <c r="J44">
        <v>33.299999999999997</v>
      </c>
      <c r="K44">
        <v>1</v>
      </c>
      <c r="L44">
        <v>3</v>
      </c>
      <c r="M44">
        <v>0</v>
      </c>
      <c r="N44">
        <v>15.4</v>
      </c>
      <c r="O44">
        <v>2</v>
      </c>
      <c r="P44">
        <v>7</v>
      </c>
      <c r="Q44">
        <v>176</v>
      </c>
      <c r="R44">
        <v>0</v>
      </c>
      <c r="S44">
        <v>53.7</v>
      </c>
      <c r="T44">
        <v>71.099999999999994</v>
      </c>
      <c r="U44">
        <v>60.3</v>
      </c>
      <c r="W44">
        <v>59.7</v>
      </c>
      <c r="X44">
        <v>0.6</v>
      </c>
      <c r="Y44">
        <v>1</v>
      </c>
      <c r="Z44">
        <v>1</v>
      </c>
      <c r="AA44">
        <v>40</v>
      </c>
      <c r="AB44">
        <v>0</v>
      </c>
      <c r="AC44">
        <v>0</v>
      </c>
      <c r="AD44">
        <v>177</v>
      </c>
      <c r="AE44">
        <v>2</v>
      </c>
      <c r="AF44">
        <v>11</v>
      </c>
      <c r="AG44">
        <v>90.4</v>
      </c>
      <c r="AH44">
        <v>160</v>
      </c>
      <c r="AI44">
        <v>173</v>
      </c>
      <c r="AJ44">
        <v>78.099999999999994</v>
      </c>
      <c r="AK44">
        <v>21</v>
      </c>
      <c r="AL44">
        <v>1</v>
      </c>
      <c r="AM44">
        <v>1.1000000000000001</v>
      </c>
      <c r="AN44">
        <v>2</v>
      </c>
      <c r="AO44">
        <v>183</v>
      </c>
      <c r="AP44">
        <v>34</v>
      </c>
      <c r="AQ44">
        <v>3.1</v>
      </c>
      <c r="AR44">
        <v>16.600000000000001</v>
      </c>
      <c r="AS44">
        <v>1.1399999999999999</v>
      </c>
      <c r="AT44" s="17">
        <v>0.35790725326991679</v>
      </c>
      <c r="AU44" s="42">
        <f>(1-Table1[[#This Row],[avg_depth_of_target]]/MAX(Table1[avg_depth_of_target]))*((1-(Table1[[#This Row],[ContestedPerc]]/MAX(Table1[ContestedPerc])))*2)</f>
        <v>0.49291847886695656</v>
      </c>
      <c r="AV44" s="42">
        <f>Table1[[#This Row],[Column1]]/MAX(Table1[Column1])</f>
        <v>0.26715019643396792</v>
      </c>
      <c r="AW44" s="18">
        <v>0.32837891399128027</v>
      </c>
      <c r="AX44" s="18">
        <v>0.1428571428571429</v>
      </c>
      <c r="AY44" s="17">
        <v>0.15714285714285711</v>
      </c>
      <c r="AZ44" s="13">
        <v>3.3690051525961162E-2</v>
      </c>
      <c r="BA44" s="5">
        <v>6.5001981767736819E-2</v>
      </c>
      <c r="BB44" s="5">
        <v>2.5366627031311931E-2</v>
      </c>
      <c r="BC44" s="14">
        <v>8.7197780420134752E-3</v>
      </c>
      <c r="BD44"/>
      <c r="BE44"/>
      <c r="BH44"/>
      <c r="BI44"/>
      <c r="BJ44"/>
      <c r="BK44"/>
      <c r="BM44"/>
      <c r="BN44"/>
      <c r="BO44"/>
      <c r="BP44"/>
      <c r="BQ44"/>
      <c r="BR44"/>
      <c r="BS44"/>
      <c r="BT44"/>
      <c r="BU44"/>
    </row>
    <row r="45" spans="1:73" hidden="1" x14ac:dyDescent="0.4">
      <c r="A45">
        <v>2021</v>
      </c>
      <c r="B45" t="s">
        <v>623</v>
      </c>
      <c r="C45">
        <v>144160</v>
      </c>
      <c r="D45" t="s">
        <v>51</v>
      </c>
      <c r="E45" t="s">
        <v>450</v>
      </c>
      <c r="F45">
        <v>7</v>
      </c>
      <c r="G45" s="8">
        <v>11.4</v>
      </c>
      <c r="H45">
        <v>0</v>
      </c>
      <c r="I45">
        <v>66.7</v>
      </c>
      <c r="J45">
        <v>0</v>
      </c>
      <c r="K45">
        <v>0</v>
      </c>
      <c r="L45">
        <v>4</v>
      </c>
      <c r="M45">
        <v>0</v>
      </c>
      <c r="N45">
        <v>0</v>
      </c>
      <c r="O45">
        <v>0</v>
      </c>
      <c r="P45">
        <v>9</v>
      </c>
      <c r="Q45">
        <v>210</v>
      </c>
      <c r="R45">
        <v>1</v>
      </c>
      <c r="S45">
        <v>83.3</v>
      </c>
      <c r="T45">
        <v>21</v>
      </c>
      <c r="U45">
        <v>67.2</v>
      </c>
      <c r="W45">
        <v>67.900000000000006</v>
      </c>
      <c r="X45">
        <v>0</v>
      </c>
      <c r="Y45">
        <v>0</v>
      </c>
      <c r="Z45">
        <v>1</v>
      </c>
      <c r="AA45">
        <v>93</v>
      </c>
      <c r="AB45">
        <v>0</v>
      </c>
      <c r="AC45">
        <v>0</v>
      </c>
      <c r="AD45">
        <v>85</v>
      </c>
      <c r="AE45">
        <v>0</v>
      </c>
      <c r="AF45">
        <v>14</v>
      </c>
      <c r="AG45">
        <v>98.8</v>
      </c>
      <c r="AH45">
        <v>84</v>
      </c>
      <c r="AI45">
        <v>44</v>
      </c>
      <c r="AJ45">
        <v>105.5</v>
      </c>
      <c r="AK45">
        <v>21</v>
      </c>
      <c r="AL45">
        <v>1</v>
      </c>
      <c r="AM45">
        <v>48.2</v>
      </c>
      <c r="AN45">
        <v>41</v>
      </c>
      <c r="AO45">
        <v>261</v>
      </c>
      <c r="AP45">
        <v>130</v>
      </c>
      <c r="AQ45">
        <v>9.3000000000000007</v>
      </c>
      <c r="AR45">
        <v>18.600000000000001</v>
      </c>
      <c r="AS45">
        <v>3.11</v>
      </c>
      <c r="AT45" s="17">
        <v>0.5021799445105033</v>
      </c>
      <c r="AU45" s="42">
        <f>(1-Table1[[#This Row],[avg_depth_of_target]]/MAX(Table1[avg_depth_of_target]))*((1-(Table1[[#This Row],[ContestedPerc]]/MAX(Table1[ContestedPerc])))*2)</f>
        <v>0.71279878071447167</v>
      </c>
      <c r="AV45" s="42">
        <f>Table1[[#This Row],[Column1]]/MAX(Table1[Column1])</f>
        <v>0.38632013700010076</v>
      </c>
      <c r="AW45" s="18">
        <v>0.5021799445105033</v>
      </c>
      <c r="AX45" s="18">
        <v>0.19047619047619049</v>
      </c>
      <c r="AY45" s="17">
        <v>0.19047619047619049</v>
      </c>
      <c r="AZ45" s="13">
        <v>0.41498216409036859</v>
      </c>
      <c r="BA45" s="5">
        <v>0.38684106222750692</v>
      </c>
      <c r="BB45" s="5">
        <v>0.1125644074514467</v>
      </c>
      <c r="BC45" s="14">
        <v>0.28220372572334518</v>
      </c>
      <c r="BD45"/>
      <c r="BE45"/>
      <c r="BH45"/>
      <c r="BI45"/>
      <c r="BJ45"/>
      <c r="BK45"/>
      <c r="BM45"/>
      <c r="BN45"/>
      <c r="BO45"/>
      <c r="BP45"/>
      <c r="BQ45"/>
      <c r="BR45"/>
      <c r="BS45"/>
      <c r="BT45"/>
      <c r="BU45"/>
    </row>
    <row r="46" spans="1:73" hidden="1" x14ac:dyDescent="0.4">
      <c r="A46">
        <v>2019</v>
      </c>
      <c r="B46" t="s">
        <v>1498</v>
      </c>
      <c r="C46">
        <v>88753</v>
      </c>
      <c r="D46" t="s">
        <v>51</v>
      </c>
      <c r="E46" t="s">
        <v>607</v>
      </c>
      <c r="F46">
        <v>12</v>
      </c>
      <c r="G46" s="8">
        <v>8.6999999999999993</v>
      </c>
      <c r="H46">
        <v>16</v>
      </c>
      <c r="I46">
        <v>61.8</v>
      </c>
      <c r="J46">
        <v>50</v>
      </c>
      <c r="K46">
        <v>6</v>
      </c>
      <c r="L46">
        <v>12</v>
      </c>
      <c r="M46">
        <v>0</v>
      </c>
      <c r="N46">
        <v>4.5</v>
      </c>
      <c r="O46">
        <v>2</v>
      </c>
      <c r="P46">
        <v>26</v>
      </c>
      <c r="Q46">
        <v>274</v>
      </c>
      <c r="R46">
        <v>0</v>
      </c>
      <c r="S46">
        <v>79.5</v>
      </c>
      <c r="T46">
        <v>77.5</v>
      </c>
      <c r="U46">
        <v>70.5</v>
      </c>
      <c r="W46">
        <v>66.900000000000006</v>
      </c>
      <c r="X46">
        <v>0</v>
      </c>
      <c r="Y46">
        <v>0</v>
      </c>
      <c r="Z46">
        <v>3</v>
      </c>
      <c r="AA46">
        <v>63</v>
      </c>
      <c r="AB46">
        <v>0</v>
      </c>
      <c r="AC46">
        <v>0</v>
      </c>
      <c r="AD46">
        <v>392</v>
      </c>
      <c r="AE46">
        <v>0</v>
      </c>
      <c r="AF46">
        <v>42</v>
      </c>
      <c r="AG46">
        <v>94.6</v>
      </c>
      <c r="AH46">
        <v>371</v>
      </c>
      <c r="AI46">
        <v>367</v>
      </c>
      <c r="AJ46">
        <v>91.7</v>
      </c>
      <c r="AK46">
        <v>68</v>
      </c>
      <c r="AL46">
        <v>4</v>
      </c>
      <c r="AM46">
        <v>5.4</v>
      </c>
      <c r="AN46">
        <v>21</v>
      </c>
      <c r="AO46">
        <v>603</v>
      </c>
      <c r="AP46">
        <v>408</v>
      </c>
      <c r="AQ46">
        <v>9.6999999999999993</v>
      </c>
      <c r="AR46">
        <v>14.4</v>
      </c>
      <c r="AS46">
        <v>1.63</v>
      </c>
      <c r="AT46" s="17">
        <v>0.72215616329766152</v>
      </c>
      <c r="AU46" s="42">
        <f>(1-Table1[[#This Row],[avg_depth_of_target]]/MAX(Table1[avg_depth_of_target]))*((1-(Table1[[#This Row],[ContestedPerc]]/MAX(Table1[ContestedPerc])))*2)</f>
        <v>0.89216834274693479</v>
      </c>
      <c r="AV46" s="42">
        <f>Table1[[#This Row],[Column1]]/MAX(Table1[Column1])</f>
        <v>0.4835342115087195</v>
      </c>
      <c r="AW46" s="18">
        <v>0.72215616329766152</v>
      </c>
      <c r="AX46" s="18">
        <v>0.1764705882352941</v>
      </c>
      <c r="AY46" s="17">
        <v>0.1764705882352941</v>
      </c>
      <c r="AZ46" s="13">
        <v>0.64486722156163301</v>
      </c>
      <c r="BA46" s="5">
        <v>0.68450257629805789</v>
      </c>
      <c r="BB46" s="5">
        <v>0.70788743559254852</v>
      </c>
      <c r="BC46" s="14">
        <v>0.66072136345620291</v>
      </c>
      <c r="BD46"/>
      <c r="BE46"/>
      <c r="BH46"/>
      <c r="BI46"/>
      <c r="BJ46"/>
      <c r="BK46"/>
      <c r="BM46"/>
      <c r="BN46"/>
      <c r="BO46"/>
      <c r="BP46"/>
      <c r="BQ46"/>
      <c r="BR46"/>
      <c r="BS46"/>
      <c r="BT46"/>
      <c r="BU46"/>
    </row>
    <row r="47" spans="1:73" hidden="1" x14ac:dyDescent="0.4">
      <c r="A47">
        <v>2017</v>
      </c>
      <c r="B47" t="s">
        <v>887</v>
      </c>
      <c r="C47">
        <v>42206</v>
      </c>
      <c r="D47" t="s">
        <v>51</v>
      </c>
      <c r="E47" t="s">
        <v>126</v>
      </c>
      <c r="F47">
        <v>8</v>
      </c>
      <c r="G47" s="8">
        <v>15.2</v>
      </c>
      <c r="H47">
        <v>4</v>
      </c>
      <c r="I47">
        <v>42.9</v>
      </c>
      <c r="J47">
        <v>28.6</v>
      </c>
      <c r="K47">
        <v>4</v>
      </c>
      <c r="L47">
        <v>14</v>
      </c>
      <c r="M47">
        <v>0</v>
      </c>
      <c r="N47">
        <v>17.2</v>
      </c>
      <c r="O47">
        <v>5</v>
      </c>
      <c r="P47">
        <v>18</v>
      </c>
      <c r="Q47">
        <v>220</v>
      </c>
      <c r="R47">
        <v>1</v>
      </c>
      <c r="S47">
        <v>43.1</v>
      </c>
      <c r="T47">
        <v>28.6</v>
      </c>
      <c r="U47">
        <v>67.900000000000006</v>
      </c>
      <c r="V47">
        <v>61</v>
      </c>
      <c r="W47">
        <v>66.3</v>
      </c>
      <c r="X47">
        <v>0</v>
      </c>
      <c r="Y47">
        <v>0</v>
      </c>
      <c r="Z47">
        <v>3</v>
      </c>
      <c r="AA47">
        <v>49</v>
      </c>
      <c r="AB47">
        <v>0.4</v>
      </c>
      <c r="AC47">
        <v>1</v>
      </c>
      <c r="AD47">
        <v>226</v>
      </c>
      <c r="AE47">
        <v>2</v>
      </c>
      <c r="AF47">
        <v>24</v>
      </c>
      <c r="AG47">
        <v>94.2</v>
      </c>
      <c r="AH47">
        <v>213</v>
      </c>
      <c r="AI47">
        <v>8</v>
      </c>
      <c r="AJ47">
        <v>66</v>
      </c>
      <c r="AK47">
        <v>56</v>
      </c>
      <c r="AL47">
        <v>3</v>
      </c>
      <c r="AM47">
        <v>96.5</v>
      </c>
      <c r="AN47">
        <v>218</v>
      </c>
      <c r="AO47">
        <v>439</v>
      </c>
      <c r="AP47">
        <v>125</v>
      </c>
      <c r="AQ47">
        <v>5.2</v>
      </c>
      <c r="AR47">
        <v>18.3</v>
      </c>
      <c r="AS47">
        <v>2.06</v>
      </c>
      <c r="AT47" s="17">
        <v>0.10503369005152596</v>
      </c>
      <c r="AU47" s="42">
        <f>(1-Table1[[#This Row],[avg_depth_of_target]]/MAX(Table1[avg_depth_of_target]))*((1-(Table1[[#This Row],[ContestedPerc]]/MAX(Table1[ContestedPerc])))*2)</f>
        <v>0.42642466822794689</v>
      </c>
      <c r="AV47" s="42">
        <f>Table1[[#This Row],[Column1]]/MAX(Table1[Column1])</f>
        <v>0.23111211846479296</v>
      </c>
      <c r="AW47" s="18">
        <v>0.10503369005152596</v>
      </c>
      <c r="AX47" s="18">
        <v>0.25</v>
      </c>
      <c r="AY47" s="17">
        <v>0.25</v>
      </c>
      <c r="AZ47" s="13">
        <v>0.61989694807768525</v>
      </c>
      <c r="BA47" s="5">
        <v>0.8886246531906461</v>
      </c>
      <c r="BB47" s="5">
        <v>0.29449068569163689</v>
      </c>
      <c r="BC47" s="14">
        <v>0.54102259215219972</v>
      </c>
      <c r="BD47"/>
      <c r="BE47"/>
      <c r="BH47"/>
      <c r="BI47"/>
      <c r="BJ47"/>
      <c r="BK47"/>
      <c r="BM47"/>
      <c r="BN47"/>
      <c r="BO47"/>
      <c r="BP47"/>
      <c r="BQ47"/>
      <c r="BR47"/>
      <c r="BS47"/>
      <c r="BT47"/>
      <c r="BU47"/>
    </row>
    <row r="48" spans="1:73" hidden="1" x14ac:dyDescent="0.4">
      <c r="A48">
        <v>2019</v>
      </c>
      <c r="B48" t="s">
        <v>220</v>
      </c>
      <c r="C48">
        <v>99207</v>
      </c>
      <c r="D48" t="s">
        <v>51</v>
      </c>
      <c r="E48" t="s">
        <v>221</v>
      </c>
      <c r="F48">
        <v>12</v>
      </c>
      <c r="G48" s="8">
        <v>9.9</v>
      </c>
      <c r="H48">
        <v>9</v>
      </c>
      <c r="I48">
        <v>61.1</v>
      </c>
      <c r="J48">
        <v>44.4</v>
      </c>
      <c r="K48">
        <v>4</v>
      </c>
      <c r="L48">
        <v>9</v>
      </c>
      <c r="M48">
        <v>0</v>
      </c>
      <c r="N48">
        <v>12</v>
      </c>
      <c r="O48">
        <v>3</v>
      </c>
      <c r="P48">
        <v>16</v>
      </c>
      <c r="Q48">
        <v>312</v>
      </c>
      <c r="R48">
        <v>0</v>
      </c>
      <c r="S48">
        <v>57.5</v>
      </c>
      <c r="T48">
        <v>85</v>
      </c>
      <c r="U48">
        <v>74.8</v>
      </c>
      <c r="V48">
        <v>72.2</v>
      </c>
      <c r="W48">
        <v>74.7</v>
      </c>
      <c r="X48">
        <v>0</v>
      </c>
      <c r="Y48">
        <v>0</v>
      </c>
      <c r="Z48">
        <v>0</v>
      </c>
      <c r="AA48">
        <v>30</v>
      </c>
      <c r="AB48">
        <v>1.3</v>
      </c>
      <c r="AC48">
        <v>2</v>
      </c>
      <c r="AD48">
        <v>153</v>
      </c>
      <c r="AE48">
        <v>0</v>
      </c>
      <c r="AF48">
        <v>22</v>
      </c>
      <c r="AG48">
        <v>93.5</v>
      </c>
      <c r="AH48">
        <v>143</v>
      </c>
      <c r="AI48">
        <v>70</v>
      </c>
      <c r="AJ48">
        <v>109.5</v>
      </c>
      <c r="AK48">
        <v>36</v>
      </c>
      <c r="AL48">
        <v>3</v>
      </c>
      <c r="AM48">
        <v>45.8</v>
      </c>
      <c r="AN48">
        <v>70</v>
      </c>
      <c r="AO48">
        <v>248</v>
      </c>
      <c r="AP48">
        <v>105</v>
      </c>
      <c r="AQ48">
        <v>4.8</v>
      </c>
      <c r="AR48">
        <v>11.3</v>
      </c>
      <c r="AS48">
        <v>1.73</v>
      </c>
      <c r="AT48" s="17">
        <v>0.46095917558462152</v>
      </c>
      <c r="AU48" s="42">
        <f>(1-Table1[[#This Row],[avg_depth_of_target]]/MAX(Table1[avg_depth_of_target]))*((1-(Table1[[#This Row],[ContestedPerc]]/MAX(Table1[ContestedPerc])))*2)</f>
        <v>0.67208235753317713</v>
      </c>
      <c r="AV48" s="42">
        <f>Table1[[#This Row],[Column1]]/MAX(Table1[Column1])</f>
        <v>0.36425279540646716</v>
      </c>
      <c r="AW48" s="18">
        <v>0.72387369533623991</v>
      </c>
      <c r="AX48" s="18">
        <v>0.25</v>
      </c>
      <c r="AY48" s="17">
        <v>0.13422818791946309</v>
      </c>
      <c r="AZ48" s="13">
        <v>0.47760602457391987</v>
      </c>
      <c r="BA48" s="5">
        <v>0.46056282203725718</v>
      </c>
      <c r="BB48" s="5">
        <v>0.53349187475227899</v>
      </c>
      <c r="BC48" s="14">
        <v>0.43004359889020999</v>
      </c>
      <c r="BD48"/>
      <c r="BE48"/>
      <c r="BH48"/>
      <c r="BI48"/>
      <c r="BJ48"/>
      <c r="BK48"/>
      <c r="BM48"/>
      <c r="BN48"/>
      <c r="BO48"/>
      <c r="BP48"/>
      <c r="BQ48"/>
      <c r="BR48"/>
      <c r="BS48"/>
      <c r="BT48"/>
      <c r="BU48"/>
    </row>
    <row r="49" spans="1:73" hidden="1" x14ac:dyDescent="0.4">
      <c r="A49">
        <v>2020</v>
      </c>
      <c r="B49" t="s">
        <v>220</v>
      </c>
      <c r="C49">
        <v>99207</v>
      </c>
      <c r="D49" t="s">
        <v>51</v>
      </c>
      <c r="E49" t="s">
        <v>221</v>
      </c>
      <c r="F49">
        <v>10</v>
      </c>
      <c r="G49" s="8">
        <v>9.1</v>
      </c>
      <c r="H49">
        <v>12</v>
      </c>
      <c r="I49">
        <v>67.2</v>
      </c>
      <c r="J49">
        <v>28.6</v>
      </c>
      <c r="K49">
        <v>2</v>
      </c>
      <c r="L49">
        <v>7</v>
      </c>
      <c r="M49">
        <v>0</v>
      </c>
      <c r="N49">
        <v>8.5</v>
      </c>
      <c r="O49">
        <v>4</v>
      </c>
      <c r="P49">
        <v>22</v>
      </c>
      <c r="Q49">
        <v>312</v>
      </c>
      <c r="R49">
        <v>1</v>
      </c>
      <c r="S49">
        <v>67.2</v>
      </c>
      <c r="T49">
        <v>62.7</v>
      </c>
      <c r="U49">
        <v>73.7</v>
      </c>
      <c r="V49">
        <v>62.7</v>
      </c>
      <c r="W49">
        <v>73.099999999999994</v>
      </c>
      <c r="X49">
        <v>0.3</v>
      </c>
      <c r="Y49">
        <v>1</v>
      </c>
      <c r="Z49">
        <v>1</v>
      </c>
      <c r="AA49">
        <v>54</v>
      </c>
      <c r="AB49">
        <v>2.4</v>
      </c>
      <c r="AC49">
        <v>7</v>
      </c>
      <c r="AD49">
        <v>292</v>
      </c>
      <c r="AE49">
        <v>1</v>
      </c>
      <c r="AF49">
        <v>43</v>
      </c>
      <c r="AG49">
        <v>94.2</v>
      </c>
      <c r="AH49">
        <v>275</v>
      </c>
      <c r="AI49">
        <v>191</v>
      </c>
      <c r="AJ49">
        <v>119.5</v>
      </c>
      <c r="AK49">
        <v>64</v>
      </c>
      <c r="AL49">
        <v>6</v>
      </c>
      <c r="AM49">
        <v>15.4</v>
      </c>
      <c r="AN49">
        <v>45</v>
      </c>
      <c r="AO49">
        <v>564</v>
      </c>
      <c r="AP49">
        <v>299</v>
      </c>
      <c r="AQ49">
        <v>7</v>
      </c>
      <c r="AR49">
        <v>13.1</v>
      </c>
      <c r="AS49">
        <v>2.0499999999999998</v>
      </c>
      <c r="AT49" s="17">
        <v>0.85691636940150606</v>
      </c>
      <c r="AU49" s="42">
        <f>(1-Table1[[#This Row],[avg_depth_of_target]]/MAX(Table1[avg_depth_of_target]))*((1-(Table1[[#This Row],[ContestedPerc]]/MAX(Table1[ContestedPerc])))*2)</f>
        <v>1.0156890368852458</v>
      </c>
      <c r="AV49" s="42">
        <f>Table1[[#This Row],[Column1]]/MAX(Table1[Column1])</f>
        <v>0.55047951609247503</v>
      </c>
      <c r="AW49" s="18">
        <v>0.72387369533623991</v>
      </c>
      <c r="AX49" s="18">
        <v>0.109375</v>
      </c>
      <c r="AY49" s="17">
        <v>0.13422818791946309</v>
      </c>
      <c r="AZ49" s="13">
        <v>0.76298057867617919</v>
      </c>
      <c r="BA49" s="5">
        <v>0.65596512088783199</v>
      </c>
      <c r="BB49" s="5">
        <v>0.33333333333333331</v>
      </c>
      <c r="BC49" s="14">
        <v>0.70432025366627027</v>
      </c>
      <c r="BD49"/>
      <c r="BE49"/>
      <c r="BH49"/>
      <c r="BI49"/>
      <c r="BJ49"/>
      <c r="BK49"/>
      <c r="BM49"/>
      <c r="BN49"/>
      <c r="BO49"/>
      <c r="BP49"/>
      <c r="BQ49"/>
      <c r="BR49"/>
      <c r="BS49"/>
      <c r="BT49"/>
      <c r="BU49"/>
    </row>
    <row r="50" spans="1:73" hidden="1" x14ac:dyDescent="0.4">
      <c r="A50">
        <v>2021</v>
      </c>
      <c r="B50" t="s">
        <v>220</v>
      </c>
      <c r="C50">
        <v>99207</v>
      </c>
      <c r="D50" t="s">
        <v>51</v>
      </c>
      <c r="E50" t="s">
        <v>221</v>
      </c>
      <c r="F50">
        <v>8</v>
      </c>
      <c r="G50" s="8">
        <v>10.199999999999999</v>
      </c>
      <c r="H50">
        <v>6</v>
      </c>
      <c r="I50">
        <v>63.3</v>
      </c>
      <c r="J50">
        <v>25</v>
      </c>
      <c r="K50">
        <v>1</v>
      </c>
      <c r="L50">
        <v>4</v>
      </c>
      <c r="M50">
        <v>0</v>
      </c>
      <c r="N50">
        <v>8.8000000000000007</v>
      </c>
      <c r="O50">
        <v>3</v>
      </c>
      <c r="P50">
        <v>23</v>
      </c>
      <c r="Q50">
        <v>312</v>
      </c>
      <c r="R50">
        <v>0</v>
      </c>
      <c r="S50">
        <v>67.099999999999994</v>
      </c>
      <c r="T50">
        <v>83.7</v>
      </c>
      <c r="U50">
        <v>68.400000000000006</v>
      </c>
      <c r="W50">
        <v>70.7</v>
      </c>
      <c r="X50">
        <v>0.4</v>
      </c>
      <c r="Y50">
        <v>1</v>
      </c>
      <c r="Z50">
        <v>2</v>
      </c>
      <c r="AA50">
        <v>27</v>
      </c>
      <c r="AB50">
        <v>0</v>
      </c>
      <c r="AC50">
        <v>0</v>
      </c>
      <c r="AD50">
        <v>242</v>
      </c>
      <c r="AE50">
        <v>1</v>
      </c>
      <c r="AF50">
        <v>31</v>
      </c>
      <c r="AG50">
        <v>93.8</v>
      </c>
      <c r="AH50">
        <v>227</v>
      </c>
      <c r="AI50">
        <v>181</v>
      </c>
      <c r="AJ50">
        <v>106.9</v>
      </c>
      <c r="AK50">
        <v>49</v>
      </c>
      <c r="AL50">
        <v>6</v>
      </c>
      <c r="AM50">
        <v>21.1</v>
      </c>
      <c r="AN50">
        <v>51</v>
      </c>
      <c r="AO50">
        <v>347</v>
      </c>
      <c r="AP50">
        <v>109</v>
      </c>
      <c r="AQ50">
        <v>3.5</v>
      </c>
      <c r="AR50">
        <v>11.2</v>
      </c>
      <c r="AS50">
        <v>1.53</v>
      </c>
      <c r="AT50" s="17">
        <v>0.85374554102259204</v>
      </c>
      <c r="AU50" s="42">
        <f>(1-Table1[[#This Row],[avg_depth_of_target]]/MAX(Table1[avg_depth_of_target]))*((1-(Table1[[#This Row],[ContestedPerc]]/MAX(Table1[ContestedPerc])))*2)</f>
        <v>0.99878921123484521</v>
      </c>
      <c r="AV50" s="42">
        <f>Table1[[#This Row],[Column1]]/MAX(Table1[Column1])</f>
        <v>0.54132020895393518</v>
      </c>
      <c r="AW50" s="18">
        <v>0.72387369533623991</v>
      </c>
      <c r="AX50" s="18">
        <v>8.1632653061224483E-2</v>
      </c>
      <c r="AY50" s="17">
        <v>0.13422818791946309</v>
      </c>
      <c r="AZ50" s="13">
        <v>0.38604835513277852</v>
      </c>
      <c r="BA50" s="5">
        <v>0.19064605628220371</v>
      </c>
      <c r="BB50" s="5">
        <v>0.1232659532302814</v>
      </c>
      <c r="BC50" s="14">
        <v>0.21165279429250891</v>
      </c>
      <c r="BD50"/>
      <c r="BE50"/>
      <c r="BH50"/>
      <c r="BI50"/>
      <c r="BJ50"/>
      <c r="BK50"/>
      <c r="BM50"/>
      <c r="BN50"/>
      <c r="BO50"/>
      <c r="BP50"/>
      <c r="BQ50"/>
      <c r="BR50"/>
      <c r="BS50"/>
      <c r="BT50"/>
      <c r="BU50"/>
    </row>
    <row r="51" spans="1:73" hidden="1" x14ac:dyDescent="0.4">
      <c r="A51">
        <v>2018</v>
      </c>
      <c r="B51" t="s">
        <v>1266</v>
      </c>
      <c r="C51">
        <v>47457</v>
      </c>
      <c r="D51" t="s">
        <v>51</v>
      </c>
      <c r="E51" t="s">
        <v>150</v>
      </c>
      <c r="F51">
        <v>13</v>
      </c>
      <c r="G51" s="8">
        <v>6.6</v>
      </c>
      <c r="H51">
        <v>3</v>
      </c>
      <c r="I51">
        <v>75.8</v>
      </c>
      <c r="J51">
        <v>50</v>
      </c>
      <c r="K51">
        <v>2</v>
      </c>
      <c r="L51">
        <v>4</v>
      </c>
      <c r="M51">
        <v>0</v>
      </c>
      <c r="N51">
        <v>3.8</v>
      </c>
      <c r="O51">
        <v>1</v>
      </c>
      <c r="P51">
        <v>11</v>
      </c>
      <c r="Q51">
        <v>120</v>
      </c>
      <c r="R51">
        <v>0</v>
      </c>
      <c r="S51">
        <v>78</v>
      </c>
      <c r="T51">
        <v>72.7</v>
      </c>
      <c r="U51">
        <v>62.7</v>
      </c>
      <c r="W51">
        <v>61.3</v>
      </c>
      <c r="X51">
        <v>0</v>
      </c>
      <c r="Y51">
        <v>0</v>
      </c>
      <c r="Z51">
        <v>0</v>
      </c>
      <c r="AA51">
        <v>24</v>
      </c>
      <c r="AB51">
        <v>0</v>
      </c>
      <c r="AC51">
        <v>0</v>
      </c>
      <c r="AD51">
        <v>217</v>
      </c>
      <c r="AE51">
        <v>1</v>
      </c>
      <c r="AF51">
        <v>25</v>
      </c>
      <c r="AG51">
        <v>96.3</v>
      </c>
      <c r="AH51">
        <v>209</v>
      </c>
      <c r="AI51">
        <v>102</v>
      </c>
      <c r="AJ51">
        <v>111.2</v>
      </c>
      <c r="AK51">
        <v>33</v>
      </c>
      <c r="AL51">
        <v>2</v>
      </c>
      <c r="AM51">
        <v>53</v>
      </c>
      <c r="AN51">
        <v>115</v>
      </c>
      <c r="AO51">
        <v>204</v>
      </c>
      <c r="AP51">
        <v>102</v>
      </c>
      <c r="AQ51">
        <v>4.0999999999999996</v>
      </c>
      <c r="AR51">
        <v>8.1999999999999993</v>
      </c>
      <c r="AS51">
        <v>0.98</v>
      </c>
      <c r="AT51" s="17">
        <v>0.89932619896948074</v>
      </c>
      <c r="AU51" s="42">
        <f>(1-Table1[[#This Row],[avg_depth_of_target]]/MAX(Table1[avg_depth_of_target]))*((1-(Table1[[#This Row],[ContestedPerc]]/MAX(Table1[ContestedPerc])))*2)</f>
        <v>1.1516334303219549</v>
      </c>
      <c r="AV51" s="42">
        <f>Table1[[#This Row],[Column1]]/MAX(Table1[Column1])</f>
        <v>0.62415817284357622</v>
      </c>
      <c r="AW51" s="18">
        <v>0.89932619896948074</v>
      </c>
      <c r="AX51" s="18">
        <v>0.1212121212121212</v>
      </c>
      <c r="AY51" s="17">
        <v>0.1212121212121212</v>
      </c>
      <c r="AZ51" s="13">
        <v>7.6099881093935784E-2</v>
      </c>
      <c r="BA51" s="5">
        <v>6.3812921125644073E-2</v>
      </c>
      <c r="BB51" s="5">
        <v>0.45342845818470068</v>
      </c>
      <c r="BC51" s="14">
        <v>0.14942528735632191</v>
      </c>
      <c r="BD51"/>
      <c r="BE51"/>
      <c r="BH51"/>
      <c r="BI51"/>
      <c r="BJ51"/>
      <c r="BK51"/>
      <c r="BM51"/>
      <c r="BN51"/>
      <c r="BO51"/>
      <c r="BP51"/>
      <c r="BQ51"/>
      <c r="BR51"/>
      <c r="BS51"/>
      <c r="BT51"/>
      <c r="BU51"/>
    </row>
    <row r="52" spans="1:73" hidden="1" x14ac:dyDescent="0.4">
      <c r="A52">
        <v>2019</v>
      </c>
      <c r="B52" t="s">
        <v>1371</v>
      </c>
      <c r="C52">
        <v>61787</v>
      </c>
      <c r="D52" t="s">
        <v>51</v>
      </c>
      <c r="E52" t="s">
        <v>170</v>
      </c>
      <c r="F52">
        <v>12</v>
      </c>
      <c r="G52" s="8">
        <v>17.399999999999999</v>
      </c>
      <c r="H52">
        <v>0</v>
      </c>
      <c r="I52">
        <v>50</v>
      </c>
      <c r="J52">
        <v>60</v>
      </c>
      <c r="K52">
        <v>6</v>
      </c>
      <c r="L52">
        <v>10</v>
      </c>
      <c r="M52">
        <v>0</v>
      </c>
      <c r="N52">
        <v>0</v>
      </c>
      <c r="O52">
        <v>0</v>
      </c>
      <c r="P52">
        <v>14</v>
      </c>
      <c r="Q52">
        <v>330</v>
      </c>
      <c r="R52">
        <v>0</v>
      </c>
      <c r="S52">
        <v>85.5</v>
      </c>
      <c r="T52">
        <v>70.099999999999994</v>
      </c>
      <c r="U52">
        <v>63.4</v>
      </c>
      <c r="W52">
        <v>63.4</v>
      </c>
      <c r="X52">
        <v>0</v>
      </c>
      <c r="Y52">
        <v>0</v>
      </c>
      <c r="Z52">
        <v>1</v>
      </c>
      <c r="AA52">
        <v>32</v>
      </c>
      <c r="AB52">
        <v>0</v>
      </c>
      <c r="AC52">
        <v>0</v>
      </c>
      <c r="AD52">
        <v>246</v>
      </c>
      <c r="AE52">
        <v>0</v>
      </c>
      <c r="AF52">
        <v>17</v>
      </c>
      <c r="AG52">
        <v>92.7</v>
      </c>
      <c r="AH52">
        <v>228</v>
      </c>
      <c r="AI52">
        <v>4</v>
      </c>
      <c r="AJ52">
        <v>70.599999999999994</v>
      </c>
      <c r="AK52">
        <v>34</v>
      </c>
      <c r="AL52">
        <v>1</v>
      </c>
      <c r="AM52">
        <v>98.4</v>
      </c>
      <c r="AN52">
        <v>242</v>
      </c>
      <c r="AO52">
        <v>239</v>
      </c>
      <c r="AP52">
        <v>31</v>
      </c>
      <c r="AQ52">
        <v>1.8</v>
      </c>
      <c r="AR52">
        <v>14.1</v>
      </c>
      <c r="AS52">
        <v>1.05</v>
      </c>
      <c r="AT52" s="17">
        <v>2.2988505747126409E-2</v>
      </c>
      <c r="AU52" s="42">
        <f>(1-Table1[[#This Row],[avg_depth_of_target]]/MAX(Table1[avg_depth_of_target]))*((1-(Table1[[#This Row],[ContestedPerc]]/MAX(Table1[ContestedPerc])))*2)</f>
        <v>0.28045644487303117</v>
      </c>
      <c r="AV52" s="42">
        <f>Table1[[#This Row],[Column1]]/MAX(Table1[Column1])</f>
        <v>0.15200078218050592</v>
      </c>
      <c r="AW52" s="18">
        <v>2.2988505747126409E-2</v>
      </c>
      <c r="AX52" s="18">
        <v>0.29411764705882348</v>
      </c>
      <c r="AY52" s="17">
        <v>0.29411764705882348</v>
      </c>
      <c r="AZ52" s="13">
        <v>0.10939357907253271</v>
      </c>
      <c r="BA52" s="5">
        <v>0.48870392390011891</v>
      </c>
      <c r="BB52" s="5">
        <v>0.60404280618311534</v>
      </c>
      <c r="BC52" s="14">
        <v>0.20729290527150221</v>
      </c>
      <c r="BD52"/>
      <c r="BE52"/>
      <c r="BH52"/>
      <c r="BI52"/>
      <c r="BJ52"/>
      <c r="BK52"/>
      <c r="BM52"/>
      <c r="BN52"/>
      <c r="BO52"/>
      <c r="BP52"/>
      <c r="BQ52"/>
      <c r="BR52"/>
      <c r="BS52"/>
      <c r="BT52"/>
      <c r="BU52"/>
    </row>
    <row r="53" spans="1:73" x14ac:dyDescent="0.4">
      <c r="A53">
        <v>2017</v>
      </c>
      <c r="B53" s="4" t="s">
        <v>783</v>
      </c>
      <c r="C53">
        <v>35014</v>
      </c>
      <c r="D53" t="s">
        <v>51</v>
      </c>
      <c r="E53" t="s">
        <v>196</v>
      </c>
      <c r="F53">
        <v>12</v>
      </c>
      <c r="G53" s="8">
        <v>17</v>
      </c>
      <c r="H53">
        <v>6</v>
      </c>
      <c r="I53">
        <v>65.8</v>
      </c>
      <c r="J53">
        <v>50</v>
      </c>
      <c r="K53">
        <v>21</v>
      </c>
      <c r="L53">
        <v>42</v>
      </c>
      <c r="M53">
        <v>0</v>
      </c>
      <c r="N53">
        <v>4</v>
      </c>
      <c r="O53">
        <v>2</v>
      </c>
      <c r="P53">
        <v>36</v>
      </c>
      <c r="Q53">
        <v>300</v>
      </c>
      <c r="R53">
        <v>1</v>
      </c>
      <c r="S53">
        <v>80.900000000000006</v>
      </c>
      <c r="T53">
        <v>44.2</v>
      </c>
      <c r="U53">
        <v>85.9</v>
      </c>
      <c r="W53">
        <v>86.2</v>
      </c>
      <c r="X53">
        <v>0</v>
      </c>
      <c r="Y53">
        <v>0</v>
      </c>
      <c r="Z53">
        <v>2</v>
      </c>
      <c r="AA53">
        <v>45</v>
      </c>
      <c r="AB53">
        <v>0</v>
      </c>
      <c r="AC53">
        <v>0</v>
      </c>
      <c r="AD53">
        <v>312</v>
      </c>
      <c r="AE53">
        <v>0</v>
      </c>
      <c r="AF53">
        <v>48</v>
      </c>
      <c r="AG53">
        <v>94.6</v>
      </c>
      <c r="AH53">
        <v>295</v>
      </c>
      <c r="AI53">
        <v>61</v>
      </c>
      <c r="AJ53">
        <v>129.6</v>
      </c>
      <c r="AK53">
        <v>73</v>
      </c>
      <c r="AL53">
        <v>9</v>
      </c>
      <c r="AM53">
        <v>80.400000000000006</v>
      </c>
      <c r="AN53">
        <v>251</v>
      </c>
      <c r="AO53">
        <v>781</v>
      </c>
      <c r="AP53">
        <v>146</v>
      </c>
      <c r="AQ53">
        <v>3</v>
      </c>
      <c r="AR53">
        <v>16.3</v>
      </c>
      <c r="AS53">
        <v>2.65</v>
      </c>
      <c r="AT53" s="17">
        <v>6.7380103051922768E-3</v>
      </c>
      <c r="AU53" s="42">
        <f>(1-Table1[[#This Row],[avg_depth_of_target]]/MAX(Table1[avg_depth_of_target]))*((1-(Table1[[#This Row],[ContestedPerc]]/MAX(Table1[ContestedPerc])))*2)</f>
        <v>0</v>
      </c>
      <c r="AV53" s="42">
        <f>Table1[[#This Row],[Column1]]/MAX(Table1[Column1])</f>
        <v>0</v>
      </c>
      <c r="AW53" s="18">
        <v>2.1601268331351564E-2</v>
      </c>
      <c r="AX53" s="21">
        <v>0.57534246575342463</v>
      </c>
      <c r="AY53" s="19">
        <v>0.46107784431137733</v>
      </c>
      <c r="AZ53" s="13">
        <v>0.92746730083234241</v>
      </c>
      <c r="BA53" s="5">
        <v>0.68529528339278634</v>
      </c>
      <c r="BB53" s="5">
        <v>0.97344431232659534</v>
      </c>
      <c r="BC53" s="14">
        <v>0.86523979389615535</v>
      </c>
      <c r="BD53"/>
      <c r="BE53"/>
      <c r="BH53"/>
      <c r="BI53"/>
      <c r="BJ53"/>
      <c r="BK53"/>
      <c r="BM53"/>
      <c r="BN53"/>
      <c r="BO53"/>
      <c r="BP53"/>
      <c r="BQ53"/>
      <c r="BR53"/>
      <c r="BS53"/>
      <c r="BT53"/>
      <c r="BU53"/>
    </row>
    <row r="54" spans="1:73" x14ac:dyDescent="0.4">
      <c r="A54">
        <v>2020</v>
      </c>
      <c r="B54" s="2" t="s">
        <v>630</v>
      </c>
      <c r="C54">
        <v>66581</v>
      </c>
      <c r="D54" t="s">
        <v>51</v>
      </c>
      <c r="E54" t="s">
        <v>631</v>
      </c>
      <c r="F54">
        <v>10</v>
      </c>
      <c r="G54" s="8">
        <v>18.3</v>
      </c>
      <c r="H54">
        <v>3</v>
      </c>
      <c r="I54">
        <v>39.1</v>
      </c>
      <c r="J54">
        <v>31.3</v>
      </c>
      <c r="K54">
        <v>5</v>
      </c>
      <c r="L54">
        <v>16</v>
      </c>
      <c r="M54">
        <v>1</v>
      </c>
      <c r="N54">
        <v>28</v>
      </c>
      <c r="O54">
        <v>7</v>
      </c>
      <c r="P54">
        <v>14</v>
      </c>
      <c r="Q54">
        <v>250</v>
      </c>
      <c r="R54">
        <v>0</v>
      </c>
      <c r="S54">
        <v>22.8</v>
      </c>
      <c r="T54">
        <v>77.7</v>
      </c>
      <c r="U54">
        <v>69.900000000000006</v>
      </c>
      <c r="W54">
        <v>68.900000000000006</v>
      </c>
      <c r="X54">
        <v>0.6</v>
      </c>
      <c r="Y54">
        <v>1</v>
      </c>
      <c r="Z54">
        <v>4</v>
      </c>
      <c r="AA54">
        <v>63</v>
      </c>
      <c r="AB54">
        <v>0</v>
      </c>
      <c r="AC54">
        <v>0</v>
      </c>
      <c r="AD54">
        <v>171</v>
      </c>
      <c r="AE54">
        <v>1</v>
      </c>
      <c r="AF54">
        <v>18</v>
      </c>
      <c r="AG54">
        <v>95.3</v>
      </c>
      <c r="AH54">
        <v>163</v>
      </c>
      <c r="AI54">
        <v>57</v>
      </c>
      <c r="AJ54">
        <v>45.6</v>
      </c>
      <c r="AK54">
        <v>46</v>
      </c>
      <c r="AL54">
        <v>1</v>
      </c>
      <c r="AM54">
        <v>64.900000000000006</v>
      </c>
      <c r="AN54">
        <v>111</v>
      </c>
      <c r="AO54">
        <v>440</v>
      </c>
      <c r="AP54">
        <v>150</v>
      </c>
      <c r="AQ54">
        <v>8.3000000000000007</v>
      </c>
      <c r="AR54">
        <v>24.4</v>
      </c>
      <c r="AS54">
        <v>2.7</v>
      </c>
      <c r="AT54" s="17">
        <v>7.1343638525565023E-3</v>
      </c>
      <c r="AU54" s="42">
        <f>(1-Table1[[#This Row],[avg_depth_of_target]]/MAX(Table1[avg_depth_of_target]))*((1-(Table1[[#This Row],[ContestedPerc]]/MAX(Table1[ContestedPerc])))*2)</f>
        <v>0.19772256728778462</v>
      </c>
      <c r="AV54" s="42">
        <f>Table1[[#This Row],[Column1]]/MAX(Table1[Column1])</f>
        <v>0.1071609707385654</v>
      </c>
      <c r="AW54" s="18">
        <v>0.25142026687805519</v>
      </c>
      <c r="AX54" s="18">
        <v>0.34782608695652167</v>
      </c>
      <c r="AY54" s="17">
        <v>0.2338709677419355</v>
      </c>
      <c r="AZ54" s="13">
        <v>0.87911216805390413</v>
      </c>
      <c r="BA54" s="5">
        <v>0.85533095521204916</v>
      </c>
      <c r="BB54" s="5">
        <v>0.34680935394371781</v>
      </c>
      <c r="BC54" s="14">
        <v>0.69837495045580655</v>
      </c>
      <c r="BD54"/>
      <c r="BE54"/>
      <c r="BH54"/>
      <c r="BI54"/>
      <c r="BJ54"/>
      <c r="BK54"/>
      <c r="BM54"/>
      <c r="BN54"/>
      <c r="BO54"/>
      <c r="BP54"/>
      <c r="BQ54"/>
      <c r="BR54"/>
      <c r="BS54"/>
      <c r="BT54"/>
      <c r="BU54"/>
    </row>
    <row r="55" spans="1:73" x14ac:dyDescent="0.4">
      <c r="A55">
        <v>2019</v>
      </c>
      <c r="B55" s="2" t="s">
        <v>313</v>
      </c>
      <c r="C55">
        <v>78038</v>
      </c>
      <c r="D55" t="s">
        <v>51</v>
      </c>
      <c r="E55" t="s">
        <v>314</v>
      </c>
      <c r="F55">
        <v>14</v>
      </c>
      <c r="G55" s="8">
        <v>17.100000000000001</v>
      </c>
      <c r="H55">
        <v>4</v>
      </c>
      <c r="I55">
        <v>62.7</v>
      </c>
      <c r="J55">
        <v>36.799999999999997</v>
      </c>
      <c r="K55">
        <v>7</v>
      </c>
      <c r="L55">
        <v>19</v>
      </c>
      <c r="M55">
        <v>0</v>
      </c>
      <c r="N55">
        <v>9.8000000000000007</v>
      </c>
      <c r="O55">
        <v>4</v>
      </c>
      <c r="P55">
        <v>22</v>
      </c>
      <c r="Q55">
        <v>138</v>
      </c>
      <c r="R55">
        <v>0</v>
      </c>
      <c r="S55">
        <v>63.1</v>
      </c>
      <c r="T55">
        <v>72.7</v>
      </c>
      <c r="U55">
        <v>67.8</v>
      </c>
      <c r="W55">
        <v>66</v>
      </c>
      <c r="X55">
        <v>0</v>
      </c>
      <c r="Y55">
        <v>0</v>
      </c>
      <c r="Z55">
        <v>3</v>
      </c>
      <c r="AA55">
        <v>52</v>
      </c>
      <c r="AB55">
        <v>0</v>
      </c>
      <c r="AC55">
        <v>0</v>
      </c>
      <c r="AD55">
        <v>353</v>
      </c>
      <c r="AE55">
        <v>1</v>
      </c>
      <c r="AF55">
        <v>37</v>
      </c>
      <c r="AG55">
        <v>95.5</v>
      </c>
      <c r="AH55">
        <v>337</v>
      </c>
      <c r="AI55">
        <v>11</v>
      </c>
      <c r="AJ55">
        <v>90.9</v>
      </c>
      <c r="AK55">
        <v>59</v>
      </c>
      <c r="AL55">
        <v>2</v>
      </c>
      <c r="AM55">
        <v>96.9</v>
      </c>
      <c r="AN55">
        <v>342</v>
      </c>
      <c r="AO55">
        <v>657</v>
      </c>
      <c r="AP55">
        <v>145</v>
      </c>
      <c r="AQ55">
        <v>3.9</v>
      </c>
      <c r="AR55">
        <v>17.8</v>
      </c>
      <c r="AS55">
        <v>1.95</v>
      </c>
      <c r="AT55" s="17">
        <v>1.7043202536662694E-2</v>
      </c>
      <c r="AU55" s="42">
        <f>(1-Table1[[#This Row],[avg_depth_of_target]]/MAX(Table1[avg_depth_of_target]))*((1-(Table1[[#This Row],[ContestedPerc]]/MAX(Table1[ContestedPerc])))*2)</f>
        <v>0.26344288757459078</v>
      </c>
      <c r="AV55" s="42">
        <f>Table1[[#This Row],[Column1]]/MAX(Table1[Column1])</f>
        <v>0.14277983516961956</v>
      </c>
      <c r="AW55" s="18">
        <v>7.90064737746069E-2</v>
      </c>
      <c r="AX55" s="18">
        <v>0.32203389830508472</v>
      </c>
      <c r="AY55" s="17">
        <v>0.28225806451612911</v>
      </c>
      <c r="AZ55" s="13">
        <v>0.6833135156559651</v>
      </c>
      <c r="BA55" s="5">
        <v>0.835909631391201</v>
      </c>
      <c r="BB55" s="5">
        <v>0.79270709472849787</v>
      </c>
      <c r="BC55" s="14">
        <v>0.7146254458977408</v>
      </c>
      <c r="BD55"/>
      <c r="BE55"/>
      <c r="BH55"/>
      <c r="BI55"/>
      <c r="BJ55"/>
      <c r="BK55"/>
      <c r="BM55"/>
      <c r="BN55"/>
      <c r="BO55"/>
      <c r="BP55"/>
      <c r="BQ55"/>
      <c r="BR55"/>
      <c r="BS55"/>
      <c r="BT55"/>
      <c r="BU55"/>
    </row>
    <row r="56" spans="1:73" hidden="1" x14ac:dyDescent="0.4">
      <c r="A56">
        <v>2017</v>
      </c>
      <c r="B56" t="s">
        <v>877</v>
      </c>
      <c r="C56">
        <v>42365</v>
      </c>
      <c r="D56" t="s">
        <v>51</v>
      </c>
      <c r="E56" t="s">
        <v>193</v>
      </c>
      <c r="F56">
        <v>13</v>
      </c>
      <c r="G56" s="8">
        <v>9.4</v>
      </c>
      <c r="H56">
        <v>4</v>
      </c>
      <c r="I56">
        <v>63.8</v>
      </c>
      <c r="J56">
        <v>42.9</v>
      </c>
      <c r="K56">
        <v>3</v>
      </c>
      <c r="L56">
        <v>7</v>
      </c>
      <c r="M56">
        <v>0</v>
      </c>
      <c r="N56">
        <v>11.9</v>
      </c>
      <c r="O56">
        <v>5</v>
      </c>
      <c r="P56">
        <v>16</v>
      </c>
      <c r="Q56">
        <v>128</v>
      </c>
      <c r="R56">
        <v>0</v>
      </c>
      <c r="S56">
        <v>57.4</v>
      </c>
      <c r="T56">
        <v>73</v>
      </c>
      <c r="U56">
        <v>66.400000000000006</v>
      </c>
      <c r="V56">
        <v>71.2</v>
      </c>
      <c r="W56">
        <v>66.900000000000006</v>
      </c>
      <c r="X56">
        <v>2.9</v>
      </c>
      <c r="Y56">
        <v>7</v>
      </c>
      <c r="Z56">
        <v>2</v>
      </c>
      <c r="AA56">
        <v>46</v>
      </c>
      <c r="AB56">
        <v>0.8</v>
      </c>
      <c r="AC56">
        <v>2</v>
      </c>
      <c r="AD56">
        <v>239</v>
      </c>
      <c r="AE56">
        <v>1</v>
      </c>
      <c r="AF56">
        <v>37</v>
      </c>
      <c r="AG56">
        <v>94.1</v>
      </c>
      <c r="AH56">
        <v>225</v>
      </c>
      <c r="AI56">
        <v>224</v>
      </c>
      <c r="AJ56">
        <v>83.8</v>
      </c>
      <c r="AK56">
        <v>58</v>
      </c>
      <c r="AL56">
        <v>2</v>
      </c>
      <c r="AM56">
        <v>1.7</v>
      </c>
      <c r="AN56">
        <v>4</v>
      </c>
      <c r="AO56">
        <v>437</v>
      </c>
      <c r="AP56">
        <v>165</v>
      </c>
      <c r="AQ56">
        <v>4.5</v>
      </c>
      <c r="AR56">
        <v>11.8</v>
      </c>
      <c r="AS56">
        <v>1.94</v>
      </c>
      <c r="AT56" s="17">
        <v>0.82203725723345222</v>
      </c>
      <c r="AU56" s="42">
        <f>(1-Table1[[#This Row],[avg_depth_of_target]]/MAX(Table1[avg_depth_of_target]))*((1-(Table1[[#This Row],[ContestedPerc]]/MAX(Table1[ContestedPerc])))*2)</f>
        <v>0.97159412097230058</v>
      </c>
      <c r="AV56" s="42">
        <f>Table1[[#This Row],[Column1]]/MAX(Table1[Column1])</f>
        <v>0.52658111107637473</v>
      </c>
      <c r="AW56" s="18">
        <v>0.72981899854670362</v>
      </c>
      <c r="AX56" s="18">
        <v>0.1206896551724138</v>
      </c>
      <c r="AY56" s="17">
        <v>0.15151515151515149</v>
      </c>
      <c r="AZ56" s="13">
        <v>0.49385652001585412</v>
      </c>
      <c r="BA56" s="5">
        <v>7.4514466904478799E-2</v>
      </c>
      <c r="BB56" s="5">
        <v>0.42211652794292509</v>
      </c>
      <c r="BC56" s="14">
        <v>0.2457391993658343</v>
      </c>
      <c r="BD56"/>
      <c r="BE56"/>
      <c r="BH56"/>
      <c r="BI56"/>
      <c r="BJ56"/>
      <c r="BK56"/>
      <c r="BM56"/>
      <c r="BN56"/>
      <c r="BO56"/>
      <c r="BP56"/>
      <c r="BQ56"/>
      <c r="BR56"/>
      <c r="BS56"/>
      <c r="BT56"/>
      <c r="BU56"/>
    </row>
    <row r="57" spans="1:73" hidden="1" x14ac:dyDescent="0.4">
      <c r="A57">
        <v>2018</v>
      </c>
      <c r="B57" t="s">
        <v>877</v>
      </c>
      <c r="C57">
        <v>42365</v>
      </c>
      <c r="D57" t="s">
        <v>51</v>
      </c>
      <c r="E57" t="s">
        <v>193</v>
      </c>
      <c r="F57">
        <v>13</v>
      </c>
      <c r="G57" s="8">
        <v>10.4</v>
      </c>
      <c r="H57">
        <v>7</v>
      </c>
      <c r="I57">
        <v>71.8</v>
      </c>
      <c r="J57">
        <v>33.299999999999997</v>
      </c>
      <c r="K57">
        <v>2</v>
      </c>
      <c r="L57">
        <v>6</v>
      </c>
      <c r="M57">
        <v>0</v>
      </c>
      <c r="N57">
        <v>3.4</v>
      </c>
      <c r="O57">
        <v>1</v>
      </c>
      <c r="P57">
        <v>18</v>
      </c>
      <c r="Q57">
        <v>128</v>
      </c>
      <c r="R57">
        <v>0</v>
      </c>
      <c r="S57">
        <v>80.5</v>
      </c>
      <c r="T57">
        <v>56.4</v>
      </c>
      <c r="U57">
        <v>69.8</v>
      </c>
      <c r="V57">
        <v>60.5</v>
      </c>
      <c r="W57">
        <v>74.900000000000006</v>
      </c>
      <c r="X57">
        <v>3.1</v>
      </c>
      <c r="Y57">
        <v>6</v>
      </c>
      <c r="Z57">
        <v>2</v>
      </c>
      <c r="AA57">
        <v>70</v>
      </c>
      <c r="AB57">
        <v>0.5</v>
      </c>
      <c r="AC57">
        <v>1</v>
      </c>
      <c r="AD57">
        <v>193</v>
      </c>
      <c r="AE57">
        <v>0</v>
      </c>
      <c r="AF57">
        <v>28</v>
      </c>
      <c r="AG57">
        <v>92.7</v>
      </c>
      <c r="AH57">
        <v>179</v>
      </c>
      <c r="AI57">
        <v>100</v>
      </c>
      <c r="AJ57">
        <v>95.9</v>
      </c>
      <c r="AK57">
        <v>39</v>
      </c>
      <c r="AL57">
        <v>2</v>
      </c>
      <c r="AM57">
        <v>39.4</v>
      </c>
      <c r="AN57">
        <v>76</v>
      </c>
      <c r="AO57">
        <v>358</v>
      </c>
      <c r="AP57">
        <v>182</v>
      </c>
      <c r="AQ57">
        <v>6.5</v>
      </c>
      <c r="AR57">
        <v>12.8</v>
      </c>
      <c r="AS57">
        <v>2</v>
      </c>
      <c r="AT57" s="17">
        <v>0.68846611177170036</v>
      </c>
      <c r="AU57" s="42">
        <f>(1-Table1[[#This Row],[avg_depth_of_target]]/MAX(Table1[avg_depth_of_target]))*((1-(Table1[[#This Row],[ContestedPerc]]/MAX(Table1[ContestedPerc])))*2)</f>
        <v>0.84068936527952898</v>
      </c>
      <c r="AV57" s="42">
        <f>Table1[[#This Row],[Column1]]/MAX(Table1[Column1])</f>
        <v>0.45563381918776286</v>
      </c>
      <c r="AW57" s="18">
        <v>0.72981899854670362</v>
      </c>
      <c r="AX57" s="18">
        <v>0.15384615384615391</v>
      </c>
      <c r="AY57" s="17">
        <v>0.15151515151515149</v>
      </c>
      <c r="AZ57" s="13">
        <v>0.4799841458581055</v>
      </c>
      <c r="BA57" s="5">
        <v>0.63416567578279825</v>
      </c>
      <c r="BB57" s="5">
        <v>0.3808957590170432</v>
      </c>
      <c r="BC57" s="14">
        <v>0.56995640110978996</v>
      </c>
      <c r="BD57"/>
      <c r="BE57"/>
      <c r="BH57"/>
      <c r="BI57"/>
      <c r="BJ57"/>
      <c r="BK57"/>
      <c r="BM57"/>
      <c r="BN57"/>
      <c r="BO57"/>
      <c r="BP57"/>
      <c r="BQ57"/>
      <c r="BR57"/>
      <c r="BS57"/>
      <c r="BT57"/>
      <c r="BU57"/>
    </row>
    <row r="58" spans="1:73" hidden="1" x14ac:dyDescent="0.4">
      <c r="A58">
        <v>2019</v>
      </c>
      <c r="B58" t="s">
        <v>877</v>
      </c>
      <c r="C58">
        <v>42365</v>
      </c>
      <c r="D58" t="s">
        <v>51</v>
      </c>
      <c r="E58" t="s">
        <v>193</v>
      </c>
      <c r="F58">
        <v>12</v>
      </c>
      <c r="G58" s="8">
        <v>9.5</v>
      </c>
      <c r="H58">
        <v>9</v>
      </c>
      <c r="I58">
        <v>61.8</v>
      </c>
      <c r="J58">
        <v>25</v>
      </c>
      <c r="K58">
        <v>3</v>
      </c>
      <c r="L58">
        <v>12</v>
      </c>
      <c r="M58">
        <v>0</v>
      </c>
      <c r="N58">
        <v>2.2999999999999998</v>
      </c>
      <c r="O58">
        <v>1</v>
      </c>
      <c r="P58">
        <v>23</v>
      </c>
      <c r="Q58">
        <v>128</v>
      </c>
      <c r="R58">
        <v>1</v>
      </c>
      <c r="S58">
        <v>85.2</v>
      </c>
      <c r="T58">
        <v>71.900000000000006</v>
      </c>
      <c r="U58">
        <v>64</v>
      </c>
      <c r="V58">
        <v>61.9</v>
      </c>
      <c r="W58">
        <v>65.2</v>
      </c>
      <c r="X58">
        <v>0</v>
      </c>
      <c r="Y58">
        <v>0</v>
      </c>
      <c r="Z58">
        <v>5</v>
      </c>
      <c r="AA58">
        <v>75</v>
      </c>
      <c r="AB58">
        <v>0.3</v>
      </c>
      <c r="AC58">
        <v>1</v>
      </c>
      <c r="AD58">
        <v>321</v>
      </c>
      <c r="AE58">
        <v>2</v>
      </c>
      <c r="AF58">
        <v>42</v>
      </c>
      <c r="AG58">
        <v>95.3</v>
      </c>
      <c r="AH58">
        <v>306</v>
      </c>
      <c r="AI58">
        <v>272</v>
      </c>
      <c r="AJ58">
        <v>66.900000000000006</v>
      </c>
      <c r="AK58">
        <v>68</v>
      </c>
      <c r="AL58">
        <v>3</v>
      </c>
      <c r="AM58">
        <v>14.6</v>
      </c>
      <c r="AN58">
        <v>47</v>
      </c>
      <c r="AO58">
        <v>478</v>
      </c>
      <c r="AP58">
        <v>244</v>
      </c>
      <c r="AQ58">
        <v>5.8</v>
      </c>
      <c r="AR58">
        <v>11.4</v>
      </c>
      <c r="AS58">
        <v>1.56</v>
      </c>
      <c r="AT58" s="17">
        <v>0.6789536266349584</v>
      </c>
      <c r="AU58" s="42">
        <f>(1-Table1[[#This Row],[avg_depth_of_target]]/MAX(Table1[avg_depth_of_target]))*((1-(Table1[[#This Row],[ContestedPerc]]/MAX(Table1[ContestedPerc])))*2)</f>
        <v>0.84670753547320554</v>
      </c>
      <c r="AV58" s="42">
        <f>Table1[[#This Row],[Column1]]/MAX(Table1[Column1])</f>
        <v>0.45889552557196939</v>
      </c>
      <c r="AW58" s="18">
        <v>0.72981899854670362</v>
      </c>
      <c r="AX58" s="18">
        <v>0.1764705882352941</v>
      </c>
      <c r="AY58" s="17">
        <v>0.15151515151515149</v>
      </c>
      <c r="AZ58" s="13">
        <v>0.34601664684898931</v>
      </c>
      <c r="BA58" s="5">
        <v>0.48989298454221158</v>
      </c>
      <c r="BB58" s="5">
        <v>0.3908045977011495</v>
      </c>
      <c r="BC58" s="14">
        <v>0.27110582639714631</v>
      </c>
      <c r="BD58"/>
      <c r="BE58"/>
      <c r="BH58"/>
      <c r="BI58"/>
      <c r="BJ58"/>
      <c r="BK58"/>
      <c r="BM58"/>
      <c r="BN58"/>
      <c r="BO58"/>
      <c r="BP58"/>
      <c r="BQ58"/>
      <c r="BR58"/>
      <c r="BS58"/>
      <c r="BT58"/>
      <c r="BU58"/>
    </row>
    <row r="59" spans="1:73" hidden="1" x14ac:dyDescent="0.4">
      <c r="A59">
        <v>2017</v>
      </c>
      <c r="B59" t="s">
        <v>1026</v>
      </c>
      <c r="C59">
        <v>47996</v>
      </c>
      <c r="D59" t="s">
        <v>51</v>
      </c>
      <c r="E59" t="s">
        <v>152</v>
      </c>
      <c r="F59">
        <v>11</v>
      </c>
      <c r="G59" s="8">
        <v>14.5</v>
      </c>
      <c r="H59">
        <v>1</v>
      </c>
      <c r="I59">
        <v>65.599999999999994</v>
      </c>
      <c r="J59">
        <v>62.5</v>
      </c>
      <c r="K59">
        <v>5</v>
      </c>
      <c r="L59">
        <v>8</v>
      </c>
      <c r="M59">
        <v>0</v>
      </c>
      <c r="N59">
        <v>8.6999999999999993</v>
      </c>
      <c r="O59">
        <v>2</v>
      </c>
      <c r="P59">
        <v>14</v>
      </c>
      <c r="Q59">
        <v>339</v>
      </c>
      <c r="R59">
        <v>1</v>
      </c>
      <c r="S59">
        <v>64.900000000000006</v>
      </c>
      <c r="T59">
        <v>32.5</v>
      </c>
      <c r="U59">
        <v>65.5</v>
      </c>
      <c r="W59">
        <v>65.599999999999994</v>
      </c>
      <c r="X59">
        <v>0</v>
      </c>
      <c r="Y59">
        <v>0</v>
      </c>
      <c r="Z59">
        <v>1</v>
      </c>
      <c r="AA59">
        <v>47</v>
      </c>
      <c r="AB59">
        <v>0</v>
      </c>
      <c r="AC59">
        <v>0</v>
      </c>
      <c r="AD59">
        <v>190</v>
      </c>
      <c r="AE59">
        <v>0</v>
      </c>
      <c r="AF59">
        <v>21</v>
      </c>
      <c r="AG59">
        <v>96.3</v>
      </c>
      <c r="AH59">
        <v>183</v>
      </c>
      <c r="AI59">
        <v>21</v>
      </c>
      <c r="AJ59">
        <v>122.5</v>
      </c>
      <c r="AK59">
        <v>32</v>
      </c>
      <c r="AL59">
        <v>3</v>
      </c>
      <c r="AM59">
        <v>88.9</v>
      </c>
      <c r="AN59">
        <v>169</v>
      </c>
      <c r="AO59">
        <v>365</v>
      </c>
      <c r="AP59">
        <v>83</v>
      </c>
      <c r="AQ59">
        <v>4</v>
      </c>
      <c r="AR59">
        <v>17.399999999999999</v>
      </c>
      <c r="AS59">
        <v>1.99</v>
      </c>
      <c r="AT59" s="17">
        <v>0.1383273880301229</v>
      </c>
      <c r="AU59" s="42">
        <f>(1-Table1[[#This Row],[avg_depth_of_target]]/MAX(Table1[avg_depth_of_target]))*((1-(Table1[[#This Row],[ContestedPerc]]/MAX(Table1[ContestedPerc])))*2)</f>
        <v>0.45887002341920369</v>
      </c>
      <c r="AV59" s="42">
        <f>Table1[[#This Row],[Column1]]/MAX(Table1[Column1])</f>
        <v>0.24869673617407068</v>
      </c>
      <c r="AW59" s="18">
        <v>0.16072136345620303</v>
      </c>
      <c r="AX59" s="18">
        <v>0.25</v>
      </c>
      <c r="AY59" s="17">
        <v>0.22826086956521741</v>
      </c>
      <c r="AZ59" s="13">
        <v>0.3915973047958779</v>
      </c>
      <c r="BA59" s="5">
        <v>0.4229092350376536</v>
      </c>
      <c r="BB59" s="5">
        <v>0.76694411414982167</v>
      </c>
      <c r="BC59" s="14">
        <v>0.52001585414189455</v>
      </c>
      <c r="BD59"/>
      <c r="BE59"/>
      <c r="BH59"/>
      <c r="BI59"/>
      <c r="BJ59"/>
      <c r="BK59"/>
      <c r="BM59"/>
      <c r="BN59"/>
      <c r="BO59"/>
      <c r="BP59"/>
      <c r="BQ59"/>
      <c r="BR59"/>
      <c r="BS59"/>
      <c r="BT59"/>
      <c r="BU59"/>
    </row>
    <row r="60" spans="1:73" hidden="1" x14ac:dyDescent="0.4">
      <c r="A60">
        <v>2018</v>
      </c>
      <c r="B60" t="s">
        <v>1026</v>
      </c>
      <c r="C60">
        <v>47996</v>
      </c>
      <c r="D60" t="s">
        <v>51</v>
      </c>
      <c r="E60" t="s">
        <v>152</v>
      </c>
      <c r="F60">
        <v>12</v>
      </c>
      <c r="G60" s="8">
        <v>14.9</v>
      </c>
      <c r="H60">
        <v>3</v>
      </c>
      <c r="I60">
        <v>61.7</v>
      </c>
      <c r="J60">
        <v>53.8</v>
      </c>
      <c r="K60">
        <v>7</v>
      </c>
      <c r="L60">
        <v>13</v>
      </c>
      <c r="M60">
        <v>0</v>
      </c>
      <c r="N60">
        <v>5.0999999999999996</v>
      </c>
      <c r="O60">
        <v>2</v>
      </c>
      <c r="P60">
        <v>26</v>
      </c>
      <c r="Q60">
        <v>339</v>
      </c>
      <c r="R60">
        <v>0</v>
      </c>
      <c r="S60">
        <v>76.7</v>
      </c>
      <c r="T60">
        <v>76.400000000000006</v>
      </c>
      <c r="U60">
        <v>67.599999999999994</v>
      </c>
      <c r="W60">
        <v>67.099999999999994</v>
      </c>
      <c r="X60">
        <v>0</v>
      </c>
      <c r="Y60">
        <v>0</v>
      </c>
      <c r="Z60">
        <v>1</v>
      </c>
      <c r="AA60">
        <v>49</v>
      </c>
      <c r="AB60">
        <v>0</v>
      </c>
      <c r="AC60">
        <v>0</v>
      </c>
      <c r="AD60">
        <v>392</v>
      </c>
      <c r="AE60">
        <v>0</v>
      </c>
      <c r="AF60">
        <v>37</v>
      </c>
      <c r="AG60">
        <v>95.9</v>
      </c>
      <c r="AH60">
        <v>376</v>
      </c>
      <c r="AI60">
        <v>71</v>
      </c>
      <c r="AJ60">
        <v>117.4</v>
      </c>
      <c r="AK60">
        <v>60</v>
      </c>
      <c r="AL60">
        <v>6</v>
      </c>
      <c r="AM60">
        <v>81.599999999999994</v>
      </c>
      <c r="AN60">
        <v>320</v>
      </c>
      <c r="AO60">
        <v>541</v>
      </c>
      <c r="AP60">
        <v>100</v>
      </c>
      <c r="AQ60">
        <v>2.7</v>
      </c>
      <c r="AR60">
        <v>14.6</v>
      </c>
      <c r="AS60">
        <v>1.44</v>
      </c>
      <c r="AT60" s="17">
        <v>0.18311533888228304</v>
      </c>
      <c r="AU60" s="42">
        <f>(1-Table1[[#This Row],[avg_depth_of_target]]/MAX(Table1[avg_depth_of_target]))*((1-(Table1[[#This Row],[ContestedPerc]]/MAX(Table1[ContestedPerc])))*2)</f>
        <v>0.48544431433775681</v>
      </c>
      <c r="AV60" s="42">
        <f>Table1[[#This Row],[Column1]]/MAX(Table1[Column1])</f>
        <v>0.26309937544071715</v>
      </c>
      <c r="AW60" s="18">
        <v>0.16072136345620303</v>
      </c>
      <c r="AX60" s="18">
        <v>0.2166666666666667</v>
      </c>
      <c r="AY60" s="17">
        <v>0.22826086956521741</v>
      </c>
      <c r="AZ60" s="13">
        <v>0.49702734839476809</v>
      </c>
      <c r="BA60" s="5">
        <v>0.40269520412207688</v>
      </c>
      <c r="BB60" s="5">
        <v>0.81292112564407448</v>
      </c>
      <c r="BC60" s="14">
        <v>0.48592944906856922</v>
      </c>
      <c r="BD60"/>
      <c r="BE60"/>
      <c r="BH60"/>
      <c r="BI60"/>
      <c r="BJ60"/>
      <c r="BK60"/>
      <c r="BM60"/>
      <c r="BN60"/>
      <c r="BO60"/>
      <c r="BP60"/>
      <c r="BQ60"/>
      <c r="BR60"/>
      <c r="BS60"/>
      <c r="BT60"/>
      <c r="BU60"/>
    </row>
    <row r="61" spans="1:73" hidden="1" x14ac:dyDescent="0.4">
      <c r="A61">
        <v>2019</v>
      </c>
      <c r="B61" t="s">
        <v>1636</v>
      </c>
      <c r="C61">
        <v>91826</v>
      </c>
      <c r="D61" t="s">
        <v>51</v>
      </c>
      <c r="E61" t="s">
        <v>1580</v>
      </c>
      <c r="F61">
        <v>4</v>
      </c>
      <c r="G61" s="8">
        <v>6.4</v>
      </c>
      <c r="H61">
        <v>8</v>
      </c>
      <c r="I61">
        <v>80</v>
      </c>
      <c r="J61">
        <v>100</v>
      </c>
      <c r="K61">
        <v>1</v>
      </c>
      <c r="L61">
        <v>1</v>
      </c>
      <c r="M61">
        <v>0</v>
      </c>
      <c r="N61">
        <v>0</v>
      </c>
      <c r="O61">
        <v>0</v>
      </c>
      <c r="P61">
        <v>7</v>
      </c>
      <c r="Q61">
        <v>283</v>
      </c>
      <c r="R61">
        <v>1</v>
      </c>
      <c r="S61">
        <v>84.2</v>
      </c>
      <c r="T61">
        <v>24.1</v>
      </c>
      <c r="U61">
        <v>65.599999999999994</v>
      </c>
      <c r="W61">
        <v>63.5</v>
      </c>
      <c r="X61">
        <v>0</v>
      </c>
      <c r="Y61">
        <v>0</v>
      </c>
      <c r="Z61">
        <v>1</v>
      </c>
      <c r="AA61">
        <v>23</v>
      </c>
      <c r="AB61">
        <v>0</v>
      </c>
      <c r="AC61">
        <v>0</v>
      </c>
      <c r="AD61">
        <v>105</v>
      </c>
      <c r="AE61">
        <v>1</v>
      </c>
      <c r="AF61">
        <v>16</v>
      </c>
      <c r="AG61">
        <v>95.2</v>
      </c>
      <c r="AH61">
        <v>100</v>
      </c>
      <c r="AI61">
        <v>74</v>
      </c>
      <c r="AJ61">
        <v>94.8</v>
      </c>
      <c r="AK61">
        <v>20</v>
      </c>
      <c r="AL61">
        <v>1</v>
      </c>
      <c r="AM61">
        <v>29.5</v>
      </c>
      <c r="AN61">
        <v>31</v>
      </c>
      <c r="AO61">
        <v>155</v>
      </c>
      <c r="AP61">
        <v>115</v>
      </c>
      <c r="AQ61">
        <v>7.2</v>
      </c>
      <c r="AR61">
        <v>9.6999999999999993</v>
      </c>
      <c r="AS61">
        <v>1.55</v>
      </c>
      <c r="AT61" s="17">
        <v>0.98216409036860886</v>
      </c>
      <c r="AU61" s="42">
        <f>(1-Table1[[#This Row],[avg_depth_of_target]]/MAX(Table1[avg_depth_of_target]))*((1-(Table1[[#This Row],[ContestedPerc]]/MAX(Table1[ContestedPerc])))*2)</f>
        <v>1.3471896955503511</v>
      </c>
      <c r="AV61" s="42">
        <f>Table1[[#This Row],[Column1]]/MAX(Table1[Column1])</f>
        <v>0.73014505893019022</v>
      </c>
      <c r="AW61" s="18">
        <v>0.98216409036860886</v>
      </c>
      <c r="AX61" s="18">
        <v>0.05</v>
      </c>
      <c r="AY61" s="17">
        <v>0.05</v>
      </c>
      <c r="AZ61" s="13">
        <v>8.6008719778042017E-2</v>
      </c>
      <c r="BA61" s="5">
        <v>0.51843043995243754</v>
      </c>
      <c r="BB61" s="5">
        <v>0.40031708283789141</v>
      </c>
      <c r="BC61" s="14">
        <v>0.62227506936187083</v>
      </c>
      <c r="BD61"/>
      <c r="BE61"/>
      <c r="BH61"/>
      <c r="BI61"/>
      <c r="BJ61"/>
      <c r="BK61"/>
      <c r="BM61"/>
      <c r="BN61"/>
      <c r="BO61"/>
      <c r="BP61"/>
      <c r="BQ61"/>
      <c r="BR61"/>
      <c r="BS61"/>
      <c r="BT61"/>
      <c r="BU61"/>
    </row>
    <row r="62" spans="1:73" hidden="1" x14ac:dyDescent="0.4">
      <c r="A62">
        <v>2018</v>
      </c>
      <c r="B62" t="s">
        <v>1223</v>
      </c>
      <c r="C62">
        <v>31572</v>
      </c>
      <c r="D62" t="s">
        <v>51</v>
      </c>
      <c r="E62" t="s">
        <v>242</v>
      </c>
      <c r="F62">
        <v>4</v>
      </c>
      <c r="G62" s="8">
        <v>17.100000000000001</v>
      </c>
      <c r="H62">
        <v>2</v>
      </c>
      <c r="I62">
        <v>63</v>
      </c>
      <c r="J62">
        <v>57.1</v>
      </c>
      <c r="K62">
        <v>4</v>
      </c>
      <c r="L62">
        <v>7</v>
      </c>
      <c r="M62">
        <v>0</v>
      </c>
      <c r="N62">
        <v>9.4</v>
      </c>
      <c r="O62">
        <v>3</v>
      </c>
      <c r="P62">
        <v>24</v>
      </c>
      <c r="Q62">
        <v>253</v>
      </c>
      <c r="R62">
        <v>0</v>
      </c>
      <c r="S62">
        <v>65.7</v>
      </c>
      <c r="T62">
        <v>72.7</v>
      </c>
      <c r="U62">
        <v>85.6</v>
      </c>
      <c r="W62">
        <v>85.5</v>
      </c>
      <c r="X62">
        <v>0.5</v>
      </c>
      <c r="Y62">
        <v>1</v>
      </c>
      <c r="Z62">
        <v>3</v>
      </c>
      <c r="AA62">
        <v>62</v>
      </c>
      <c r="AB62">
        <v>0</v>
      </c>
      <c r="AC62">
        <v>0</v>
      </c>
      <c r="AD62">
        <v>194</v>
      </c>
      <c r="AE62">
        <v>0</v>
      </c>
      <c r="AF62">
        <v>29</v>
      </c>
      <c r="AG62">
        <v>93.3</v>
      </c>
      <c r="AH62">
        <v>181</v>
      </c>
      <c r="AI62">
        <v>37</v>
      </c>
      <c r="AJ62">
        <v>101.3</v>
      </c>
      <c r="AK62">
        <v>46</v>
      </c>
      <c r="AL62">
        <v>3</v>
      </c>
      <c r="AM62">
        <v>80.400000000000006</v>
      </c>
      <c r="AN62">
        <v>156</v>
      </c>
      <c r="AO62">
        <v>579</v>
      </c>
      <c r="AP62">
        <v>138</v>
      </c>
      <c r="AQ62">
        <v>4.8</v>
      </c>
      <c r="AR62">
        <v>20</v>
      </c>
      <c r="AS62">
        <v>3.2</v>
      </c>
      <c r="AT62" s="17">
        <v>0.31034482758620685</v>
      </c>
      <c r="AU62" s="42">
        <f>(1-Table1[[#This Row],[avg_depth_of_target]]/MAX(Table1[avg_depth_of_target]))*((1-(Table1[[#This Row],[ContestedPerc]]/MAX(Table1[ContestedPerc])))*2)</f>
        <v>0.44009859824186254</v>
      </c>
      <c r="AV62" s="42">
        <f>Table1[[#This Row],[Column1]]/MAX(Table1[Column1])</f>
        <v>0.2385230662094156</v>
      </c>
      <c r="AW62" s="18">
        <v>0.31034482758620685</v>
      </c>
      <c r="AX62" s="18">
        <v>0.1521739130434783</v>
      </c>
      <c r="AY62" s="17">
        <v>0.1521739130434783</v>
      </c>
      <c r="AZ62" s="13">
        <v>0.86999603646452639</v>
      </c>
      <c r="BA62" s="5">
        <v>0.6119698771304003</v>
      </c>
      <c r="BB62" s="5">
        <v>0.5806579468886246</v>
      </c>
      <c r="BC62" s="14">
        <v>0.83194609591755841</v>
      </c>
      <c r="BD62"/>
      <c r="BE62"/>
      <c r="BH62"/>
      <c r="BI62"/>
      <c r="BJ62"/>
      <c r="BK62"/>
      <c r="BM62"/>
      <c r="BN62"/>
      <c r="BO62"/>
      <c r="BP62"/>
      <c r="BQ62"/>
      <c r="BR62"/>
      <c r="BS62"/>
      <c r="BT62"/>
      <c r="BU62"/>
    </row>
    <row r="63" spans="1:73" hidden="1" x14ac:dyDescent="0.4">
      <c r="A63">
        <v>2017</v>
      </c>
      <c r="B63" t="s">
        <v>689</v>
      </c>
      <c r="C63">
        <v>47974</v>
      </c>
      <c r="D63" t="s">
        <v>51</v>
      </c>
      <c r="E63" t="s">
        <v>357</v>
      </c>
      <c r="F63">
        <v>11</v>
      </c>
      <c r="G63" s="8">
        <v>12.3</v>
      </c>
      <c r="H63">
        <v>13</v>
      </c>
      <c r="I63">
        <v>58.7</v>
      </c>
      <c r="J63">
        <v>42.1</v>
      </c>
      <c r="K63">
        <v>16</v>
      </c>
      <c r="L63">
        <v>38</v>
      </c>
      <c r="M63">
        <v>0</v>
      </c>
      <c r="N63">
        <v>7.2</v>
      </c>
      <c r="O63">
        <v>5</v>
      </c>
      <c r="P63">
        <v>38</v>
      </c>
      <c r="Q63">
        <v>185</v>
      </c>
      <c r="R63">
        <v>2</v>
      </c>
      <c r="S63">
        <v>71.900000000000006</v>
      </c>
      <c r="T63">
        <v>29.2</v>
      </c>
      <c r="U63">
        <v>80.599999999999994</v>
      </c>
      <c r="W63">
        <v>81.099999999999994</v>
      </c>
      <c r="X63">
        <v>0</v>
      </c>
      <c r="Y63">
        <v>0</v>
      </c>
      <c r="Z63">
        <v>4</v>
      </c>
      <c r="AA63">
        <v>65</v>
      </c>
      <c r="AB63">
        <v>0</v>
      </c>
      <c r="AC63">
        <v>0</v>
      </c>
      <c r="AD63">
        <v>353</v>
      </c>
      <c r="AE63">
        <v>0</v>
      </c>
      <c r="AF63">
        <v>64</v>
      </c>
      <c r="AG63">
        <v>95.2</v>
      </c>
      <c r="AH63">
        <v>336</v>
      </c>
      <c r="AI63">
        <v>56</v>
      </c>
      <c r="AJ63">
        <v>92.7</v>
      </c>
      <c r="AK63">
        <v>109</v>
      </c>
      <c r="AL63">
        <v>8</v>
      </c>
      <c r="AM63">
        <v>84.1</v>
      </c>
      <c r="AN63">
        <v>297</v>
      </c>
      <c r="AO63">
        <v>850</v>
      </c>
      <c r="AP63">
        <v>287</v>
      </c>
      <c r="AQ63">
        <v>4.5</v>
      </c>
      <c r="AR63">
        <v>13.3</v>
      </c>
      <c r="AS63">
        <v>2.5299999999999998</v>
      </c>
      <c r="AT63" s="17">
        <v>0.16805390408244159</v>
      </c>
      <c r="AU63" s="42">
        <f>(1-Table1[[#This Row],[avg_depth_of_target]]/MAX(Table1[avg_depth_of_target]))*((1-(Table1[[#This Row],[ContestedPerc]]/MAX(Table1[ContestedPerc])))*2)</f>
        <v>0.39082855280779766</v>
      </c>
      <c r="AV63" s="42">
        <f>Table1[[#This Row],[Column1]]/MAX(Table1[Column1])</f>
        <v>0.21181986298141561</v>
      </c>
      <c r="AW63" s="18">
        <v>0.16805390408244159</v>
      </c>
      <c r="AX63" s="18">
        <v>0.34862385321100919</v>
      </c>
      <c r="AY63" s="17">
        <v>0.34862385321100919</v>
      </c>
      <c r="AZ63" s="13">
        <v>0.9401506143479984</v>
      </c>
      <c r="BA63" s="5">
        <v>0.7974633372968688</v>
      </c>
      <c r="BB63" s="5">
        <v>0.91755846214823622</v>
      </c>
      <c r="BC63" s="14">
        <v>0.84185493460166472</v>
      </c>
      <c r="BD63"/>
      <c r="BE63"/>
      <c r="BH63"/>
      <c r="BI63"/>
      <c r="BJ63"/>
      <c r="BK63"/>
      <c r="BM63"/>
      <c r="BN63"/>
      <c r="BO63"/>
      <c r="BP63"/>
      <c r="BQ63"/>
      <c r="BR63"/>
      <c r="BS63"/>
      <c r="BT63"/>
      <c r="BU63"/>
    </row>
    <row r="64" spans="1:73" hidden="1" x14ac:dyDescent="0.4">
      <c r="A64">
        <v>2019</v>
      </c>
      <c r="B64" t="s">
        <v>1377</v>
      </c>
      <c r="C64">
        <v>99535</v>
      </c>
      <c r="D64" t="s">
        <v>51</v>
      </c>
      <c r="E64" t="s">
        <v>229</v>
      </c>
      <c r="F64">
        <v>10</v>
      </c>
      <c r="G64" s="8">
        <v>9.5</v>
      </c>
      <c r="H64">
        <v>1</v>
      </c>
      <c r="I64">
        <v>67.900000000000006</v>
      </c>
      <c r="J64">
        <v>37.5</v>
      </c>
      <c r="K64">
        <v>3</v>
      </c>
      <c r="L64">
        <v>8</v>
      </c>
      <c r="M64">
        <v>0</v>
      </c>
      <c r="N64">
        <v>0</v>
      </c>
      <c r="O64">
        <v>0</v>
      </c>
      <c r="P64">
        <v>9</v>
      </c>
      <c r="Q64">
        <v>343</v>
      </c>
      <c r="R64">
        <v>0</v>
      </c>
      <c r="S64">
        <v>85.9</v>
      </c>
      <c r="T64">
        <v>70.2</v>
      </c>
      <c r="U64">
        <v>62.4</v>
      </c>
      <c r="W64">
        <v>61.7</v>
      </c>
      <c r="X64">
        <v>0</v>
      </c>
      <c r="Y64">
        <v>0</v>
      </c>
      <c r="Z64">
        <v>1</v>
      </c>
      <c r="AA64">
        <v>30</v>
      </c>
      <c r="AB64">
        <v>0</v>
      </c>
      <c r="AC64">
        <v>0</v>
      </c>
      <c r="AD64">
        <v>206</v>
      </c>
      <c r="AE64">
        <v>1</v>
      </c>
      <c r="AF64">
        <v>19</v>
      </c>
      <c r="AG64">
        <v>95.6</v>
      </c>
      <c r="AH64">
        <v>197</v>
      </c>
      <c r="AI64">
        <v>11</v>
      </c>
      <c r="AJ64">
        <v>84.2</v>
      </c>
      <c r="AK64">
        <v>28</v>
      </c>
      <c r="AL64">
        <v>1</v>
      </c>
      <c r="AM64">
        <v>94.7</v>
      </c>
      <c r="AN64">
        <v>195</v>
      </c>
      <c r="AO64">
        <v>192</v>
      </c>
      <c r="AP64">
        <v>72</v>
      </c>
      <c r="AQ64">
        <v>3.8</v>
      </c>
      <c r="AR64">
        <v>10.1</v>
      </c>
      <c r="AS64">
        <v>0.97</v>
      </c>
      <c r="AT64" s="17">
        <v>0.42528735632183912</v>
      </c>
      <c r="AU64" s="42">
        <f>(1-Table1[[#This Row],[avg_depth_of_target]]/MAX(Table1[avg_depth_of_target]))*((1-(Table1[[#This Row],[ContestedPerc]]/MAX(Table1[ContestedPerc])))*2)</f>
        <v>0.61480985836957724</v>
      </c>
      <c r="AV64" s="42">
        <f>Table1[[#This Row],[Column1]]/MAX(Table1[Column1])</f>
        <v>0.33321245089150797</v>
      </c>
      <c r="AW64" s="18">
        <v>0.42528735632183912</v>
      </c>
      <c r="AX64" s="18">
        <v>0.2857142857142857</v>
      </c>
      <c r="AY64" s="17">
        <v>0.2857142857142857</v>
      </c>
      <c r="AZ64" s="13">
        <v>5.1129607609988109E-2</v>
      </c>
      <c r="BA64" s="5">
        <v>0.18192627824019031</v>
      </c>
      <c r="BB64" s="5">
        <v>0.54221165279429251</v>
      </c>
      <c r="BC64" s="14">
        <v>9.5917558462148236E-2</v>
      </c>
      <c r="BD64"/>
      <c r="BE64"/>
      <c r="BH64"/>
      <c r="BI64"/>
      <c r="BJ64"/>
      <c r="BK64"/>
      <c r="BM64"/>
      <c r="BN64"/>
      <c r="BO64"/>
      <c r="BP64"/>
      <c r="BQ64"/>
      <c r="BR64"/>
      <c r="BS64"/>
      <c r="BT64"/>
      <c r="BU64"/>
    </row>
    <row r="65" spans="1:73" hidden="1" x14ac:dyDescent="0.4">
      <c r="A65">
        <v>2021</v>
      </c>
      <c r="B65" t="s">
        <v>274</v>
      </c>
      <c r="C65">
        <v>145344</v>
      </c>
      <c r="D65" t="s">
        <v>51</v>
      </c>
      <c r="E65" t="s">
        <v>275</v>
      </c>
      <c r="F65">
        <v>7</v>
      </c>
      <c r="G65" s="8">
        <v>10.4</v>
      </c>
      <c r="H65">
        <v>4</v>
      </c>
      <c r="I65">
        <v>65.900000000000006</v>
      </c>
      <c r="J65">
        <v>57.1</v>
      </c>
      <c r="K65">
        <v>4</v>
      </c>
      <c r="L65">
        <v>7</v>
      </c>
      <c r="M65">
        <v>0</v>
      </c>
      <c r="N65">
        <v>12.1</v>
      </c>
      <c r="O65">
        <v>4</v>
      </c>
      <c r="P65">
        <v>15</v>
      </c>
      <c r="Q65">
        <v>263</v>
      </c>
      <c r="R65">
        <v>1</v>
      </c>
      <c r="S65">
        <v>55.6</v>
      </c>
      <c r="T65">
        <v>30.1</v>
      </c>
      <c r="U65">
        <v>64.5</v>
      </c>
      <c r="W65">
        <v>63.1</v>
      </c>
      <c r="X65">
        <v>0</v>
      </c>
      <c r="Y65">
        <v>0</v>
      </c>
      <c r="Z65">
        <v>2</v>
      </c>
      <c r="AA65">
        <v>34</v>
      </c>
      <c r="AB65">
        <v>0</v>
      </c>
      <c r="AC65">
        <v>0</v>
      </c>
      <c r="AD65">
        <v>219</v>
      </c>
      <c r="AE65">
        <v>0</v>
      </c>
      <c r="AF65">
        <v>29</v>
      </c>
      <c r="AG65">
        <v>95.9</v>
      </c>
      <c r="AH65">
        <v>210</v>
      </c>
      <c r="AI65">
        <v>6</v>
      </c>
      <c r="AJ65">
        <v>88.9</v>
      </c>
      <c r="AK65">
        <v>44</v>
      </c>
      <c r="AL65">
        <v>2</v>
      </c>
      <c r="AM65">
        <v>97.3</v>
      </c>
      <c r="AN65">
        <v>213</v>
      </c>
      <c r="AO65">
        <v>377</v>
      </c>
      <c r="AP65">
        <v>129</v>
      </c>
      <c r="AQ65">
        <v>4.4000000000000004</v>
      </c>
      <c r="AR65">
        <v>13</v>
      </c>
      <c r="AS65">
        <v>1.8</v>
      </c>
      <c r="AT65" s="17">
        <v>0.67142290923503767</v>
      </c>
      <c r="AU65" s="42">
        <f>(1-Table1[[#This Row],[avg_depth_of_target]]/MAX(Table1[avg_depth_of_target]))*((1-(Table1[[#This Row],[ContestedPerc]]/MAX(Table1[ContestedPerc])))*2)</f>
        <v>0.83022851465474401</v>
      </c>
      <c r="AV65" s="42">
        <f>Table1[[#This Row],[Column1]]/MAX(Table1[Column1])</f>
        <v>0.44996428473309696</v>
      </c>
      <c r="AW65" s="18">
        <v>0.67142290923503767</v>
      </c>
      <c r="AX65" s="18">
        <v>0.15909090909090909</v>
      </c>
      <c r="AY65" s="17">
        <v>0.15909090909090909</v>
      </c>
      <c r="AZ65" s="13">
        <v>0.36821244550138732</v>
      </c>
      <c r="BA65" s="5">
        <v>0.5877923107411811</v>
      </c>
      <c r="BB65" s="5">
        <v>0.64526357510899723</v>
      </c>
      <c r="BC65" s="14">
        <v>0.57154181529924697</v>
      </c>
      <c r="BD65"/>
      <c r="BE65"/>
      <c r="BH65"/>
      <c r="BI65"/>
      <c r="BJ65"/>
      <c r="BK65"/>
      <c r="BM65"/>
      <c r="BN65"/>
      <c r="BO65"/>
      <c r="BP65"/>
      <c r="BQ65"/>
      <c r="BR65"/>
      <c r="BS65"/>
      <c r="BT65"/>
      <c r="BU65"/>
    </row>
    <row r="66" spans="1:73" hidden="1" x14ac:dyDescent="0.4">
      <c r="A66">
        <v>2020</v>
      </c>
      <c r="B66" t="s">
        <v>1803</v>
      </c>
      <c r="C66">
        <v>84245</v>
      </c>
      <c r="D66" t="s">
        <v>51</v>
      </c>
      <c r="E66" t="s">
        <v>84</v>
      </c>
      <c r="F66">
        <v>11</v>
      </c>
      <c r="G66" s="8">
        <v>7.5</v>
      </c>
      <c r="H66">
        <v>2</v>
      </c>
      <c r="I66">
        <v>60.9</v>
      </c>
      <c r="J66">
        <v>33.299999999999997</v>
      </c>
      <c r="K66">
        <v>1</v>
      </c>
      <c r="L66">
        <v>3</v>
      </c>
      <c r="M66">
        <v>0</v>
      </c>
      <c r="N66">
        <v>6.7</v>
      </c>
      <c r="O66">
        <v>1</v>
      </c>
      <c r="P66">
        <v>9</v>
      </c>
      <c r="Q66">
        <v>202</v>
      </c>
      <c r="R66">
        <v>0</v>
      </c>
      <c r="S66">
        <v>71.900000000000006</v>
      </c>
      <c r="T66">
        <v>70</v>
      </c>
      <c r="U66">
        <v>62</v>
      </c>
      <c r="W66">
        <v>59.4</v>
      </c>
      <c r="X66">
        <v>0</v>
      </c>
      <c r="Y66">
        <v>0</v>
      </c>
      <c r="Z66">
        <v>0</v>
      </c>
      <c r="AA66">
        <v>40</v>
      </c>
      <c r="AB66">
        <v>0</v>
      </c>
      <c r="AC66">
        <v>0</v>
      </c>
      <c r="AD66">
        <v>213</v>
      </c>
      <c r="AE66">
        <v>2</v>
      </c>
      <c r="AF66">
        <v>14</v>
      </c>
      <c r="AG66">
        <v>92</v>
      </c>
      <c r="AH66">
        <v>196</v>
      </c>
      <c r="AI66">
        <v>30</v>
      </c>
      <c r="AJ66">
        <v>92.5</v>
      </c>
      <c r="AK66">
        <v>23</v>
      </c>
      <c r="AL66">
        <v>1</v>
      </c>
      <c r="AM66">
        <v>85.4</v>
      </c>
      <c r="AN66">
        <v>182</v>
      </c>
      <c r="AO66">
        <v>139</v>
      </c>
      <c r="AP66">
        <v>58</v>
      </c>
      <c r="AQ66">
        <v>4.0999999999999996</v>
      </c>
      <c r="AR66">
        <v>9.9</v>
      </c>
      <c r="AS66">
        <v>0.71</v>
      </c>
      <c r="AT66" s="17">
        <v>0.86484344034879113</v>
      </c>
      <c r="AU66" s="42">
        <f>(1-Table1[[#This Row],[avg_depth_of_target]]/MAX(Table1[avg_depth_of_target]))*((1-(Table1[[#This Row],[ContestedPerc]]/MAX(Table1[ContestedPerc])))*2)</f>
        <v>1.07119947052235</v>
      </c>
      <c r="AV66" s="42">
        <f>Table1[[#This Row],[Column1]]/MAX(Table1[Column1])</f>
        <v>0.58056486262761631</v>
      </c>
      <c r="AW66" s="18">
        <v>0.86484344034879113</v>
      </c>
      <c r="AX66" s="18">
        <v>0.1304347826086957</v>
      </c>
      <c r="AY66" s="17">
        <v>0.1304347826086957</v>
      </c>
      <c r="AZ66" s="13">
        <v>5.2318668252080862E-2</v>
      </c>
      <c r="BA66" s="5">
        <v>0.1117717003567182</v>
      </c>
      <c r="BB66" s="5">
        <v>5.8660325009908837E-2</v>
      </c>
      <c r="BC66" s="14">
        <v>3.6068172810146647E-2</v>
      </c>
      <c r="BD66"/>
      <c r="BE66"/>
      <c r="BH66"/>
      <c r="BI66"/>
      <c r="BJ66"/>
      <c r="BK66"/>
      <c r="BM66"/>
      <c r="BN66"/>
      <c r="BO66"/>
      <c r="BP66"/>
      <c r="BQ66"/>
      <c r="BR66"/>
      <c r="BS66"/>
      <c r="BT66"/>
      <c r="BU66"/>
    </row>
    <row r="67" spans="1:73" x14ac:dyDescent="0.4">
      <c r="A67">
        <v>2020</v>
      </c>
      <c r="B67" s="2" t="s">
        <v>73</v>
      </c>
      <c r="C67">
        <v>61637</v>
      </c>
      <c r="D67" t="s">
        <v>51</v>
      </c>
      <c r="E67" t="s">
        <v>74</v>
      </c>
      <c r="F67">
        <v>11</v>
      </c>
      <c r="G67" s="8">
        <v>17.100000000000001</v>
      </c>
      <c r="H67">
        <v>7</v>
      </c>
      <c r="I67">
        <v>61</v>
      </c>
      <c r="J67">
        <v>43.8</v>
      </c>
      <c r="K67">
        <v>14</v>
      </c>
      <c r="L67">
        <v>32</v>
      </c>
      <c r="M67">
        <v>0</v>
      </c>
      <c r="N67">
        <v>7.2</v>
      </c>
      <c r="O67">
        <v>5</v>
      </c>
      <c r="P67">
        <v>43</v>
      </c>
      <c r="Q67">
        <v>288</v>
      </c>
      <c r="R67">
        <v>1</v>
      </c>
      <c r="S67">
        <v>71.5</v>
      </c>
      <c r="T67">
        <v>50.8</v>
      </c>
      <c r="U67">
        <v>79.2</v>
      </c>
      <c r="W67">
        <v>79.2</v>
      </c>
      <c r="X67">
        <v>0</v>
      </c>
      <c r="Y67">
        <v>0</v>
      </c>
      <c r="Z67">
        <v>1</v>
      </c>
      <c r="AA67">
        <v>73</v>
      </c>
      <c r="AB67">
        <v>0</v>
      </c>
      <c r="AC67">
        <v>0</v>
      </c>
      <c r="AD67">
        <v>444</v>
      </c>
      <c r="AE67">
        <v>3</v>
      </c>
      <c r="AF67">
        <v>64</v>
      </c>
      <c r="AG67">
        <v>94.8</v>
      </c>
      <c r="AH67">
        <v>421</v>
      </c>
      <c r="AI67">
        <v>7</v>
      </c>
      <c r="AJ67">
        <v>117.4</v>
      </c>
      <c r="AK67">
        <v>105</v>
      </c>
      <c r="AL67">
        <v>8</v>
      </c>
      <c r="AM67">
        <v>98.4</v>
      </c>
      <c r="AN67">
        <v>437</v>
      </c>
      <c r="AO67">
        <v>1085</v>
      </c>
      <c r="AP67">
        <v>280</v>
      </c>
      <c r="AQ67">
        <v>4.4000000000000004</v>
      </c>
      <c r="AR67">
        <v>17</v>
      </c>
      <c r="AS67">
        <v>2.58</v>
      </c>
      <c r="AT67" s="17">
        <v>2.1799445105033732E-2</v>
      </c>
      <c r="AU67" s="42">
        <f>(1-Table1[[#This Row],[avg_depth_of_target]]/MAX(Table1[avg_depth_of_target]))*((1-(Table1[[#This Row],[ContestedPerc]]/MAX(Table1[ContestedPerc])))*2)</f>
        <v>0.2814058956916099</v>
      </c>
      <c r="AV67" s="42">
        <f>Table1[[#This Row],[Column1]]/MAX(Table1[Column1])</f>
        <v>0.15251536214364858</v>
      </c>
      <c r="AW67" s="18">
        <v>0.12286959968291711</v>
      </c>
      <c r="AX67" s="18">
        <v>0.30476190476190479</v>
      </c>
      <c r="AY67" s="17">
        <v>0.25</v>
      </c>
      <c r="AZ67" s="13">
        <v>0.96353547364248915</v>
      </c>
      <c r="BA67" s="5">
        <v>0.95521204914783986</v>
      </c>
      <c r="BB67" s="5">
        <v>0.92826000792707097</v>
      </c>
      <c r="BC67" s="14">
        <v>0.95679746333729687</v>
      </c>
      <c r="BD67"/>
      <c r="BE67"/>
      <c r="BH67"/>
      <c r="BI67"/>
      <c r="BJ67"/>
      <c r="BK67"/>
      <c r="BM67"/>
      <c r="BN67"/>
      <c r="BO67"/>
      <c r="BP67"/>
      <c r="BQ67"/>
      <c r="BR67"/>
      <c r="BS67"/>
      <c r="BT67"/>
      <c r="BU67"/>
    </row>
    <row r="68" spans="1:73" hidden="1" x14ac:dyDescent="0.4">
      <c r="A68">
        <v>2017</v>
      </c>
      <c r="B68" t="s">
        <v>763</v>
      </c>
      <c r="C68">
        <v>47545</v>
      </c>
      <c r="D68" t="s">
        <v>51</v>
      </c>
      <c r="E68" t="s">
        <v>286</v>
      </c>
      <c r="F68">
        <v>13</v>
      </c>
      <c r="G68" s="8">
        <v>12</v>
      </c>
      <c r="H68">
        <v>4</v>
      </c>
      <c r="I68">
        <v>56.4</v>
      </c>
      <c r="J68">
        <v>44.4</v>
      </c>
      <c r="K68">
        <v>8</v>
      </c>
      <c r="L68">
        <v>18</v>
      </c>
      <c r="M68">
        <v>1</v>
      </c>
      <c r="N68">
        <v>0</v>
      </c>
      <c r="O68">
        <v>0</v>
      </c>
      <c r="P68">
        <v>24</v>
      </c>
      <c r="Q68">
        <v>296</v>
      </c>
      <c r="R68">
        <v>0</v>
      </c>
      <c r="S68">
        <v>91.6</v>
      </c>
      <c r="T68">
        <v>69.3</v>
      </c>
      <c r="U68">
        <v>61.6</v>
      </c>
      <c r="W68">
        <v>63.2</v>
      </c>
      <c r="X68">
        <v>0</v>
      </c>
      <c r="Y68">
        <v>0</v>
      </c>
      <c r="Z68">
        <v>1</v>
      </c>
      <c r="AA68">
        <v>42</v>
      </c>
      <c r="AB68">
        <v>0</v>
      </c>
      <c r="AC68">
        <v>0</v>
      </c>
      <c r="AD68">
        <v>434</v>
      </c>
      <c r="AE68">
        <v>4</v>
      </c>
      <c r="AF68">
        <v>44</v>
      </c>
      <c r="AG68">
        <v>94.9</v>
      </c>
      <c r="AH68">
        <v>412</v>
      </c>
      <c r="AI68">
        <v>427</v>
      </c>
      <c r="AJ68">
        <v>90.7</v>
      </c>
      <c r="AK68">
        <v>78</v>
      </c>
      <c r="AL68">
        <v>5</v>
      </c>
      <c r="AM68">
        <v>1.4</v>
      </c>
      <c r="AN68">
        <v>6</v>
      </c>
      <c r="AO68">
        <v>479</v>
      </c>
      <c r="AP68">
        <v>213</v>
      </c>
      <c r="AQ68">
        <v>4.8</v>
      </c>
      <c r="AR68">
        <v>10.9</v>
      </c>
      <c r="AS68">
        <v>1.1599999999999999</v>
      </c>
      <c r="AT68" s="17">
        <v>0.34443123265953235</v>
      </c>
      <c r="AU68" s="42">
        <f>(1-Table1[[#This Row],[avg_depth_of_target]]/MAX(Table1[avg_depth_of_target]))*((1-(Table1[[#This Row],[ContestedPerc]]/MAX(Table1[ContestedPerc])))*2)</f>
        <v>0.60871914970275598</v>
      </c>
      <c r="AV68" s="42">
        <f>Table1[[#This Row],[Column1]]/MAX(Table1[Column1])</f>
        <v>0.32991143036473936</v>
      </c>
      <c r="AW68" s="18">
        <v>0.34443123265953235</v>
      </c>
      <c r="AX68" s="18">
        <v>0.23076923076923081</v>
      </c>
      <c r="AY68" s="17">
        <v>0.23076923076923081</v>
      </c>
      <c r="AZ68" s="13">
        <v>0.24375743162901309</v>
      </c>
      <c r="BA68" s="5">
        <v>0.198969480776853</v>
      </c>
      <c r="BB68" s="5">
        <v>0.74514466904478793</v>
      </c>
      <c r="BC68" s="14">
        <v>0.13912009512485141</v>
      </c>
      <c r="BD68"/>
      <c r="BE68"/>
      <c r="BH68"/>
      <c r="BI68"/>
      <c r="BJ68"/>
      <c r="BK68"/>
      <c r="BM68"/>
      <c r="BN68"/>
      <c r="BO68"/>
      <c r="BP68"/>
      <c r="BQ68"/>
      <c r="BR68"/>
      <c r="BS68"/>
      <c r="BT68"/>
      <c r="BU68"/>
    </row>
    <row r="69" spans="1:73" hidden="1" x14ac:dyDescent="0.4">
      <c r="A69">
        <v>2021</v>
      </c>
      <c r="B69" t="s">
        <v>634</v>
      </c>
      <c r="C69">
        <v>84380</v>
      </c>
      <c r="D69" t="s">
        <v>51</v>
      </c>
      <c r="E69" t="s">
        <v>321</v>
      </c>
      <c r="F69">
        <v>6</v>
      </c>
      <c r="G69" s="8">
        <v>10</v>
      </c>
      <c r="H69">
        <v>8</v>
      </c>
      <c r="I69">
        <v>70</v>
      </c>
      <c r="J69">
        <v>100</v>
      </c>
      <c r="K69">
        <v>1</v>
      </c>
      <c r="L69">
        <v>1</v>
      </c>
      <c r="M69">
        <v>0</v>
      </c>
      <c r="N69">
        <v>0</v>
      </c>
      <c r="O69">
        <v>0</v>
      </c>
      <c r="P69">
        <v>7</v>
      </c>
      <c r="Q69">
        <v>306</v>
      </c>
      <c r="R69">
        <v>0</v>
      </c>
      <c r="S69">
        <v>83.3</v>
      </c>
      <c r="T69">
        <v>73.7</v>
      </c>
      <c r="U69">
        <v>65</v>
      </c>
      <c r="W69">
        <v>68</v>
      </c>
      <c r="X69">
        <v>0</v>
      </c>
      <c r="Y69">
        <v>0</v>
      </c>
      <c r="Z69">
        <v>1</v>
      </c>
      <c r="AA69">
        <v>53</v>
      </c>
      <c r="AB69">
        <v>0</v>
      </c>
      <c r="AC69">
        <v>0</v>
      </c>
      <c r="AD69">
        <v>122</v>
      </c>
      <c r="AE69">
        <v>2</v>
      </c>
      <c r="AF69">
        <v>14</v>
      </c>
      <c r="AG69">
        <v>98.4</v>
      </c>
      <c r="AH69">
        <v>120</v>
      </c>
      <c r="AI69">
        <v>25</v>
      </c>
      <c r="AJ69">
        <v>100.8</v>
      </c>
      <c r="AK69">
        <v>20</v>
      </c>
      <c r="AL69">
        <v>1</v>
      </c>
      <c r="AM69">
        <v>79.5</v>
      </c>
      <c r="AN69">
        <v>97</v>
      </c>
      <c r="AO69">
        <v>214</v>
      </c>
      <c r="AP69">
        <v>150</v>
      </c>
      <c r="AQ69">
        <v>10.7</v>
      </c>
      <c r="AR69">
        <v>15.3</v>
      </c>
      <c r="AS69">
        <v>1.78</v>
      </c>
      <c r="AT69" s="17">
        <v>0.88862465319064599</v>
      </c>
      <c r="AU69" s="42">
        <f>(1-Table1[[#This Row],[avg_depth_of_target]]/MAX(Table1[avg_depth_of_target]))*((1-(Table1[[#This Row],[ContestedPerc]]/MAX(Table1[ContestedPerc])))*2)</f>
        <v>1.077751756440281</v>
      </c>
      <c r="AV69" s="42">
        <f>Table1[[#This Row],[Column1]]/MAX(Table1[Column1])</f>
        <v>0.58411604714415222</v>
      </c>
      <c r="AW69" s="18">
        <v>0.88862465319064599</v>
      </c>
      <c r="AX69" s="18">
        <v>0.05</v>
      </c>
      <c r="AY69" s="17">
        <v>0.05</v>
      </c>
      <c r="AZ69" s="13">
        <v>0.15259611573523579</v>
      </c>
      <c r="BA69" s="5">
        <v>0.84581847007530719</v>
      </c>
      <c r="BB69" s="5">
        <v>0.30677764565992871</v>
      </c>
      <c r="BC69" s="14">
        <v>0.78874355925485529</v>
      </c>
      <c r="BD69"/>
      <c r="BE69"/>
      <c r="BH69"/>
      <c r="BI69"/>
      <c r="BJ69"/>
      <c r="BK69"/>
      <c r="BM69"/>
      <c r="BN69"/>
      <c r="BO69"/>
      <c r="BP69"/>
      <c r="BQ69"/>
      <c r="BR69"/>
      <c r="BS69"/>
      <c r="BT69"/>
      <c r="BU69"/>
    </row>
    <row r="70" spans="1:73" hidden="1" x14ac:dyDescent="0.4">
      <c r="A70">
        <v>2019</v>
      </c>
      <c r="B70" t="s">
        <v>1618</v>
      </c>
      <c r="C70">
        <v>77742</v>
      </c>
      <c r="D70" t="s">
        <v>51</v>
      </c>
      <c r="E70" t="s">
        <v>396</v>
      </c>
      <c r="F70">
        <v>12</v>
      </c>
      <c r="G70" s="8">
        <v>4.4000000000000004</v>
      </c>
      <c r="H70">
        <v>4</v>
      </c>
      <c r="I70">
        <v>72.3</v>
      </c>
      <c r="J70">
        <v>75</v>
      </c>
      <c r="K70">
        <v>3</v>
      </c>
      <c r="L70">
        <v>4</v>
      </c>
      <c r="M70">
        <v>0</v>
      </c>
      <c r="N70">
        <v>5.6</v>
      </c>
      <c r="O70">
        <v>2</v>
      </c>
      <c r="P70">
        <v>17</v>
      </c>
      <c r="Q70">
        <v>319</v>
      </c>
      <c r="R70">
        <v>1</v>
      </c>
      <c r="S70">
        <v>74.5</v>
      </c>
      <c r="T70">
        <v>67</v>
      </c>
      <c r="U70">
        <v>78.099999999999994</v>
      </c>
      <c r="V70">
        <v>78</v>
      </c>
      <c r="W70">
        <v>74.7</v>
      </c>
      <c r="X70">
        <v>1.3</v>
      </c>
      <c r="Y70">
        <v>2</v>
      </c>
      <c r="Z70">
        <v>1</v>
      </c>
      <c r="AA70">
        <v>50</v>
      </c>
      <c r="AB70">
        <v>3.8</v>
      </c>
      <c r="AC70">
        <v>6</v>
      </c>
      <c r="AD70">
        <v>158</v>
      </c>
      <c r="AE70">
        <v>2</v>
      </c>
      <c r="AF70">
        <v>34</v>
      </c>
      <c r="AG70">
        <v>92.4</v>
      </c>
      <c r="AH70">
        <v>146</v>
      </c>
      <c r="AI70">
        <v>113</v>
      </c>
      <c r="AJ70">
        <v>100.2</v>
      </c>
      <c r="AK70">
        <v>47</v>
      </c>
      <c r="AL70">
        <v>2</v>
      </c>
      <c r="AM70">
        <v>3.8</v>
      </c>
      <c r="AN70">
        <v>6</v>
      </c>
      <c r="AO70">
        <v>367</v>
      </c>
      <c r="AP70">
        <v>280</v>
      </c>
      <c r="AQ70">
        <v>8.1999999999999993</v>
      </c>
      <c r="AR70">
        <v>10.8</v>
      </c>
      <c r="AS70">
        <v>2.5099999999999998</v>
      </c>
      <c r="AT70" s="17">
        <v>0.97423701942132379</v>
      </c>
      <c r="AU70" s="42">
        <f>(1-Table1[[#This Row],[avg_depth_of_target]]/MAX(Table1[avg_depth_of_target]))*((1-(Table1[[#This Row],[ContestedPerc]]/MAX(Table1[ContestedPerc])))*2)</f>
        <v>1.396847542644543</v>
      </c>
      <c r="AV70" s="42">
        <f>Table1[[#This Row],[Column1]]/MAX(Table1[Column1])</f>
        <v>0.75705844151668888</v>
      </c>
      <c r="AW70" s="18">
        <v>0.97423701942132379</v>
      </c>
      <c r="AX70" s="18">
        <v>8.5106382978723402E-2</v>
      </c>
      <c r="AY70" s="17">
        <v>8.5106382978723402E-2</v>
      </c>
      <c r="AZ70" s="13">
        <v>0.711850971066191</v>
      </c>
      <c r="BA70" s="5">
        <v>0.21839080459770119</v>
      </c>
      <c r="BB70" s="5">
        <v>0.65873959571938168</v>
      </c>
      <c r="BC70" s="14">
        <v>0.74435196195005948</v>
      </c>
      <c r="BD70"/>
      <c r="BE70"/>
      <c r="BH70"/>
      <c r="BI70"/>
      <c r="BJ70"/>
      <c r="BK70"/>
      <c r="BM70"/>
      <c r="BN70"/>
      <c r="BO70"/>
      <c r="BP70"/>
      <c r="BQ70"/>
      <c r="BR70"/>
      <c r="BS70"/>
      <c r="BT70"/>
      <c r="BU70"/>
    </row>
    <row r="71" spans="1:73" hidden="1" x14ac:dyDescent="0.4">
      <c r="A71">
        <v>2021</v>
      </c>
      <c r="B71" t="s">
        <v>590</v>
      </c>
      <c r="C71">
        <v>98551</v>
      </c>
      <c r="D71" t="s">
        <v>51</v>
      </c>
      <c r="E71" t="s">
        <v>166</v>
      </c>
      <c r="F71">
        <v>7</v>
      </c>
      <c r="G71" s="8">
        <v>4.3</v>
      </c>
      <c r="H71">
        <v>3</v>
      </c>
      <c r="I71">
        <v>81.8</v>
      </c>
      <c r="J71">
        <v>0</v>
      </c>
      <c r="K71">
        <v>0</v>
      </c>
      <c r="L71">
        <v>1</v>
      </c>
      <c r="M71">
        <v>0</v>
      </c>
      <c r="N71">
        <v>5.3</v>
      </c>
      <c r="O71">
        <v>1</v>
      </c>
      <c r="P71">
        <v>3</v>
      </c>
      <c r="Q71">
        <v>323</v>
      </c>
      <c r="R71">
        <v>1</v>
      </c>
      <c r="S71">
        <v>73.599999999999994</v>
      </c>
      <c r="T71">
        <v>78.400000000000006</v>
      </c>
      <c r="U71">
        <v>62.3</v>
      </c>
      <c r="W71">
        <v>62.4</v>
      </c>
      <c r="X71">
        <v>1.1000000000000001</v>
      </c>
      <c r="Y71">
        <v>1</v>
      </c>
      <c r="Z71">
        <v>1</v>
      </c>
      <c r="AA71">
        <v>28</v>
      </c>
      <c r="AB71">
        <v>0</v>
      </c>
      <c r="AC71">
        <v>0</v>
      </c>
      <c r="AD71">
        <v>87</v>
      </c>
      <c r="AE71">
        <v>0</v>
      </c>
      <c r="AF71">
        <v>18</v>
      </c>
      <c r="AG71">
        <v>94.3</v>
      </c>
      <c r="AH71">
        <v>82</v>
      </c>
      <c r="AI71">
        <v>66</v>
      </c>
      <c r="AJ71">
        <v>68.900000000000006</v>
      </c>
      <c r="AK71">
        <v>22</v>
      </c>
      <c r="AL71">
        <v>0</v>
      </c>
      <c r="AM71">
        <v>23</v>
      </c>
      <c r="AN71">
        <v>20</v>
      </c>
      <c r="AO71">
        <v>112</v>
      </c>
      <c r="AP71">
        <v>69</v>
      </c>
      <c r="AQ71">
        <v>3.8</v>
      </c>
      <c r="AR71">
        <v>6.2</v>
      </c>
      <c r="AS71">
        <v>1.37</v>
      </c>
      <c r="AT71" s="17">
        <v>0.99603646452635752</v>
      </c>
      <c r="AU71" s="42">
        <f>(1-Table1[[#This Row],[avg_depth_of_target]]/MAX(Table1[avg_depth_of_target]))*((1-(Table1[[#This Row],[ContestedPerc]]/MAX(Table1[ContestedPerc])))*2)</f>
        <v>1.5173781136895892</v>
      </c>
      <c r="AV71" s="42">
        <f>Table1[[#This Row],[Column1]]/MAX(Table1[Column1])</f>
        <v>0.82238316986730409</v>
      </c>
      <c r="AW71" s="18">
        <v>0.99603646452635752</v>
      </c>
      <c r="AX71" s="18">
        <v>4.5454545454545463E-2</v>
      </c>
      <c r="AY71" s="17">
        <v>4.5454545454545463E-2</v>
      </c>
      <c r="AZ71" s="13">
        <v>1.2683313515655969E-2</v>
      </c>
      <c r="BA71" s="5">
        <v>3.2104637336504163E-2</v>
      </c>
      <c r="BB71" s="5">
        <v>9.3143083630598492E-2</v>
      </c>
      <c r="BC71" s="14">
        <v>3.9635354736424891E-2</v>
      </c>
      <c r="BD71"/>
      <c r="BE71"/>
      <c r="BH71"/>
      <c r="BI71"/>
      <c r="BJ71"/>
      <c r="BK71"/>
      <c r="BM71"/>
      <c r="BN71"/>
      <c r="BO71"/>
      <c r="BP71"/>
      <c r="BQ71"/>
      <c r="BR71"/>
      <c r="BS71"/>
      <c r="BT71"/>
      <c r="BU71"/>
    </row>
    <row r="72" spans="1:73" x14ac:dyDescent="0.4">
      <c r="A72">
        <v>2018</v>
      </c>
      <c r="B72" s="2" t="s">
        <v>943</v>
      </c>
      <c r="C72">
        <v>48229</v>
      </c>
      <c r="D72" t="s">
        <v>51</v>
      </c>
      <c r="E72" t="s">
        <v>164</v>
      </c>
      <c r="F72">
        <v>14</v>
      </c>
      <c r="G72" s="8">
        <v>16.100000000000001</v>
      </c>
      <c r="H72">
        <v>5</v>
      </c>
      <c r="I72">
        <v>71.400000000000006</v>
      </c>
      <c r="J72">
        <v>50</v>
      </c>
      <c r="K72">
        <v>8</v>
      </c>
      <c r="L72">
        <v>16</v>
      </c>
      <c r="M72">
        <v>1</v>
      </c>
      <c r="N72">
        <v>5.4</v>
      </c>
      <c r="O72">
        <v>2</v>
      </c>
      <c r="P72">
        <v>28</v>
      </c>
      <c r="Q72">
        <v>260</v>
      </c>
      <c r="R72">
        <v>0</v>
      </c>
      <c r="S72">
        <v>75.400000000000006</v>
      </c>
      <c r="T72">
        <v>72.3</v>
      </c>
      <c r="U72">
        <v>73.7</v>
      </c>
      <c r="V72">
        <v>68.7</v>
      </c>
      <c r="W72">
        <v>72.3</v>
      </c>
      <c r="X72">
        <v>0.3</v>
      </c>
      <c r="Y72">
        <v>1</v>
      </c>
      <c r="Z72">
        <v>0</v>
      </c>
      <c r="AA72">
        <v>75</v>
      </c>
      <c r="AB72">
        <v>0.3</v>
      </c>
      <c r="AC72">
        <v>1</v>
      </c>
      <c r="AD72">
        <v>336</v>
      </c>
      <c r="AE72">
        <v>1</v>
      </c>
      <c r="AF72">
        <v>35</v>
      </c>
      <c r="AG72">
        <v>95.2</v>
      </c>
      <c r="AH72">
        <v>320</v>
      </c>
      <c r="AI72">
        <v>54</v>
      </c>
      <c r="AJ72">
        <v>153.30000000000001</v>
      </c>
      <c r="AK72">
        <v>49</v>
      </c>
      <c r="AL72">
        <v>11</v>
      </c>
      <c r="AM72">
        <v>83.6</v>
      </c>
      <c r="AN72">
        <v>281</v>
      </c>
      <c r="AO72">
        <v>701</v>
      </c>
      <c r="AP72">
        <v>199</v>
      </c>
      <c r="AQ72">
        <v>5.7</v>
      </c>
      <c r="AR72">
        <v>20</v>
      </c>
      <c r="AS72">
        <v>2.19</v>
      </c>
      <c r="AT72" s="17">
        <v>2.3781212841854971E-2</v>
      </c>
      <c r="AU72" s="42">
        <f>(1-Table1[[#This Row],[avg_depth_of_target]]/MAX(Table1[avg_depth_of_target]))*((1-(Table1[[#This Row],[ContestedPerc]]/MAX(Table1[ContestedPerc])))*2)</f>
        <v>0.29421370421704984</v>
      </c>
      <c r="AV72" s="42">
        <f>Table1[[#This Row],[Column1]]/MAX(Table1[Column1])</f>
        <v>0.15945689245779909</v>
      </c>
      <c r="AW72" s="18">
        <v>0.12366230677764567</v>
      </c>
      <c r="AX72" s="18">
        <v>0.32653061224489788</v>
      </c>
      <c r="AY72" s="17">
        <v>0.25531914893617019</v>
      </c>
      <c r="AZ72" s="13">
        <v>0.83036068172810151</v>
      </c>
      <c r="BA72" s="5">
        <v>0.86682520808561236</v>
      </c>
      <c r="BB72" s="5">
        <v>0.9429250891795482</v>
      </c>
      <c r="BC72" s="14">
        <v>0.92508917954815695</v>
      </c>
      <c r="BD72"/>
      <c r="BE72"/>
      <c r="BH72"/>
      <c r="BI72"/>
      <c r="BJ72"/>
      <c r="BK72"/>
      <c r="BM72"/>
      <c r="BN72"/>
      <c r="BO72"/>
      <c r="BP72"/>
      <c r="BQ72"/>
      <c r="BR72"/>
      <c r="BS72"/>
      <c r="BT72"/>
      <c r="BU72"/>
    </row>
    <row r="73" spans="1:73" x14ac:dyDescent="0.4">
      <c r="A73">
        <v>2018</v>
      </c>
      <c r="B73" s="2" t="s">
        <v>1220</v>
      </c>
      <c r="C73">
        <v>84137</v>
      </c>
      <c r="D73" t="s">
        <v>51</v>
      </c>
      <c r="E73" t="s">
        <v>378</v>
      </c>
      <c r="F73">
        <v>13</v>
      </c>
      <c r="G73" s="8">
        <v>15.1</v>
      </c>
      <c r="H73">
        <v>5</v>
      </c>
      <c r="I73">
        <v>55.3</v>
      </c>
      <c r="J73">
        <v>35</v>
      </c>
      <c r="K73">
        <v>7</v>
      </c>
      <c r="L73">
        <v>20</v>
      </c>
      <c r="M73">
        <v>0</v>
      </c>
      <c r="N73">
        <v>10.3</v>
      </c>
      <c r="O73">
        <v>3</v>
      </c>
      <c r="P73">
        <v>26</v>
      </c>
      <c r="Q73">
        <v>115</v>
      </c>
      <c r="R73">
        <v>0</v>
      </c>
      <c r="S73">
        <v>61.6</v>
      </c>
      <c r="T73">
        <v>71.3</v>
      </c>
      <c r="U73">
        <v>72.3</v>
      </c>
      <c r="V73">
        <v>51.8</v>
      </c>
      <c r="W73">
        <v>71.599999999999994</v>
      </c>
      <c r="X73">
        <v>0</v>
      </c>
      <c r="Y73">
        <v>0</v>
      </c>
      <c r="Z73">
        <v>0</v>
      </c>
      <c r="AA73">
        <v>62</v>
      </c>
      <c r="AB73">
        <v>0</v>
      </c>
      <c r="AC73">
        <v>0</v>
      </c>
      <c r="AD73">
        <v>318</v>
      </c>
      <c r="AE73">
        <v>1</v>
      </c>
      <c r="AF73">
        <v>26</v>
      </c>
      <c r="AG73">
        <v>96.5</v>
      </c>
      <c r="AH73">
        <v>307</v>
      </c>
      <c r="AI73">
        <v>210</v>
      </c>
      <c r="AJ73">
        <v>131.1</v>
      </c>
      <c r="AK73">
        <v>47</v>
      </c>
      <c r="AL73">
        <v>5</v>
      </c>
      <c r="AM73">
        <v>34</v>
      </c>
      <c r="AN73">
        <v>108</v>
      </c>
      <c r="AO73">
        <v>535</v>
      </c>
      <c r="AP73">
        <v>119</v>
      </c>
      <c r="AQ73">
        <v>4.5999999999999996</v>
      </c>
      <c r="AR73">
        <v>20.6</v>
      </c>
      <c r="AS73">
        <v>1.74</v>
      </c>
      <c r="AT73" s="17">
        <v>2.4573919936583422E-2</v>
      </c>
      <c r="AU73" s="42">
        <f>(1-Table1[[#This Row],[avg_depth_of_target]]/MAX(Table1[avg_depth_of_target]))*((1-(Table1[[#This Row],[ContestedPerc]]/MAX(Table1[ContestedPerc])))*2)</f>
        <v>0.19849020877970991</v>
      </c>
      <c r="AV73" s="42">
        <f>Table1[[#This Row],[Column1]]/MAX(Table1[Column1])</f>
        <v>0.1075770143322852</v>
      </c>
      <c r="AW73" s="18">
        <v>0.12815431364777374</v>
      </c>
      <c r="AX73" s="18">
        <v>0.42553191489361702</v>
      </c>
      <c r="AY73" s="17">
        <v>0.29527559055118108</v>
      </c>
      <c r="AZ73" s="13">
        <v>0.69678953626634954</v>
      </c>
      <c r="BA73" s="5">
        <v>0.61315893777249308</v>
      </c>
      <c r="BB73" s="5">
        <v>0.63178755449861279</v>
      </c>
      <c r="BC73" s="14">
        <v>0.49108204518430443</v>
      </c>
      <c r="BD73"/>
      <c r="BE73"/>
      <c r="BH73"/>
      <c r="BI73"/>
      <c r="BJ73"/>
      <c r="BK73"/>
      <c r="BM73"/>
      <c r="BN73"/>
      <c r="BO73"/>
      <c r="BP73"/>
      <c r="BQ73"/>
      <c r="BR73"/>
      <c r="BS73"/>
      <c r="BT73"/>
      <c r="BU73"/>
    </row>
    <row r="74" spans="1:73" x14ac:dyDescent="0.4">
      <c r="A74">
        <v>2019</v>
      </c>
      <c r="B74" s="2" t="s">
        <v>1401</v>
      </c>
      <c r="C74">
        <v>84424</v>
      </c>
      <c r="D74" t="s">
        <v>51</v>
      </c>
      <c r="E74" t="s">
        <v>196</v>
      </c>
      <c r="F74">
        <v>12</v>
      </c>
      <c r="G74" s="8">
        <v>21.9</v>
      </c>
      <c r="H74">
        <v>3</v>
      </c>
      <c r="I74">
        <v>44.4</v>
      </c>
      <c r="J74">
        <v>42.9</v>
      </c>
      <c r="K74">
        <v>6</v>
      </c>
      <c r="L74">
        <v>14</v>
      </c>
      <c r="M74">
        <v>0</v>
      </c>
      <c r="N74">
        <v>7.7</v>
      </c>
      <c r="O74">
        <v>2</v>
      </c>
      <c r="P74">
        <v>21</v>
      </c>
      <c r="Q74">
        <v>300</v>
      </c>
      <c r="R74">
        <v>0</v>
      </c>
      <c r="S74">
        <v>67.7</v>
      </c>
      <c r="T74">
        <v>70.900000000000006</v>
      </c>
      <c r="U74">
        <v>67.599999999999994</v>
      </c>
      <c r="W74">
        <v>67.2</v>
      </c>
      <c r="X74">
        <v>0</v>
      </c>
      <c r="Y74">
        <v>0</v>
      </c>
      <c r="Z74">
        <v>1</v>
      </c>
      <c r="AA74">
        <v>79</v>
      </c>
      <c r="AB74">
        <v>0</v>
      </c>
      <c r="AC74">
        <v>0</v>
      </c>
      <c r="AD74">
        <v>282</v>
      </c>
      <c r="AE74">
        <v>0</v>
      </c>
      <c r="AF74">
        <v>24</v>
      </c>
      <c r="AG74">
        <v>94.3</v>
      </c>
      <c r="AH74">
        <v>266</v>
      </c>
      <c r="AI74">
        <v>134</v>
      </c>
      <c r="AJ74">
        <v>112.1</v>
      </c>
      <c r="AK74">
        <v>54</v>
      </c>
      <c r="AL74">
        <v>6</v>
      </c>
      <c r="AM74">
        <v>52.5</v>
      </c>
      <c r="AN74">
        <v>148</v>
      </c>
      <c r="AO74">
        <v>566</v>
      </c>
      <c r="AP74">
        <v>169</v>
      </c>
      <c r="AQ74">
        <v>7</v>
      </c>
      <c r="AR74">
        <v>23.6</v>
      </c>
      <c r="AS74">
        <v>2.13</v>
      </c>
      <c r="AT74" s="17">
        <v>3.0915576694411362E-2</v>
      </c>
      <c r="AU74" s="42">
        <f>(1-Table1[[#This Row],[avg_depth_of_target]]/MAX(Table1[avg_depth_of_target]))*((1-(Table1[[#This Row],[ContestedPerc]]/MAX(Table1[ContestedPerc])))*2)</f>
        <v>0.11257842541995557</v>
      </c>
      <c r="AV74" s="42">
        <f>Table1[[#This Row],[Column1]]/MAX(Table1[Column1])</f>
        <v>6.1014852870398401E-2</v>
      </c>
      <c r="AW74" s="18">
        <v>0.17915180340864045</v>
      </c>
      <c r="AX74" s="18">
        <v>0.25925925925925919</v>
      </c>
      <c r="AY74" s="17">
        <v>0.23893805309734509</v>
      </c>
      <c r="AZ74" s="13">
        <v>0.6333729686880698</v>
      </c>
      <c r="BA74" s="5">
        <v>0.81093935790725324</v>
      </c>
      <c r="BB74" s="5">
        <v>0.49821640903686087</v>
      </c>
      <c r="BC74" s="14">
        <v>0.56678557273087593</v>
      </c>
      <c r="BD74"/>
      <c r="BE74"/>
      <c r="BH74"/>
      <c r="BI74"/>
      <c r="BJ74"/>
      <c r="BK74"/>
      <c r="BM74"/>
      <c r="BN74"/>
      <c r="BO74"/>
      <c r="BP74"/>
      <c r="BQ74"/>
      <c r="BR74"/>
      <c r="BS74"/>
      <c r="BT74"/>
      <c r="BU74"/>
    </row>
    <row r="75" spans="1:73" x14ac:dyDescent="0.4">
      <c r="A75">
        <v>2018</v>
      </c>
      <c r="B75" s="2" t="s">
        <v>380</v>
      </c>
      <c r="C75">
        <v>84284</v>
      </c>
      <c r="D75" t="s">
        <v>51</v>
      </c>
      <c r="E75" t="s">
        <v>301</v>
      </c>
      <c r="F75">
        <v>11</v>
      </c>
      <c r="G75" s="8">
        <v>16.8</v>
      </c>
      <c r="H75">
        <v>5</v>
      </c>
      <c r="I75">
        <v>54.2</v>
      </c>
      <c r="J75">
        <v>42.9</v>
      </c>
      <c r="K75">
        <v>3</v>
      </c>
      <c r="L75">
        <v>7</v>
      </c>
      <c r="M75">
        <v>0</v>
      </c>
      <c r="N75">
        <v>7.1</v>
      </c>
      <c r="O75">
        <v>1</v>
      </c>
      <c r="P75">
        <v>9</v>
      </c>
      <c r="Q75">
        <v>215</v>
      </c>
      <c r="R75">
        <v>0</v>
      </c>
      <c r="S75">
        <v>67.5</v>
      </c>
      <c r="T75">
        <v>68.7</v>
      </c>
      <c r="U75">
        <v>73</v>
      </c>
      <c r="W75">
        <v>73.099999999999994</v>
      </c>
      <c r="X75">
        <v>0</v>
      </c>
      <c r="Y75">
        <v>0</v>
      </c>
      <c r="Z75">
        <v>1</v>
      </c>
      <c r="AA75">
        <v>56</v>
      </c>
      <c r="AB75">
        <v>0</v>
      </c>
      <c r="AC75">
        <v>0</v>
      </c>
      <c r="AD75">
        <v>94</v>
      </c>
      <c r="AE75">
        <v>1</v>
      </c>
      <c r="AF75">
        <v>13</v>
      </c>
      <c r="AG75">
        <v>97.9</v>
      </c>
      <c r="AH75">
        <v>92</v>
      </c>
      <c r="AI75">
        <v>4</v>
      </c>
      <c r="AJ75">
        <v>78.099999999999994</v>
      </c>
      <c r="AK75">
        <v>24</v>
      </c>
      <c r="AL75">
        <v>0</v>
      </c>
      <c r="AM75">
        <v>95.7</v>
      </c>
      <c r="AN75">
        <v>90</v>
      </c>
      <c r="AO75">
        <v>278</v>
      </c>
      <c r="AP75">
        <v>98</v>
      </c>
      <c r="AQ75">
        <v>7.5</v>
      </c>
      <c r="AR75">
        <v>21.4</v>
      </c>
      <c r="AS75">
        <v>3.02</v>
      </c>
      <c r="AT75" s="17">
        <v>3.2104637336504149E-2</v>
      </c>
      <c r="AU75" s="42">
        <f>(1-Table1[[#This Row],[avg_depth_of_target]]/MAX(Table1[avg_depth_of_target]))*((1-(Table1[[#This Row],[ContestedPerc]]/MAX(Table1[ContestedPerc])))*2)</f>
        <v>0.30714936247723118</v>
      </c>
      <c r="AV75" s="42">
        <f>Table1[[#This Row],[Column1]]/MAX(Table1[Column1])</f>
        <v>0.16646771431449572</v>
      </c>
      <c r="AW75" s="18">
        <v>0.49742370194213237</v>
      </c>
      <c r="AX75" s="18">
        <v>0.29166666666666669</v>
      </c>
      <c r="AY75" s="17">
        <v>0.151685393258427</v>
      </c>
      <c r="AZ75" s="13">
        <v>0.60245739199365833</v>
      </c>
      <c r="BA75" s="5">
        <v>0.98969480776852958</v>
      </c>
      <c r="BB75" s="5">
        <v>0.31272294887039243</v>
      </c>
      <c r="BC75" s="14">
        <v>0.79151803408640509</v>
      </c>
      <c r="BD75"/>
      <c r="BE75"/>
      <c r="BH75"/>
      <c r="BI75"/>
      <c r="BJ75"/>
      <c r="BK75"/>
      <c r="BM75"/>
      <c r="BN75"/>
      <c r="BO75"/>
      <c r="BP75"/>
      <c r="BQ75"/>
      <c r="BR75"/>
      <c r="BS75"/>
      <c r="BT75"/>
      <c r="BU75"/>
    </row>
    <row r="76" spans="1:73" hidden="1" x14ac:dyDescent="0.4">
      <c r="A76">
        <v>2020</v>
      </c>
      <c r="B76" t="s">
        <v>1712</v>
      </c>
      <c r="C76">
        <v>84499</v>
      </c>
      <c r="D76" t="s">
        <v>51</v>
      </c>
      <c r="E76" t="s">
        <v>94</v>
      </c>
      <c r="F76">
        <v>9</v>
      </c>
      <c r="G76" s="8">
        <v>13.1</v>
      </c>
      <c r="H76">
        <v>4</v>
      </c>
      <c r="I76">
        <v>65.900000000000006</v>
      </c>
      <c r="J76">
        <v>60</v>
      </c>
      <c r="K76">
        <v>6</v>
      </c>
      <c r="L76">
        <v>10</v>
      </c>
      <c r="M76">
        <v>0</v>
      </c>
      <c r="N76">
        <v>0</v>
      </c>
      <c r="O76">
        <v>0</v>
      </c>
      <c r="P76">
        <v>19</v>
      </c>
      <c r="Q76">
        <v>333</v>
      </c>
      <c r="R76">
        <v>1</v>
      </c>
      <c r="S76">
        <v>78.900000000000006</v>
      </c>
      <c r="T76">
        <v>29.4</v>
      </c>
      <c r="U76">
        <v>71.3</v>
      </c>
      <c r="W76">
        <v>68.8</v>
      </c>
      <c r="X76">
        <v>0</v>
      </c>
      <c r="Y76">
        <v>0</v>
      </c>
      <c r="Z76">
        <v>2</v>
      </c>
      <c r="AA76">
        <v>46</v>
      </c>
      <c r="AB76">
        <v>0</v>
      </c>
      <c r="AC76">
        <v>0</v>
      </c>
      <c r="AD76">
        <v>284</v>
      </c>
      <c r="AE76">
        <v>1</v>
      </c>
      <c r="AF76">
        <v>27</v>
      </c>
      <c r="AG76">
        <v>95.8</v>
      </c>
      <c r="AH76">
        <v>272</v>
      </c>
      <c r="AI76">
        <v>7</v>
      </c>
      <c r="AJ76">
        <v>86</v>
      </c>
      <c r="AK76">
        <v>41</v>
      </c>
      <c r="AL76">
        <v>1</v>
      </c>
      <c r="AM76">
        <v>97.5</v>
      </c>
      <c r="AN76">
        <v>277</v>
      </c>
      <c r="AO76">
        <v>406</v>
      </c>
      <c r="AP76">
        <v>93</v>
      </c>
      <c r="AQ76">
        <v>3.4</v>
      </c>
      <c r="AR76">
        <v>15</v>
      </c>
      <c r="AS76">
        <v>1.49</v>
      </c>
      <c r="AT76" s="17">
        <v>0.22711058263971462</v>
      </c>
      <c r="AU76" s="42">
        <f>(1-Table1[[#This Row],[avg_depth_of_target]]/MAX(Table1[avg_depth_of_target]))*((1-(Table1[[#This Row],[ContestedPerc]]/MAX(Table1[ContestedPerc])))*2)</f>
        <v>0.53357704537232731</v>
      </c>
      <c r="AV76" s="42">
        <f>Table1[[#This Row],[Column1]]/MAX(Table1[Column1])</f>
        <v>0.28918618107305283</v>
      </c>
      <c r="AW76" s="18">
        <v>0.22711058263971462</v>
      </c>
      <c r="AX76" s="18">
        <v>0.24390243902439021</v>
      </c>
      <c r="AY76" s="17">
        <v>0.24390243902439021</v>
      </c>
      <c r="AZ76" s="13">
        <v>0.49544193420531107</v>
      </c>
      <c r="BA76" s="5">
        <v>0.67181926278240189</v>
      </c>
      <c r="BB76" s="5">
        <v>0.84423305588585018</v>
      </c>
      <c r="BC76" s="14">
        <v>0.68410622275069366</v>
      </c>
      <c r="BD76"/>
      <c r="BE76"/>
      <c r="BH76"/>
      <c r="BI76"/>
      <c r="BJ76"/>
      <c r="BK76"/>
      <c r="BM76"/>
      <c r="BN76"/>
      <c r="BO76"/>
      <c r="BP76"/>
      <c r="BQ76"/>
      <c r="BR76"/>
      <c r="BS76"/>
      <c r="BT76"/>
      <c r="BU76"/>
    </row>
    <row r="77" spans="1:73" hidden="1" x14ac:dyDescent="0.4">
      <c r="A77">
        <v>2017</v>
      </c>
      <c r="B77" t="s">
        <v>808</v>
      </c>
      <c r="C77">
        <v>48282</v>
      </c>
      <c r="D77" t="s">
        <v>51</v>
      </c>
      <c r="E77" t="s">
        <v>62</v>
      </c>
      <c r="F77">
        <v>12</v>
      </c>
      <c r="G77" s="8">
        <v>10</v>
      </c>
      <c r="H77">
        <v>7</v>
      </c>
      <c r="I77">
        <v>56.5</v>
      </c>
      <c r="J77">
        <v>46.7</v>
      </c>
      <c r="K77">
        <v>7</v>
      </c>
      <c r="L77">
        <v>15</v>
      </c>
      <c r="M77">
        <v>0</v>
      </c>
      <c r="N77">
        <v>9.3000000000000007</v>
      </c>
      <c r="O77">
        <v>4</v>
      </c>
      <c r="P77">
        <v>24</v>
      </c>
      <c r="Q77">
        <v>180</v>
      </c>
      <c r="R77">
        <v>0</v>
      </c>
      <c r="S77">
        <v>66</v>
      </c>
      <c r="T77">
        <v>73.099999999999994</v>
      </c>
      <c r="U77">
        <v>61.1</v>
      </c>
      <c r="V77">
        <v>54.2</v>
      </c>
      <c r="W77">
        <v>60.5</v>
      </c>
      <c r="X77">
        <v>0</v>
      </c>
      <c r="Y77">
        <v>0</v>
      </c>
      <c r="Z77">
        <v>2</v>
      </c>
      <c r="AA77">
        <v>25</v>
      </c>
      <c r="AB77">
        <v>0</v>
      </c>
      <c r="AC77">
        <v>0</v>
      </c>
      <c r="AD77">
        <v>386</v>
      </c>
      <c r="AE77">
        <v>2</v>
      </c>
      <c r="AF77">
        <v>39</v>
      </c>
      <c r="AG77">
        <v>95.3</v>
      </c>
      <c r="AH77">
        <v>368</v>
      </c>
      <c r="AI77">
        <v>20</v>
      </c>
      <c r="AJ77">
        <v>66</v>
      </c>
      <c r="AK77">
        <v>69</v>
      </c>
      <c r="AL77">
        <v>1</v>
      </c>
      <c r="AM77">
        <v>94.6</v>
      </c>
      <c r="AN77">
        <v>365</v>
      </c>
      <c r="AO77">
        <v>398</v>
      </c>
      <c r="AP77">
        <v>94</v>
      </c>
      <c r="AQ77">
        <v>2.4</v>
      </c>
      <c r="AR77">
        <v>10.199999999999999</v>
      </c>
      <c r="AS77">
        <v>1.08</v>
      </c>
      <c r="AT77" s="17">
        <v>0.53151010701545776</v>
      </c>
      <c r="AU77" s="42">
        <f>(1-Table1[[#This Row],[avg_depth_of_target]]/MAX(Table1[avg_depth_of_target]))*((1-(Table1[[#This Row],[ContestedPerc]]/MAX(Table1[ContestedPerc])))*2)</f>
        <v>0.73434477140820686</v>
      </c>
      <c r="AV77" s="42">
        <f>Table1[[#This Row],[Column1]]/MAX(Table1[Column1])</f>
        <v>0.39799755607237175</v>
      </c>
      <c r="AW77" s="18">
        <v>0.53151010701545776</v>
      </c>
      <c r="AX77" s="18">
        <v>0.21739130434782611</v>
      </c>
      <c r="AY77" s="17">
        <v>0.21739130434782611</v>
      </c>
      <c r="AZ77" s="13">
        <v>0.2275069361870789</v>
      </c>
      <c r="BA77" s="5">
        <v>0.47522790328973452</v>
      </c>
      <c r="BB77" s="5">
        <v>0.70511296076099883</v>
      </c>
      <c r="BC77" s="14">
        <v>0.25485533095521212</v>
      </c>
      <c r="BD77"/>
      <c r="BE77"/>
      <c r="BH77"/>
      <c r="BI77"/>
      <c r="BJ77"/>
      <c r="BK77"/>
      <c r="BM77"/>
      <c r="BN77"/>
      <c r="BO77"/>
      <c r="BP77"/>
      <c r="BQ77"/>
      <c r="BR77"/>
      <c r="BS77"/>
      <c r="BT77"/>
      <c r="BU77"/>
    </row>
    <row r="78" spans="1:73" x14ac:dyDescent="0.4">
      <c r="A78">
        <v>2019</v>
      </c>
      <c r="B78" s="2" t="s">
        <v>142</v>
      </c>
      <c r="C78">
        <v>99218</v>
      </c>
      <c r="D78" t="s">
        <v>51</v>
      </c>
      <c r="E78" t="s">
        <v>143</v>
      </c>
      <c r="F78">
        <v>11</v>
      </c>
      <c r="G78" s="8">
        <v>16.7</v>
      </c>
      <c r="H78">
        <v>6</v>
      </c>
      <c r="I78">
        <v>50</v>
      </c>
      <c r="J78">
        <v>41.2</v>
      </c>
      <c r="K78">
        <v>7</v>
      </c>
      <c r="L78">
        <v>17</v>
      </c>
      <c r="M78">
        <v>0</v>
      </c>
      <c r="N78">
        <v>14.7</v>
      </c>
      <c r="O78">
        <v>5</v>
      </c>
      <c r="P78">
        <v>23</v>
      </c>
      <c r="Q78">
        <v>111</v>
      </c>
      <c r="R78">
        <v>0</v>
      </c>
      <c r="S78">
        <v>51.6</v>
      </c>
      <c r="T78">
        <v>82.8</v>
      </c>
      <c r="U78">
        <v>67.900000000000006</v>
      </c>
      <c r="W78">
        <v>70.5</v>
      </c>
      <c r="X78">
        <v>0</v>
      </c>
      <c r="Y78">
        <v>0</v>
      </c>
      <c r="Z78">
        <v>3</v>
      </c>
      <c r="AA78">
        <v>38</v>
      </c>
      <c r="AB78">
        <v>0</v>
      </c>
      <c r="AC78">
        <v>0</v>
      </c>
      <c r="AD78">
        <v>279</v>
      </c>
      <c r="AE78">
        <v>2</v>
      </c>
      <c r="AF78">
        <v>29</v>
      </c>
      <c r="AG78">
        <v>93.2</v>
      </c>
      <c r="AH78">
        <v>260</v>
      </c>
      <c r="AI78">
        <v>237</v>
      </c>
      <c r="AJ78">
        <v>56.3</v>
      </c>
      <c r="AK78">
        <v>58</v>
      </c>
      <c r="AL78">
        <v>0</v>
      </c>
      <c r="AM78">
        <v>14.3</v>
      </c>
      <c r="AN78">
        <v>40</v>
      </c>
      <c r="AO78">
        <v>475</v>
      </c>
      <c r="AP78">
        <v>113</v>
      </c>
      <c r="AQ78">
        <v>3.9</v>
      </c>
      <c r="AR78">
        <v>16.399999999999999</v>
      </c>
      <c r="AS78">
        <v>1.83</v>
      </c>
      <c r="AT78" s="17">
        <v>3.2104637336504149E-2</v>
      </c>
      <c r="AU78" s="42">
        <f>(1-Table1[[#This Row],[avg_depth_of_target]]/MAX(Table1[avg_depth_of_target]))*((1-(Table1[[#This Row],[ContestedPerc]]/MAX(Table1[ContestedPerc])))*2)</f>
        <v>0.30961465988317322</v>
      </c>
      <c r="AV78" s="42">
        <f>Table1[[#This Row],[Column1]]/MAX(Table1[Column1])</f>
        <v>0.16780384739633811</v>
      </c>
      <c r="AW78" s="18">
        <v>0.40850838948341917</v>
      </c>
      <c r="AX78" s="18">
        <v>0.29310344827586199</v>
      </c>
      <c r="AY78" s="17">
        <v>0.2197802197802198</v>
      </c>
      <c r="AZ78" s="13">
        <v>0.57471264367816088</v>
      </c>
      <c r="BA78" s="5">
        <v>0.58581054300435986</v>
      </c>
      <c r="BB78" s="5">
        <v>0.62148236226714226</v>
      </c>
      <c r="BC78" s="14">
        <v>0.42528735632183912</v>
      </c>
      <c r="BD78"/>
      <c r="BE78"/>
      <c r="BH78"/>
      <c r="BI78"/>
      <c r="BJ78"/>
      <c r="BK78"/>
      <c r="BM78"/>
      <c r="BN78"/>
      <c r="BO78"/>
      <c r="BP78"/>
      <c r="BQ78"/>
      <c r="BR78"/>
      <c r="BS78"/>
      <c r="BT78"/>
      <c r="BU78"/>
    </row>
    <row r="79" spans="1:73" x14ac:dyDescent="0.4">
      <c r="A79">
        <v>2018</v>
      </c>
      <c r="B79" s="4" t="s">
        <v>783</v>
      </c>
      <c r="C79">
        <v>35014</v>
      </c>
      <c r="D79" t="s">
        <v>51</v>
      </c>
      <c r="E79" t="s">
        <v>196</v>
      </c>
      <c r="F79">
        <v>12</v>
      </c>
      <c r="G79" s="8">
        <v>14.9</v>
      </c>
      <c r="H79">
        <v>7</v>
      </c>
      <c r="I79">
        <v>67</v>
      </c>
      <c r="J79">
        <v>62.9</v>
      </c>
      <c r="K79">
        <v>22</v>
      </c>
      <c r="L79">
        <v>35</v>
      </c>
      <c r="M79">
        <v>0</v>
      </c>
      <c r="N79">
        <v>6</v>
      </c>
      <c r="O79">
        <v>4</v>
      </c>
      <c r="P79">
        <v>49</v>
      </c>
      <c r="Q79">
        <v>300</v>
      </c>
      <c r="R79">
        <v>0</v>
      </c>
      <c r="S79">
        <v>76.599999999999994</v>
      </c>
      <c r="T79">
        <v>74.8</v>
      </c>
      <c r="U79">
        <v>90.3</v>
      </c>
      <c r="W79">
        <v>89.8</v>
      </c>
      <c r="X79">
        <v>0</v>
      </c>
      <c r="Y79">
        <v>0</v>
      </c>
      <c r="Z79">
        <v>2</v>
      </c>
      <c r="AA79">
        <v>80</v>
      </c>
      <c r="AB79">
        <v>0</v>
      </c>
      <c r="AC79">
        <v>0</v>
      </c>
      <c r="AD79">
        <v>379</v>
      </c>
      <c r="AE79">
        <v>1</v>
      </c>
      <c r="AF79">
        <v>63</v>
      </c>
      <c r="AG79">
        <v>92.3</v>
      </c>
      <c r="AH79">
        <v>350</v>
      </c>
      <c r="AI79">
        <v>49</v>
      </c>
      <c r="AJ79">
        <v>135.6</v>
      </c>
      <c r="AK79">
        <v>94</v>
      </c>
      <c r="AL79">
        <v>14</v>
      </c>
      <c r="AM79">
        <v>87.1</v>
      </c>
      <c r="AN79">
        <v>330</v>
      </c>
      <c r="AO79">
        <v>1059</v>
      </c>
      <c r="AP79">
        <v>252</v>
      </c>
      <c r="AQ79">
        <v>4</v>
      </c>
      <c r="AR79">
        <v>16.8</v>
      </c>
      <c r="AS79">
        <v>3.03</v>
      </c>
      <c r="AT79" s="17">
        <v>3.6464526357510851E-2</v>
      </c>
      <c r="AU79" s="42">
        <f>(1-Table1[[#This Row],[avg_depth_of_target]]/MAX(Table1[avg_depth_of_target]))*((1-(Table1[[#This Row],[ContestedPerc]]/MAX(Table1[ContestedPerc])))*2)</f>
        <v>0.27475002906638757</v>
      </c>
      <c r="AV79" s="42">
        <f>Table1[[#This Row],[Column1]]/MAX(Table1[Column1])</f>
        <v>0.14890803932537305</v>
      </c>
      <c r="AW79" s="18">
        <v>2.1601268331351564E-2</v>
      </c>
      <c r="AX79" s="21">
        <v>0.37234042553191488</v>
      </c>
      <c r="AY79" s="19">
        <v>0.46107784431137733</v>
      </c>
      <c r="AZ79" s="13">
        <v>0.98137138327388029</v>
      </c>
      <c r="BA79" s="5">
        <v>0.80420134760206108</v>
      </c>
      <c r="BB79" s="5">
        <v>0.99801823226317876</v>
      </c>
      <c r="BC79" s="14">
        <v>0.97225525168450255</v>
      </c>
      <c r="BD79"/>
      <c r="BE79"/>
      <c r="BH79"/>
      <c r="BI79"/>
      <c r="BJ79"/>
      <c r="BK79"/>
      <c r="BM79"/>
      <c r="BN79"/>
      <c r="BO79"/>
      <c r="BP79"/>
      <c r="BQ79"/>
      <c r="BR79"/>
      <c r="BS79"/>
      <c r="BT79"/>
      <c r="BU79"/>
    </row>
    <row r="80" spans="1:73" x14ac:dyDescent="0.4">
      <c r="A80">
        <v>2019</v>
      </c>
      <c r="B80" s="2" t="s">
        <v>685</v>
      </c>
      <c r="C80">
        <v>47800</v>
      </c>
      <c r="D80" t="s">
        <v>51</v>
      </c>
      <c r="E80" t="s">
        <v>205</v>
      </c>
      <c r="F80">
        <v>14</v>
      </c>
      <c r="G80" s="8">
        <v>14.9</v>
      </c>
      <c r="H80">
        <v>7</v>
      </c>
      <c r="I80">
        <v>58.4</v>
      </c>
      <c r="J80">
        <v>48.8</v>
      </c>
      <c r="K80">
        <v>20</v>
      </c>
      <c r="L80">
        <v>41</v>
      </c>
      <c r="M80">
        <v>0</v>
      </c>
      <c r="N80">
        <v>9.6</v>
      </c>
      <c r="O80">
        <v>7</v>
      </c>
      <c r="P80">
        <v>51</v>
      </c>
      <c r="Q80">
        <v>118</v>
      </c>
      <c r="R80">
        <v>2</v>
      </c>
      <c r="S80">
        <v>60.7</v>
      </c>
      <c r="T80">
        <v>29.9</v>
      </c>
      <c r="U80">
        <v>81.900000000000006</v>
      </c>
      <c r="W80">
        <v>82.8</v>
      </c>
      <c r="X80">
        <v>0.2</v>
      </c>
      <c r="Y80">
        <v>1</v>
      </c>
      <c r="Z80">
        <v>1</v>
      </c>
      <c r="AA80">
        <v>46</v>
      </c>
      <c r="AB80">
        <v>0</v>
      </c>
      <c r="AC80">
        <v>0</v>
      </c>
      <c r="AD80">
        <v>457</v>
      </c>
      <c r="AE80">
        <v>1</v>
      </c>
      <c r="AF80">
        <v>66</v>
      </c>
      <c r="AG80">
        <v>94.1</v>
      </c>
      <c r="AH80">
        <v>430</v>
      </c>
      <c r="AI80">
        <v>21</v>
      </c>
      <c r="AJ80">
        <v>119.9</v>
      </c>
      <c r="AK80">
        <v>113</v>
      </c>
      <c r="AL80">
        <v>12</v>
      </c>
      <c r="AM80">
        <v>95.2</v>
      </c>
      <c r="AN80">
        <v>435</v>
      </c>
      <c r="AO80">
        <v>1015</v>
      </c>
      <c r="AP80">
        <v>185</v>
      </c>
      <c r="AQ80">
        <v>2.8</v>
      </c>
      <c r="AR80">
        <v>15.4</v>
      </c>
      <c r="AS80">
        <v>2.36</v>
      </c>
      <c r="AT80" s="17">
        <v>3.9239001189060652E-2</v>
      </c>
      <c r="AU80" s="42">
        <f>(1-Table1[[#This Row],[avg_depth_of_target]]/MAX(Table1[avg_depth_of_target]))*((1-(Table1[[#This Row],[ContestedPerc]]/MAX(Table1[ContestedPerc])))*2)</f>
        <v>0.28761925486863815</v>
      </c>
      <c r="AV80" s="42">
        <f>Table1[[#This Row],[Column1]]/MAX(Table1[Column1])</f>
        <v>0.15588285635582219</v>
      </c>
      <c r="AW80" s="18">
        <v>0.11282864314968954</v>
      </c>
      <c r="AX80" s="18">
        <v>0.36283185840707971</v>
      </c>
      <c r="AY80" s="17">
        <v>0.29746835443037972</v>
      </c>
      <c r="AZ80" s="13">
        <v>0.97066983749504554</v>
      </c>
      <c r="BA80" s="5">
        <v>0.81609195402298851</v>
      </c>
      <c r="BB80" s="5">
        <v>0.93816884661117717</v>
      </c>
      <c r="BC80" s="14">
        <v>0.89892984542211651</v>
      </c>
      <c r="BD80"/>
      <c r="BE80"/>
      <c r="BH80"/>
      <c r="BI80"/>
      <c r="BJ80"/>
      <c r="BK80"/>
      <c r="BM80"/>
      <c r="BN80"/>
      <c r="BO80"/>
      <c r="BP80"/>
      <c r="BQ80"/>
      <c r="BR80"/>
      <c r="BS80"/>
      <c r="BT80"/>
      <c r="BU80"/>
    </row>
    <row r="81" spans="1:73" hidden="1" x14ac:dyDescent="0.4">
      <c r="A81">
        <v>2017</v>
      </c>
      <c r="B81" t="s">
        <v>1076</v>
      </c>
      <c r="C81">
        <v>47901</v>
      </c>
      <c r="D81" t="s">
        <v>51</v>
      </c>
      <c r="E81" t="s">
        <v>371</v>
      </c>
      <c r="F81">
        <v>8</v>
      </c>
      <c r="G81" s="8">
        <v>10.4</v>
      </c>
      <c r="H81">
        <v>0</v>
      </c>
      <c r="I81">
        <v>66.7</v>
      </c>
      <c r="J81">
        <v>50</v>
      </c>
      <c r="K81">
        <v>1</v>
      </c>
      <c r="L81">
        <v>2</v>
      </c>
      <c r="M81">
        <v>0</v>
      </c>
      <c r="N81">
        <v>5.9</v>
      </c>
      <c r="O81">
        <v>1</v>
      </c>
      <c r="P81">
        <v>8</v>
      </c>
      <c r="Q81">
        <v>340</v>
      </c>
      <c r="R81">
        <v>0</v>
      </c>
      <c r="S81">
        <v>72.099999999999994</v>
      </c>
      <c r="T81">
        <v>70.900000000000006</v>
      </c>
      <c r="U81">
        <v>65.099999999999994</v>
      </c>
      <c r="W81">
        <v>64.400000000000006</v>
      </c>
      <c r="X81">
        <v>0</v>
      </c>
      <c r="Y81">
        <v>0</v>
      </c>
      <c r="Z81">
        <v>0</v>
      </c>
      <c r="AA81">
        <v>31</v>
      </c>
      <c r="AB81">
        <v>0</v>
      </c>
      <c r="AC81">
        <v>0</v>
      </c>
      <c r="AD81">
        <v>134</v>
      </c>
      <c r="AE81">
        <v>1</v>
      </c>
      <c r="AF81">
        <v>16</v>
      </c>
      <c r="AG81">
        <v>94</v>
      </c>
      <c r="AH81">
        <v>126</v>
      </c>
      <c r="AI81">
        <v>26</v>
      </c>
      <c r="AJ81">
        <v>90.1</v>
      </c>
      <c r="AK81">
        <v>24</v>
      </c>
      <c r="AL81">
        <v>0</v>
      </c>
      <c r="AM81">
        <v>80.599999999999994</v>
      </c>
      <c r="AN81">
        <v>108</v>
      </c>
      <c r="AO81">
        <v>187</v>
      </c>
      <c r="AP81">
        <v>50</v>
      </c>
      <c r="AQ81">
        <v>3.1</v>
      </c>
      <c r="AR81">
        <v>11.7</v>
      </c>
      <c r="AS81">
        <v>1.48</v>
      </c>
      <c r="AT81" s="17">
        <v>0.84344034879112173</v>
      </c>
      <c r="AU81" s="42">
        <f>(1-Table1[[#This Row],[avg_depth_of_target]]/MAX(Table1[avg_depth_of_target]))*((1-(Table1[[#This Row],[ContestedPerc]]/MAX(Table1[ContestedPerc])))*2)</f>
        <v>0.98132969034608364</v>
      </c>
      <c r="AV81" s="42">
        <f>Table1[[#This Row],[Column1]]/MAX(Table1[Column1])</f>
        <v>0.53185756018938235</v>
      </c>
      <c r="AW81" s="18">
        <v>0.91557669441141498</v>
      </c>
      <c r="AX81" s="18">
        <v>8.3333333333333329E-2</v>
      </c>
      <c r="AY81" s="17">
        <v>4.3956043956043959E-2</v>
      </c>
      <c r="AZ81" s="13">
        <v>0.1022592152199762</v>
      </c>
      <c r="BA81" s="5">
        <v>5.4696789536266353E-2</v>
      </c>
      <c r="BB81" s="5">
        <v>0.17162108600871981</v>
      </c>
      <c r="BC81" s="14">
        <v>0.1149425287356322</v>
      </c>
      <c r="BD81"/>
      <c r="BE81"/>
      <c r="BH81"/>
      <c r="BI81"/>
      <c r="BJ81"/>
      <c r="BK81"/>
      <c r="BM81"/>
      <c r="BN81"/>
      <c r="BO81"/>
      <c r="BP81"/>
      <c r="BQ81"/>
      <c r="BR81"/>
      <c r="BS81"/>
      <c r="BT81"/>
      <c r="BU81"/>
    </row>
    <row r="82" spans="1:73" hidden="1" x14ac:dyDescent="0.4">
      <c r="A82">
        <v>2018</v>
      </c>
      <c r="B82" t="s">
        <v>1076</v>
      </c>
      <c r="C82">
        <v>47901</v>
      </c>
      <c r="D82" t="s">
        <v>51</v>
      </c>
      <c r="E82" t="s">
        <v>371</v>
      </c>
      <c r="F82">
        <v>14</v>
      </c>
      <c r="G82" s="8">
        <v>6.8</v>
      </c>
      <c r="H82">
        <v>4</v>
      </c>
      <c r="I82">
        <v>80.599999999999994</v>
      </c>
      <c r="J82">
        <v>100</v>
      </c>
      <c r="K82">
        <v>2</v>
      </c>
      <c r="L82">
        <v>2</v>
      </c>
      <c r="M82">
        <v>1</v>
      </c>
      <c r="N82">
        <v>1.8</v>
      </c>
      <c r="O82">
        <v>1</v>
      </c>
      <c r="P82">
        <v>30</v>
      </c>
      <c r="Q82">
        <v>340</v>
      </c>
      <c r="R82">
        <v>1</v>
      </c>
      <c r="S82">
        <v>89.4</v>
      </c>
      <c r="T82">
        <v>50</v>
      </c>
      <c r="U82">
        <v>69.7</v>
      </c>
      <c r="W82">
        <v>71.099999999999994</v>
      </c>
      <c r="X82">
        <v>0.3</v>
      </c>
      <c r="Y82">
        <v>1</v>
      </c>
      <c r="Z82">
        <v>3</v>
      </c>
      <c r="AA82">
        <v>48</v>
      </c>
      <c r="AB82">
        <v>0</v>
      </c>
      <c r="AC82">
        <v>0</v>
      </c>
      <c r="AD82">
        <v>342</v>
      </c>
      <c r="AE82">
        <v>3</v>
      </c>
      <c r="AF82">
        <v>54</v>
      </c>
      <c r="AG82">
        <v>94.2</v>
      </c>
      <c r="AH82">
        <v>322</v>
      </c>
      <c r="AI82">
        <v>155</v>
      </c>
      <c r="AJ82">
        <v>84.3</v>
      </c>
      <c r="AK82">
        <v>67</v>
      </c>
      <c r="AL82">
        <v>0</v>
      </c>
      <c r="AM82">
        <v>54.4</v>
      </c>
      <c r="AN82">
        <v>186</v>
      </c>
      <c r="AO82">
        <v>584</v>
      </c>
      <c r="AP82">
        <v>306</v>
      </c>
      <c r="AQ82">
        <v>5.7</v>
      </c>
      <c r="AR82">
        <v>10.8</v>
      </c>
      <c r="AS82">
        <v>1.81</v>
      </c>
      <c r="AT82" s="17">
        <v>0.98771304003170823</v>
      </c>
      <c r="AU82" s="42">
        <f>(1-Table1[[#This Row],[avg_depth_of_target]]/MAX(Table1[avg_depth_of_target]))*((1-(Table1[[#This Row],[ContestedPerc]]/MAX(Table1[ContestedPerc])))*2)</f>
        <v>1.367774709590222</v>
      </c>
      <c r="AV82" s="42">
        <f>Table1[[#This Row],[Column1]]/MAX(Table1[Column1])</f>
        <v>0.74130165130828163</v>
      </c>
      <c r="AW82" s="18">
        <v>0.91557669441141498</v>
      </c>
      <c r="AX82" s="18">
        <v>2.9850746268656719E-2</v>
      </c>
      <c r="AY82" s="17">
        <v>4.3956043956043959E-2</v>
      </c>
      <c r="AZ82" s="13">
        <v>0.6191042409829568</v>
      </c>
      <c r="BA82" s="5">
        <v>0.2378121284185494</v>
      </c>
      <c r="BB82" s="5">
        <v>0.7189853349187475</v>
      </c>
      <c r="BC82" s="14">
        <v>0.85334918747522792</v>
      </c>
      <c r="BD82"/>
      <c r="BE82"/>
      <c r="BH82"/>
      <c r="BI82"/>
      <c r="BJ82"/>
      <c r="BK82"/>
      <c r="BM82"/>
      <c r="BN82"/>
      <c r="BO82"/>
      <c r="BP82"/>
      <c r="BQ82"/>
      <c r="BR82"/>
      <c r="BS82"/>
      <c r="BT82"/>
      <c r="BU82"/>
    </row>
    <row r="83" spans="1:73" hidden="1" x14ac:dyDescent="0.4">
      <c r="A83">
        <v>2021</v>
      </c>
      <c r="B83" t="s">
        <v>502</v>
      </c>
      <c r="C83">
        <v>75960</v>
      </c>
      <c r="D83" t="s">
        <v>51</v>
      </c>
      <c r="E83" t="s">
        <v>86</v>
      </c>
      <c r="F83">
        <v>6</v>
      </c>
      <c r="G83" s="8">
        <v>10.5</v>
      </c>
      <c r="H83">
        <v>2</v>
      </c>
      <c r="I83">
        <v>74.099999999999994</v>
      </c>
      <c r="J83">
        <v>60</v>
      </c>
      <c r="K83">
        <v>3</v>
      </c>
      <c r="L83">
        <v>5</v>
      </c>
      <c r="M83">
        <v>0</v>
      </c>
      <c r="N83">
        <v>9.1</v>
      </c>
      <c r="O83">
        <v>2</v>
      </c>
      <c r="P83">
        <v>13</v>
      </c>
      <c r="Q83">
        <v>242</v>
      </c>
      <c r="R83">
        <v>0</v>
      </c>
      <c r="S83">
        <v>63.6</v>
      </c>
      <c r="T83">
        <v>70.2</v>
      </c>
      <c r="U83">
        <v>61.8</v>
      </c>
      <c r="W83">
        <v>62.3</v>
      </c>
      <c r="X83">
        <v>2.1</v>
      </c>
      <c r="Y83">
        <v>4</v>
      </c>
      <c r="Z83">
        <v>2</v>
      </c>
      <c r="AA83">
        <v>22</v>
      </c>
      <c r="AB83">
        <v>0</v>
      </c>
      <c r="AC83">
        <v>0</v>
      </c>
      <c r="AD83">
        <v>187</v>
      </c>
      <c r="AE83">
        <v>1</v>
      </c>
      <c r="AF83">
        <v>20</v>
      </c>
      <c r="AG83">
        <v>94.7</v>
      </c>
      <c r="AH83">
        <v>177</v>
      </c>
      <c r="AI83">
        <v>170</v>
      </c>
      <c r="AJ83">
        <v>67.099999999999994</v>
      </c>
      <c r="AK83">
        <v>27</v>
      </c>
      <c r="AL83">
        <v>0</v>
      </c>
      <c r="AM83">
        <v>6.4</v>
      </c>
      <c r="AN83">
        <v>12</v>
      </c>
      <c r="AO83">
        <v>221</v>
      </c>
      <c r="AP83">
        <v>60</v>
      </c>
      <c r="AQ83">
        <v>3</v>
      </c>
      <c r="AR83">
        <v>11.1</v>
      </c>
      <c r="AS83">
        <v>1.25</v>
      </c>
      <c r="AT83" s="17">
        <v>0.58263971462544584</v>
      </c>
      <c r="AU83" s="42">
        <f>(1-Table1[[#This Row],[avg_depth_of_target]]/MAX(Table1[avg_depth_of_target]))*((1-(Table1[[#This Row],[ContestedPerc]]/MAX(Table1[ContestedPerc])))*2)</f>
        <v>0.77262410732356079</v>
      </c>
      <c r="AV83" s="42">
        <f>Table1[[#This Row],[Column1]]/MAX(Table1[Column1])</f>
        <v>0.41874405381507218</v>
      </c>
      <c r="AW83" s="18">
        <v>0.58263971462544584</v>
      </c>
      <c r="AX83" s="18">
        <v>0.1851851851851852</v>
      </c>
      <c r="AY83" s="17">
        <v>0.1851851851851852</v>
      </c>
      <c r="AZ83" s="13">
        <v>7.2136345620293307E-2</v>
      </c>
      <c r="BA83" s="5">
        <v>2.4177566389219179E-2</v>
      </c>
      <c r="BB83" s="5">
        <v>0.6591359492667459</v>
      </c>
      <c r="BC83" s="14">
        <v>0.12128418549346021</v>
      </c>
      <c r="BD83"/>
      <c r="BE83"/>
      <c r="BH83"/>
      <c r="BI83"/>
      <c r="BJ83"/>
      <c r="BK83"/>
      <c r="BM83"/>
      <c r="BN83"/>
      <c r="BO83"/>
      <c r="BP83"/>
      <c r="BQ83"/>
      <c r="BR83"/>
      <c r="BS83"/>
      <c r="BT83"/>
      <c r="BU83"/>
    </row>
    <row r="84" spans="1:73" hidden="1" x14ac:dyDescent="0.4">
      <c r="A84">
        <v>2017</v>
      </c>
      <c r="B84" t="s">
        <v>798</v>
      </c>
      <c r="C84">
        <v>47813</v>
      </c>
      <c r="D84" t="s">
        <v>51</v>
      </c>
      <c r="E84" t="s">
        <v>64</v>
      </c>
      <c r="F84">
        <v>13</v>
      </c>
      <c r="G84" s="8">
        <v>22</v>
      </c>
      <c r="H84">
        <v>2</v>
      </c>
      <c r="I84">
        <v>48.6</v>
      </c>
      <c r="J84">
        <v>50</v>
      </c>
      <c r="K84">
        <v>7</v>
      </c>
      <c r="L84">
        <v>14</v>
      </c>
      <c r="M84">
        <v>0</v>
      </c>
      <c r="N84">
        <v>19</v>
      </c>
      <c r="O84">
        <v>8</v>
      </c>
      <c r="P84">
        <v>23</v>
      </c>
      <c r="Q84">
        <v>335</v>
      </c>
      <c r="R84">
        <v>0</v>
      </c>
      <c r="S84">
        <v>35.299999999999997</v>
      </c>
      <c r="T84">
        <v>72.3</v>
      </c>
      <c r="U84">
        <v>66.2</v>
      </c>
      <c r="V84">
        <v>63.9</v>
      </c>
      <c r="W84">
        <v>65.2</v>
      </c>
      <c r="X84">
        <v>0</v>
      </c>
      <c r="Y84">
        <v>0</v>
      </c>
      <c r="Z84">
        <v>1</v>
      </c>
      <c r="AA84">
        <v>73</v>
      </c>
      <c r="AB84">
        <v>0.3</v>
      </c>
      <c r="AC84">
        <v>1</v>
      </c>
      <c r="AD84">
        <v>324</v>
      </c>
      <c r="AE84">
        <v>1</v>
      </c>
      <c r="AF84">
        <v>34</v>
      </c>
      <c r="AG84">
        <v>95.7</v>
      </c>
      <c r="AH84">
        <v>310</v>
      </c>
      <c r="AI84">
        <v>61</v>
      </c>
      <c r="AJ84">
        <v>111</v>
      </c>
      <c r="AK84">
        <v>70</v>
      </c>
      <c r="AL84">
        <v>7</v>
      </c>
      <c r="AM84">
        <v>81.2</v>
      </c>
      <c r="AN84">
        <v>263</v>
      </c>
      <c r="AO84">
        <v>689</v>
      </c>
      <c r="AP84">
        <v>132</v>
      </c>
      <c r="AQ84">
        <v>3.9</v>
      </c>
      <c r="AR84">
        <v>20.3</v>
      </c>
      <c r="AS84">
        <v>2.2200000000000002</v>
      </c>
      <c r="AT84" s="17">
        <v>0.1311930241775664</v>
      </c>
      <c r="AU84" s="42">
        <f>(1-Table1[[#This Row],[avg_depth_of_target]]/MAX(Table1[avg_depth_of_target]))*((1-(Table1[[#This Row],[ContestedPerc]]/MAX(Table1[ContestedPerc])))*2)</f>
        <v>0.12833723653395782</v>
      </c>
      <c r="AV84" s="42">
        <f>Table1[[#This Row],[Column1]]/MAX(Table1[Column1])</f>
        <v>6.9555757026291909E-2</v>
      </c>
      <c r="AW84" s="18">
        <v>0.1311930241775664</v>
      </c>
      <c r="AX84" s="18">
        <v>0.2</v>
      </c>
      <c r="AY84" s="17">
        <v>0.2</v>
      </c>
      <c r="AZ84" s="13">
        <v>0.79627427665477601</v>
      </c>
      <c r="BA84" s="5">
        <v>0.55093143083630602</v>
      </c>
      <c r="BB84" s="5">
        <v>0.58818866428854544</v>
      </c>
      <c r="BC84" s="14">
        <v>0.58660325009908842</v>
      </c>
      <c r="BD84"/>
      <c r="BE84"/>
      <c r="BH84"/>
      <c r="BI84"/>
      <c r="BJ84"/>
      <c r="BK84"/>
      <c r="BM84"/>
      <c r="BN84"/>
      <c r="BO84"/>
      <c r="BP84"/>
      <c r="BQ84"/>
      <c r="BR84"/>
      <c r="BS84"/>
      <c r="BT84"/>
      <c r="BU84"/>
    </row>
    <row r="85" spans="1:73" hidden="1" x14ac:dyDescent="0.4">
      <c r="A85">
        <v>2019</v>
      </c>
      <c r="B85" t="s">
        <v>388</v>
      </c>
      <c r="C85">
        <v>87703</v>
      </c>
      <c r="D85" t="s">
        <v>51</v>
      </c>
      <c r="E85" t="s">
        <v>389</v>
      </c>
      <c r="F85">
        <v>10</v>
      </c>
      <c r="G85" s="8">
        <v>13.8</v>
      </c>
      <c r="H85">
        <v>3</v>
      </c>
      <c r="I85">
        <v>63.6</v>
      </c>
      <c r="J85">
        <v>60</v>
      </c>
      <c r="K85">
        <v>9</v>
      </c>
      <c r="L85">
        <v>15</v>
      </c>
      <c r="M85">
        <v>0</v>
      </c>
      <c r="N85">
        <v>9.6999999999999993</v>
      </c>
      <c r="O85">
        <v>3</v>
      </c>
      <c r="P85">
        <v>18</v>
      </c>
      <c r="Q85">
        <v>212</v>
      </c>
      <c r="R85">
        <v>0</v>
      </c>
      <c r="S85">
        <v>63.3</v>
      </c>
      <c r="T85">
        <v>74.099999999999994</v>
      </c>
      <c r="U85">
        <v>68.099999999999994</v>
      </c>
      <c r="V85">
        <v>73.5</v>
      </c>
      <c r="W85">
        <v>69.5</v>
      </c>
      <c r="X85">
        <v>2.8</v>
      </c>
      <c r="Y85">
        <v>7</v>
      </c>
      <c r="Z85">
        <v>1</v>
      </c>
      <c r="AA85">
        <v>90</v>
      </c>
      <c r="AB85">
        <v>2</v>
      </c>
      <c r="AC85">
        <v>5</v>
      </c>
      <c r="AD85">
        <v>254</v>
      </c>
      <c r="AE85">
        <v>1</v>
      </c>
      <c r="AF85">
        <v>28</v>
      </c>
      <c r="AG85">
        <v>94.5</v>
      </c>
      <c r="AH85">
        <v>240</v>
      </c>
      <c r="AI85">
        <v>75</v>
      </c>
      <c r="AJ85">
        <v>126</v>
      </c>
      <c r="AK85">
        <v>44</v>
      </c>
      <c r="AL85">
        <v>4</v>
      </c>
      <c r="AM85">
        <v>67.7</v>
      </c>
      <c r="AN85">
        <v>172</v>
      </c>
      <c r="AO85">
        <v>529</v>
      </c>
      <c r="AP85">
        <v>201</v>
      </c>
      <c r="AQ85">
        <v>7.2</v>
      </c>
      <c r="AR85">
        <v>18.899999999999999</v>
      </c>
      <c r="AS85">
        <v>2.2000000000000002</v>
      </c>
      <c r="AT85" s="17">
        <v>8.3630598493856567E-2</v>
      </c>
      <c r="AU85" s="42">
        <f>(1-Table1[[#This Row],[avg_depth_of_target]]/MAX(Table1[avg_depth_of_target]))*((1-(Table1[[#This Row],[ContestedPerc]]/MAX(Table1[ContestedPerc])))*2)</f>
        <v>0.35402916755375774</v>
      </c>
      <c r="AV85" s="42">
        <f>Table1[[#This Row],[Column1]]/MAX(Table1[Column1])</f>
        <v>0.19187546361163768</v>
      </c>
      <c r="AW85" s="18">
        <v>9.2086140837627117E-2</v>
      </c>
      <c r="AX85" s="18">
        <v>0.34090909090909088</v>
      </c>
      <c r="AY85" s="17">
        <v>0.2975206611570248</v>
      </c>
      <c r="AZ85" s="13">
        <v>0.64248910027744743</v>
      </c>
      <c r="BA85" s="5">
        <v>0.72374157748711854</v>
      </c>
      <c r="BB85" s="5">
        <v>0.91042409829567972</v>
      </c>
      <c r="BC85" s="14">
        <v>0.75426080063416567</v>
      </c>
      <c r="BD85"/>
      <c r="BE85"/>
      <c r="BH85"/>
      <c r="BI85"/>
      <c r="BJ85"/>
      <c r="BK85"/>
      <c r="BM85"/>
      <c r="BN85"/>
      <c r="BO85"/>
      <c r="BP85"/>
      <c r="BQ85"/>
      <c r="BR85"/>
      <c r="BS85"/>
      <c r="BT85"/>
      <c r="BU85"/>
    </row>
    <row r="86" spans="1:73" hidden="1" x14ac:dyDescent="0.4">
      <c r="A86">
        <v>2020</v>
      </c>
      <c r="B86" t="s">
        <v>388</v>
      </c>
      <c r="C86">
        <v>87703</v>
      </c>
      <c r="D86" t="s">
        <v>51</v>
      </c>
      <c r="E86" t="s">
        <v>389</v>
      </c>
      <c r="F86">
        <v>4</v>
      </c>
      <c r="G86" s="8">
        <v>15.7</v>
      </c>
      <c r="H86">
        <v>0</v>
      </c>
      <c r="I86">
        <v>51.2</v>
      </c>
      <c r="J86">
        <v>44.4</v>
      </c>
      <c r="K86">
        <v>4</v>
      </c>
      <c r="L86">
        <v>9</v>
      </c>
      <c r="M86">
        <v>0</v>
      </c>
      <c r="N86">
        <v>16</v>
      </c>
      <c r="O86">
        <v>4</v>
      </c>
      <c r="P86">
        <v>18</v>
      </c>
      <c r="Q86">
        <v>212</v>
      </c>
      <c r="R86">
        <v>0</v>
      </c>
      <c r="S86">
        <v>45.6</v>
      </c>
      <c r="T86">
        <v>70.400000000000006</v>
      </c>
      <c r="U86">
        <v>79.7</v>
      </c>
      <c r="W86">
        <v>78.900000000000006</v>
      </c>
      <c r="X86">
        <v>0.8</v>
      </c>
      <c r="Y86">
        <v>1</v>
      </c>
      <c r="Z86">
        <v>1</v>
      </c>
      <c r="AA86">
        <v>37</v>
      </c>
      <c r="AB86">
        <v>0</v>
      </c>
      <c r="AC86">
        <v>0</v>
      </c>
      <c r="AD86">
        <v>130</v>
      </c>
      <c r="AE86">
        <v>0</v>
      </c>
      <c r="AF86">
        <v>21</v>
      </c>
      <c r="AG86">
        <v>92.3</v>
      </c>
      <c r="AH86">
        <v>120</v>
      </c>
      <c r="AI86">
        <v>31</v>
      </c>
      <c r="AJ86">
        <v>109.5</v>
      </c>
      <c r="AK86">
        <v>41</v>
      </c>
      <c r="AL86">
        <v>6</v>
      </c>
      <c r="AM86">
        <v>75.400000000000006</v>
      </c>
      <c r="AN86">
        <v>98</v>
      </c>
      <c r="AO86">
        <v>347</v>
      </c>
      <c r="AP86">
        <v>66</v>
      </c>
      <c r="AQ86">
        <v>3.1</v>
      </c>
      <c r="AR86">
        <v>16.5</v>
      </c>
      <c r="AS86">
        <v>2.89</v>
      </c>
      <c r="AT86" s="17">
        <v>0.14506539833531507</v>
      </c>
      <c r="AU86" s="42">
        <f>(1-Table1[[#This Row],[avg_depth_of_target]]/MAX(Table1[avg_depth_of_target]))*((1-(Table1[[#This Row],[ContestedPerc]]/MAX(Table1[ContestedPerc])))*2)</f>
        <v>0.44103787056605931</v>
      </c>
      <c r="AV86" s="42">
        <f>Table1[[#This Row],[Column1]]/MAX(Table1[Column1])</f>
        <v>0.23903212966853149</v>
      </c>
      <c r="AW86" s="18">
        <v>9.2086140837627117E-2</v>
      </c>
      <c r="AX86" s="18">
        <v>0.21951219512195119</v>
      </c>
      <c r="AY86" s="17">
        <v>0.2975206611570248</v>
      </c>
      <c r="AZ86" s="13">
        <v>0.79468886246531911</v>
      </c>
      <c r="BA86" s="5">
        <v>0.2286959968291716</v>
      </c>
      <c r="BB86" s="5">
        <v>0.36187078874355932</v>
      </c>
      <c r="BC86" s="14">
        <v>0.4165675782798256</v>
      </c>
      <c r="BD86"/>
      <c r="BE86"/>
      <c r="BH86"/>
      <c r="BI86"/>
      <c r="BJ86"/>
      <c r="BK86"/>
      <c r="BM86"/>
      <c r="BN86"/>
      <c r="BO86"/>
      <c r="BP86"/>
      <c r="BQ86"/>
      <c r="BR86"/>
      <c r="BS86"/>
      <c r="BT86"/>
      <c r="BU86"/>
    </row>
    <row r="87" spans="1:73" hidden="1" x14ac:dyDescent="0.4">
      <c r="A87">
        <v>2021</v>
      </c>
      <c r="B87" t="s">
        <v>388</v>
      </c>
      <c r="C87">
        <v>87703</v>
      </c>
      <c r="D87" t="s">
        <v>51</v>
      </c>
      <c r="E87" t="s">
        <v>389</v>
      </c>
      <c r="F87">
        <v>4</v>
      </c>
      <c r="G87" s="8">
        <v>14.9</v>
      </c>
      <c r="H87">
        <v>1</v>
      </c>
      <c r="I87">
        <v>38.9</v>
      </c>
      <c r="J87">
        <v>16.7</v>
      </c>
      <c r="K87">
        <v>2</v>
      </c>
      <c r="L87">
        <v>12</v>
      </c>
      <c r="M87">
        <v>0</v>
      </c>
      <c r="N87">
        <v>6.7</v>
      </c>
      <c r="O87">
        <v>1</v>
      </c>
      <c r="P87">
        <v>8</v>
      </c>
      <c r="Q87">
        <v>212</v>
      </c>
      <c r="R87">
        <v>0</v>
      </c>
      <c r="S87">
        <v>70.900000000000006</v>
      </c>
      <c r="T87">
        <v>69.5</v>
      </c>
      <c r="U87">
        <v>71.8</v>
      </c>
      <c r="W87">
        <v>71</v>
      </c>
      <c r="X87">
        <v>0</v>
      </c>
      <c r="Y87">
        <v>0</v>
      </c>
      <c r="Z87">
        <v>0</v>
      </c>
      <c r="AA87">
        <v>33</v>
      </c>
      <c r="AB87">
        <v>0</v>
      </c>
      <c r="AC87">
        <v>0</v>
      </c>
      <c r="AD87">
        <v>129</v>
      </c>
      <c r="AE87">
        <v>0</v>
      </c>
      <c r="AF87">
        <v>14</v>
      </c>
      <c r="AG87">
        <v>92.2</v>
      </c>
      <c r="AH87">
        <v>119</v>
      </c>
      <c r="AI87">
        <v>35</v>
      </c>
      <c r="AJ87">
        <v>66.599999999999994</v>
      </c>
      <c r="AK87">
        <v>36</v>
      </c>
      <c r="AL87">
        <v>1</v>
      </c>
      <c r="AM87">
        <v>72.900000000000006</v>
      </c>
      <c r="AN87">
        <v>94</v>
      </c>
      <c r="AO87">
        <v>197</v>
      </c>
      <c r="AP87">
        <v>67</v>
      </c>
      <c r="AQ87">
        <v>4.8</v>
      </c>
      <c r="AR87">
        <v>14.1</v>
      </c>
      <c r="AS87">
        <v>1.66</v>
      </c>
      <c r="AT87" s="17">
        <v>4.756242568370983E-2</v>
      </c>
      <c r="AU87" s="42">
        <f>(1-Table1[[#This Row],[avg_depth_of_target]]/MAX(Table1[avg_depth_of_target]))*((1-(Table1[[#This Row],[ContestedPerc]]/MAX(Table1[ContestedPerc])))*2)</f>
        <v>0.32754358574030695</v>
      </c>
      <c r="AV87" s="42">
        <f>Table1[[#This Row],[Column1]]/MAX(Table1[Column1])</f>
        <v>0.17752090258889891</v>
      </c>
      <c r="AW87" s="18">
        <v>9.2086140837627117E-2</v>
      </c>
      <c r="AX87" s="18">
        <v>0.33333333333333331</v>
      </c>
      <c r="AY87" s="17">
        <v>0.2975206611570248</v>
      </c>
      <c r="AZ87" s="13">
        <v>0.31866825208085608</v>
      </c>
      <c r="BA87" s="5">
        <v>0.40348791121680538</v>
      </c>
      <c r="BB87" s="5">
        <v>0.1208878319460959</v>
      </c>
      <c r="BC87" s="14">
        <v>0.10186286167261201</v>
      </c>
      <c r="BD87"/>
      <c r="BE87"/>
      <c r="BH87"/>
      <c r="BI87"/>
      <c r="BJ87"/>
      <c r="BK87"/>
      <c r="BM87"/>
      <c r="BN87"/>
      <c r="BO87"/>
      <c r="BP87"/>
      <c r="BQ87"/>
      <c r="BR87"/>
      <c r="BS87"/>
      <c r="BT87"/>
      <c r="BU87"/>
    </row>
    <row r="88" spans="1:73" hidden="1" x14ac:dyDescent="0.4">
      <c r="A88">
        <v>2018</v>
      </c>
      <c r="B88" t="s">
        <v>1135</v>
      </c>
      <c r="C88">
        <v>61097</v>
      </c>
      <c r="D88" t="s">
        <v>51</v>
      </c>
      <c r="E88" t="s">
        <v>124</v>
      </c>
      <c r="F88">
        <v>11</v>
      </c>
      <c r="G88" s="8">
        <v>13.4</v>
      </c>
      <c r="H88">
        <v>3</v>
      </c>
      <c r="I88">
        <v>50.6</v>
      </c>
      <c r="J88">
        <v>37.5</v>
      </c>
      <c r="K88">
        <v>6</v>
      </c>
      <c r="L88">
        <v>16</v>
      </c>
      <c r="M88">
        <v>0</v>
      </c>
      <c r="N88">
        <v>13.5</v>
      </c>
      <c r="O88">
        <v>7</v>
      </c>
      <c r="P88">
        <v>30</v>
      </c>
      <c r="Q88">
        <v>102</v>
      </c>
      <c r="R88">
        <v>0</v>
      </c>
      <c r="S88">
        <v>53.1</v>
      </c>
      <c r="T88">
        <v>78.3</v>
      </c>
      <c r="U88">
        <v>67.099999999999994</v>
      </c>
      <c r="W88">
        <v>67.3</v>
      </c>
      <c r="X88">
        <v>0</v>
      </c>
      <c r="Y88">
        <v>0</v>
      </c>
      <c r="Z88">
        <v>5</v>
      </c>
      <c r="AA88">
        <v>56</v>
      </c>
      <c r="AB88">
        <v>0</v>
      </c>
      <c r="AC88">
        <v>0</v>
      </c>
      <c r="AD88">
        <v>413</v>
      </c>
      <c r="AE88">
        <v>1</v>
      </c>
      <c r="AF88">
        <v>45</v>
      </c>
      <c r="AG88">
        <v>92.3</v>
      </c>
      <c r="AH88">
        <v>381</v>
      </c>
      <c r="AI88">
        <v>386</v>
      </c>
      <c r="AJ88">
        <v>73</v>
      </c>
      <c r="AK88">
        <v>89</v>
      </c>
      <c r="AL88">
        <v>6</v>
      </c>
      <c r="AM88">
        <v>6.1</v>
      </c>
      <c r="AN88">
        <v>25</v>
      </c>
      <c r="AO88">
        <v>635</v>
      </c>
      <c r="AP88">
        <v>157</v>
      </c>
      <c r="AQ88">
        <v>3.5</v>
      </c>
      <c r="AR88">
        <v>14.1</v>
      </c>
      <c r="AS88">
        <v>1.67</v>
      </c>
      <c r="AT88" s="17">
        <v>0.37732857709076495</v>
      </c>
      <c r="AU88" s="42">
        <f>(1-Table1[[#This Row],[avg_depth_of_target]]/MAX(Table1[avg_depth_of_target]))*((1-(Table1[[#This Row],[ContestedPerc]]/MAX(Table1[ContestedPerc])))*2)</f>
        <v>0.61990720030874746</v>
      </c>
      <c r="AV88" s="42">
        <f>Table1[[#This Row],[Column1]]/MAX(Table1[Column1])</f>
        <v>0.33597509006760584</v>
      </c>
      <c r="AW88" s="18">
        <v>0.37732857709076495</v>
      </c>
      <c r="AX88" s="18">
        <v>0.1797752808988764</v>
      </c>
      <c r="AY88" s="17">
        <v>0.1797752808988764</v>
      </c>
      <c r="AZ88" s="13">
        <v>0.63812921125644073</v>
      </c>
      <c r="BA88" s="5">
        <v>0.15061434799841461</v>
      </c>
      <c r="BB88" s="5">
        <v>0.51763773285770909</v>
      </c>
      <c r="BC88" s="14">
        <v>0.22235434007134361</v>
      </c>
      <c r="BD88"/>
      <c r="BE88"/>
      <c r="BH88"/>
      <c r="BI88"/>
      <c r="BJ88"/>
      <c r="BK88"/>
      <c r="BM88"/>
      <c r="BN88"/>
      <c r="BO88"/>
      <c r="BP88"/>
      <c r="BQ88"/>
      <c r="BR88"/>
      <c r="BS88"/>
      <c r="BT88"/>
      <c r="BU88"/>
    </row>
    <row r="89" spans="1:73" hidden="1" x14ac:dyDescent="0.4">
      <c r="A89">
        <v>2017</v>
      </c>
      <c r="B89" t="s">
        <v>759</v>
      </c>
      <c r="C89">
        <v>61746</v>
      </c>
      <c r="D89" t="s">
        <v>51</v>
      </c>
      <c r="E89" t="s">
        <v>416</v>
      </c>
      <c r="F89">
        <v>13</v>
      </c>
      <c r="G89" s="8">
        <v>10.1</v>
      </c>
      <c r="H89">
        <v>16</v>
      </c>
      <c r="I89">
        <v>67.5</v>
      </c>
      <c r="J89">
        <v>47.1</v>
      </c>
      <c r="K89">
        <v>8</v>
      </c>
      <c r="L89">
        <v>17</v>
      </c>
      <c r="M89">
        <v>0</v>
      </c>
      <c r="N89">
        <v>15.6</v>
      </c>
      <c r="O89">
        <v>10</v>
      </c>
      <c r="P89">
        <v>32</v>
      </c>
      <c r="Q89">
        <v>321</v>
      </c>
      <c r="R89">
        <v>2</v>
      </c>
      <c r="S89">
        <v>43.3</v>
      </c>
      <c r="T89">
        <v>35.799999999999997</v>
      </c>
      <c r="U89">
        <v>68.7</v>
      </c>
      <c r="W89">
        <v>67.5</v>
      </c>
      <c r="X89">
        <v>0</v>
      </c>
      <c r="Y89">
        <v>0</v>
      </c>
      <c r="Z89">
        <v>2</v>
      </c>
      <c r="AA89">
        <v>58</v>
      </c>
      <c r="AB89">
        <v>0</v>
      </c>
      <c r="AC89">
        <v>0</v>
      </c>
      <c r="AD89">
        <v>335</v>
      </c>
      <c r="AE89">
        <v>2</v>
      </c>
      <c r="AF89">
        <v>54</v>
      </c>
      <c r="AG89">
        <v>94.3</v>
      </c>
      <c r="AH89">
        <v>316</v>
      </c>
      <c r="AI89">
        <v>57</v>
      </c>
      <c r="AJ89">
        <v>108.1</v>
      </c>
      <c r="AK89">
        <v>80</v>
      </c>
      <c r="AL89">
        <v>6</v>
      </c>
      <c r="AM89">
        <v>83</v>
      </c>
      <c r="AN89">
        <v>278</v>
      </c>
      <c r="AO89">
        <v>675</v>
      </c>
      <c r="AP89">
        <v>280</v>
      </c>
      <c r="AQ89">
        <v>5.2</v>
      </c>
      <c r="AR89">
        <v>12.5</v>
      </c>
      <c r="AS89">
        <v>2.14</v>
      </c>
      <c r="AT89" s="17">
        <v>0.53943717796274282</v>
      </c>
      <c r="AU89" s="42">
        <f>(1-Table1[[#This Row],[avg_depth_of_target]]/MAX(Table1[avg_depth_of_target]))*((1-(Table1[[#This Row],[ContestedPerc]]/MAX(Table1[ContestedPerc])))*2)</f>
        <v>0.73921008977361435</v>
      </c>
      <c r="AV89" s="42">
        <f>Table1[[#This Row],[Column1]]/MAX(Table1[Column1])</f>
        <v>0.40063444394076758</v>
      </c>
      <c r="AW89" s="18">
        <v>0.51545778834720568</v>
      </c>
      <c r="AX89" s="18">
        <v>0.21249999999999999</v>
      </c>
      <c r="AY89" s="17">
        <v>0.19117647058823531</v>
      </c>
      <c r="AZ89" s="13">
        <v>0.79785969084423303</v>
      </c>
      <c r="BA89" s="5">
        <v>0.74633372968688072</v>
      </c>
      <c r="BB89" s="5">
        <v>0.90646056282203724</v>
      </c>
      <c r="BC89" s="14">
        <v>0.83630598493856523</v>
      </c>
      <c r="BD89"/>
      <c r="BE89"/>
      <c r="BH89"/>
      <c r="BI89"/>
      <c r="BJ89"/>
      <c r="BK89"/>
      <c r="BM89"/>
      <c r="BN89"/>
      <c r="BO89"/>
      <c r="BP89"/>
      <c r="BQ89"/>
      <c r="BR89"/>
      <c r="BS89"/>
      <c r="BT89"/>
      <c r="BU89"/>
    </row>
    <row r="90" spans="1:73" hidden="1" x14ac:dyDescent="0.4">
      <c r="A90">
        <v>2018</v>
      </c>
      <c r="B90" t="s">
        <v>759</v>
      </c>
      <c r="C90">
        <v>61746</v>
      </c>
      <c r="D90" t="s">
        <v>51</v>
      </c>
      <c r="E90" t="s">
        <v>416</v>
      </c>
      <c r="F90">
        <v>14</v>
      </c>
      <c r="G90" s="8">
        <v>12.7</v>
      </c>
      <c r="H90">
        <v>6</v>
      </c>
      <c r="I90">
        <v>57.1</v>
      </c>
      <c r="J90">
        <v>55.6</v>
      </c>
      <c r="K90">
        <v>5</v>
      </c>
      <c r="L90">
        <v>9</v>
      </c>
      <c r="M90">
        <v>0</v>
      </c>
      <c r="N90">
        <v>17.899999999999999</v>
      </c>
      <c r="O90">
        <v>7</v>
      </c>
      <c r="P90">
        <v>27</v>
      </c>
      <c r="Q90">
        <v>321</v>
      </c>
      <c r="R90">
        <v>0</v>
      </c>
      <c r="S90">
        <v>38.1</v>
      </c>
      <c r="T90">
        <v>57.6</v>
      </c>
      <c r="U90">
        <v>76.8</v>
      </c>
      <c r="W90">
        <v>75.8</v>
      </c>
      <c r="X90">
        <v>0</v>
      </c>
      <c r="Y90">
        <v>0</v>
      </c>
      <c r="Z90">
        <v>2</v>
      </c>
      <c r="AA90">
        <v>40</v>
      </c>
      <c r="AB90">
        <v>0</v>
      </c>
      <c r="AC90">
        <v>0</v>
      </c>
      <c r="AD90">
        <v>236</v>
      </c>
      <c r="AE90">
        <v>0</v>
      </c>
      <c r="AF90">
        <v>32</v>
      </c>
      <c r="AG90">
        <v>97.5</v>
      </c>
      <c r="AH90">
        <v>230</v>
      </c>
      <c r="AI90">
        <v>215</v>
      </c>
      <c r="AJ90">
        <v>103.9</v>
      </c>
      <c r="AK90">
        <v>56</v>
      </c>
      <c r="AL90">
        <v>5</v>
      </c>
      <c r="AM90">
        <v>8.1</v>
      </c>
      <c r="AN90">
        <v>19</v>
      </c>
      <c r="AO90">
        <v>529</v>
      </c>
      <c r="AP90">
        <v>160</v>
      </c>
      <c r="AQ90">
        <v>5</v>
      </c>
      <c r="AR90">
        <v>16.5</v>
      </c>
      <c r="AS90">
        <v>2.2999999999999998</v>
      </c>
      <c r="AT90" s="17">
        <v>0.49147839873166865</v>
      </c>
      <c r="AU90" s="42">
        <f>(1-Table1[[#This Row],[avg_depth_of_target]]/MAX(Table1[avg_depth_of_target]))*((1-(Table1[[#This Row],[ContestedPerc]]/MAX(Table1[ContestedPerc])))*2)</f>
        <v>0.69112788558046179</v>
      </c>
      <c r="AV90" s="42">
        <f>Table1[[#This Row],[Column1]]/MAX(Table1[Column1])</f>
        <v>0.37457502266545789</v>
      </c>
      <c r="AW90" s="18">
        <v>0.51545778834720568</v>
      </c>
      <c r="AX90" s="18">
        <v>0.1607142857142857</v>
      </c>
      <c r="AY90" s="17">
        <v>0.19117647058823531</v>
      </c>
      <c r="AZ90" s="13">
        <v>0.88703923900118908</v>
      </c>
      <c r="BA90" s="5">
        <v>0.4700753071739992</v>
      </c>
      <c r="BB90" s="5">
        <v>0.5762980578676179</v>
      </c>
      <c r="BC90" s="14">
        <v>0.73840665873959577</v>
      </c>
      <c r="BD90"/>
      <c r="BE90"/>
      <c r="BH90"/>
      <c r="BI90"/>
      <c r="BJ90"/>
      <c r="BK90"/>
      <c r="BM90"/>
      <c r="BN90"/>
      <c r="BO90"/>
      <c r="BP90"/>
      <c r="BQ90"/>
      <c r="BR90"/>
      <c r="BS90"/>
      <c r="BT90"/>
      <c r="BU90"/>
    </row>
    <row r="91" spans="1:73" hidden="1" x14ac:dyDescent="0.4">
      <c r="A91">
        <v>2019</v>
      </c>
      <c r="B91" t="s">
        <v>1423</v>
      </c>
      <c r="C91">
        <v>109811</v>
      </c>
      <c r="D91" t="s">
        <v>51</v>
      </c>
      <c r="E91" t="s">
        <v>1424</v>
      </c>
      <c r="F91">
        <v>9</v>
      </c>
      <c r="G91" s="8">
        <v>14.3</v>
      </c>
      <c r="H91">
        <v>0</v>
      </c>
      <c r="I91">
        <v>52.9</v>
      </c>
      <c r="J91">
        <v>25</v>
      </c>
      <c r="K91">
        <v>2</v>
      </c>
      <c r="L91">
        <v>8</v>
      </c>
      <c r="M91">
        <v>0</v>
      </c>
      <c r="N91">
        <v>14.3</v>
      </c>
      <c r="O91">
        <v>3</v>
      </c>
      <c r="P91">
        <v>11</v>
      </c>
      <c r="Q91">
        <v>272</v>
      </c>
      <c r="R91">
        <v>0</v>
      </c>
      <c r="S91">
        <v>54.9</v>
      </c>
      <c r="T91">
        <v>70.400000000000006</v>
      </c>
      <c r="U91">
        <v>62.8</v>
      </c>
      <c r="W91">
        <v>64.2</v>
      </c>
      <c r="X91">
        <v>0.6</v>
      </c>
      <c r="Y91">
        <v>1</v>
      </c>
      <c r="Z91">
        <v>0</v>
      </c>
      <c r="AA91">
        <v>38</v>
      </c>
      <c r="AB91">
        <v>0</v>
      </c>
      <c r="AC91">
        <v>0</v>
      </c>
      <c r="AD91">
        <v>165</v>
      </c>
      <c r="AE91">
        <v>0</v>
      </c>
      <c r="AF91">
        <v>18</v>
      </c>
      <c r="AG91">
        <v>97</v>
      </c>
      <c r="AH91">
        <v>160</v>
      </c>
      <c r="AI91">
        <v>36</v>
      </c>
      <c r="AJ91">
        <v>117.6</v>
      </c>
      <c r="AK91">
        <v>34</v>
      </c>
      <c r="AL91">
        <v>4</v>
      </c>
      <c r="AM91">
        <v>77.599999999999994</v>
      </c>
      <c r="AN91">
        <v>128</v>
      </c>
      <c r="AO91">
        <v>263</v>
      </c>
      <c r="AP91">
        <v>46</v>
      </c>
      <c r="AQ91">
        <v>2.6</v>
      </c>
      <c r="AR91">
        <v>14.6</v>
      </c>
      <c r="AS91">
        <v>1.64</v>
      </c>
      <c r="AT91" s="17">
        <v>0.16924296472453426</v>
      </c>
      <c r="AU91" s="42">
        <f>(1-Table1[[#This Row],[avg_depth_of_target]]/MAX(Table1[avg_depth_of_target]))*((1-(Table1[[#This Row],[ContestedPerc]]/MAX(Table1[ContestedPerc])))*2)</f>
        <v>0.48930063828810211</v>
      </c>
      <c r="AV91" s="42">
        <f>Table1[[#This Row],[Column1]]/MAX(Table1[Column1])</f>
        <v>0.26518941212024244</v>
      </c>
      <c r="AW91" s="18">
        <v>0.16924296472453426</v>
      </c>
      <c r="AX91" s="18">
        <v>0.23529411764705879</v>
      </c>
      <c r="AY91" s="17">
        <v>0.23529411764705879</v>
      </c>
      <c r="AZ91" s="13">
        <v>0.17162108600871981</v>
      </c>
      <c r="BA91" s="5">
        <v>0.16567578279825601</v>
      </c>
      <c r="BB91" s="5">
        <v>0.14942528735632191</v>
      </c>
      <c r="BC91" s="14">
        <v>3.9239001189060652E-2</v>
      </c>
      <c r="BD91"/>
      <c r="BE91"/>
      <c r="BH91"/>
      <c r="BI91"/>
      <c r="BJ91"/>
      <c r="BK91"/>
      <c r="BM91"/>
      <c r="BN91"/>
      <c r="BO91"/>
      <c r="BP91"/>
      <c r="BQ91"/>
      <c r="BR91"/>
      <c r="BS91"/>
      <c r="BT91"/>
      <c r="BU91"/>
    </row>
    <row r="92" spans="1:73" hidden="1" x14ac:dyDescent="0.4">
      <c r="A92">
        <v>2019</v>
      </c>
      <c r="B92" t="s">
        <v>208</v>
      </c>
      <c r="C92">
        <v>61240</v>
      </c>
      <c r="D92" t="s">
        <v>51</v>
      </c>
      <c r="E92" t="s">
        <v>209</v>
      </c>
      <c r="F92">
        <v>6</v>
      </c>
      <c r="G92" s="8">
        <v>12.4</v>
      </c>
      <c r="H92">
        <v>3</v>
      </c>
      <c r="I92">
        <v>57.4</v>
      </c>
      <c r="J92">
        <v>100</v>
      </c>
      <c r="K92">
        <v>4</v>
      </c>
      <c r="L92">
        <v>4</v>
      </c>
      <c r="M92">
        <v>0</v>
      </c>
      <c r="N92">
        <v>3.6</v>
      </c>
      <c r="O92">
        <v>1</v>
      </c>
      <c r="P92">
        <v>15</v>
      </c>
      <c r="Q92">
        <v>161</v>
      </c>
      <c r="R92">
        <v>0</v>
      </c>
      <c r="S92">
        <v>80</v>
      </c>
      <c r="T92">
        <v>71.599999999999994</v>
      </c>
      <c r="U92">
        <v>73.900000000000006</v>
      </c>
      <c r="W92">
        <v>74.599999999999994</v>
      </c>
      <c r="X92">
        <v>0</v>
      </c>
      <c r="Y92">
        <v>0</v>
      </c>
      <c r="Z92">
        <v>0</v>
      </c>
      <c r="AA92">
        <v>64</v>
      </c>
      <c r="AB92">
        <v>0</v>
      </c>
      <c r="AC92">
        <v>0</v>
      </c>
      <c r="AD92">
        <v>207</v>
      </c>
      <c r="AE92">
        <v>0</v>
      </c>
      <c r="AF92">
        <v>27</v>
      </c>
      <c r="AG92">
        <v>95.2</v>
      </c>
      <c r="AH92">
        <v>197</v>
      </c>
      <c r="AI92">
        <v>104</v>
      </c>
      <c r="AJ92">
        <v>114.5</v>
      </c>
      <c r="AK92">
        <v>47</v>
      </c>
      <c r="AL92">
        <v>4</v>
      </c>
      <c r="AM92">
        <v>49.8</v>
      </c>
      <c r="AN92">
        <v>103</v>
      </c>
      <c r="AO92">
        <v>408</v>
      </c>
      <c r="AP92">
        <v>183</v>
      </c>
      <c r="AQ92">
        <v>6.8</v>
      </c>
      <c r="AR92">
        <v>15.1</v>
      </c>
      <c r="AS92">
        <v>2.0699999999999998</v>
      </c>
      <c r="AT92" s="17">
        <v>0.72294887039238998</v>
      </c>
      <c r="AU92" s="42">
        <f>(1-Table1[[#This Row],[avg_depth_of_target]]/MAX(Table1[avg_depth_of_target]))*((1-(Table1[[#This Row],[ContestedPerc]]/MAX(Table1[ContestedPerc])))*2)</f>
        <v>0.83810852558672577</v>
      </c>
      <c r="AV92" s="42">
        <f>Table1[[#This Row],[Column1]]/MAX(Table1[Column1])</f>
        <v>0.45423506491001331</v>
      </c>
      <c r="AW92" s="18">
        <v>0.67102655568767333</v>
      </c>
      <c r="AX92" s="18">
        <v>8.5106382978723402E-2</v>
      </c>
      <c r="AY92" s="17">
        <v>0.1029411764705882</v>
      </c>
      <c r="AZ92" s="13">
        <v>0.63495838287752671</v>
      </c>
      <c r="BA92" s="5">
        <v>0.56480380499405469</v>
      </c>
      <c r="BB92" s="5">
        <v>0.44193420531113747</v>
      </c>
      <c r="BC92" s="14">
        <v>0.71304003170828378</v>
      </c>
      <c r="BD92"/>
      <c r="BE92"/>
      <c r="BH92"/>
      <c r="BI92"/>
      <c r="BJ92"/>
      <c r="BK92"/>
      <c r="BM92"/>
      <c r="BN92"/>
      <c r="BO92"/>
      <c r="BP92"/>
      <c r="BQ92"/>
      <c r="BR92"/>
      <c r="BS92"/>
      <c r="BT92"/>
      <c r="BU92"/>
    </row>
    <row r="93" spans="1:73" hidden="1" x14ac:dyDescent="0.4">
      <c r="A93">
        <v>2020</v>
      </c>
      <c r="B93" t="s">
        <v>208</v>
      </c>
      <c r="C93">
        <v>61240</v>
      </c>
      <c r="D93" t="s">
        <v>51</v>
      </c>
      <c r="E93" t="s">
        <v>209</v>
      </c>
      <c r="F93">
        <v>6</v>
      </c>
      <c r="G93" s="8">
        <v>12.7</v>
      </c>
      <c r="H93">
        <v>4</v>
      </c>
      <c r="I93">
        <v>69.2</v>
      </c>
      <c r="J93">
        <v>50</v>
      </c>
      <c r="K93">
        <v>3</v>
      </c>
      <c r="L93">
        <v>6</v>
      </c>
      <c r="M93">
        <v>0</v>
      </c>
      <c r="N93">
        <v>0</v>
      </c>
      <c r="O93">
        <v>0</v>
      </c>
      <c r="P93">
        <v>20</v>
      </c>
      <c r="Q93">
        <v>161</v>
      </c>
      <c r="R93">
        <v>1</v>
      </c>
      <c r="S93">
        <v>88.9</v>
      </c>
      <c r="T93">
        <v>30.1</v>
      </c>
      <c r="U93">
        <v>75.3</v>
      </c>
      <c r="W93">
        <v>75.900000000000006</v>
      </c>
      <c r="X93">
        <v>0.6</v>
      </c>
      <c r="Y93">
        <v>1</v>
      </c>
      <c r="Z93">
        <v>0</v>
      </c>
      <c r="AA93">
        <v>47</v>
      </c>
      <c r="AB93">
        <v>0</v>
      </c>
      <c r="AC93">
        <v>0</v>
      </c>
      <c r="AD93">
        <v>178</v>
      </c>
      <c r="AE93">
        <v>1</v>
      </c>
      <c r="AF93">
        <v>27</v>
      </c>
      <c r="AG93">
        <v>94.4</v>
      </c>
      <c r="AH93">
        <v>168</v>
      </c>
      <c r="AI93">
        <v>92</v>
      </c>
      <c r="AJ93">
        <v>127.2</v>
      </c>
      <c r="AK93">
        <v>39</v>
      </c>
      <c r="AL93">
        <v>3</v>
      </c>
      <c r="AM93">
        <v>47.8</v>
      </c>
      <c r="AN93">
        <v>85</v>
      </c>
      <c r="AO93">
        <v>391</v>
      </c>
      <c r="AP93">
        <v>101</v>
      </c>
      <c r="AQ93">
        <v>3.7</v>
      </c>
      <c r="AR93">
        <v>14.5</v>
      </c>
      <c r="AS93">
        <v>2.33</v>
      </c>
      <c r="AT93" s="17">
        <v>0.51843043995243754</v>
      </c>
      <c r="AU93" s="42">
        <f>(1-Table1[[#This Row],[avg_depth_of_target]]/MAX(Table1[avg_depth_of_target]))*((1-(Table1[[#This Row],[ContestedPerc]]/MAX(Table1[ContestedPerc])))*2)</f>
        <v>0.70257611241217788</v>
      </c>
      <c r="AV93" s="42">
        <f>Table1[[#This Row],[Column1]]/MAX(Table1[Column1])</f>
        <v>0.38077969174977327</v>
      </c>
      <c r="AW93" s="18">
        <v>0.67102655568767333</v>
      </c>
      <c r="AX93" s="18">
        <v>0.15384615384615391</v>
      </c>
      <c r="AY93" s="17">
        <v>0.1029411764705882</v>
      </c>
      <c r="AZ93" s="13">
        <v>0.66983749504558066</v>
      </c>
      <c r="BA93" s="5">
        <v>0.30558858501783592</v>
      </c>
      <c r="BB93" s="5">
        <v>0.53547364248910023</v>
      </c>
      <c r="BC93" s="14">
        <v>0.59889021006738008</v>
      </c>
      <c r="BD93"/>
      <c r="BE93"/>
      <c r="BH93"/>
      <c r="BI93"/>
      <c r="BJ93"/>
      <c r="BK93"/>
      <c r="BM93"/>
      <c r="BN93"/>
      <c r="BO93"/>
      <c r="BP93"/>
      <c r="BQ93"/>
      <c r="BR93"/>
      <c r="BS93"/>
      <c r="BT93"/>
      <c r="BU93"/>
    </row>
    <row r="94" spans="1:73" hidden="1" x14ac:dyDescent="0.4">
      <c r="A94">
        <v>2021</v>
      </c>
      <c r="B94" t="s">
        <v>208</v>
      </c>
      <c r="C94">
        <v>61240</v>
      </c>
      <c r="D94" t="s">
        <v>51</v>
      </c>
      <c r="E94" t="s">
        <v>209</v>
      </c>
      <c r="F94">
        <v>6</v>
      </c>
      <c r="G94" s="8">
        <v>11.7</v>
      </c>
      <c r="H94">
        <v>3</v>
      </c>
      <c r="I94">
        <v>56</v>
      </c>
      <c r="J94">
        <v>75</v>
      </c>
      <c r="K94">
        <v>3</v>
      </c>
      <c r="L94">
        <v>4</v>
      </c>
      <c r="M94">
        <v>0</v>
      </c>
      <c r="N94">
        <v>17.600000000000001</v>
      </c>
      <c r="O94">
        <v>6</v>
      </c>
      <c r="P94">
        <v>20</v>
      </c>
      <c r="Q94">
        <v>161</v>
      </c>
      <c r="R94">
        <v>0</v>
      </c>
      <c r="S94">
        <v>41.1</v>
      </c>
      <c r="T94">
        <v>72.400000000000006</v>
      </c>
      <c r="U94">
        <v>64.900000000000006</v>
      </c>
      <c r="W94">
        <v>64.2</v>
      </c>
      <c r="X94">
        <v>1.1000000000000001</v>
      </c>
      <c r="Y94">
        <v>3</v>
      </c>
      <c r="Z94">
        <v>3</v>
      </c>
      <c r="AA94">
        <v>46</v>
      </c>
      <c r="AB94">
        <v>0</v>
      </c>
      <c r="AC94">
        <v>0</v>
      </c>
      <c r="AD94">
        <v>264</v>
      </c>
      <c r="AE94">
        <v>0</v>
      </c>
      <c r="AF94">
        <v>28</v>
      </c>
      <c r="AG94">
        <v>94.7</v>
      </c>
      <c r="AH94">
        <v>250</v>
      </c>
      <c r="AI94">
        <v>64</v>
      </c>
      <c r="AJ94">
        <v>83.8</v>
      </c>
      <c r="AK94">
        <v>50</v>
      </c>
      <c r="AL94">
        <v>4</v>
      </c>
      <c r="AM94">
        <v>74.2</v>
      </c>
      <c r="AN94">
        <v>196</v>
      </c>
      <c r="AO94">
        <v>400</v>
      </c>
      <c r="AP94">
        <v>189</v>
      </c>
      <c r="AQ94">
        <v>6.8</v>
      </c>
      <c r="AR94">
        <v>14.3</v>
      </c>
      <c r="AS94">
        <v>1.6</v>
      </c>
      <c r="AT94" s="17">
        <v>0.77170035671819259</v>
      </c>
      <c r="AU94" s="42">
        <f>(1-Table1[[#This Row],[avg_depth_of_target]]/MAX(Table1[avg_depth_of_target]))*((1-(Table1[[#This Row],[ContestedPerc]]/MAX(Table1[ContestedPerc])))*2)</f>
        <v>0.89623731459797029</v>
      </c>
      <c r="AV94" s="42">
        <f>Table1[[#This Row],[Column1]]/MAX(Table1[Column1])</f>
        <v>0.48573949833786639</v>
      </c>
      <c r="AW94" s="18">
        <v>0.67102655568767333</v>
      </c>
      <c r="AX94" s="18">
        <v>0.08</v>
      </c>
      <c r="AY94" s="17">
        <v>0.1029411764705882</v>
      </c>
      <c r="AZ94" s="13">
        <v>0.44351961950059449</v>
      </c>
      <c r="BA94" s="5">
        <v>0.58858501783590966</v>
      </c>
      <c r="BB94" s="5">
        <v>0.3515655965120888</v>
      </c>
      <c r="BC94" s="14">
        <v>0.58977407847800234</v>
      </c>
      <c r="BD94"/>
      <c r="BE94"/>
      <c r="BH94"/>
      <c r="BI94"/>
      <c r="BJ94"/>
      <c r="BK94"/>
      <c r="BM94"/>
      <c r="BN94"/>
      <c r="BO94"/>
      <c r="BP94"/>
      <c r="BQ94"/>
      <c r="BR94"/>
      <c r="BS94"/>
      <c r="BT94"/>
      <c r="BU94"/>
    </row>
    <row r="95" spans="1:73" hidden="1" x14ac:dyDescent="0.4">
      <c r="A95">
        <v>2017</v>
      </c>
      <c r="B95" t="s">
        <v>1029</v>
      </c>
      <c r="C95">
        <v>47478</v>
      </c>
      <c r="D95" t="s">
        <v>51</v>
      </c>
      <c r="E95" t="s">
        <v>120</v>
      </c>
      <c r="F95">
        <v>12</v>
      </c>
      <c r="G95" s="8">
        <v>4.3</v>
      </c>
      <c r="H95">
        <v>3</v>
      </c>
      <c r="I95">
        <v>77.400000000000006</v>
      </c>
      <c r="J95">
        <v>0</v>
      </c>
      <c r="K95">
        <v>0</v>
      </c>
      <c r="L95">
        <v>2</v>
      </c>
      <c r="M95">
        <v>0</v>
      </c>
      <c r="N95">
        <v>4</v>
      </c>
      <c r="O95">
        <v>1</v>
      </c>
      <c r="P95">
        <v>11</v>
      </c>
      <c r="Q95">
        <v>239</v>
      </c>
      <c r="R95">
        <v>0</v>
      </c>
      <c r="S95">
        <v>77.2</v>
      </c>
      <c r="T95">
        <v>72.8</v>
      </c>
      <c r="U95">
        <v>65.7</v>
      </c>
      <c r="W95">
        <v>64.900000000000006</v>
      </c>
      <c r="X95">
        <v>0</v>
      </c>
      <c r="Y95">
        <v>0</v>
      </c>
      <c r="Z95">
        <v>0</v>
      </c>
      <c r="AA95">
        <v>27</v>
      </c>
      <c r="AB95">
        <v>0</v>
      </c>
      <c r="AC95">
        <v>0</v>
      </c>
      <c r="AD95">
        <v>135</v>
      </c>
      <c r="AE95">
        <v>0</v>
      </c>
      <c r="AF95">
        <v>24</v>
      </c>
      <c r="AG95">
        <v>92.6</v>
      </c>
      <c r="AH95">
        <v>125</v>
      </c>
      <c r="AI95">
        <v>122</v>
      </c>
      <c r="AJ95">
        <v>92.9</v>
      </c>
      <c r="AK95">
        <v>31</v>
      </c>
      <c r="AL95">
        <v>0</v>
      </c>
      <c r="AM95">
        <v>4.4000000000000004</v>
      </c>
      <c r="AN95">
        <v>6</v>
      </c>
      <c r="AO95">
        <v>196</v>
      </c>
      <c r="AP95">
        <v>137</v>
      </c>
      <c r="AQ95">
        <v>5.7</v>
      </c>
      <c r="AR95">
        <v>8.1999999999999993</v>
      </c>
      <c r="AS95">
        <v>1.57</v>
      </c>
      <c r="AT95" s="17">
        <v>0.98969480776852958</v>
      </c>
      <c r="AU95" s="42">
        <f>(1-Table1[[#This Row],[avg_depth_of_target]]/MAX(Table1[avg_depth_of_target]))*((1-(Table1[[#This Row],[ContestedPerc]]/MAX(Table1[ContestedPerc])))*2)</f>
        <v>1.4627936843695701</v>
      </c>
      <c r="AV95" s="42">
        <f>Table1[[#This Row],[Column1]]/MAX(Table1[Column1])</f>
        <v>0.79279969584417864</v>
      </c>
      <c r="AW95" s="18">
        <v>0.98969480776852958</v>
      </c>
      <c r="AX95" s="18">
        <v>6.4516129032258063E-2</v>
      </c>
      <c r="AY95" s="17">
        <v>6.4516129032258063E-2</v>
      </c>
      <c r="AZ95" s="13">
        <v>0.12564407451446691</v>
      </c>
      <c r="BA95" s="5">
        <v>6.2227506936187081E-2</v>
      </c>
      <c r="BB95" s="5">
        <v>0.13357114546175189</v>
      </c>
      <c r="BC95" s="14">
        <v>9.9088386841062234E-2</v>
      </c>
      <c r="BD95"/>
      <c r="BE95"/>
      <c r="BH95"/>
      <c r="BI95"/>
      <c r="BJ95"/>
      <c r="BK95"/>
      <c r="BM95"/>
      <c r="BN95"/>
      <c r="BO95"/>
      <c r="BP95"/>
      <c r="BQ95"/>
      <c r="BR95"/>
      <c r="BS95"/>
      <c r="BT95"/>
      <c r="BU95"/>
    </row>
    <row r="96" spans="1:73" hidden="1" x14ac:dyDescent="0.4">
      <c r="A96">
        <v>2018</v>
      </c>
      <c r="B96" t="s">
        <v>1292</v>
      </c>
      <c r="C96">
        <v>66724</v>
      </c>
      <c r="D96" t="s">
        <v>51</v>
      </c>
      <c r="E96" t="s">
        <v>1245</v>
      </c>
      <c r="F96">
        <v>4</v>
      </c>
      <c r="G96" s="8">
        <v>16.7</v>
      </c>
      <c r="H96">
        <v>0</v>
      </c>
      <c r="I96">
        <v>60.7</v>
      </c>
      <c r="J96">
        <v>25</v>
      </c>
      <c r="K96">
        <v>1</v>
      </c>
      <c r="L96">
        <v>4</v>
      </c>
      <c r="M96">
        <v>0</v>
      </c>
      <c r="N96">
        <v>5.6</v>
      </c>
      <c r="O96">
        <v>1</v>
      </c>
      <c r="P96">
        <v>14</v>
      </c>
      <c r="Q96">
        <v>188</v>
      </c>
      <c r="R96">
        <v>1</v>
      </c>
      <c r="S96">
        <v>72.099999999999994</v>
      </c>
      <c r="T96">
        <v>24.7</v>
      </c>
      <c r="U96">
        <v>73.400000000000006</v>
      </c>
      <c r="W96">
        <v>74.099999999999994</v>
      </c>
      <c r="X96">
        <v>0</v>
      </c>
      <c r="Y96">
        <v>0</v>
      </c>
      <c r="Z96">
        <v>1</v>
      </c>
      <c r="AA96">
        <v>81</v>
      </c>
      <c r="AB96">
        <v>0</v>
      </c>
      <c r="AC96">
        <v>0</v>
      </c>
      <c r="AD96">
        <v>122</v>
      </c>
      <c r="AE96">
        <v>2</v>
      </c>
      <c r="AF96">
        <v>17</v>
      </c>
      <c r="AG96">
        <v>94.3</v>
      </c>
      <c r="AH96">
        <v>115</v>
      </c>
      <c r="AI96">
        <v>28</v>
      </c>
      <c r="AJ96">
        <v>113.7</v>
      </c>
      <c r="AK96">
        <v>28</v>
      </c>
      <c r="AL96">
        <v>2</v>
      </c>
      <c r="AM96">
        <v>77</v>
      </c>
      <c r="AN96">
        <v>94</v>
      </c>
      <c r="AO96">
        <v>370</v>
      </c>
      <c r="AP96">
        <v>99</v>
      </c>
      <c r="AQ96">
        <v>5.8</v>
      </c>
      <c r="AR96">
        <v>21.8</v>
      </c>
      <c r="AS96">
        <v>3.22</v>
      </c>
      <c r="AT96" s="17">
        <v>0.35315101070154575</v>
      </c>
      <c r="AU96" s="42">
        <f>(1-Table1[[#This Row],[avg_depth_of_target]]/MAX(Table1[avg_depth_of_target]))*((1-(Table1[[#This Row],[ContestedPerc]]/MAX(Table1[ContestedPerc])))*2)</f>
        <v>0.47443403590944561</v>
      </c>
      <c r="AV96" s="42">
        <f>Table1[[#This Row],[Column1]]/MAX(Table1[Column1])</f>
        <v>0.25713206406769407</v>
      </c>
      <c r="AW96" s="18">
        <v>0.28260007927070951</v>
      </c>
      <c r="AX96" s="18">
        <v>0.1428571428571429</v>
      </c>
      <c r="AY96" s="17">
        <v>0.16363636363636361</v>
      </c>
      <c r="AZ96" s="13">
        <v>0.65358699960364641</v>
      </c>
      <c r="BA96" s="5">
        <v>0.57669441141498212</v>
      </c>
      <c r="BB96" s="5">
        <v>6.5001981767736819E-2</v>
      </c>
      <c r="BC96" s="14">
        <v>0.4772096710265557</v>
      </c>
      <c r="BD96"/>
      <c r="BE96"/>
      <c r="BH96"/>
      <c r="BI96"/>
      <c r="BJ96"/>
      <c r="BK96"/>
      <c r="BM96"/>
      <c r="BN96"/>
      <c r="BO96"/>
      <c r="BP96"/>
      <c r="BQ96"/>
      <c r="BR96"/>
      <c r="BS96"/>
      <c r="BT96"/>
      <c r="BU96"/>
    </row>
    <row r="97" spans="1:73" hidden="1" x14ac:dyDescent="0.4">
      <c r="A97">
        <v>2019</v>
      </c>
      <c r="B97" t="s">
        <v>1292</v>
      </c>
      <c r="C97">
        <v>66724</v>
      </c>
      <c r="D97" t="s">
        <v>51</v>
      </c>
      <c r="E97" t="s">
        <v>1245</v>
      </c>
      <c r="F97">
        <v>7</v>
      </c>
      <c r="G97" s="8">
        <v>16.600000000000001</v>
      </c>
      <c r="H97">
        <v>0</v>
      </c>
      <c r="I97">
        <v>70.400000000000006</v>
      </c>
      <c r="J97">
        <v>80</v>
      </c>
      <c r="K97">
        <v>4</v>
      </c>
      <c r="L97">
        <v>5</v>
      </c>
      <c r="M97">
        <v>0</v>
      </c>
      <c r="N97">
        <v>9.5</v>
      </c>
      <c r="O97">
        <v>2</v>
      </c>
      <c r="P97">
        <v>12</v>
      </c>
      <c r="Q97">
        <v>188</v>
      </c>
      <c r="R97">
        <v>0</v>
      </c>
      <c r="S97">
        <v>52.1</v>
      </c>
      <c r="T97">
        <v>70.099999999999994</v>
      </c>
      <c r="U97">
        <v>79.8</v>
      </c>
      <c r="W97">
        <v>80.8</v>
      </c>
      <c r="X97">
        <v>0</v>
      </c>
      <c r="Y97">
        <v>0</v>
      </c>
      <c r="Z97">
        <v>0</v>
      </c>
      <c r="AA97">
        <v>53</v>
      </c>
      <c r="AB97">
        <v>0</v>
      </c>
      <c r="AC97">
        <v>0</v>
      </c>
      <c r="AD97">
        <v>80</v>
      </c>
      <c r="AE97">
        <v>0</v>
      </c>
      <c r="AF97">
        <v>19</v>
      </c>
      <c r="AG97">
        <v>93.8</v>
      </c>
      <c r="AH97">
        <v>75</v>
      </c>
      <c r="AI97">
        <v>16</v>
      </c>
      <c r="AJ97">
        <v>149.80000000000001</v>
      </c>
      <c r="AK97">
        <v>27</v>
      </c>
      <c r="AL97">
        <v>4</v>
      </c>
      <c r="AM97">
        <v>80</v>
      </c>
      <c r="AN97">
        <v>64</v>
      </c>
      <c r="AO97">
        <v>321</v>
      </c>
      <c r="AP97">
        <v>60</v>
      </c>
      <c r="AQ97">
        <v>3.2</v>
      </c>
      <c r="AR97">
        <v>16.899999999999999</v>
      </c>
      <c r="AS97">
        <v>4.28</v>
      </c>
      <c r="AT97" s="17">
        <v>0.21204914783987316</v>
      </c>
      <c r="AU97" s="42">
        <f>(1-Table1[[#This Row],[avg_depth_of_target]]/MAX(Table1[avg_depth_of_target]))*((1-(Table1[[#This Row],[ContestedPerc]]/MAX(Table1[ContestedPerc])))*2)</f>
        <v>0.43355885159163832</v>
      </c>
      <c r="AV97" s="42">
        <f>Table1[[#This Row],[Column1]]/MAX(Table1[Column1])</f>
        <v>0.23497867768040015</v>
      </c>
      <c r="AW97" s="18">
        <v>0.28260007927070951</v>
      </c>
      <c r="AX97" s="18">
        <v>0.1851851851851852</v>
      </c>
      <c r="AY97" s="17">
        <v>0.16363636363636361</v>
      </c>
      <c r="AZ97" s="13">
        <v>0.75624256837098691</v>
      </c>
      <c r="BA97" s="5">
        <v>0.28735632183908039</v>
      </c>
      <c r="BB97" s="5">
        <v>0.72453428458184699</v>
      </c>
      <c r="BC97" s="14">
        <v>0.75980975029726516</v>
      </c>
      <c r="BD97"/>
      <c r="BE97"/>
      <c r="BH97"/>
      <c r="BI97"/>
      <c r="BJ97"/>
      <c r="BK97"/>
      <c r="BM97"/>
      <c r="BN97"/>
      <c r="BO97"/>
      <c r="BP97"/>
      <c r="BQ97"/>
      <c r="BR97"/>
      <c r="BS97"/>
      <c r="BT97"/>
      <c r="BU97"/>
    </row>
    <row r="98" spans="1:73" hidden="1" x14ac:dyDescent="0.4">
      <c r="A98">
        <v>2019</v>
      </c>
      <c r="B98" t="s">
        <v>1605</v>
      </c>
      <c r="C98">
        <v>109814</v>
      </c>
      <c r="D98" t="s">
        <v>51</v>
      </c>
      <c r="E98" t="s">
        <v>1424</v>
      </c>
      <c r="F98">
        <v>10</v>
      </c>
      <c r="G98" s="8">
        <v>15.3</v>
      </c>
      <c r="H98">
        <v>2</v>
      </c>
      <c r="I98">
        <v>63</v>
      </c>
      <c r="J98">
        <v>20</v>
      </c>
      <c r="K98">
        <v>1</v>
      </c>
      <c r="L98">
        <v>5</v>
      </c>
      <c r="M98">
        <v>1</v>
      </c>
      <c r="N98">
        <v>5.6</v>
      </c>
      <c r="O98">
        <v>2</v>
      </c>
      <c r="P98">
        <v>23</v>
      </c>
      <c r="Q98">
        <v>272</v>
      </c>
      <c r="R98">
        <v>0</v>
      </c>
      <c r="S98">
        <v>74.5</v>
      </c>
      <c r="T98">
        <v>72.2</v>
      </c>
      <c r="U98">
        <v>72.900000000000006</v>
      </c>
      <c r="W98">
        <v>72.3</v>
      </c>
      <c r="X98">
        <v>0</v>
      </c>
      <c r="Y98">
        <v>0</v>
      </c>
      <c r="Z98">
        <v>1</v>
      </c>
      <c r="AA98">
        <v>59</v>
      </c>
      <c r="AB98">
        <v>0</v>
      </c>
      <c r="AC98">
        <v>0</v>
      </c>
      <c r="AD98">
        <v>216</v>
      </c>
      <c r="AE98">
        <v>1</v>
      </c>
      <c r="AF98">
        <v>34</v>
      </c>
      <c r="AG98">
        <v>97.2</v>
      </c>
      <c r="AH98">
        <v>210</v>
      </c>
      <c r="AI98">
        <v>36</v>
      </c>
      <c r="AJ98">
        <v>121.7</v>
      </c>
      <c r="AK98">
        <v>54</v>
      </c>
      <c r="AL98">
        <v>6</v>
      </c>
      <c r="AM98">
        <v>82.4</v>
      </c>
      <c r="AN98">
        <v>178</v>
      </c>
      <c r="AO98">
        <v>490</v>
      </c>
      <c r="AP98">
        <v>122</v>
      </c>
      <c r="AQ98">
        <v>3.6</v>
      </c>
      <c r="AR98">
        <v>14.4</v>
      </c>
      <c r="AS98">
        <v>2.33</v>
      </c>
      <c r="AT98" s="17">
        <v>0.52279032897344435</v>
      </c>
      <c r="AU98" s="42">
        <f>(1-Table1[[#This Row],[avg_depth_of_target]]/MAX(Table1[avg_depth_of_target]))*((1-(Table1[[#This Row],[ContestedPerc]]/MAX(Table1[ContestedPerc])))*2)</f>
        <v>0.62586014976725346</v>
      </c>
      <c r="AV98" s="42">
        <f>Table1[[#This Row],[Column1]]/MAX(Table1[Column1])</f>
        <v>0.33920144835073807</v>
      </c>
      <c r="AW98" s="18">
        <v>0.52279032897344435</v>
      </c>
      <c r="AX98" s="18">
        <v>9.2592592592592587E-2</v>
      </c>
      <c r="AY98" s="17">
        <v>9.2592592592592587E-2</v>
      </c>
      <c r="AZ98" s="13">
        <v>0.71541815299246925</v>
      </c>
      <c r="BA98" s="5">
        <v>0.42489100277447478</v>
      </c>
      <c r="BB98" s="5">
        <v>0.13674197384066589</v>
      </c>
      <c r="BC98" s="14">
        <v>0.49028933808957592</v>
      </c>
      <c r="BD98"/>
      <c r="BE98"/>
      <c r="BH98"/>
      <c r="BI98"/>
      <c r="BJ98"/>
      <c r="BK98"/>
      <c r="BM98"/>
      <c r="BN98"/>
      <c r="BO98"/>
      <c r="BP98"/>
      <c r="BQ98"/>
      <c r="BR98"/>
      <c r="BS98"/>
      <c r="BT98"/>
      <c r="BU98"/>
    </row>
    <row r="99" spans="1:73" hidden="1" x14ac:dyDescent="0.4">
      <c r="A99">
        <v>2017</v>
      </c>
      <c r="B99" t="s">
        <v>831</v>
      </c>
      <c r="C99">
        <v>48253</v>
      </c>
      <c r="D99" t="s">
        <v>51</v>
      </c>
      <c r="E99" t="s">
        <v>452</v>
      </c>
      <c r="F99">
        <v>12</v>
      </c>
      <c r="G99" s="8">
        <v>13.1</v>
      </c>
      <c r="H99">
        <v>2</v>
      </c>
      <c r="I99">
        <v>53.8</v>
      </c>
      <c r="J99">
        <v>41.4</v>
      </c>
      <c r="K99">
        <v>12</v>
      </c>
      <c r="L99">
        <v>29</v>
      </c>
      <c r="M99">
        <v>0</v>
      </c>
      <c r="N99">
        <v>7.9</v>
      </c>
      <c r="O99">
        <v>3</v>
      </c>
      <c r="P99">
        <v>23</v>
      </c>
      <c r="Q99">
        <v>259</v>
      </c>
      <c r="R99">
        <v>0</v>
      </c>
      <c r="S99">
        <v>68.5</v>
      </c>
      <c r="T99">
        <v>73</v>
      </c>
      <c r="U99">
        <v>70.599999999999994</v>
      </c>
      <c r="W99">
        <v>70.5</v>
      </c>
      <c r="X99">
        <v>0</v>
      </c>
      <c r="Y99">
        <v>0</v>
      </c>
      <c r="Z99">
        <v>2</v>
      </c>
      <c r="AA99">
        <v>40</v>
      </c>
      <c r="AB99">
        <v>0</v>
      </c>
      <c r="AC99">
        <v>0</v>
      </c>
      <c r="AD99">
        <v>295</v>
      </c>
      <c r="AE99">
        <v>0</v>
      </c>
      <c r="AF99">
        <v>35</v>
      </c>
      <c r="AG99">
        <v>92.2</v>
      </c>
      <c r="AH99">
        <v>272</v>
      </c>
      <c r="AI99">
        <v>113</v>
      </c>
      <c r="AJ99">
        <v>75.400000000000006</v>
      </c>
      <c r="AK99">
        <v>65</v>
      </c>
      <c r="AL99">
        <v>2</v>
      </c>
      <c r="AM99">
        <v>61.7</v>
      </c>
      <c r="AN99">
        <v>182</v>
      </c>
      <c r="AO99">
        <v>483</v>
      </c>
      <c r="AP99">
        <v>80</v>
      </c>
      <c r="AQ99">
        <v>2.2999999999999998</v>
      </c>
      <c r="AR99">
        <v>13.8</v>
      </c>
      <c r="AS99">
        <v>1.78</v>
      </c>
      <c r="AT99" s="17">
        <v>0.10225921521997627</v>
      </c>
      <c r="AU99" s="42">
        <f>(1-Table1[[#This Row],[avg_depth_of_target]]/MAX(Table1[avg_depth_of_target]))*((1-(Table1[[#This Row],[ContestedPerc]]/MAX(Table1[ContestedPerc])))*2)</f>
        <v>0.20797754158409884</v>
      </c>
      <c r="AV99" s="42">
        <f>Table1[[#This Row],[Column1]]/MAX(Table1[Column1])</f>
        <v>0.11271892507613263</v>
      </c>
      <c r="AW99" s="18">
        <v>0.11177170035671824</v>
      </c>
      <c r="AX99" s="18">
        <v>0.44615384615384618</v>
      </c>
      <c r="AY99" s="17">
        <v>0.34645669291338582</v>
      </c>
      <c r="AZ99" s="13">
        <v>0.60642092746730081</v>
      </c>
      <c r="BA99" s="5">
        <v>0.1351565596512089</v>
      </c>
      <c r="BB99" s="5">
        <v>0.77724930638129208</v>
      </c>
      <c r="BC99" s="14">
        <v>0.2211652794292509</v>
      </c>
      <c r="BD99"/>
      <c r="BE99"/>
      <c r="BH99"/>
      <c r="BI99"/>
      <c r="BJ99"/>
      <c r="BK99"/>
      <c r="BM99"/>
      <c r="BN99"/>
      <c r="BO99"/>
      <c r="BP99"/>
      <c r="BQ99"/>
      <c r="BR99"/>
      <c r="BS99"/>
      <c r="BT99"/>
      <c r="BU99"/>
    </row>
    <row r="100" spans="1:73" hidden="1" x14ac:dyDescent="0.4">
      <c r="A100">
        <v>2018</v>
      </c>
      <c r="B100" t="s">
        <v>831</v>
      </c>
      <c r="C100">
        <v>48253</v>
      </c>
      <c r="D100" t="s">
        <v>51</v>
      </c>
      <c r="E100" t="s">
        <v>452</v>
      </c>
      <c r="F100">
        <v>13</v>
      </c>
      <c r="G100" s="8">
        <v>15</v>
      </c>
      <c r="H100">
        <v>1</v>
      </c>
      <c r="I100">
        <v>58.1</v>
      </c>
      <c r="J100">
        <v>33.299999999999997</v>
      </c>
      <c r="K100">
        <v>5</v>
      </c>
      <c r="L100">
        <v>15</v>
      </c>
      <c r="M100">
        <v>0</v>
      </c>
      <c r="N100">
        <v>5.3</v>
      </c>
      <c r="O100">
        <v>2</v>
      </c>
      <c r="P100">
        <v>24</v>
      </c>
      <c r="Q100">
        <v>259</v>
      </c>
      <c r="R100">
        <v>0</v>
      </c>
      <c r="S100">
        <v>69.099999999999994</v>
      </c>
      <c r="T100">
        <v>72.599999999999994</v>
      </c>
      <c r="U100">
        <v>66.400000000000006</v>
      </c>
      <c r="W100">
        <v>65.599999999999994</v>
      </c>
      <c r="X100">
        <v>0</v>
      </c>
      <c r="Y100">
        <v>0</v>
      </c>
      <c r="Z100">
        <v>2</v>
      </c>
      <c r="AA100">
        <v>59</v>
      </c>
      <c r="AB100">
        <v>0</v>
      </c>
      <c r="AC100">
        <v>0</v>
      </c>
      <c r="AD100">
        <v>338</v>
      </c>
      <c r="AE100">
        <v>1</v>
      </c>
      <c r="AF100">
        <v>36</v>
      </c>
      <c r="AG100">
        <v>93.2</v>
      </c>
      <c r="AH100">
        <v>315</v>
      </c>
      <c r="AI100">
        <v>4</v>
      </c>
      <c r="AJ100">
        <v>97.8</v>
      </c>
      <c r="AK100">
        <v>62</v>
      </c>
      <c r="AL100">
        <v>5</v>
      </c>
      <c r="AM100">
        <v>98.8</v>
      </c>
      <c r="AN100">
        <v>334</v>
      </c>
      <c r="AO100">
        <v>505</v>
      </c>
      <c r="AP100">
        <v>118</v>
      </c>
      <c r="AQ100">
        <v>3.3</v>
      </c>
      <c r="AR100">
        <v>14</v>
      </c>
      <c r="AS100">
        <v>1.6</v>
      </c>
      <c r="AT100" s="17">
        <v>0.12128418549346021</v>
      </c>
      <c r="AU100" s="42">
        <f>(1-Table1[[#This Row],[avg_depth_of_target]]/MAX(Table1[avg_depth_of_target]))*((1-(Table1[[#This Row],[ContestedPerc]]/MAX(Table1[ContestedPerc])))*2)</f>
        <v>0.44649467401979287</v>
      </c>
      <c r="AV100" s="42">
        <f>Table1[[#This Row],[Column1]]/MAX(Table1[Column1])</f>
        <v>0.24198958851226851</v>
      </c>
      <c r="AW100" s="18">
        <v>0.11177170035671824</v>
      </c>
      <c r="AX100" s="18">
        <v>0.2419354838709678</v>
      </c>
      <c r="AY100" s="17">
        <v>0.34645669291338582</v>
      </c>
      <c r="AZ100" s="13">
        <v>0.4700753071739992</v>
      </c>
      <c r="BA100" s="5">
        <v>0.55885850178359098</v>
      </c>
      <c r="BB100" s="5">
        <v>0.56599286563614748</v>
      </c>
      <c r="BC100" s="14">
        <v>0.36266349583828777</v>
      </c>
      <c r="BD100"/>
      <c r="BE100"/>
      <c r="BH100"/>
      <c r="BI100"/>
      <c r="BJ100"/>
      <c r="BK100"/>
      <c r="BM100"/>
      <c r="BN100"/>
      <c r="BO100"/>
      <c r="BP100"/>
      <c r="BQ100"/>
      <c r="BR100"/>
      <c r="BS100"/>
      <c r="BT100"/>
      <c r="BU100"/>
    </row>
    <row r="101" spans="1:73" hidden="1" x14ac:dyDescent="0.4">
      <c r="A101">
        <v>2019</v>
      </c>
      <c r="B101" t="s">
        <v>588</v>
      </c>
      <c r="C101">
        <v>41928</v>
      </c>
      <c r="D101" t="s">
        <v>51</v>
      </c>
      <c r="E101" t="s">
        <v>329</v>
      </c>
      <c r="F101">
        <v>12</v>
      </c>
      <c r="G101" s="8">
        <v>11.9</v>
      </c>
      <c r="H101">
        <v>2</v>
      </c>
      <c r="I101">
        <v>59.5</v>
      </c>
      <c r="J101">
        <v>52.6</v>
      </c>
      <c r="K101">
        <v>10</v>
      </c>
      <c r="L101">
        <v>19</v>
      </c>
      <c r="M101">
        <v>0</v>
      </c>
      <c r="N101">
        <v>12</v>
      </c>
      <c r="O101">
        <v>9</v>
      </c>
      <c r="P101">
        <v>36</v>
      </c>
      <c r="Q101">
        <v>198</v>
      </c>
      <c r="R101">
        <v>0</v>
      </c>
      <c r="S101">
        <v>59.6</v>
      </c>
      <c r="T101">
        <v>75.3</v>
      </c>
      <c r="U101">
        <v>68.3</v>
      </c>
      <c r="W101">
        <v>69.7</v>
      </c>
      <c r="X101">
        <v>0</v>
      </c>
      <c r="Y101">
        <v>0</v>
      </c>
      <c r="Z101">
        <v>4</v>
      </c>
      <c r="AA101">
        <v>75</v>
      </c>
      <c r="AB101">
        <v>0</v>
      </c>
      <c r="AC101">
        <v>0</v>
      </c>
      <c r="AD101">
        <v>426</v>
      </c>
      <c r="AE101">
        <v>3</v>
      </c>
      <c r="AF101">
        <v>66</v>
      </c>
      <c r="AG101">
        <v>94.6</v>
      </c>
      <c r="AH101">
        <v>403</v>
      </c>
      <c r="AI101">
        <v>146</v>
      </c>
      <c r="AJ101">
        <v>89.1</v>
      </c>
      <c r="AK101">
        <v>111</v>
      </c>
      <c r="AL101">
        <v>7</v>
      </c>
      <c r="AM101">
        <v>65.7</v>
      </c>
      <c r="AN101">
        <v>280</v>
      </c>
      <c r="AO101">
        <v>838</v>
      </c>
      <c r="AP101">
        <v>301</v>
      </c>
      <c r="AQ101">
        <v>4.5999999999999996</v>
      </c>
      <c r="AR101">
        <v>12.7</v>
      </c>
      <c r="AS101">
        <v>2.08</v>
      </c>
      <c r="AT101" s="17">
        <v>0.52239397542608013</v>
      </c>
      <c r="AU101" s="42">
        <f>(1-Table1[[#This Row],[avg_depth_of_target]]/MAX(Table1[avg_depth_of_target]))*((1-(Table1[[#This Row],[ContestedPerc]]/MAX(Table1[ContestedPerc])))*2)</f>
        <v>0.71976250254938767</v>
      </c>
      <c r="AV101" s="42">
        <f>Table1[[#This Row],[Column1]]/MAX(Table1[Column1])</f>
        <v>0.39009431008524381</v>
      </c>
      <c r="AW101" s="18">
        <v>0.29825604439159736</v>
      </c>
      <c r="AX101" s="18">
        <v>0.1711711711711712</v>
      </c>
      <c r="AY101" s="17">
        <v>0.18656716417910449</v>
      </c>
      <c r="AZ101" s="13">
        <v>0.78398731668648436</v>
      </c>
      <c r="BA101" s="5">
        <v>0.24336107808164881</v>
      </c>
      <c r="BB101" s="5">
        <v>0.84581847007530719</v>
      </c>
      <c r="BC101" s="14">
        <v>0.5521204914783987</v>
      </c>
      <c r="BD101"/>
      <c r="BE101"/>
      <c r="BH101"/>
      <c r="BI101"/>
      <c r="BJ101"/>
      <c r="BK101"/>
      <c r="BM101"/>
      <c r="BN101"/>
      <c r="BO101"/>
      <c r="BP101"/>
      <c r="BQ101"/>
      <c r="BR101"/>
      <c r="BS101"/>
      <c r="BT101"/>
      <c r="BU101"/>
    </row>
    <row r="102" spans="1:73" hidden="1" x14ac:dyDescent="0.4">
      <c r="A102">
        <v>2021</v>
      </c>
      <c r="B102" t="s">
        <v>588</v>
      </c>
      <c r="C102">
        <v>41928</v>
      </c>
      <c r="D102" t="s">
        <v>51</v>
      </c>
      <c r="E102" t="s">
        <v>589</v>
      </c>
      <c r="F102">
        <v>6</v>
      </c>
      <c r="G102" s="8">
        <v>15.7</v>
      </c>
      <c r="H102">
        <v>1</v>
      </c>
      <c r="I102">
        <v>52.2</v>
      </c>
      <c r="J102">
        <v>50</v>
      </c>
      <c r="K102">
        <v>3</v>
      </c>
      <c r="L102">
        <v>6</v>
      </c>
      <c r="M102">
        <v>0</v>
      </c>
      <c r="N102">
        <v>0</v>
      </c>
      <c r="O102">
        <v>0</v>
      </c>
      <c r="P102">
        <v>8</v>
      </c>
      <c r="Q102">
        <v>167</v>
      </c>
      <c r="R102">
        <v>0</v>
      </c>
      <c r="S102">
        <v>82.2</v>
      </c>
      <c r="T102">
        <v>68.5</v>
      </c>
      <c r="U102">
        <v>68.5</v>
      </c>
      <c r="W102">
        <v>70.400000000000006</v>
      </c>
      <c r="X102">
        <v>0</v>
      </c>
      <c r="Y102">
        <v>0</v>
      </c>
      <c r="Z102">
        <v>2</v>
      </c>
      <c r="AA102">
        <v>38</v>
      </c>
      <c r="AB102">
        <v>0</v>
      </c>
      <c r="AC102">
        <v>0</v>
      </c>
      <c r="AD102">
        <v>117</v>
      </c>
      <c r="AE102">
        <v>2</v>
      </c>
      <c r="AF102">
        <v>12</v>
      </c>
      <c r="AG102">
        <v>91.5</v>
      </c>
      <c r="AH102">
        <v>107</v>
      </c>
      <c r="AI102">
        <v>6</v>
      </c>
      <c r="AJ102">
        <v>73.099999999999994</v>
      </c>
      <c r="AK102">
        <v>23</v>
      </c>
      <c r="AL102">
        <v>2</v>
      </c>
      <c r="AM102">
        <v>94.9</v>
      </c>
      <c r="AN102">
        <v>111</v>
      </c>
      <c r="AO102">
        <v>192</v>
      </c>
      <c r="AP102">
        <v>47</v>
      </c>
      <c r="AQ102">
        <v>3.9</v>
      </c>
      <c r="AR102">
        <v>16</v>
      </c>
      <c r="AS102">
        <v>1.79</v>
      </c>
      <c r="AT102" s="17">
        <v>7.4118113357114601E-2</v>
      </c>
      <c r="AU102" s="42">
        <f>(1-Table1[[#This Row],[avg_depth_of_target]]/MAX(Table1[avg_depth_of_target]))*((1-(Table1[[#This Row],[ContestedPerc]]/MAX(Table1[ContestedPerc])))*2)</f>
        <v>0.38977700845127783</v>
      </c>
      <c r="AV102" s="42">
        <f>Table1[[#This Row],[Column1]]/MAX(Table1[Column1])</f>
        <v>0.21124995072726552</v>
      </c>
      <c r="AW102" s="18">
        <v>0.29825604439159736</v>
      </c>
      <c r="AX102" s="18">
        <v>0.2608695652173913</v>
      </c>
      <c r="AY102" s="17">
        <v>0.18656716417910449</v>
      </c>
      <c r="AZ102" s="13">
        <v>0.2318668252080856</v>
      </c>
      <c r="BA102" s="5">
        <v>0.57946888624653192</v>
      </c>
      <c r="BB102" s="5">
        <v>0.30360681728101468</v>
      </c>
      <c r="BC102" s="14">
        <v>0.27269124058660332</v>
      </c>
      <c r="BD102"/>
      <c r="BE102"/>
      <c r="BH102"/>
      <c r="BI102"/>
      <c r="BJ102"/>
      <c r="BK102"/>
      <c r="BM102"/>
      <c r="BN102"/>
      <c r="BO102"/>
      <c r="BP102"/>
      <c r="BQ102"/>
      <c r="BR102"/>
      <c r="BS102"/>
      <c r="BT102"/>
      <c r="BU102"/>
    </row>
    <row r="103" spans="1:73" hidden="1" x14ac:dyDescent="0.4">
      <c r="A103">
        <v>2019</v>
      </c>
      <c r="B103" t="s">
        <v>1438</v>
      </c>
      <c r="C103">
        <v>33277</v>
      </c>
      <c r="D103" t="s">
        <v>51</v>
      </c>
      <c r="E103" t="s">
        <v>1094</v>
      </c>
      <c r="F103">
        <v>11</v>
      </c>
      <c r="G103" s="8">
        <v>18.8</v>
      </c>
      <c r="H103">
        <v>5</v>
      </c>
      <c r="I103">
        <v>46.3</v>
      </c>
      <c r="J103">
        <v>33.299999999999997</v>
      </c>
      <c r="K103">
        <v>4</v>
      </c>
      <c r="L103">
        <v>12</v>
      </c>
      <c r="M103">
        <v>0</v>
      </c>
      <c r="N103">
        <v>16.7</v>
      </c>
      <c r="O103">
        <v>5</v>
      </c>
      <c r="P103">
        <v>21</v>
      </c>
      <c r="Q103">
        <v>303</v>
      </c>
      <c r="R103">
        <v>0</v>
      </c>
      <c r="S103">
        <v>36.799999999999997</v>
      </c>
      <c r="T103">
        <v>71.2</v>
      </c>
      <c r="U103">
        <v>67.400000000000006</v>
      </c>
      <c r="W103">
        <v>67</v>
      </c>
      <c r="X103">
        <v>0</v>
      </c>
      <c r="Y103">
        <v>0</v>
      </c>
      <c r="Z103">
        <v>4</v>
      </c>
      <c r="AA103">
        <v>82</v>
      </c>
      <c r="AB103">
        <v>0</v>
      </c>
      <c r="AC103">
        <v>0</v>
      </c>
      <c r="AD103">
        <v>231</v>
      </c>
      <c r="AE103">
        <v>0</v>
      </c>
      <c r="AF103">
        <v>25</v>
      </c>
      <c r="AG103">
        <v>96.1</v>
      </c>
      <c r="AH103">
        <v>222</v>
      </c>
      <c r="AI103">
        <v>12</v>
      </c>
      <c r="AJ103">
        <v>55.1</v>
      </c>
      <c r="AK103">
        <v>54</v>
      </c>
      <c r="AL103">
        <v>1</v>
      </c>
      <c r="AM103">
        <v>94.8</v>
      </c>
      <c r="AN103">
        <v>219</v>
      </c>
      <c r="AO103">
        <v>507</v>
      </c>
      <c r="AP103">
        <v>163</v>
      </c>
      <c r="AQ103">
        <v>6.5</v>
      </c>
      <c r="AR103">
        <v>20.3</v>
      </c>
      <c r="AS103">
        <v>2.2799999999999998</v>
      </c>
      <c r="AT103" s="17">
        <v>8.9972255251684508E-2</v>
      </c>
      <c r="AU103" s="42">
        <f>(1-Table1[[#This Row],[avg_depth_of_target]]/MAX(Table1[avg_depth_of_target]))*((1-(Table1[[#This Row],[ContestedPerc]]/MAX(Table1[ContestedPerc])))*2)</f>
        <v>0.28172434729811768</v>
      </c>
      <c r="AV103" s="42">
        <f>Table1[[#This Row],[Column1]]/MAX(Table1[Column1])</f>
        <v>0.1526879554078103</v>
      </c>
      <c r="AW103" s="18">
        <v>8.9972255251684508E-2</v>
      </c>
      <c r="AX103" s="18">
        <v>0.22222222222222221</v>
      </c>
      <c r="AY103" s="17">
        <v>0.22222222222222221</v>
      </c>
      <c r="AZ103" s="13">
        <v>0.72572334522393978</v>
      </c>
      <c r="BA103" s="5">
        <v>0.98097502972651607</v>
      </c>
      <c r="BB103" s="5">
        <v>0.2980578676179152</v>
      </c>
      <c r="BC103" s="14">
        <v>0.75624256837098691</v>
      </c>
      <c r="BD103"/>
      <c r="BE103"/>
      <c r="BH103"/>
      <c r="BI103"/>
      <c r="BJ103"/>
      <c r="BK103"/>
      <c r="BM103"/>
      <c r="BN103"/>
      <c r="BO103"/>
      <c r="BP103"/>
      <c r="BQ103"/>
      <c r="BR103"/>
      <c r="BS103"/>
      <c r="BT103"/>
      <c r="BU103"/>
    </row>
    <row r="104" spans="1:73" hidden="1" x14ac:dyDescent="0.4">
      <c r="A104">
        <v>2019</v>
      </c>
      <c r="B104" t="s">
        <v>1653</v>
      </c>
      <c r="C104">
        <v>110494</v>
      </c>
      <c r="D104" t="s">
        <v>51</v>
      </c>
      <c r="E104" t="s">
        <v>1435</v>
      </c>
      <c r="F104">
        <v>5</v>
      </c>
      <c r="G104" s="8">
        <v>12.2</v>
      </c>
      <c r="H104">
        <v>6</v>
      </c>
      <c r="I104">
        <v>63.6</v>
      </c>
      <c r="J104">
        <v>0</v>
      </c>
      <c r="K104">
        <v>0</v>
      </c>
      <c r="L104">
        <v>1</v>
      </c>
      <c r="M104">
        <v>0</v>
      </c>
      <c r="N104">
        <v>22.2</v>
      </c>
      <c r="O104">
        <v>6</v>
      </c>
      <c r="P104">
        <v>13</v>
      </c>
      <c r="Q104">
        <v>1118</v>
      </c>
      <c r="R104">
        <v>0</v>
      </c>
      <c r="S104">
        <v>29.2</v>
      </c>
      <c r="T104">
        <v>70.400000000000006</v>
      </c>
      <c r="U104">
        <v>62.4</v>
      </c>
      <c r="W104">
        <v>62.7</v>
      </c>
      <c r="X104">
        <v>0</v>
      </c>
      <c r="Y104">
        <v>0</v>
      </c>
      <c r="Z104">
        <v>1</v>
      </c>
      <c r="AA104">
        <v>57</v>
      </c>
      <c r="AB104">
        <v>0</v>
      </c>
      <c r="AC104">
        <v>0</v>
      </c>
      <c r="AD104">
        <v>151</v>
      </c>
      <c r="AE104">
        <v>1</v>
      </c>
      <c r="AF104">
        <v>21</v>
      </c>
      <c r="AG104">
        <v>94.7</v>
      </c>
      <c r="AH104">
        <v>143</v>
      </c>
      <c r="AI104">
        <v>97</v>
      </c>
      <c r="AJ104">
        <v>113.6</v>
      </c>
      <c r="AK104">
        <v>33</v>
      </c>
      <c r="AL104">
        <v>3</v>
      </c>
      <c r="AM104">
        <v>35.799999999999997</v>
      </c>
      <c r="AN104">
        <v>54</v>
      </c>
      <c r="AO104">
        <v>323</v>
      </c>
      <c r="AP104">
        <v>134</v>
      </c>
      <c r="AQ104">
        <v>6.4</v>
      </c>
      <c r="AR104">
        <v>15.4</v>
      </c>
      <c r="AS104">
        <v>2.2599999999999998</v>
      </c>
      <c r="AT104" s="17">
        <v>0.78121284185493456</v>
      </c>
      <c r="AU104" s="42">
        <f>(1-Table1[[#This Row],[avg_depth_of_target]]/MAX(Table1[avg_depth_of_target]))*((1-(Table1[[#This Row],[ContestedPerc]]/MAX(Table1[ContestedPerc])))*2)</f>
        <v>0.94733044733044736</v>
      </c>
      <c r="AV104" s="42">
        <f>Table1[[#This Row],[Column1]]/MAX(Table1[Column1])</f>
        <v>0.51343077190765318</v>
      </c>
      <c r="AW104" s="18">
        <v>0.78121284185493456</v>
      </c>
      <c r="AX104" s="18">
        <v>3.03030303030303E-2</v>
      </c>
      <c r="AY104" s="17">
        <v>3.03030303030303E-2</v>
      </c>
      <c r="AZ104" s="13">
        <v>0.48989298454221158</v>
      </c>
      <c r="BA104" s="5">
        <v>0.69441141498216408</v>
      </c>
      <c r="BB104" s="5">
        <v>2.6555687673404681E-2</v>
      </c>
      <c r="BC104" s="14">
        <v>0.61236623067776452</v>
      </c>
      <c r="BD104"/>
      <c r="BE104"/>
      <c r="BH104"/>
      <c r="BI104"/>
      <c r="BJ104"/>
      <c r="BK104"/>
      <c r="BM104"/>
      <c r="BN104"/>
      <c r="BO104"/>
      <c r="BP104"/>
      <c r="BQ104"/>
      <c r="BR104"/>
      <c r="BS104"/>
      <c r="BT104"/>
      <c r="BU104"/>
    </row>
    <row r="105" spans="1:73" hidden="1" x14ac:dyDescent="0.4">
      <c r="A105">
        <v>2017</v>
      </c>
      <c r="B105" t="s">
        <v>694</v>
      </c>
      <c r="C105">
        <v>47448</v>
      </c>
      <c r="D105" t="s">
        <v>51</v>
      </c>
      <c r="E105" t="s">
        <v>424</v>
      </c>
      <c r="F105">
        <v>12</v>
      </c>
      <c r="G105" s="8">
        <v>12.6</v>
      </c>
      <c r="H105">
        <v>9</v>
      </c>
      <c r="I105">
        <v>61.9</v>
      </c>
      <c r="J105">
        <v>31.3</v>
      </c>
      <c r="K105">
        <v>5</v>
      </c>
      <c r="L105">
        <v>16</v>
      </c>
      <c r="M105">
        <v>0</v>
      </c>
      <c r="N105">
        <v>11</v>
      </c>
      <c r="O105">
        <v>8</v>
      </c>
      <c r="P105">
        <v>41</v>
      </c>
      <c r="Q105">
        <v>216</v>
      </c>
      <c r="R105">
        <v>2</v>
      </c>
      <c r="S105">
        <v>60.6</v>
      </c>
      <c r="T105">
        <v>43.5</v>
      </c>
      <c r="U105">
        <v>71.900000000000006</v>
      </c>
      <c r="W105">
        <v>72.2</v>
      </c>
      <c r="X105">
        <v>0.6</v>
      </c>
      <c r="Y105">
        <v>3</v>
      </c>
      <c r="Z105">
        <v>1</v>
      </c>
      <c r="AA105">
        <v>69</v>
      </c>
      <c r="AB105">
        <v>0</v>
      </c>
      <c r="AC105">
        <v>0</v>
      </c>
      <c r="AD105">
        <v>515</v>
      </c>
      <c r="AE105">
        <v>3</v>
      </c>
      <c r="AF105">
        <v>65</v>
      </c>
      <c r="AG105">
        <v>95</v>
      </c>
      <c r="AH105">
        <v>489</v>
      </c>
      <c r="AI105">
        <v>179</v>
      </c>
      <c r="AJ105">
        <v>121.8</v>
      </c>
      <c r="AK105">
        <v>105</v>
      </c>
      <c r="AL105">
        <v>10</v>
      </c>
      <c r="AM105">
        <v>64.3</v>
      </c>
      <c r="AN105">
        <v>331</v>
      </c>
      <c r="AO105">
        <v>1016</v>
      </c>
      <c r="AP105">
        <v>474</v>
      </c>
      <c r="AQ105">
        <v>7.3</v>
      </c>
      <c r="AR105">
        <v>15.6</v>
      </c>
      <c r="AS105">
        <v>2.08</v>
      </c>
      <c r="AT105" s="17">
        <v>0.52596115735235838</v>
      </c>
      <c r="AU105" s="42">
        <f>(1-Table1[[#This Row],[avg_depth_of_target]]/MAX(Table1[avg_depth_of_target]))*((1-(Table1[[#This Row],[ContestedPerc]]/MAX(Table1[ContestedPerc])))*2)</f>
        <v>0.71104419910040517</v>
      </c>
      <c r="AV105" s="42">
        <f>Table1[[#This Row],[Column1]]/MAX(Table1[Column1])</f>
        <v>0.38536919512440815</v>
      </c>
      <c r="AW105" s="18">
        <v>0.51565596512088785</v>
      </c>
      <c r="AX105" s="18">
        <v>0.15238095238095239</v>
      </c>
      <c r="AY105" s="17">
        <v>0.1633466135458167</v>
      </c>
      <c r="AZ105" s="13">
        <v>0.87792310741181134</v>
      </c>
      <c r="BA105" s="5">
        <v>0.87197780420134763</v>
      </c>
      <c r="BB105" s="5">
        <v>0.58105430043598894</v>
      </c>
      <c r="BC105" s="14">
        <v>0.8331351565596512</v>
      </c>
      <c r="BD105"/>
      <c r="BE105"/>
      <c r="BH105"/>
      <c r="BI105"/>
      <c r="BJ105"/>
      <c r="BK105"/>
      <c r="BM105"/>
      <c r="BN105"/>
      <c r="BO105"/>
      <c r="BP105"/>
      <c r="BQ105"/>
      <c r="BR105"/>
      <c r="BS105"/>
      <c r="BT105"/>
      <c r="BU105"/>
    </row>
    <row r="106" spans="1:73" hidden="1" x14ac:dyDescent="0.4">
      <c r="A106">
        <v>2018</v>
      </c>
      <c r="B106" t="s">
        <v>694</v>
      </c>
      <c r="C106">
        <v>47448</v>
      </c>
      <c r="D106" t="s">
        <v>51</v>
      </c>
      <c r="E106" t="s">
        <v>424</v>
      </c>
      <c r="F106">
        <v>12</v>
      </c>
      <c r="G106" s="8">
        <v>12.1</v>
      </c>
      <c r="H106">
        <v>18</v>
      </c>
      <c r="I106">
        <v>69.2</v>
      </c>
      <c r="J106">
        <v>36</v>
      </c>
      <c r="K106">
        <v>9</v>
      </c>
      <c r="L106">
        <v>25</v>
      </c>
      <c r="M106">
        <v>0</v>
      </c>
      <c r="N106">
        <v>5.6</v>
      </c>
      <c r="O106">
        <v>6</v>
      </c>
      <c r="P106">
        <v>68</v>
      </c>
      <c r="Q106">
        <v>216</v>
      </c>
      <c r="R106">
        <v>1</v>
      </c>
      <c r="S106">
        <v>81.3</v>
      </c>
      <c r="T106">
        <v>73.099999999999994</v>
      </c>
      <c r="U106">
        <v>93.2</v>
      </c>
      <c r="W106">
        <v>93.8</v>
      </c>
      <c r="X106">
        <v>0.9</v>
      </c>
      <c r="Y106">
        <v>4</v>
      </c>
      <c r="Z106">
        <v>3</v>
      </c>
      <c r="AA106">
        <v>89</v>
      </c>
      <c r="AB106">
        <v>0</v>
      </c>
      <c r="AC106">
        <v>0</v>
      </c>
      <c r="AD106">
        <v>434</v>
      </c>
      <c r="AE106">
        <v>6</v>
      </c>
      <c r="AF106">
        <v>101</v>
      </c>
      <c r="AG106">
        <v>94.2</v>
      </c>
      <c r="AH106">
        <v>409</v>
      </c>
      <c r="AI106">
        <v>183</v>
      </c>
      <c r="AJ106">
        <v>129.30000000000001</v>
      </c>
      <c r="AK106">
        <v>146</v>
      </c>
      <c r="AL106">
        <v>13</v>
      </c>
      <c r="AM106">
        <v>55.8</v>
      </c>
      <c r="AN106">
        <v>242</v>
      </c>
      <c r="AO106">
        <v>1696</v>
      </c>
      <c r="AP106">
        <v>737</v>
      </c>
      <c r="AQ106">
        <v>7.3</v>
      </c>
      <c r="AR106">
        <v>16.8</v>
      </c>
      <c r="AS106">
        <v>4.1500000000000004</v>
      </c>
      <c r="AT106" s="17">
        <v>0.50535077288941732</v>
      </c>
      <c r="AU106" s="42">
        <f>(1-Table1[[#This Row],[avg_depth_of_target]]/MAX(Table1[avg_depth_of_target]))*((1-(Table1[[#This Row],[ContestedPerc]]/MAX(Table1[ContestedPerc])))*2)</f>
        <v>0.7081381733021076</v>
      </c>
      <c r="AV106" s="42">
        <f>Table1[[#This Row],[Column1]]/MAX(Table1[Column1])</f>
        <v>0.38379419764279232</v>
      </c>
      <c r="AW106" s="18">
        <v>0.51565596512088785</v>
      </c>
      <c r="AX106" s="18">
        <v>0.17123287671232881</v>
      </c>
      <c r="AY106" s="17">
        <v>0.1633466135458167</v>
      </c>
      <c r="AZ106" s="13">
        <v>0.99722552516845031</v>
      </c>
      <c r="BA106" s="5">
        <v>0.89536266349583826</v>
      </c>
      <c r="BB106" s="5">
        <v>0.86325802615933411</v>
      </c>
      <c r="BC106" s="14">
        <v>0.97542608006341658</v>
      </c>
      <c r="BD106"/>
      <c r="BE106"/>
      <c r="BH106"/>
      <c r="BI106"/>
      <c r="BJ106"/>
      <c r="BK106"/>
      <c r="BM106"/>
      <c r="BN106"/>
      <c r="BO106"/>
      <c r="BP106"/>
      <c r="BQ106"/>
      <c r="BR106"/>
      <c r="BS106"/>
      <c r="BT106"/>
      <c r="BU106"/>
    </row>
    <row r="107" spans="1:73" hidden="1" x14ac:dyDescent="0.4">
      <c r="A107">
        <v>2018</v>
      </c>
      <c r="B107" t="s">
        <v>1268</v>
      </c>
      <c r="C107">
        <v>40280</v>
      </c>
      <c r="D107" t="s">
        <v>51</v>
      </c>
      <c r="E107" t="s">
        <v>422</v>
      </c>
      <c r="F107">
        <v>11</v>
      </c>
      <c r="G107" s="8">
        <v>17.8</v>
      </c>
      <c r="H107">
        <v>5</v>
      </c>
      <c r="I107">
        <v>48.5</v>
      </c>
      <c r="J107">
        <v>0</v>
      </c>
      <c r="K107">
        <v>0</v>
      </c>
      <c r="L107">
        <v>5</v>
      </c>
      <c r="M107">
        <v>0</v>
      </c>
      <c r="N107">
        <v>0</v>
      </c>
      <c r="O107">
        <v>0</v>
      </c>
      <c r="P107">
        <v>11</v>
      </c>
      <c r="Q107">
        <v>241</v>
      </c>
      <c r="R107">
        <v>0</v>
      </c>
      <c r="S107">
        <v>84.2</v>
      </c>
      <c r="T107">
        <v>69.5</v>
      </c>
      <c r="U107">
        <v>64.8</v>
      </c>
      <c r="W107">
        <v>65</v>
      </c>
      <c r="X107">
        <v>0</v>
      </c>
      <c r="Y107">
        <v>0</v>
      </c>
      <c r="Z107">
        <v>1</v>
      </c>
      <c r="AA107">
        <v>56</v>
      </c>
      <c r="AB107">
        <v>0</v>
      </c>
      <c r="AC107">
        <v>0</v>
      </c>
      <c r="AD107">
        <v>171</v>
      </c>
      <c r="AE107">
        <v>1</v>
      </c>
      <c r="AF107">
        <v>16</v>
      </c>
      <c r="AG107">
        <v>95.9</v>
      </c>
      <c r="AH107">
        <v>164</v>
      </c>
      <c r="AI107">
        <v>4</v>
      </c>
      <c r="AJ107">
        <v>90</v>
      </c>
      <c r="AK107">
        <v>33</v>
      </c>
      <c r="AL107">
        <v>2</v>
      </c>
      <c r="AM107">
        <v>97.7</v>
      </c>
      <c r="AN107">
        <v>167</v>
      </c>
      <c r="AO107">
        <v>316</v>
      </c>
      <c r="AP107">
        <v>103</v>
      </c>
      <c r="AQ107">
        <v>6.4</v>
      </c>
      <c r="AR107">
        <v>19.8</v>
      </c>
      <c r="AS107">
        <v>1.93</v>
      </c>
      <c r="AT107" s="17">
        <v>0.29766151407055097</v>
      </c>
      <c r="AU107" s="42">
        <f>(1-Table1[[#This Row],[avg_depth_of_target]]/MAX(Table1[avg_depth_of_target]))*((1-(Table1[[#This Row],[ContestedPerc]]/MAX(Table1[ContestedPerc])))*2)</f>
        <v>0.39851678376268534</v>
      </c>
      <c r="AV107" s="42">
        <f>Table1[[#This Row],[Column1]]/MAX(Table1[Column1])</f>
        <v>0.21598670293139918</v>
      </c>
      <c r="AW107" s="18">
        <v>0.356718192627824</v>
      </c>
      <c r="AX107" s="18">
        <v>0.15151515151515149</v>
      </c>
      <c r="AY107" s="17">
        <v>0.1428571428571429</v>
      </c>
      <c r="AZ107" s="13">
        <v>0.27467300832342451</v>
      </c>
      <c r="BA107" s="5">
        <v>0.985731272294887</v>
      </c>
      <c r="BB107" s="5">
        <v>1.070154577883472E-2</v>
      </c>
      <c r="BC107" s="14">
        <v>0.46016646848989301</v>
      </c>
      <c r="BD107"/>
      <c r="BE107"/>
      <c r="BH107"/>
      <c r="BI107"/>
      <c r="BJ107"/>
      <c r="BK107"/>
      <c r="BM107"/>
      <c r="BN107"/>
      <c r="BO107"/>
      <c r="BP107"/>
      <c r="BQ107"/>
      <c r="BR107"/>
      <c r="BS107"/>
      <c r="BT107"/>
      <c r="BU107"/>
    </row>
    <row r="108" spans="1:73" hidden="1" x14ac:dyDescent="0.4">
      <c r="A108">
        <v>2019</v>
      </c>
      <c r="B108" t="s">
        <v>1268</v>
      </c>
      <c r="C108">
        <v>40280</v>
      </c>
      <c r="D108" t="s">
        <v>51</v>
      </c>
      <c r="E108" t="s">
        <v>422</v>
      </c>
      <c r="F108">
        <v>12</v>
      </c>
      <c r="G108" s="8">
        <v>15.3</v>
      </c>
      <c r="H108">
        <v>3</v>
      </c>
      <c r="I108">
        <v>56.8</v>
      </c>
      <c r="J108">
        <v>40</v>
      </c>
      <c r="K108">
        <v>2</v>
      </c>
      <c r="L108">
        <v>5</v>
      </c>
      <c r="M108">
        <v>0</v>
      </c>
      <c r="N108">
        <v>4.5</v>
      </c>
      <c r="O108">
        <v>1</v>
      </c>
      <c r="P108">
        <v>16</v>
      </c>
      <c r="Q108">
        <v>241</v>
      </c>
      <c r="R108">
        <v>0</v>
      </c>
      <c r="S108">
        <v>75.900000000000006</v>
      </c>
      <c r="T108">
        <v>70.900000000000006</v>
      </c>
      <c r="U108">
        <v>67.900000000000006</v>
      </c>
      <c r="W108">
        <v>68.2</v>
      </c>
      <c r="X108">
        <v>0</v>
      </c>
      <c r="Y108">
        <v>0</v>
      </c>
      <c r="Z108">
        <v>0</v>
      </c>
      <c r="AA108">
        <v>40</v>
      </c>
      <c r="AB108">
        <v>0</v>
      </c>
      <c r="AC108">
        <v>0</v>
      </c>
      <c r="AD108">
        <v>192</v>
      </c>
      <c r="AE108">
        <v>0</v>
      </c>
      <c r="AF108">
        <v>21</v>
      </c>
      <c r="AG108">
        <v>95.3</v>
      </c>
      <c r="AH108">
        <v>183</v>
      </c>
      <c r="AI108">
        <v>6</v>
      </c>
      <c r="AJ108">
        <v>80</v>
      </c>
      <c r="AK108">
        <v>37</v>
      </c>
      <c r="AL108">
        <v>0</v>
      </c>
      <c r="AM108">
        <v>96.9</v>
      </c>
      <c r="AN108">
        <v>186</v>
      </c>
      <c r="AO108">
        <v>272</v>
      </c>
      <c r="AP108">
        <v>49</v>
      </c>
      <c r="AQ108">
        <v>2.2999999999999998</v>
      </c>
      <c r="AR108">
        <v>13</v>
      </c>
      <c r="AS108">
        <v>1.49</v>
      </c>
      <c r="AT108" s="17">
        <v>0.41577487118509715</v>
      </c>
      <c r="AU108" s="42">
        <f>(1-Table1[[#This Row],[avg_depth_of_target]]/MAX(Table1[avg_depth_of_target]))*((1-(Table1[[#This Row],[ContestedPerc]]/MAX(Table1[ContestedPerc])))*2)</f>
        <v>0.57070595185349282</v>
      </c>
      <c r="AV108" s="42">
        <f>Table1[[#This Row],[Column1]]/MAX(Table1[Column1])</f>
        <v>0.30930917318043338</v>
      </c>
      <c r="AW108" s="18">
        <v>0.356718192627824</v>
      </c>
      <c r="AX108" s="18">
        <v>0.13513513513513509</v>
      </c>
      <c r="AY108" s="17">
        <v>0.1428571428571429</v>
      </c>
      <c r="AZ108" s="13">
        <v>0.26357510899722553</v>
      </c>
      <c r="BA108" s="5">
        <v>0.63099484740388423</v>
      </c>
      <c r="BB108" s="5">
        <v>0.14506539833531509</v>
      </c>
      <c r="BC108" s="14">
        <v>0.32065001981767738</v>
      </c>
      <c r="BD108"/>
      <c r="BE108"/>
      <c r="BH108"/>
      <c r="BI108"/>
      <c r="BJ108"/>
      <c r="BK108"/>
      <c r="BM108"/>
      <c r="BN108"/>
      <c r="BO108"/>
      <c r="BP108"/>
      <c r="BQ108"/>
      <c r="BR108"/>
      <c r="BS108"/>
      <c r="BT108"/>
      <c r="BU108"/>
    </row>
    <row r="109" spans="1:73" hidden="1" x14ac:dyDescent="0.4">
      <c r="A109">
        <v>2017</v>
      </c>
      <c r="B109" t="s">
        <v>667</v>
      </c>
      <c r="C109">
        <v>41706</v>
      </c>
      <c r="D109" t="s">
        <v>51</v>
      </c>
      <c r="E109" t="s">
        <v>99</v>
      </c>
      <c r="F109">
        <v>12</v>
      </c>
      <c r="G109" s="8">
        <v>14.6</v>
      </c>
      <c r="H109">
        <v>18</v>
      </c>
      <c r="I109">
        <v>60.6</v>
      </c>
      <c r="J109">
        <v>40</v>
      </c>
      <c r="K109">
        <v>14</v>
      </c>
      <c r="L109">
        <v>35</v>
      </c>
      <c r="M109">
        <v>0</v>
      </c>
      <c r="N109">
        <v>7.2</v>
      </c>
      <c r="O109">
        <v>6</v>
      </c>
      <c r="P109">
        <v>56</v>
      </c>
      <c r="Q109">
        <v>126</v>
      </c>
      <c r="R109">
        <v>1</v>
      </c>
      <c r="S109">
        <v>73</v>
      </c>
      <c r="T109">
        <v>57.1</v>
      </c>
      <c r="U109">
        <v>90.9</v>
      </c>
      <c r="W109">
        <v>91.6</v>
      </c>
      <c r="X109">
        <v>1</v>
      </c>
      <c r="Y109">
        <v>4</v>
      </c>
      <c r="Z109">
        <v>3</v>
      </c>
      <c r="AA109">
        <v>69</v>
      </c>
      <c r="AB109">
        <v>0</v>
      </c>
      <c r="AC109">
        <v>0</v>
      </c>
      <c r="AD109">
        <v>399</v>
      </c>
      <c r="AE109">
        <v>5</v>
      </c>
      <c r="AF109">
        <v>77</v>
      </c>
      <c r="AG109">
        <v>94</v>
      </c>
      <c r="AH109">
        <v>375</v>
      </c>
      <c r="AI109">
        <v>105</v>
      </c>
      <c r="AJ109">
        <v>124.2</v>
      </c>
      <c r="AK109">
        <v>127</v>
      </c>
      <c r="AL109">
        <v>14</v>
      </c>
      <c r="AM109">
        <v>71.400000000000006</v>
      </c>
      <c r="AN109">
        <v>285</v>
      </c>
      <c r="AO109">
        <v>1363</v>
      </c>
      <c r="AP109">
        <v>533</v>
      </c>
      <c r="AQ109">
        <v>6.9</v>
      </c>
      <c r="AR109">
        <v>17.7</v>
      </c>
      <c r="AS109">
        <v>3.63</v>
      </c>
      <c r="AT109" s="17">
        <v>9.2746730083234197E-2</v>
      </c>
      <c r="AU109" s="42">
        <f>(1-Table1[[#This Row],[avg_depth_of_target]]/MAX(Table1[avg_depth_of_target]))*((1-(Table1[[#This Row],[ContestedPerc]]/MAX(Table1[ContestedPerc])))*2)</f>
        <v>0.41850608837829689</v>
      </c>
      <c r="AV109" s="42">
        <f>Table1[[#This Row],[Column1]]/MAX(Table1[Column1])</f>
        <v>0.22682043484364994</v>
      </c>
      <c r="AW109" s="18">
        <v>0.20570749108204511</v>
      </c>
      <c r="AX109" s="18">
        <v>0.27559055118110237</v>
      </c>
      <c r="AY109" s="17">
        <v>0.2197309417040359</v>
      </c>
      <c r="AZ109" s="13">
        <v>0.99524375743162896</v>
      </c>
      <c r="BA109" s="5">
        <v>0.96630994847403884</v>
      </c>
      <c r="BB109" s="5">
        <v>0.90249702734839476</v>
      </c>
      <c r="BC109" s="14">
        <v>0.96749900911613163</v>
      </c>
      <c r="BD109"/>
      <c r="BE109"/>
      <c r="BH109"/>
      <c r="BI109"/>
      <c r="BJ109"/>
      <c r="BK109"/>
      <c r="BM109"/>
      <c r="BN109"/>
      <c r="BO109"/>
      <c r="BP109"/>
      <c r="BQ109"/>
      <c r="BR109"/>
      <c r="BS109"/>
      <c r="BT109"/>
      <c r="BU109"/>
    </row>
    <row r="110" spans="1:73" hidden="1" x14ac:dyDescent="0.4">
      <c r="A110">
        <v>2018</v>
      </c>
      <c r="B110" t="s">
        <v>667</v>
      </c>
      <c r="C110">
        <v>41706</v>
      </c>
      <c r="D110" t="s">
        <v>51</v>
      </c>
      <c r="E110" t="s">
        <v>99</v>
      </c>
      <c r="F110">
        <v>13</v>
      </c>
      <c r="G110" s="8">
        <v>17.899999999999999</v>
      </c>
      <c r="H110">
        <v>13</v>
      </c>
      <c r="I110">
        <v>59.4</v>
      </c>
      <c r="J110">
        <v>64.3</v>
      </c>
      <c r="K110">
        <v>9</v>
      </c>
      <c r="L110">
        <v>14</v>
      </c>
      <c r="M110">
        <v>0</v>
      </c>
      <c r="N110">
        <v>5</v>
      </c>
      <c r="O110">
        <v>3</v>
      </c>
      <c r="P110">
        <v>38</v>
      </c>
      <c r="Q110">
        <v>126</v>
      </c>
      <c r="R110">
        <v>0</v>
      </c>
      <c r="S110">
        <v>79.099999999999994</v>
      </c>
      <c r="T110">
        <v>74.400000000000006</v>
      </c>
      <c r="U110">
        <v>83.4</v>
      </c>
      <c r="W110">
        <v>84.6</v>
      </c>
      <c r="X110">
        <v>1.2</v>
      </c>
      <c r="Y110">
        <v>4</v>
      </c>
      <c r="Z110">
        <v>5</v>
      </c>
      <c r="AA110">
        <v>75</v>
      </c>
      <c r="AB110">
        <v>0</v>
      </c>
      <c r="AC110">
        <v>0</v>
      </c>
      <c r="AD110">
        <v>337</v>
      </c>
      <c r="AE110">
        <v>1</v>
      </c>
      <c r="AF110">
        <v>57</v>
      </c>
      <c r="AG110">
        <v>91.4</v>
      </c>
      <c r="AH110">
        <v>308</v>
      </c>
      <c r="AI110">
        <v>66</v>
      </c>
      <c r="AJ110">
        <v>111.9</v>
      </c>
      <c r="AK110">
        <v>96</v>
      </c>
      <c r="AL110">
        <v>11</v>
      </c>
      <c r="AM110">
        <v>78.3</v>
      </c>
      <c r="AN110">
        <v>264</v>
      </c>
      <c r="AO110">
        <v>1011</v>
      </c>
      <c r="AP110">
        <v>280</v>
      </c>
      <c r="AQ110">
        <v>4.9000000000000004</v>
      </c>
      <c r="AR110">
        <v>17.7</v>
      </c>
      <c r="AS110">
        <v>3.28</v>
      </c>
      <c r="AT110" s="17">
        <v>0.31866825208085614</v>
      </c>
      <c r="AU110" s="42">
        <f>(1-Table1[[#This Row],[avg_depth_of_target]]/MAX(Table1[avg_depth_of_target]))*((1-(Table1[[#This Row],[ContestedPerc]]/MAX(Table1[ContestedPerc])))*2)</f>
        <v>0.39774020947176691</v>
      </c>
      <c r="AV110" s="42">
        <f>Table1[[#This Row],[Column1]]/MAX(Table1[Column1])</f>
        <v>0.2155658179711897</v>
      </c>
      <c r="AW110" s="18">
        <v>0.20570749108204511</v>
      </c>
      <c r="AX110" s="18">
        <v>0.14583333333333329</v>
      </c>
      <c r="AY110" s="17">
        <v>0.2197309417040359</v>
      </c>
      <c r="AZ110" s="13">
        <v>0.95441934205311141</v>
      </c>
      <c r="BA110" s="5">
        <v>0.93341260404280624</v>
      </c>
      <c r="BB110" s="5">
        <v>0.82203725723345222</v>
      </c>
      <c r="BC110" s="14">
        <v>0.97502972651605235</v>
      </c>
      <c r="BD110"/>
      <c r="BE110"/>
      <c r="BH110"/>
      <c r="BI110"/>
      <c r="BJ110"/>
      <c r="BK110"/>
      <c r="BM110"/>
      <c r="BN110"/>
      <c r="BO110"/>
      <c r="BP110"/>
      <c r="BQ110"/>
      <c r="BR110"/>
      <c r="BS110"/>
      <c r="BT110"/>
      <c r="BU110"/>
    </row>
    <row r="111" spans="1:73" hidden="1" x14ac:dyDescent="0.4">
      <c r="A111">
        <v>2017</v>
      </c>
      <c r="B111" t="s">
        <v>839</v>
      </c>
      <c r="C111">
        <v>48334</v>
      </c>
      <c r="D111" t="s">
        <v>51</v>
      </c>
      <c r="E111" t="s">
        <v>130</v>
      </c>
      <c r="F111">
        <v>13</v>
      </c>
      <c r="G111" s="8">
        <v>14.4</v>
      </c>
      <c r="H111">
        <v>4</v>
      </c>
      <c r="I111">
        <v>63.5</v>
      </c>
      <c r="J111">
        <v>44.4</v>
      </c>
      <c r="K111">
        <v>8</v>
      </c>
      <c r="L111">
        <v>18</v>
      </c>
      <c r="M111">
        <v>0</v>
      </c>
      <c r="N111">
        <v>16.7</v>
      </c>
      <c r="O111">
        <v>8</v>
      </c>
      <c r="P111">
        <v>30</v>
      </c>
      <c r="Q111">
        <v>273</v>
      </c>
      <c r="R111">
        <v>0</v>
      </c>
      <c r="S111">
        <v>47.3</v>
      </c>
      <c r="T111">
        <v>73</v>
      </c>
      <c r="U111">
        <v>70.099999999999994</v>
      </c>
      <c r="W111">
        <v>69.099999999999994</v>
      </c>
      <c r="X111">
        <v>0</v>
      </c>
      <c r="Y111">
        <v>0</v>
      </c>
      <c r="Z111">
        <v>2</v>
      </c>
      <c r="AA111">
        <v>49</v>
      </c>
      <c r="AB111">
        <v>0</v>
      </c>
      <c r="AC111">
        <v>0</v>
      </c>
      <c r="AD111">
        <v>363</v>
      </c>
      <c r="AE111">
        <v>0</v>
      </c>
      <c r="AF111">
        <v>40</v>
      </c>
      <c r="AG111">
        <v>94.2</v>
      </c>
      <c r="AH111">
        <v>342</v>
      </c>
      <c r="AI111">
        <v>7</v>
      </c>
      <c r="AJ111">
        <v>126.9</v>
      </c>
      <c r="AK111">
        <v>63</v>
      </c>
      <c r="AL111">
        <v>8</v>
      </c>
      <c r="AM111">
        <v>98.1</v>
      </c>
      <c r="AN111">
        <v>356</v>
      </c>
      <c r="AO111">
        <v>688</v>
      </c>
      <c r="AP111">
        <v>247</v>
      </c>
      <c r="AQ111">
        <v>6.2</v>
      </c>
      <c r="AR111">
        <v>17.2</v>
      </c>
      <c r="AS111">
        <v>2.0099999999999998</v>
      </c>
      <c r="AT111" s="17">
        <v>9.1954022988505746E-2</v>
      </c>
      <c r="AU111" s="42">
        <f>(1-Table1[[#This Row],[avg_depth_of_target]]/MAX(Table1[avg_depth_of_target]))*((1-(Table1[[#This Row],[ContestedPerc]]/MAX(Table1[ContestedPerc])))*2)</f>
        <v>0.41262406601985047</v>
      </c>
      <c r="AV111" s="42">
        <f>Table1[[#This Row],[Column1]]/MAX(Table1[Column1])</f>
        <v>0.22363251737685094</v>
      </c>
      <c r="AW111" s="18">
        <v>9.1954022988505746E-2</v>
      </c>
      <c r="AX111" s="18">
        <v>0.2857142857142857</v>
      </c>
      <c r="AY111" s="17">
        <v>0.2857142857142857</v>
      </c>
      <c r="AZ111" s="13">
        <v>0.80618311533888232</v>
      </c>
      <c r="BA111" s="5">
        <v>0.93618707887435593</v>
      </c>
      <c r="BB111" s="5">
        <v>0.85850178359096319</v>
      </c>
      <c r="BC111" s="14">
        <v>0.89417360285374559</v>
      </c>
      <c r="BD111"/>
      <c r="BE111"/>
      <c r="BH111"/>
      <c r="BI111"/>
      <c r="BJ111"/>
      <c r="BK111"/>
      <c r="BM111"/>
      <c r="BN111"/>
      <c r="BO111"/>
      <c r="BP111"/>
      <c r="BQ111"/>
      <c r="BR111"/>
      <c r="BS111"/>
      <c r="BT111"/>
      <c r="BU111"/>
    </row>
    <row r="112" spans="1:73" hidden="1" x14ac:dyDescent="0.4">
      <c r="A112">
        <v>2017</v>
      </c>
      <c r="B112" t="s">
        <v>658</v>
      </c>
      <c r="C112">
        <v>48160</v>
      </c>
      <c r="D112" t="s">
        <v>51</v>
      </c>
      <c r="E112" t="s">
        <v>58</v>
      </c>
      <c r="F112">
        <v>13</v>
      </c>
      <c r="G112" s="8">
        <v>11.7</v>
      </c>
      <c r="H112">
        <v>19</v>
      </c>
      <c r="I112">
        <v>64</v>
      </c>
      <c r="J112">
        <v>41.7</v>
      </c>
      <c r="K112">
        <v>10</v>
      </c>
      <c r="L112">
        <v>24</v>
      </c>
      <c r="M112">
        <v>0</v>
      </c>
      <c r="N112">
        <v>11.1</v>
      </c>
      <c r="O112">
        <v>12</v>
      </c>
      <c r="P112">
        <v>61</v>
      </c>
      <c r="Q112">
        <v>218</v>
      </c>
      <c r="R112">
        <v>3</v>
      </c>
      <c r="S112">
        <v>58.2</v>
      </c>
      <c r="T112">
        <v>38.1</v>
      </c>
      <c r="U112">
        <v>86.2</v>
      </c>
      <c r="W112">
        <v>88.6</v>
      </c>
      <c r="X112">
        <v>1.3</v>
      </c>
      <c r="Y112">
        <v>6</v>
      </c>
      <c r="Z112">
        <v>2</v>
      </c>
      <c r="AA112">
        <v>89</v>
      </c>
      <c r="AB112">
        <v>0</v>
      </c>
      <c r="AC112">
        <v>0</v>
      </c>
      <c r="AD112">
        <v>448</v>
      </c>
      <c r="AE112">
        <v>5</v>
      </c>
      <c r="AF112">
        <v>96</v>
      </c>
      <c r="AG112">
        <v>94</v>
      </c>
      <c r="AH112">
        <v>421</v>
      </c>
      <c r="AI112">
        <v>166</v>
      </c>
      <c r="AJ112">
        <v>130</v>
      </c>
      <c r="AK112">
        <v>150</v>
      </c>
      <c r="AL112">
        <v>18</v>
      </c>
      <c r="AM112">
        <v>61.2</v>
      </c>
      <c r="AN112">
        <v>274</v>
      </c>
      <c r="AO112">
        <v>1459</v>
      </c>
      <c r="AP112">
        <v>713</v>
      </c>
      <c r="AQ112">
        <v>7.4</v>
      </c>
      <c r="AR112">
        <v>15.2</v>
      </c>
      <c r="AS112">
        <v>3.47</v>
      </c>
      <c r="AT112" s="17">
        <v>0.57114546175188274</v>
      </c>
      <c r="AU112" s="42">
        <f>(1-Table1[[#This Row],[avg_depth_of_target]]/MAX(Table1[avg_depth_of_target]))*((1-(Table1[[#This Row],[ContestedPerc]]/MAX(Table1[ContestedPerc])))*2)</f>
        <v>0.75149102263856349</v>
      </c>
      <c r="AV112" s="42">
        <f>Table1[[#This Row],[Column1]]/MAX(Table1[Column1])</f>
        <v>0.40729042006648525</v>
      </c>
      <c r="AW112" s="18">
        <v>0.57114546175188274</v>
      </c>
      <c r="AX112" s="18">
        <v>0.16</v>
      </c>
      <c r="AY112" s="17">
        <v>0.16</v>
      </c>
      <c r="AZ112" s="13">
        <v>0.99920729290527155</v>
      </c>
      <c r="BA112" s="5">
        <v>0.88941736028537455</v>
      </c>
      <c r="BB112" s="5">
        <v>0.82282996432818079</v>
      </c>
      <c r="BC112" s="14">
        <v>0.96987713040031709</v>
      </c>
      <c r="BD112"/>
      <c r="BE112"/>
      <c r="BH112"/>
      <c r="BI112"/>
      <c r="BJ112"/>
      <c r="BK112"/>
      <c r="BM112"/>
      <c r="BN112"/>
      <c r="BO112"/>
      <c r="BP112"/>
      <c r="BQ112"/>
      <c r="BR112"/>
      <c r="BS112"/>
      <c r="BT112"/>
      <c r="BU112"/>
    </row>
    <row r="113" spans="1:73" hidden="1" x14ac:dyDescent="0.4">
      <c r="A113">
        <v>2017</v>
      </c>
      <c r="B113" t="s">
        <v>892</v>
      </c>
      <c r="C113">
        <v>14073</v>
      </c>
      <c r="D113" t="s">
        <v>51</v>
      </c>
      <c r="E113" t="s">
        <v>86</v>
      </c>
      <c r="F113">
        <v>13</v>
      </c>
      <c r="G113" s="8">
        <v>10.8</v>
      </c>
      <c r="H113">
        <v>2</v>
      </c>
      <c r="I113">
        <v>69.599999999999994</v>
      </c>
      <c r="J113">
        <v>50</v>
      </c>
      <c r="K113">
        <v>5</v>
      </c>
      <c r="L113">
        <v>10</v>
      </c>
      <c r="M113">
        <v>0</v>
      </c>
      <c r="N113">
        <v>7.1</v>
      </c>
      <c r="O113">
        <v>3</v>
      </c>
      <c r="P113">
        <v>22</v>
      </c>
      <c r="Q113">
        <v>242</v>
      </c>
      <c r="R113">
        <v>0</v>
      </c>
      <c r="S113">
        <v>72.099999999999994</v>
      </c>
      <c r="T113">
        <v>73.099999999999994</v>
      </c>
      <c r="U113">
        <v>63.4</v>
      </c>
      <c r="W113">
        <v>64.2</v>
      </c>
      <c r="X113">
        <v>0.3</v>
      </c>
      <c r="Y113">
        <v>1</v>
      </c>
      <c r="Z113">
        <v>2</v>
      </c>
      <c r="AA113">
        <v>40</v>
      </c>
      <c r="AB113">
        <v>0</v>
      </c>
      <c r="AC113">
        <v>0</v>
      </c>
      <c r="AD113">
        <v>315</v>
      </c>
      <c r="AE113">
        <v>2</v>
      </c>
      <c r="AF113">
        <v>39</v>
      </c>
      <c r="AG113">
        <v>96.5</v>
      </c>
      <c r="AH113">
        <v>304</v>
      </c>
      <c r="AI113">
        <v>279</v>
      </c>
      <c r="AJ113">
        <v>91</v>
      </c>
      <c r="AK113">
        <v>56</v>
      </c>
      <c r="AL113">
        <v>2</v>
      </c>
      <c r="AM113">
        <v>10.5</v>
      </c>
      <c r="AN113">
        <v>33</v>
      </c>
      <c r="AO113">
        <v>455</v>
      </c>
      <c r="AP113">
        <v>103</v>
      </c>
      <c r="AQ113">
        <v>2.6</v>
      </c>
      <c r="AR113">
        <v>11.7</v>
      </c>
      <c r="AS113">
        <v>1.5</v>
      </c>
      <c r="AT113" s="17">
        <v>0.57946888624653192</v>
      </c>
      <c r="AU113" s="42">
        <f>(1-Table1[[#This Row],[avg_depth_of_target]]/MAX(Table1[avg_depth_of_target]))*((1-(Table1[[#This Row],[ContestedPerc]]/MAX(Table1[ContestedPerc])))*2)</f>
        <v>0.76876324300211873</v>
      </c>
      <c r="AV113" s="42">
        <f>Table1[[#This Row],[Column1]]/MAX(Table1[Column1])</f>
        <v>0.41665155636143841</v>
      </c>
      <c r="AW113" s="18">
        <v>0.57946888624653192</v>
      </c>
      <c r="AX113" s="18">
        <v>0.1785714285714286</v>
      </c>
      <c r="AY113" s="17">
        <v>0.1785714285714286</v>
      </c>
      <c r="AZ113" s="13">
        <v>0.32857709076496228</v>
      </c>
      <c r="BA113" s="5">
        <v>3.1311930241775657E-2</v>
      </c>
      <c r="BB113" s="5">
        <v>0.77368212445501383</v>
      </c>
      <c r="BC113" s="14">
        <v>0.18073721759809749</v>
      </c>
      <c r="BD113"/>
      <c r="BE113"/>
      <c r="BH113"/>
      <c r="BI113"/>
      <c r="BJ113"/>
      <c r="BK113"/>
      <c r="BM113"/>
      <c r="BN113"/>
      <c r="BO113"/>
      <c r="BP113"/>
      <c r="BQ113"/>
      <c r="BR113"/>
      <c r="BS113"/>
      <c r="BT113"/>
      <c r="BU113"/>
    </row>
    <row r="114" spans="1:73" hidden="1" x14ac:dyDescent="0.4">
      <c r="A114">
        <v>2020</v>
      </c>
      <c r="B114" t="s">
        <v>1811</v>
      </c>
      <c r="C114">
        <v>109773</v>
      </c>
      <c r="D114" t="s">
        <v>51</v>
      </c>
      <c r="E114" t="s">
        <v>344</v>
      </c>
      <c r="F114">
        <v>2</v>
      </c>
      <c r="G114" s="8">
        <v>7.8</v>
      </c>
      <c r="H114">
        <v>1</v>
      </c>
      <c r="I114">
        <v>50</v>
      </c>
      <c r="J114">
        <v>50</v>
      </c>
      <c r="K114">
        <v>2</v>
      </c>
      <c r="L114">
        <v>4</v>
      </c>
      <c r="M114">
        <v>0</v>
      </c>
      <c r="N114">
        <v>15.4</v>
      </c>
      <c r="O114">
        <v>2</v>
      </c>
      <c r="P114">
        <v>6</v>
      </c>
      <c r="Q114">
        <v>385</v>
      </c>
      <c r="R114">
        <v>0</v>
      </c>
      <c r="S114">
        <v>49.8</v>
      </c>
      <c r="T114">
        <v>68.2</v>
      </c>
      <c r="U114">
        <v>62.5</v>
      </c>
      <c r="W114">
        <v>61.4</v>
      </c>
      <c r="X114">
        <v>0</v>
      </c>
      <c r="Y114">
        <v>0</v>
      </c>
      <c r="Z114">
        <v>2</v>
      </c>
      <c r="AA114">
        <v>20</v>
      </c>
      <c r="AB114">
        <v>0</v>
      </c>
      <c r="AC114">
        <v>0</v>
      </c>
      <c r="AD114">
        <v>78</v>
      </c>
      <c r="AE114">
        <v>0</v>
      </c>
      <c r="AF114">
        <v>11</v>
      </c>
      <c r="AG114">
        <v>97.4</v>
      </c>
      <c r="AH114">
        <v>76</v>
      </c>
      <c r="AI114">
        <v>72</v>
      </c>
      <c r="AJ114">
        <v>57.2</v>
      </c>
      <c r="AK114">
        <v>22</v>
      </c>
      <c r="AL114">
        <v>2</v>
      </c>
      <c r="AM114">
        <v>7.7</v>
      </c>
      <c r="AN114">
        <v>6</v>
      </c>
      <c r="AO114">
        <v>111</v>
      </c>
      <c r="AP114">
        <v>42</v>
      </c>
      <c r="AQ114">
        <v>3.8</v>
      </c>
      <c r="AR114">
        <v>10.1</v>
      </c>
      <c r="AS114">
        <v>1.46</v>
      </c>
      <c r="AT114" s="17">
        <v>0.73761395164486721</v>
      </c>
      <c r="AU114" s="42">
        <f>(1-Table1[[#This Row],[avg_depth_of_target]]/MAX(Table1[avg_depth_of_target]))*((1-(Table1[[#This Row],[ContestedPerc]]/MAX(Table1[ContestedPerc])))*2)</f>
        <v>0.93066496345184868</v>
      </c>
      <c r="AV114" s="42">
        <f>Table1[[#This Row],[Column1]]/MAX(Table1[Column1])</f>
        <v>0.50439847248550784</v>
      </c>
      <c r="AW114" s="18">
        <v>0.73761395164486721</v>
      </c>
      <c r="AX114" s="18">
        <v>0.1818181818181818</v>
      </c>
      <c r="AY114" s="17">
        <v>0.1818181818181818</v>
      </c>
      <c r="AZ114" s="13">
        <v>4.3995243757431628E-2</v>
      </c>
      <c r="BA114" s="5">
        <v>9.512485136741973E-3</v>
      </c>
      <c r="BB114" s="5">
        <v>0.13713832738803011</v>
      </c>
      <c r="BC114" s="14">
        <v>6.3416567578279829E-3</v>
      </c>
      <c r="BD114"/>
      <c r="BE114"/>
      <c r="BH114"/>
      <c r="BI114"/>
      <c r="BJ114"/>
      <c r="BK114"/>
      <c r="BM114"/>
      <c r="BN114"/>
      <c r="BO114"/>
      <c r="BP114"/>
      <c r="BQ114"/>
      <c r="BR114"/>
      <c r="BS114"/>
      <c r="BT114"/>
      <c r="BU114"/>
    </row>
    <row r="115" spans="1:73" hidden="1" x14ac:dyDescent="0.4">
      <c r="A115">
        <v>2021</v>
      </c>
      <c r="B115" t="s">
        <v>402</v>
      </c>
      <c r="C115">
        <v>77976</v>
      </c>
      <c r="D115" t="s">
        <v>51</v>
      </c>
      <c r="E115" t="s">
        <v>361</v>
      </c>
      <c r="F115">
        <v>8</v>
      </c>
      <c r="G115" s="8">
        <v>17</v>
      </c>
      <c r="H115">
        <v>0</v>
      </c>
      <c r="I115">
        <v>37.1</v>
      </c>
      <c r="J115">
        <v>14.3</v>
      </c>
      <c r="K115">
        <v>1</v>
      </c>
      <c r="L115">
        <v>7</v>
      </c>
      <c r="M115">
        <v>0</v>
      </c>
      <c r="N115">
        <v>18.8</v>
      </c>
      <c r="O115">
        <v>3</v>
      </c>
      <c r="P115">
        <v>11</v>
      </c>
      <c r="Q115">
        <v>304</v>
      </c>
      <c r="R115">
        <v>0</v>
      </c>
      <c r="S115">
        <v>41.1</v>
      </c>
      <c r="T115">
        <v>68.7</v>
      </c>
      <c r="U115">
        <v>62.8</v>
      </c>
      <c r="W115">
        <v>60.9</v>
      </c>
      <c r="X115">
        <v>0</v>
      </c>
      <c r="Y115">
        <v>0</v>
      </c>
      <c r="Z115">
        <v>1</v>
      </c>
      <c r="AA115">
        <v>26</v>
      </c>
      <c r="AB115">
        <v>0</v>
      </c>
      <c r="AC115">
        <v>0</v>
      </c>
      <c r="AD115">
        <v>222</v>
      </c>
      <c r="AE115">
        <v>0</v>
      </c>
      <c r="AF115">
        <v>13</v>
      </c>
      <c r="AG115">
        <v>97.3</v>
      </c>
      <c r="AH115">
        <v>216</v>
      </c>
      <c r="AI115">
        <v>17</v>
      </c>
      <c r="AJ115">
        <v>62.6</v>
      </c>
      <c r="AK115">
        <v>35</v>
      </c>
      <c r="AL115">
        <v>2</v>
      </c>
      <c r="AM115">
        <v>92.3</v>
      </c>
      <c r="AN115">
        <v>205</v>
      </c>
      <c r="AO115">
        <v>188</v>
      </c>
      <c r="AP115">
        <v>44</v>
      </c>
      <c r="AQ115">
        <v>3.4</v>
      </c>
      <c r="AR115">
        <v>14.5</v>
      </c>
      <c r="AS115">
        <v>0.87</v>
      </c>
      <c r="AT115" s="17">
        <v>0.1712247324613555</v>
      </c>
      <c r="AU115" s="42">
        <f>(1-Table1[[#This Row],[avg_depth_of_target]]/MAX(Table1[avg_depth_of_target]))*((1-(Table1[[#This Row],[ContestedPerc]]/MAX(Table1[ContestedPerc])))*2)</f>
        <v>0.39570647931303665</v>
      </c>
      <c r="AV115" s="42">
        <f>Table1[[#This Row],[Column1]]/MAX(Table1[Column1])</f>
        <v>0.21446358416440009</v>
      </c>
      <c r="AW115" s="18">
        <v>0.1712247324613555</v>
      </c>
      <c r="AX115" s="18">
        <v>0.2</v>
      </c>
      <c r="AY115" s="17">
        <v>0.2</v>
      </c>
      <c r="AZ115" s="13">
        <v>0.16488307570352759</v>
      </c>
      <c r="BA115" s="5">
        <v>0.45342845818470068</v>
      </c>
      <c r="BB115" s="5">
        <v>2.6159334126040431E-2</v>
      </c>
      <c r="BC115" s="14">
        <v>7.0550931430836308E-2</v>
      </c>
      <c r="BD115"/>
      <c r="BE115"/>
      <c r="BH115"/>
      <c r="BI115"/>
      <c r="BJ115"/>
      <c r="BK115"/>
      <c r="BM115"/>
      <c r="BN115"/>
      <c r="BO115"/>
      <c r="BP115"/>
      <c r="BQ115"/>
      <c r="BR115"/>
      <c r="BS115"/>
      <c r="BT115"/>
      <c r="BU115"/>
    </row>
    <row r="116" spans="1:73" hidden="1" x14ac:dyDescent="0.4">
      <c r="A116">
        <v>2017</v>
      </c>
      <c r="B116" t="s">
        <v>832</v>
      </c>
      <c r="C116">
        <v>34629</v>
      </c>
      <c r="D116" t="s">
        <v>51</v>
      </c>
      <c r="E116" t="s">
        <v>60</v>
      </c>
      <c r="F116">
        <v>12</v>
      </c>
      <c r="G116" s="8">
        <v>17.5</v>
      </c>
      <c r="H116">
        <v>3</v>
      </c>
      <c r="I116">
        <v>53.8</v>
      </c>
      <c r="J116">
        <v>60</v>
      </c>
      <c r="K116">
        <v>9</v>
      </c>
      <c r="L116">
        <v>15</v>
      </c>
      <c r="M116">
        <v>0</v>
      </c>
      <c r="N116">
        <v>12.5</v>
      </c>
      <c r="O116">
        <v>5</v>
      </c>
      <c r="P116">
        <v>26</v>
      </c>
      <c r="Q116">
        <v>245</v>
      </c>
      <c r="R116">
        <v>0</v>
      </c>
      <c r="S116">
        <v>56.1</v>
      </c>
      <c r="T116">
        <v>77.3</v>
      </c>
      <c r="U116">
        <v>70.400000000000006</v>
      </c>
      <c r="W116">
        <v>70.599999999999994</v>
      </c>
      <c r="X116">
        <v>1.9</v>
      </c>
      <c r="Y116">
        <v>6</v>
      </c>
      <c r="Z116">
        <v>4</v>
      </c>
      <c r="AA116">
        <v>51</v>
      </c>
      <c r="AB116">
        <v>0</v>
      </c>
      <c r="AC116">
        <v>0</v>
      </c>
      <c r="AD116">
        <v>318</v>
      </c>
      <c r="AE116">
        <v>2</v>
      </c>
      <c r="AF116">
        <v>35</v>
      </c>
      <c r="AG116">
        <v>94</v>
      </c>
      <c r="AH116">
        <v>299</v>
      </c>
      <c r="AI116">
        <v>24</v>
      </c>
      <c r="AJ116">
        <v>92.5</v>
      </c>
      <c r="AK116">
        <v>65</v>
      </c>
      <c r="AL116">
        <v>6</v>
      </c>
      <c r="AM116">
        <v>89.6</v>
      </c>
      <c r="AN116">
        <v>285</v>
      </c>
      <c r="AO116">
        <v>630</v>
      </c>
      <c r="AP116">
        <v>160</v>
      </c>
      <c r="AQ116">
        <v>4.5999999999999996</v>
      </c>
      <c r="AR116">
        <v>18</v>
      </c>
      <c r="AS116">
        <v>2.11</v>
      </c>
      <c r="AT116" s="17">
        <v>8.6405073325406256E-2</v>
      </c>
      <c r="AU116" s="42">
        <f>(1-Table1[[#This Row],[avg_depth_of_target]]/MAX(Table1[avg_depth_of_target]))*((1-(Table1[[#This Row],[ContestedPerc]]/MAX(Table1[ContestedPerc])))*2)</f>
        <v>0.33872275265717872</v>
      </c>
      <c r="AV116" s="42">
        <f>Table1[[#This Row],[Column1]]/MAX(Table1[Column1])</f>
        <v>0.18357974754166947</v>
      </c>
      <c r="AW116" s="18">
        <v>5.4300435988902107E-2</v>
      </c>
      <c r="AX116" s="18">
        <v>0.23076923076923081</v>
      </c>
      <c r="AY116" s="17">
        <v>0.27814569536423839</v>
      </c>
      <c r="AZ116" s="13">
        <v>0.7645659928656362</v>
      </c>
      <c r="BA116" s="5">
        <v>0.74633372968688072</v>
      </c>
      <c r="BB116" s="5">
        <v>0.7831946095917558</v>
      </c>
      <c r="BC116" s="14">
        <v>0.75227903289734444</v>
      </c>
      <c r="BD116"/>
      <c r="BE116"/>
      <c r="BH116"/>
      <c r="BI116"/>
      <c r="BJ116"/>
      <c r="BK116"/>
      <c r="BM116"/>
      <c r="BN116"/>
      <c r="BO116"/>
      <c r="BP116"/>
      <c r="BQ116"/>
      <c r="BR116"/>
      <c r="BS116"/>
      <c r="BT116"/>
      <c r="BU116"/>
    </row>
    <row r="117" spans="1:73" hidden="1" x14ac:dyDescent="0.4">
      <c r="A117">
        <v>2018</v>
      </c>
      <c r="B117" t="s">
        <v>832</v>
      </c>
      <c r="C117">
        <v>34629</v>
      </c>
      <c r="D117" t="s">
        <v>51</v>
      </c>
      <c r="E117" t="s">
        <v>60</v>
      </c>
      <c r="F117">
        <v>11</v>
      </c>
      <c r="G117" s="8">
        <v>16.600000000000001</v>
      </c>
      <c r="H117">
        <v>7</v>
      </c>
      <c r="I117">
        <v>48.8</v>
      </c>
      <c r="J117">
        <v>29.6</v>
      </c>
      <c r="K117">
        <v>8</v>
      </c>
      <c r="L117">
        <v>27</v>
      </c>
      <c r="M117">
        <v>0</v>
      </c>
      <c r="N117">
        <v>10.6</v>
      </c>
      <c r="O117">
        <v>5</v>
      </c>
      <c r="P117">
        <v>28</v>
      </c>
      <c r="Q117">
        <v>245</v>
      </c>
      <c r="R117">
        <v>1</v>
      </c>
      <c r="S117">
        <v>60.6</v>
      </c>
      <c r="T117">
        <v>60.5</v>
      </c>
      <c r="U117">
        <v>68.5</v>
      </c>
      <c r="V117">
        <v>62.1</v>
      </c>
      <c r="W117">
        <v>69.3</v>
      </c>
      <c r="X117">
        <v>0</v>
      </c>
      <c r="Y117">
        <v>0</v>
      </c>
      <c r="Z117">
        <v>2</v>
      </c>
      <c r="AA117">
        <v>51</v>
      </c>
      <c r="AB117">
        <v>0.3</v>
      </c>
      <c r="AC117">
        <v>1</v>
      </c>
      <c r="AD117">
        <v>353</v>
      </c>
      <c r="AE117">
        <v>6</v>
      </c>
      <c r="AF117">
        <v>42</v>
      </c>
      <c r="AG117">
        <v>96</v>
      </c>
      <c r="AH117">
        <v>339</v>
      </c>
      <c r="AI117">
        <v>17</v>
      </c>
      <c r="AJ117">
        <v>74.3</v>
      </c>
      <c r="AK117">
        <v>86</v>
      </c>
      <c r="AL117">
        <v>2</v>
      </c>
      <c r="AM117">
        <v>94.6</v>
      </c>
      <c r="AN117">
        <v>334</v>
      </c>
      <c r="AO117">
        <v>691</v>
      </c>
      <c r="AP117">
        <v>197</v>
      </c>
      <c r="AQ117">
        <v>4.7</v>
      </c>
      <c r="AR117">
        <v>16.5</v>
      </c>
      <c r="AS117">
        <v>2.04</v>
      </c>
      <c r="AT117" s="17">
        <v>2.2195798652397958E-2</v>
      </c>
      <c r="AU117" s="42">
        <f>(1-Table1[[#This Row],[avg_depth_of_target]]/MAX(Table1[avg_depth_of_target]))*((1-(Table1[[#This Row],[ContestedPerc]]/MAX(Table1[ContestedPerc])))*2)</f>
        <v>0.2904662055443602</v>
      </c>
      <c r="AV117" s="42">
        <f>Table1[[#This Row],[Column1]]/MAX(Table1[Column1])</f>
        <v>0.1574258365135254</v>
      </c>
      <c r="AW117" s="18">
        <v>5.4300435988902107E-2</v>
      </c>
      <c r="AX117" s="18">
        <v>0.31395348837209303</v>
      </c>
      <c r="AY117" s="17">
        <v>0.27814569536423839</v>
      </c>
      <c r="AZ117" s="13">
        <v>0.73563218390804597</v>
      </c>
      <c r="BA117" s="5">
        <v>0.94094332144272697</v>
      </c>
      <c r="BB117" s="5">
        <v>0.64922711058263971</v>
      </c>
      <c r="BC117" s="14">
        <v>0.6860879904875149</v>
      </c>
      <c r="BD117"/>
      <c r="BE117"/>
      <c r="BH117"/>
      <c r="BI117"/>
      <c r="BJ117"/>
      <c r="BK117"/>
      <c r="BM117"/>
      <c r="BN117"/>
      <c r="BO117"/>
      <c r="BP117"/>
      <c r="BQ117"/>
      <c r="BR117"/>
      <c r="BS117"/>
      <c r="BT117"/>
      <c r="BU117"/>
    </row>
    <row r="118" spans="1:73" x14ac:dyDescent="0.4">
      <c r="A118">
        <v>2018</v>
      </c>
      <c r="B118" s="4" t="s">
        <v>784</v>
      </c>
      <c r="C118">
        <v>47928</v>
      </c>
      <c r="D118" t="s">
        <v>51</v>
      </c>
      <c r="E118" t="s">
        <v>175</v>
      </c>
      <c r="F118">
        <v>13</v>
      </c>
      <c r="G118" s="8">
        <v>16.5</v>
      </c>
      <c r="H118">
        <v>15</v>
      </c>
      <c r="I118">
        <v>57.7</v>
      </c>
      <c r="J118">
        <v>56.7</v>
      </c>
      <c r="K118">
        <v>17</v>
      </c>
      <c r="L118">
        <v>30</v>
      </c>
      <c r="M118">
        <v>0</v>
      </c>
      <c r="N118">
        <v>15.5</v>
      </c>
      <c r="O118">
        <v>11</v>
      </c>
      <c r="P118">
        <v>47</v>
      </c>
      <c r="Q118">
        <v>193</v>
      </c>
      <c r="R118">
        <v>0</v>
      </c>
      <c r="S118">
        <v>39.700000000000003</v>
      </c>
      <c r="T118">
        <v>74.8</v>
      </c>
      <c r="U118">
        <v>82.4</v>
      </c>
      <c r="W118">
        <v>82.9</v>
      </c>
      <c r="X118">
        <v>0</v>
      </c>
      <c r="Y118">
        <v>0</v>
      </c>
      <c r="Z118">
        <v>3</v>
      </c>
      <c r="AA118">
        <v>83</v>
      </c>
      <c r="AB118">
        <v>0</v>
      </c>
      <c r="AC118">
        <v>0</v>
      </c>
      <c r="AD118">
        <v>430</v>
      </c>
      <c r="AE118">
        <v>4</v>
      </c>
      <c r="AF118">
        <v>60</v>
      </c>
      <c r="AG118">
        <v>93.7</v>
      </c>
      <c r="AH118">
        <v>403</v>
      </c>
      <c r="AI118">
        <v>118</v>
      </c>
      <c r="AJ118">
        <v>119.1</v>
      </c>
      <c r="AK118">
        <v>104</v>
      </c>
      <c r="AL118">
        <v>9</v>
      </c>
      <c r="AM118">
        <v>72.599999999999994</v>
      </c>
      <c r="AN118">
        <v>312</v>
      </c>
      <c r="AO118">
        <v>1318</v>
      </c>
      <c r="AP118">
        <v>413</v>
      </c>
      <c r="AQ118">
        <v>6.9</v>
      </c>
      <c r="AR118">
        <v>22</v>
      </c>
      <c r="AS118">
        <v>3.27</v>
      </c>
      <c r="AT118" s="17">
        <v>3.9635354736424877E-2</v>
      </c>
      <c r="AU118" s="42">
        <f>(1-Table1[[#This Row],[avg_depth_of_target]]/MAX(Table1[avg_depth_of_target]))*((1-(Table1[[#This Row],[ContestedPerc]]/MAX(Table1[ContestedPerc])))*2)</f>
        <v>0.32288101243019279</v>
      </c>
      <c r="AV118" s="42">
        <f>Table1[[#This Row],[Column1]]/MAX(Table1[Column1])</f>
        <v>0.17499389776135019</v>
      </c>
      <c r="AW118" s="18">
        <v>0.10998810939357906</v>
      </c>
      <c r="AX118" s="21">
        <v>0.28846153846153838</v>
      </c>
      <c r="AY118" s="19">
        <v>0.31073446327683618</v>
      </c>
      <c r="AZ118" s="13">
        <v>1</v>
      </c>
      <c r="BA118" s="5">
        <v>0.98137138327388029</v>
      </c>
      <c r="BB118" s="5">
        <v>0.94451050336900511</v>
      </c>
      <c r="BC118" s="14">
        <v>0.99405469678953629</v>
      </c>
      <c r="BD118"/>
      <c r="BE118"/>
      <c r="BH118"/>
      <c r="BI118"/>
      <c r="BJ118"/>
      <c r="BK118"/>
      <c r="BM118"/>
      <c r="BN118"/>
      <c r="BO118"/>
      <c r="BP118"/>
      <c r="BQ118"/>
      <c r="BR118"/>
      <c r="BS118"/>
      <c r="BT118"/>
      <c r="BU118"/>
    </row>
    <row r="119" spans="1:73" x14ac:dyDescent="0.4">
      <c r="A119">
        <v>2019</v>
      </c>
      <c r="B119" s="2" t="s">
        <v>1333</v>
      </c>
      <c r="C119">
        <v>84271</v>
      </c>
      <c r="D119" t="s">
        <v>51</v>
      </c>
      <c r="E119" t="s">
        <v>214</v>
      </c>
      <c r="F119">
        <v>12</v>
      </c>
      <c r="G119" s="8">
        <v>15.3</v>
      </c>
      <c r="H119">
        <v>3</v>
      </c>
      <c r="I119">
        <v>68.7</v>
      </c>
      <c r="J119">
        <v>52.4</v>
      </c>
      <c r="K119">
        <v>11</v>
      </c>
      <c r="L119">
        <v>21</v>
      </c>
      <c r="M119">
        <v>2</v>
      </c>
      <c r="N119">
        <v>4.2</v>
      </c>
      <c r="O119">
        <v>2</v>
      </c>
      <c r="P119">
        <v>38</v>
      </c>
      <c r="Q119">
        <v>211</v>
      </c>
      <c r="R119">
        <v>0</v>
      </c>
      <c r="S119">
        <v>80.2</v>
      </c>
      <c r="T119">
        <v>73.400000000000006</v>
      </c>
      <c r="U119">
        <v>71.099999999999994</v>
      </c>
      <c r="W119">
        <v>71.599999999999994</v>
      </c>
      <c r="X119">
        <v>0</v>
      </c>
      <c r="Y119">
        <v>0</v>
      </c>
      <c r="Z119">
        <v>0</v>
      </c>
      <c r="AA119">
        <v>41</v>
      </c>
      <c r="AB119">
        <v>0</v>
      </c>
      <c r="AC119">
        <v>0</v>
      </c>
      <c r="AD119">
        <v>438</v>
      </c>
      <c r="AE119">
        <v>2</v>
      </c>
      <c r="AF119">
        <v>46</v>
      </c>
      <c r="AG119">
        <v>96.6</v>
      </c>
      <c r="AH119">
        <v>423</v>
      </c>
      <c r="AI119">
        <v>154</v>
      </c>
      <c r="AJ119">
        <v>140.6</v>
      </c>
      <c r="AK119">
        <v>67</v>
      </c>
      <c r="AL119">
        <v>13</v>
      </c>
      <c r="AM119">
        <v>64.8</v>
      </c>
      <c r="AN119">
        <v>284</v>
      </c>
      <c r="AO119">
        <v>671</v>
      </c>
      <c r="AP119">
        <v>158</v>
      </c>
      <c r="AQ119">
        <v>3.4</v>
      </c>
      <c r="AR119">
        <v>14.6</v>
      </c>
      <c r="AS119">
        <v>1.59</v>
      </c>
      <c r="AT119" s="17">
        <v>4.4391597304795916E-2</v>
      </c>
      <c r="AU119" s="42">
        <f>(1-Table1[[#This Row],[avg_depth_of_target]]/MAX(Table1[avg_depth_of_target]))*((1-(Table1[[#This Row],[ContestedPerc]]/MAX(Table1[ContestedPerc])))*2)</f>
        <v>0.33955223880597013</v>
      </c>
      <c r="AV119" s="42">
        <f>Table1[[#This Row],[Column1]]/MAX(Table1[Column1])</f>
        <v>0.18402930948160376</v>
      </c>
      <c r="AW119" s="18">
        <v>0.33544721891927598</v>
      </c>
      <c r="AX119" s="18">
        <v>0.31343283582089548</v>
      </c>
      <c r="AY119" s="17">
        <v>0.26451612903225807</v>
      </c>
      <c r="AZ119" s="13">
        <v>0.68014268727705118</v>
      </c>
      <c r="BA119" s="5">
        <v>0.38248117320650021</v>
      </c>
      <c r="BB119" s="5">
        <v>0.98097502972651607</v>
      </c>
      <c r="BC119" s="14">
        <v>0.6547760602457392</v>
      </c>
      <c r="BD119"/>
      <c r="BE119"/>
      <c r="BH119"/>
      <c r="BI119"/>
      <c r="BJ119"/>
      <c r="BK119"/>
      <c r="BM119"/>
      <c r="BN119"/>
      <c r="BO119"/>
      <c r="BP119"/>
      <c r="BQ119"/>
      <c r="BR119"/>
      <c r="BS119"/>
      <c r="BT119"/>
      <c r="BU119"/>
    </row>
    <row r="120" spans="1:73" x14ac:dyDescent="0.4">
      <c r="A120">
        <v>2018</v>
      </c>
      <c r="B120" s="2" t="s">
        <v>685</v>
      </c>
      <c r="C120">
        <v>47800</v>
      </c>
      <c r="D120" t="s">
        <v>51</v>
      </c>
      <c r="E120" t="s">
        <v>205</v>
      </c>
      <c r="F120">
        <v>12</v>
      </c>
      <c r="G120" s="8">
        <v>14.7</v>
      </c>
      <c r="H120">
        <v>12</v>
      </c>
      <c r="I120">
        <v>60.4</v>
      </c>
      <c r="J120">
        <v>37</v>
      </c>
      <c r="K120">
        <v>10</v>
      </c>
      <c r="L120">
        <v>27</v>
      </c>
      <c r="M120">
        <v>1</v>
      </c>
      <c r="N120">
        <v>16.7</v>
      </c>
      <c r="O120">
        <v>11</v>
      </c>
      <c r="P120">
        <v>38</v>
      </c>
      <c r="Q120">
        <v>118</v>
      </c>
      <c r="R120">
        <v>1</v>
      </c>
      <c r="S120">
        <v>41.1</v>
      </c>
      <c r="T120">
        <v>48.7</v>
      </c>
      <c r="U120">
        <v>73.599999999999994</v>
      </c>
      <c r="W120">
        <v>74.099999999999994</v>
      </c>
      <c r="X120">
        <v>0</v>
      </c>
      <c r="Y120">
        <v>0</v>
      </c>
      <c r="Z120">
        <v>4</v>
      </c>
      <c r="AA120">
        <v>55</v>
      </c>
      <c r="AB120">
        <v>0</v>
      </c>
      <c r="AC120">
        <v>0</v>
      </c>
      <c r="AD120">
        <v>415</v>
      </c>
      <c r="AE120">
        <v>4</v>
      </c>
      <c r="AF120">
        <v>55</v>
      </c>
      <c r="AG120">
        <v>94.7</v>
      </c>
      <c r="AH120">
        <v>393</v>
      </c>
      <c r="AI120">
        <v>0</v>
      </c>
      <c r="AJ120">
        <v>99.8</v>
      </c>
      <c r="AK120">
        <v>91</v>
      </c>
      <c r="AL120">
        <v>8</v>
      </c>
      <c r="AM120">
        <v>100</v>
      </c>
      <c r="AN120">
        <v>415</v>
      </c>
      <c r="AO120">
        <v>794</v>
      </c>
      <c r="AP120">
        <v>205</v>
      </c>
      <c r="AQ120">
        <v>3.7</v>
      </c>
      <c r="AR120">
        <v>14.4</v>
      </c>
      <c r="AS120">
        <v>2.02</v>
      </c>
      <c r="AT120" s="17">
        <v>6.9361870788743563E-2</v>
      </c>
      <c r="AU120" s="42">
        <f>(1-Table1[[#This Row],[avg_depth_of_target]]/MAX(Table1[avg_depth_of_target]))*((1-(Table1[[#This Row],[ContestedPerc]]/MAX(Table1[ContestedPerc])))*2)</f>
        <v>0.38505932007102961</v>
      </c>
      <c r="AV120" s="42">
        <f>Table1[[#This Row],[Column1]]/MAX(Table1[Column1])</f>
        <v>0.20869307483088079</v>
      </c>
      <c r="AW120" s="18">
        <v>0.11282864314968954</v>
      </c>
      <c r="AX120" s="18">
        <v>0.2967032967032967</v>
      </c>
      <c r="AY120" s="17">
        <v>0.29746835443037972</v>
      </c>
      <c r="AZ120" s="13">
        <v>0.91280221957986529</v>
      </c>
      <c r="BA120" s="5">
        <v>0.94807768529528336</v>
      </c>
      <c r="BB120" s="5">
        <v>0.85493460166468493</v>
      </c>
      <c r="BC120" s="14">
        <v>0.90487514863258023</v>
      </c>
      <c r="BD120"/>
      <c r="BE120"/>
      <c r="BH120"/>
      <c r="BI120"/>
      <c r="BJ120"/>
      <c r="BK120"/>
      <c r="BM120"/>
      <c r="BN120"/>
      <c r="BO120"/>
      <c r="BP120"/>
      <c r="BQ120"/>
      <c r="BR120"/>
      <c r="BS120"/>
      <c r="BT120"/>
      <c r="BU120"/>
    </row>
    <row r="121" spans="1:73" hidden="1" x14ac:dyDescent="0.4">
      <c r="A121">
        <v>2017</v>
      </c>
      <c r="B121" t="s">
        <v>780</v>
      </c>
      <c r="C121">
        <v>26281</v>
      </c>
      <c r="D121" t="s">
        <v>51</v>
      </c>
      <c r="E121" t="s">
        <v>116</v>
      </c>
      <c r="F121">
        <v>12</v>
      </c>
      <c r="G121" s="8">
        <v>9.8000000000000007</v>
      </c>
      <c r="H121">
        <v>5</v>
      </c>
      <c r="I121">
        <v>62.2</v>
      </c>
      <c r="J121">
        <v>35.299999999999997</v>
      </c>
      <c r="K121">
        <v>6</v>
      </c>
      <c r="L121">
        <v>17</v>
      </c>
      <c r="M121">
        <v>0</v>
      </c>
      <c r="N121">
        <v>16.399999999999999</v>
      </c>
      <c r="O121">
        <v>9</v>
      </c>
      <c r="P121">
        <v>28</v>
      </c>
      <c r="Q121">
        <v>160</v>
      </c>
      <c r="R121">
        <v>1</v>
      </c>
      <c r="S121">
        <v>36.799999999999997</v>
      </c>
      <c r="T121">
        <v>44.5</v>
      </c>
      <c r="U121">
        <v>70.7</v>
      </c>
      <c r="W121">
        <v>70.5</v>
      </c>
      <c r="X121">
        <v>0</v>
      </c>
      <c r="Y121">
        <v>0</v>
      </c>
      <c r="Z121">
        <v>3</v>
      </c>
      <c r="AA121">
        <v>45</v>
      </c>
      <c r="AB121">
        <v>0</v>
      </c>
      <c r="AC121">
        <v>0</v>
      </c>
      <c r="AD121">
        <v>276</v>
      </c>
      <c r="AE121">
        <v>1</v>
      </c>
      <c r="AF121">
        <v>46</v>
      </c>
      <c r="AG121">
        <v>94.2</v>
      </c>
      <c r="AH121">
        <v>260</v>
      </c>
      <c r="AI121">
        <v>267</v>
      </c>
      <c r="AJ121">
        <v>85.9</v>
      </c>
      <c r="AK121">
        <v>74</v>
      </c>
      <c r="AL121">
        <v>4</v>
      </c>
      <c r="AM121">
        <v>2.5</v>
      </c>
      <c r="AN121">
        <v>7</v>
      </c>
      <c r="AO121">
        <v>548</v>
      </c>
      <c r="AP121">
        <v>246</v>
      </c>
      <c r="AQ121">
        <v>5.3</v>
      </c>
      <c r="AR121">
        <v>11.9</v>
      </c>
      <c r="AS121">
        <v>2.11</v>
      </c>
      <c r="AT121" s="17">
        <v>0.50891795481569557</v>
      </c>
      <c r="AU121" s="42">
        <f>(1-Table1[[#This Row],[avg_depth_of_target]]/MAX(Table1[avg_depth_of_target]))*((1-(Table1[[#This Row],[ContestedPerc]]/MAX(Table1[ContestedPerc])))*2)</f>
        <v>0.71887988691267368</v>
      </c>
      <c r="AV121" s="42">
        <f>Table1[[#This Row],[Column1]]/MAX(Table1[Column1])</f>
        <v>0.38961595321522785</v>
      </c>
      <c r="AW121" s="18">
        <v>0.50891795481569557</v>
      </c>
      <c r="AX121" s="18">
        <v>0.22972972972972969</v>
      </c>
      <c r="AY121" s="17">
        <v>0.22972972972972969</v>
      </c>
      <c r="AZ121" s="13">
        <v>0.80816488307570356</v>
      </c>
      <c r="BA121" s="5">
        <v>0.19024970273483949</v>
      </c>
      <c r="BB121" s="5">
        <v>0.72968688069758225</v>
      </c>
      <c r="BC121" s="14">
        <v>0.452239397542608</v>
      </c>
      <c r="BD121"/>
      <c r="BE121"/>
      <c r="BH121"/>
      <c r="BI121"/>
      <c r="BJ121"/>
      <c r="BK121"/>
      <c r="BM121"/>
      <c r="BN121"/>
      <c r="BO121"/>
      <c r="BP121"/>
      <c r="BQ121"/>
      <c r="BR121"/>
      <c r="BS121"/>
      <c r="BT121"/>
      <c r="BU121"/>
    </row>
    <row r="122" spans="1:73" hidden="1" x14ac:dyDescent="0.4">
      <c r="A122">
        <v>2020</v>
      </c>
      <c r="B122" t="s">
        <v>1728</v>
      </c>
      <c r="C122">
        <v>121473</v>
      </c>
      <c r="D122" t="s">
        <v>51</v>
      </c>
      <c r="E122" t="s">
        <v>286</v>
      </c>
      <c r="F122">
        <v>9</v>
      </c>
      <c r="G122" s="8">
        <v>7.1</v>
      </c>
      <c r="H122">
        <v>5</v>
      </c>
      <c r="I122">
        <v>62.2</v>
      </c>
      <c r="J122">
        <v>50</v>
      </c>
      <c r="K122">
        <v>3</v>
      </c>
      <c r="L122">
        <v>6</v>
      </c>
      <c r="M122">
        <v>0</v>
      </c>
      <c r="N122">
        <v>8</v>
      </c>
      <c r="O122">
        <v>2</v>
      </c>
      <c r="P122">
        <v>10</v>
      </c>
      <c r="Q122">
        <v>296</v>
      </c>
      <c r="R122">
        <v>0</v>
      </c>
      <c r="S122">
        <v>66.7</v>
      </c>
      <c r="T122">
        <v>73.3</v>
      </c>
      <c r="U122">
        <v>66.900000000000006</v>
      </c>
      <c r="W122">
        <v>65.900000000000006</v>
      </c>
      <c r="X122">
        <v>0</v>
      </c>
      <c r="Y122">
        <v>0</v>
      </c>
      <c r="Z122">
        <v>2</v>
      </c>
      <c r="AA122">
        <v>23</v>
      </c>
      <c r="AB122">
        <v>0</v>
      </c>
      <c r="AC122">
        <v>0</v>
      </c>
      <c r="AD122">
        <v>155</v>
      </c>
      <c r="AE122">
        <v>0</v>
      </c>
      <c r="AF122">
        <v>23</v>
      </c>
      <c r="AG122">
        <v>94.2</v>
      </c>
      <c r="AH122">
        <v>146</v>
      </c>
      <c r="AI122">
        <v>10</v>
      </c>
      <c r="AJ122">
        <v>56.3</v>
      </c>
      <c r="AK122">
        <v>37</v>
      </c>
      <c r="AL122">
        <v>0</v>
      </c>
      <c r="AM122">
        <v>93.5</v>
      </c>
      <c r="AN122">
        <v>145</v>
      </c>
      <c r="AO122">
        <v>221</v>
      </c>
      <c r="AP122">
        <v>143</v>
      </c>
      <c r="AQ122">
        <v>6.2</v>
      </c>
      <c r="AR122">
        <v>9.6</v>
      </c>
      <c r="AS122">
        <v>1.51</v>
      </c>
      <c r="AT122" s="17">
        <v>0.80221957986523984</v>
      </c>
      <c r="AU122" s="42">
        <f>(1-Table1[[#This Row],[avg_depth_of_target]]/MAX(Table1[avg_depth_of_target]))*((1-(Table1[[#This Row],[ContestedPerc]]/MAX(Table1[ContestedPerc])))*2)</f>
        <v>1.0183555921260838</v>
      </c>
      <c r="AV122" s="42">
        <f>Table1[[#This Row],[Column1]]/MAX(Table1[Column1])</f>
        <v>0.55192472617676602</v>
      </c>
      <c r="AW122" s="18">
        <v>0.80221957986523984</v>
      </c>
      <c r="AX122" s="18">
        <v>0.1621621621621622</v>
      </c>
      <c r="AY122" s="17">
        <v>0.1621621621621622</v>
      </c>
      <c r="AZ122" s="13">
        <v>0.19064605628220371</v>
      </c>
      <c r="BA122" s="5">
        <v>0.63773285770907651</v>
      </c>
      <c r="BB122" s="5">
        <v>0.38763376932223542</v>
      </c>
      <c r="BC122" s="14">
        <v>0.39556084026952038</v>
      </c>
      <c r="BD122"/>
      <c r="BE122"/>
      <c r="BH122"/>
      <c r="BI122"/>
      <c r="BJ122"/>
      <c r="BK122"/>
      <c r="BM122"/>
      <c r="BN122"/>
      <c r="BO122"/>
      <c r="BP122"/>
      <c r="BQ122"/>
      <c r="BR122"/>
      <c r="BS122"/>
      <c r="BT122"/>
      <c r="BU122"/>
    </row>
    <row r="123" spans="1:73" hidden="1" x14ac:dyDescent="0.4">
      <c r="A123">
        <v>2018</v>
      </c>
      <c r="B123" t="s">
        <v>1119</v>
      </c>
      <c r="C123">
        <v>39967</v>
      </c>
      <c r="D123" t="s">
        <v>51</v>
      </c>
      <c r="E123" t="s">
        <v>223</v>
      </c>
      <c r="F123">
        <v>12</v>
      </c>
      <c r="G123" s="8">
        <v>12.1</v>
      </c>
      <c r="H123">
        <v>12</v>
      </c>
      <c r="I123">
        <v>69.3</v>
      </c>
      <c r="J123">
        <v>53.6</v>
      </c>
      <c r="K123">
        <v>15</v>
      </c>
      <c r="L123">
        <v>28</v>
      </c>
      <c r="M123">
        <v>0</v>
      </c>
      <c r="N123">
        <v>2.2000000000000002</v>
      </c>
      <c r="O123">
        <v>2</v>
      </c>
      <c r="P123">
        <v>55</v>
      </c>
      <c r="Q123">
        <v>315</v>
      </c>
      <c r="R123">
        <v>0</v>
      </c>
      <c r="S123">
        <v>91</v>
      </c>
      <c r="T123">
        <v>76.400000000000006</v>
      </c>
      <c r="U123">
        <v>83.8</v>
      </c>
      <c r="W123">
        <v>83.6</v>
      </c>
      <c r="X123">
        <v>0</v>
      </c>
      <c r="Y123">
        <v>0</v>
      </c>
      <c r="Z123">
        <v>1</v>
      </c>
      <c r="AA123">
        <v>66</v>
      </c>
      <c r="AB123">
        <v>0</v>
      </c>
      <c r="AC123">
        <v>0</v>
      </c>
      <c r="AD123">
        <v>576</v>
      </c>
      <c r="AE123">
        <v>0</v>
      </c>
      <c r="AF123">
        <v>88</v>
      </c>
      <c r="AG123">
        <v>94.4</v>
      </c>
      <c r="AH123">
        <v>544</v>
      </c>
      <c r="AI123">
        <v>36</v>
      </c>
      <c r="AJ123">
        <v>126.4</v>
      </c>
      <c r="AK123">
        <v>127</v>
      </c>
      <c r="AL123">
        <v>9</v>
      </c>
      <c r="AM123">
        <v>93.8</v>
      </c>
      <c r="AN123">
        <v>540</v>
      </c>
      <c r="AO123">
        <v>1408</v>
      </c>
      <c r="AP123">
        <v>628</v>
      </c>
      <c r="AQ123">
        <v>7.1</v>
      </c>
      <c r="AR123">
        <v>16</v>
      </c>
      <c r="AS123">
        <v>2.59</v>
      </c>
      <c r="AT123" s="17">
        <v>0.3594926674593738</v>
      </c>
      <c r="AU123" s="42">
        <f>(1-Table1[[#This Row],[avg_depth_of_target]]/MAX(Table1[avg_depth_of_target]))*((1-(Table1[[#This Row],[ContestedPerc]]/MAX(Table1[ContestedPerc])))*2)</f>
        <v>0.62185362075642181</v>
      </c>
      <c r="AV123" s="42">
        <f>Table1[[#This Row],[Column1]]/MAX(Table1[Column1])</f>
        <v>0.3370300040690743</v>
      </c>
      <c r="AW123" s="18">
        <v>0.3594926674593738</v>
      </c>
      <c r="AX123" s="18">
        <v>0.22047244094488189</v>
      </c>
      <c r="AY123" s="17">
        <v>0.22047244094488189</v>
      </c>
      <c r="AZ123" s="13">
        <v>0.97780420134760204</v>
      </c>
      <c r="BA123" s="5">
        <v>0.97542608006341658</v>
      </c>
      <c r="BB123" s="5">
        <v>0.98454221165279432</v>
      </c>
      <c r="BC123" s="14">
        <v>0.99682917162108597</v>
      </c>
      <c r="BD123"/>
      <c r="BE123"/>
      <c r="BH123"/>
      <c r="BI123"/>
      <c r="BJ123"/>
      <c r="BK123"/>
      <c r="BM123"/>
      <c r="BN123"/>
      <c r="BO123"/>
      <c r="BP123"/>
      <c r="BQ123"/>
      <c r="BR123"/>
      <c r="BS123"/>
      <c r="BT123"/>
      <c r="BU123"/>
    </row>
    <row r="124" spans="1:73" hidden="1" x14ac:dyDescent="0.4">
      <c r="A124">
        <v>2017</v>
      </c>
      <c r="B124" t="s">
        <v>1008</v>
      </c>
      <c r="C124">
        <v>48264</v>
      </c>
      <c r="D124" t="s">
        <v>51</v>
      </c>
      <c r="E124" t="s">
        <v>80</v>
      </c>
      <c r="F124">
        <v>12</v>
      </c>
      <c r="G124" s="8">
        <v>11.6</v>
      </c>
      <c r="H124">
        <v>6</v>
      </c>
      <c r="I124">
        <v>52.8</v>
      </c>
      <c r="J124">
        <v>50</v>
      </c>
      <c r="K124">
        <v>3</v>
      </c>
      <c r="L124">
        <v>6</v>
      </c>
      <c r="M124">
        <v>1</v>
      </c>
      <c r="N124">
        <v>17.399999999999999</v>
      </c>
      <c r="O124">
        <v>4</v>
      </c>
      <c r="P124">
        <v>11</v>
      </c>
      <c r="Q124">
        <v>347</v>
      </c>
      <c r="R124">
        <v>0</v>
      </c>
      <c r="S124">
        <v>42.6</v>
      </c>
      <c r="T124">
        <v>70.099999999999994</v>
      </c>
      <c r="U124">
        <v>60</v>
      </c>
      <c r="W124">
        <v>58.9</v>
      </c>
      <c r="X124">
        <v>0</v>
      </c>
      <c r="Y124">
        <v>0</v>
      </c>
      <c r="Z124">
        <v>3</v>
      </c>
      <c r="AA124">
        <v>27</v>
      </c>
      <c r="AB124">
        <v>0</v>
      </c>
      <c r="AC124">
        <v>0</v>
      </c>
      <c r="AD124">
        <v>226</v>
      </c>
      <c r="AE124">
        <v>2</v>
      </c>
      <c r="AF124">
        <v>19</v>
      </c>
      <c r="AG124">
        <v>94.2</v>
      </c>
      <c r="AH124">
        <v>213</v>
      </c>
      <c r="AI124">
        <v>18</v>
      </c>
      <c r="AJ124">
        <v>37.299999999999997</v>
      </c>
      <c r="AK124">
        <v>36</v>
      </c>
      <c r="AL124">
        <v>0</v>
      </c>
      <c r="AM124">
        <v>92</v>
      </c>
      <c r="AN124">
        <v>208</v>
      </c>
      <c r="AO124">
        <v>224</v>
      </c>
      <c r="AP124">
        <v>48</v>
      </c>
      <c r="AQ124">
        <v>2.5</v>
      </c>
      <c r="AR124">
        <v>11.8</v>
      </c>
      <c r="AS124">
        <v>1.05</v>
      </c>
      <c r="AT124" s="17">
        <v>0.56123662306777633</v>
      </c>
      <c r="AU124" s="42">
        <f>(1-Table1[[#This Row],[avg_depth_of_target]]/MAX(Table1[avg_depth_of_target]))*((1-(Table1[[#This Row],[ContestedPerc]]/MAX(Table1[ContestedPerc])))*2)</f>
        <v>0.7452511059068434</v>
      </c>
      <c r="AV124" s="42">
        <f>Table1[[#This Row],[Column1]]/MAX(Table1[Column1])</f>
        <v>0.40390853228568541</v>
      </c>
      <c r="AW124" s="18">
        <v>0.56123662306777633</v>
      </c>
      <c r="AX124" s="18">
        <v>0.16666666666666671</v>
      </c>
      <c r="AY124" s="17">
        <v>0.16666666666666671</v>
      </c>
      <c r="AZ124" s="13">
        <v>9.9881093935790727E-2</v>
      </c>
      <c r="BA124" s="5">
        <v>0.50574712643678166</v>
      </c>
      <c r="BB124" s="5">
        <v>0.2453428458184701</v>
      </c>
      <c r="BC124" s="14">
        <v>0.17915180340864051</v>
      </c>
      <c r="BD124"/>
      <c r="BE124"/>
      <c r="BH124"/>
      <c r="BI124"/>
      <c r="BJ124"/>
      <c r="BK124"/>
      <c r="BM124"/>
      <c r="BN124"/>
      <c r="BO124"/>
      <c r="BP124"/>
      <c r="BQ124"/>
      <c r="BR124"/>
      <c r="BS124"/>
      <c r="BT124"/>
      <c r="BU124"/>
    </row>
    <row r="125" spans="1:73" hidden="1" x14ac:dyDescent="0.4">
      <c r="A125">
        <v>2018</v>
      </c>
      <c r="B125" t="s">
        <v>1120</v>
      </c>
      <c r="C125">
        <v>39993</v>
      </c>
      <c r="D125" t="s">
        <v>51</v>
      </c>
      <c r="E125" t="s">
        <v>272</v>
      </c>
      <c r="F125">
        <v>11</v>
      </c>
      <c r="G125" s="8">
        <v>14.3</v>
      </c>
      <c r="H125">
        <v>17</v>
      </c>
      <c r="I125">
        <v>56</v>
      </c>
      <c r="J125">
        <v>52.9</v>
      </c>
      <c r="K125">
        <v>18</v>
      </c>
      <c r="L125">
        <v>34</v>
      </c>
      <c r="M125">
        <v>0</v>
      </c>
      <c r="N125">
        <v>11.4</v>
      </c>
      <c r="O125">
        <v>9</v>
      </c>
      <c r="P125">
        <v>51</v>
      </c>
      <c r="Q125">
        <v>206</v>
      </c>
      <c r="R125">
        <v>0</v>
      </c>
      <c r="S125">
        <v>57.6</v>
      </c>
      <c r="T125">
        <v>75.400000000000006</v>
      </c>
      <c r="U125">
        <v>80.400000000000006</v>
      </c>
      <c r="W125">
        <v>80.8</v>
      </c>
      <c r="X125">
        <v>0</v>
      </c>
      <c r="Y125">
        <v>0</v>
      </c>
      <c r="Z125">
        <v>5</v>
      </c>
      <c r="AA125">
        <v>50</v>
      </c>
      <c r="AB125">
        <v>0</v>
      </c>
      <c r="AC125">
        <v>0</v>
      </c>
      <c r="AD125">
        <v>447</v>
      </c>
      <c r="AE125">
        <v>0</v>
      </c>
      <c r="AF125">
        <v>70</v>
      </c>
      <c r="AG125">
        <v>95.5</v>
      </c>
      <c r="AH125">
        <v>427</v>
      </c>
      <c r="AI125">
        <v>32</v>
      </c>
      <c r="AJ125">
        <v>92.9</v>
      </c>
      <c r="AK125">
        <v>125</v>
      </c>
      <c r="AL125">
        <v>10</v>
      </c>
      <c r="AM125">
        <v>92.8</v>
      </c>
      <c r="AN125">
        <v>415</v>
      </c>
      <c r="AO125">
        <v>1024</v>
      </c>
      <c r="AP125">
        <v>345</v>
      </c>
      <c r="AQ125">
        <v>4.9000000000000004</v>
      </c>
      <c r="AR125">
        <v>14.6</v>
      </c>
      <c r="AS125">
        <v>2.4</v>
      </c>
      <c r="AT125" s="17">
        <v>0.11335711454617514</v>
      </c>
      <c r="AU125" s="42">
        <f>(1-Table1[[#This Row],[avg_depth_of_target]]/MAX(Table1[avg_depth_of_target]))*((1-(Table1[[#This Row],[ContestedPerc]]/MAX(Table1[ContestedPerc])))*2)</f>
        <v>0.43648399687743938</v>
      </c>
      <c r="AV125" s="42">
        <f>Table1[[#This Row],[Column1]]/MAX(Table1[Column1])</f>
        <v>0.23656403747355689</v>
      </c>
      <c r="AW125" s="18">
        <v>9.9088386841062137E-2</v>
      </c>
      <c r="AX125" s="18">
        <v>0.27200000000000002</v>
      </c>
      <c r="AY125" s="17">
        <v>0.26996197718631182</v>
      </c>
      <c r="AZ125" s="13">
        <v>0.97344431232659534</v>
      </c>
      <c r="BA125" s="5">
        <v>0.96076099881093935</v>
      </c>
      <c r="BB125" s="5">
        <v>0.93103448275862066</v>
      </c>
      <c r="BC125" s="14">
        <v>0.96551724137931039</v>
      </c>
      <c r="BD125"/>
      <c r="BE125"/>
      <c r="BH125"/>
      <c r="BI125"/>
      <c r="BJ125"/>
      <c r="BK125"/>
      <c r="BM125"/>
      <c r="BN125"/>
      <c r="BO125"/>
      <c r="BP125"/>
      <c r="BQ125"/>
      <c r="BR125"/>
      <c r="BS125"/>
      <c r="BT125"/>
      <c r="BU125"/>
    </row>
    <row r="126" spans="1:73" hidden="1" x14ac:dyDescent="0.4">
      <c r="A126">
        <v>2019</v>
      </c>
      <c r="B126" t="s">
        <v>1120</v>
      </c>
      <c r="C126">
        <v>39993</v>
      </c>
      <c r="D126" t="s">
        <v>51</v>
      </c>
      <c r="E126" t="s">
        <v>272</v>
      </c>
      <c r="F126">
        <v>13</v>
      </c>
      <c r="G126" s="8">
        <v>15</v>
      </c>
      <c r="H126">
        <v>16</v>
      </c>
      <c r="I126">
        <v>57.2</v>
      </c>
      <c r="J126">
        <v>45.9</v>
      </c>
      <c r="K126">
        <v>17</v>
      </c>
      <c r="L126">
        <v>37</v>
      </c>
      <c r="M126">
        <v>0</v>
      </c>
      <c r="N126">
        <v>2.5</v>
      </c>
      <c r="O126">
        <v>2</v>
      </c>
      <c r="P126">
        <v>61</v>
      </c>
      <c r="Q126">
        <v>206</v>
      </c>
      <c r="R126">
        <v>0</v>
      </c>
      <c r="S126">
        <v>85.6</v>
      </c>
      <c r="T126">
        <v>75.900000000000006</v>
      </c>
      <c r="U126">
        <v>89.4</v>
      </c>
      <c r="V126">
        <v>55</v>
      </c>
      <c r="W126">
        <v>89.4</v>
      </c>
      <c r="X126">
        <v>0.4</v>
      </c>
      <c r="Y126">
        <v>2</v>
      </c>
      <c r="Z126">
        <v>4</v>
      </c>
      <c r="AA126">
        <v>73</v>
      </c>
      <c r="AB126">
        <v>0</v>
      </c>
      <c r="AC126">
        <v>0</v>
      </c>
      <c r="AD126">
        <v>499</v>
      </c>
      <c r="AE126">
        <v>0</v>
      </c>
      <c r="AF126">
        <v>79</v>
      </c>
      <c r="AG126">
        <v>95</v>
      </c>
      <c r="AH126">
        <v>474</v>
      </c>
      <c r="AI126">
        <v>52</v>
      </c>
      <c r="AJ126">
        <v>104</v>
      </c>
      <c r="AK126">
        <v>138</v>
      </c>
      <c r="AL126">
        <v>10</v>
      </c>
      <c r="AM126">
        <v>89.2</v>
      </c>
      <c r="AN126">
        <v>445</v>
      </c>
      <c r="AO126">
        <v>1397</v>
      </c>
      <c r="AP126">
        <v>472</v>
      </c>
      <c r="AQ126">
        <v>6</v>
      </c>
      <c r="AR126">
        <v>17.7</v>
      </c>
      <c r="AS126">
        <v>2.95</v>
      </c>
      <c r="AT126" s="17">
        <v>8.4819659135949244E-2</v>
      </c>
      <c r="AU126" s="42">
        <f>(1-Table1[[#This Row],[avg_depth_of_target]]/MAX(Table1[avg_depth_of_target]))*((1-(Table1[[#This Row],[ContestedPerc]]/MAX(Table1[ContestedPerc])))*2)</f>
        <v>0.41143411510482075</v>
      </c>
      <c r="AV126" s="42">
        <f>Table1[[#This Row],[Column1]]/MAX(Table1[Column1])</f>
        <v>0.22298759203051843</v>
      </c>
      <c r="AW126" s="18">
        <v>9.9088386841062137E-2</v>
      </c>
      <c r="AX126" s="18">
        <v>0.26811594202898548</v>
      </c>
      <c r="AY126" s="17">
        <v>0.26996197718631182</v>
      </c>
      <c r="AZ126" s="13">
        <v>0.99326198969480772</v>
      </c>
      <c r="BA126" s="5">
        <v>0.98414585810543009</v>
      </c>
      <c r="BB126" s="5">
        <v>0.91082045184304394</v>
      </c>
      <c r="BC126" s="14">
        <v>0.97820055489496627</v>
      </c>
      <c r="BD126"/>
      <c r="BE126"/>
      <c r="BH126"/>
      <c r="BI126"/>
      <c r="BJ126"/>
      <c r="BK126"/>
      <c r="BM126"/>
      <c r="BN126"/>
      <c r="BO126"/>
      <c r="BP126"/>
      <c r="BQ126"/>
      <c r="BR126"/>
      <c r="BS126"/>
      <c r="BT126"/>
      <c r="BU126"/>
    </row>
    <row r="127" spans="1:73" hidden="1" x14ac:dyDescent="0.4">
      <c r="A127">
        <v>2019</v>
      </c>
      <c r="B127" t="s">
        <v>1594</v>
      </c>
      <c r="C127">
        <v>78050</v>
      </c>
      <c r="D127" t="s">
        <v>51</v>
      </c>
      <c r="E127" t="s">
        <v>58</v>
      </c>
      <c r="F127">
        <v>14</v>
      </c>
      <c r="G127" s="8">
        <v>10.5</v>
      </c>
      <c r="H127">
        <v>17</v>
      </c>
      <c r="I127">
        <v>65.5</v>
      </c>
      <c r="J127">
        <v>50</v>
      </c>
      <c r="K127">
        <v>3</v>
      </c>
      <c r="L127">
        <v>6</v>
      </c>
      <c r="M127">
        <v>0</v>
      </c>
      <c r="N127">
        <v>5</v>
      </c>
      <c r="O127">
        <v>2</v>
      </c>
      <c r="P127">
        <v>30</v>
      </c>
      <c r="Q127">
        <v>218</v>
      </c>
      <c r="R127">
        <v>0</v>
      </c>
      <c r="S127">
        <v>77.3</v>
      </c>
      <c r="T127">
        <v>65.599999999999994</v>
      </c>
      <c r="U127">
        <v>81.3</v>
      </c>
      <c r="V127">
        <v>74</v>
      </c>
      <c r="W127">
        <v>76</v>
      </c>
      <c r="X127">
        <v>0.8</v>
      </c>
      <c r="Y127">
        <v>3</v>
      </c>
      <c r="Z127">
        <v>0</v>
      </c>
      <c r="AA127">
        <v>73</v>
      </c>
      <c r="AB127">
        <v>2</v>
      </c>
      <c r="AC127">
        <v>7</v>
      </c>
      <c r="AD127">
        <v>356</v>
      </c>
      <c r="AE127">
        <v>1</v>
      </c>
      <c r="AF127">
        <v>38</v>
      </c>
      <c r="AG127">
        <v>92.7</v>
      </c>
      <c r="AH127">
        <v>330</v>
      </c>
      <c r="AI127">
        <v>310</v>
      </c>
      <c r="AJ127">
        <v>148.30000000000001</v>
      </c>
      <c r="AK127">
        <v>58</v>
      </c>
      <c r="AL127">
        <v>8</v>
      </c>
      <c r="AM127">
        <v>7.3</v>
      </c>
      <c r="AN127">
        <v>26</v>
      </c>
      <c r="AO127">
        <v>735</v>
      </c>
      <c r="AP127">
        <v>446</v>
      </c>
      <c r="AQ127">
        <v>11.7</v>
      </c>
      <c r="AR127">
        <v>19.3</v>
      </c>
      <c r="AS127">
        <v>2.23</v>
      </c>
      <c r="AT127" s="17">
        <v>0.80221957986523984</v>
      </c>
      <c r="AU127" s="42">
        <f>(1-Table1[[#This Row],[avg_depth_of_target]]/MAX(Table1[avg_depth_of_target]))*((1-(Table1[[#This Row],[ContestedPerc]]/MAX(Table1[ContestedPerc])))*2)</f>
        <v>0.9344867964144391</v>
      </c>
      <c r="AV127" s="42">
        <f>Table1[[#This Row],[Column1]]/MAX(Table1[Column1])</f>
        <v>0.50646981586269413</v>
      </c>
      <c r="AW127" s="18">
        <v>0.80221957986523984</v>
      </c>
      <c r="AX127" s="18">
        <v>0.10344827586206901</v>
      </c>
      <c r="AY127" s="17">
        <v>0.10344827586206901</v>
      </c>
      <c r="AZ127" s="13">
        <v>0.90130796670630198</v>
      </c>
      <c r="BA127" s="5">
        <v>0.80578676179151798</v>
      </c>
      <c r="BB127" s="5">
        <v>0.47919143876337689</v>
      </c>
      <c r="BC127" s="14">
        <v>0.92231470471660726</v>
      </c>
      <c r="BD127"/>
      <c r="BE127"/>
      <c r="BH127"/>
      <c r="BI127"/>
      <c r="BJ127"/>
      <c r="BK127"/>
      <c r="BM127"/>
      <c r="BN127"/>
      <c r="BO127"/>
      <c r="BP127"/>
      <c r="BQ127"/>
      <c r="BR127"/>
      <c r="BS127"/>
      <c r="BT127"/>
      <c r="BU127"/>
    </row>
    <row r="128" spans="1:73" hidden="1" x14ac:dyDescent="0.4">
      <c r="A128">
        <v>2017</v>
      </c>
      <c r="B128" t="s">
        <v>1041</v>
      </c>
      <c r="C128">
        <v>42411</v>
      </c>
      <c r="D128" t="s">
        <v>51</v>
      </c>
      <c r="E128" t="s">
        <v>99</v>
      </c>
      <c r="F128">
        <v>12</v>
      </c>
      <c r="G128" s="8">
        <v>18.3</v>
      </c>
      <c r="H128">
        <v>2</v>
      </c>
      <c r="I128">
        <v>53.6</v>
      </c>
      <c r="J128">
        <v>44.4</v>
      </c>
      <c r="K128">
        <v>4</v>
      </c>
      <c r="L128">
        <v>9</v>
      </c>
      <c r="M128">
        <v>0</v>
      </c>
      <c r="N128">
        <v>11.8</v>
      </c>
      <c r="O128">
        <v>2</v>
      </c>
      <c r="P128">
        <v>11</v>
      </c>
      <c r="Q128">
        <v>126</v>
      </c>
      <c r="R128">
        <v>0</v>
      </c>
      <c r="S128">
        <v>57.1</v>
      </c>
      <c r="T128">
        <v>70.5</v>
      </c>
      <c r="U128">
        <v>69.900000000000006</v>
      </c>
      <c r="W128">
        <v>69.5</v>
      </c>
      <c r="X128">
        <v>0</v>
      </c>
      <c r="Y128">
        <v>0</v>
      </c>
      <c r="Z128">
        <v>0</v>
      </c>
      <c r="AA128">
        <v>57</v>
      </c>
      <c r="AB128">
        <v>0</v>
      </c>
      <c r="AC128">
        <v>0</v>
      </c>
      <c r="AD128">
        <v>135</v>
      </c>
      <c r="AE128">
        <v>2</v>
      </c>
      <c r="AF128">
        <v>15</v>
      </c>
      <c r="AG128">
        <v>91.9</v>
      </c>
      <c r="AH128">
        <v>124</v>
      </c>
      <c r="AI128">
        <v>14</v>
      </c>
      <c r="AJ128">
        <v>103.4</v>
      </c>
      <c r="AK128">
        <v>28</v>
      </c>
      <c r="AL128">
        <v>1</v>
      </c>
      <c r="AM128">
        <v>89.6</v>
      </c>
      <c r="AN128">
        <v>121</v>
      </c>
      <c r="AO128">
        <v>301</v>
      </c>
      <c r="AP128">
        <v>69</v>
      </c>
      <c r="AQ128">
        <v>4.5999999999999996</v>
      </c>
      <c r="AR128">
        <v>20.100000000000001</v>
      </c>
      <c r="AS128">
        <v>2.4300000000000002</v>
      </c>
      <c r="AT128" s="17">
        <v>1.0701545778834753E-2</v>
      </c>
      <c r="AU128" s="42">
        <f>(1-Table1[[#This Row],[avg_depth_of_target]]/MAX(Table1[avg_depth_of_target]))*((1-(Table1[[#This Row],[ContestedPerc]]/MAX(Table1[ContestedPerc])))*2)</f>
        <v>0.22066326530612224</v>
      </c>
      <c r="AV128" s="42">
        <f>Table1[[#This Row],[Column1]]/MAX(Table1[Column1])</f>
        <v>0.11959428830462364</v>
      </c>
      <c r="AW128" s="18">
        <v>5.1922314704716643E-2</v>
      </c>
      <c r="AX128" s="18">
        <v>0.32142857142857151</v>
      </c>
      <c r="AY128" s="17">
        <v>0.36046511627906969</v>
      </c>
      <c r="AZ128" s="13">
        <v>0.53586999603646457</v>
      </c>
      <c r="BA128" s="5">
        <v>0.69599682917162109</v>
      </c>
      <c r="BB128" s="5">
        <v>0.41181133571145462</v>
      </c>
      <c r="BC128" s="14">
        <v>0.49306381292112572</v>
      </c>
      <c r="BD128"/>
      <c r="BE128"/>
      <c r="BH128"/>
      <c r="BI128"/>
      <c r="BJ128"/>
      <c r="BK128"/>
      <c r="BM128"/>
      <c r="BN128"/>
      <c r="BO128"/>
      <c r="BP128"/>
      <c r="BQ128"/>
      <c r="BR128"/>
      <c r="BS128"/>
      <c r="BT128"/>
      <c r="BU128"/>
    </row>
    <row r="129" spans="1:73" hidden="1" x14ac:dyDescent="0.4">
      <c r="A129">
        <v>2019</v>
      </c>
      <c r="B129" t="s">
        <v>1041</v>
      </c>
      <c r="C129">
        <v>42411</v>
      </c>
      <c r="D129" t="s">
        <v>51</v>
      </c>
      <c r="E129" t="s">
        <v>99</v>
      </c>
      <c r="F129">
        <v>12</v>
      </c>
      <c r="G129" s="8">
        <v>16.399999999999999</v>
      </c>
      <c r="H129">
        <v>5</v>
      </c>
      <c r="I129">
        <v>55.7</v>
      </c>
      <c r="J129">
        <v>50</v>
      </c>
      <c r="K129">
        <v>18</v>
      </c>
      <c r="L129">
        <v>36</v>
      </c>
      <c r="M129">
        <v>0</v>
      </c>
      <c r="N129">
        <v>10.9</v>
      </c>
      <c r="O129">
        <v>6</v>
      </c>
      <c r="P129">
        <v>35</v>
      </c>
      <c r="Q129">
        <v>126</v>
      </c>
      <c r="R129">
        <v>0</v>
      </c>
      <c r="S129">
        <v>59.1</v>
      </c>
      <c r="T129">
        <v>75.2</v>
      </c>
      <c r="U129">
        <v>80</v>
      </c>
      <c r="W129">
        <v>82.9</v>
      </c>
      <c r="X129">
        <v>0</v>
      </c>
      <c r="Y129">
        <v>0</v>
      </c>
      <c r="Z129">
        <v>1</v>
      </c>
      <c r="AA129">
        <v>42</v>
      </c>
      <c r="AB129">
        <v>0</v>
      </c>
      <c r="AC129">
        <v>0</v>
      </c>
      <c r="AD129">
        <v>251</v>
      </c>
      <c r="AE129">
        <v>4</v>
      </c>
      <c r="AF129">
        <v>49</v>
      </c>
      <c r="AG129">
        <v>97.6</v>
      </c>
      <c r="AH129">
        <v>245</v>
      </c>
      <c r="AI129">
        <v>31</v>
      </c>
      <c r="AJ129">
        <v>99</v>
      </c>
      <c r="AK129">
        <v>88</v>
      </c>
      <c r="AL129">
        <v>6</v>
      </c>
      <c r="AM129">
        <v>87.6</v>
      </c>
      <c r="AN129">
        <v>220</v>
      </c>
      <c r="AO129">
        <v>687</v>
      </c>
      <c r="AP129">
        <v>108</v>
      </c>
      <c r="AQ129">
        <v>2.2000000000000002</v>
      </c>
      <c r="AR129">
        <v>14</v>
      </c>
      <c r="AS129">
        <v>2.8</v>
      </c>
      <c r="AT129" s="17">
        <v>1.1097899326198979E-2</v>
      </c>
      <c r="AU129" s="42">
        <f>(1-Table1[[#This Row],[avg_depth_of_target]]/MAX(Table1[avg_depth_of_target]))*((1-(Table1[[#This Row],[ContestedPerc]]/MAX(Table1[ContestedPerc])))*2)</f>
        <v>0.18948264849904189</v>
      </c>
      <c r="AV129" s="42">
        <f>Table1[[#This Row],[Column1]]/MAX(Table1[Column1])</f>
        <v>0.10269512898706006</v>
      </c>
      <c r="AW129" s="18">
        <v>5.1922314704716643E-2</v>
      </c>
      <c r="AX129" s="18">
        <v>0.40909090909090912</v>
      </c>
      <c r="AY129" s="17">
        <v>0.36046511627906969</v>
      </c>
      <c r="AZ129" s="13">
        <v>0.90883868410622271</v>
      </c>
      <c r="BA129" s="5">
        <v>0.65120887831946095</v>
      </c>
      <c r="BB129" s="5">
        <v>0.90051525961157353</v>
      </c>
      <c r="BC129" s="14">
        <v>0.75069361870788742</v>
      </c>
      <c r="BD129"/>
      <c r="BE129"/>
      <c r="BH129"/>
      <c r="BI129"/>
      <c r="BJ129"/>
      <c r="BK129"/>
      <c r="BM129"/>
      <c r="BN129"/>
      <c r="BO129"/>
      <c r="BP129"/>
      <c r="BQ129"/>
      <c r="BR129"/>
      <c r="BS129"/>
      <c r="BT129"/>
      <c r="BU129"/>
    </row>
    <row r="130" spans="1:73" hidden="1" x14ac:dyDescent="0.4">
      <c r="A130">
        <v>2020</v>
      </c>
      <c r="B130" t="s">
        <v>1041</v>
      </c>
      <c r="C130">
        <v>42411</v>
      </c>
      <c r="D130" t="s">
        <v>51</v>
      </c>
      <c r="E130" t="s">
        <v>99</v>
      </c>
      <c r="F130">
        <v>7</v>
      </c>
      <c r="G130" s="8">
        <v>13.3</v>
      </c>
      <c r="H130">
        <v>7</v>
      </c>
      <c r="I130">
        <v>66.099999999999994</v>
      </c>
      <c r="J130">
        <v>41.2</v>
      </c>
      <c r="K130">
        <v>7</v>
      </c>
      <c r="L130">
        <v>17</v>
      </c>
      <c r="M130">
        <v>0</v>
      </c>
      <c r="N130">
        <v>5.0999999999999996</v>
      </c>
      <c r="O130">
        <v>2</v>
      </c>
      <c r="P130">
        <v>21</v>
      </c>
      <c r="Q130">
        <v>126</v>
      </c>
      <c r="R130">
        <v>0</v>
      </c>
      <c r="S130">
        <v>76.7</v>
      </c>
      <c r="T130">
        <v>73</v>
      </c>
      <c r="U130">
        <v>83.5</v>
      </c>
      <c r="W130">
        <v>83.9</v>
      </c>
      <c r="X130">
        <v>0</v>
      </c>
      <c r="Y130">
        <v>0</v>
      </c>
      <c r="Z130">
        <v>2</v>
      </c>
      <c r="AA130">
        <v>82</v>
      </c>
      <c r="AB130">
        <v>0</v>
      </c>
      <c r="AC130">
        <v>0</v>
      </c>
      <c r="AD130">
        <v>151</v>
      </c>
      <c r="AE130">
        <v>0</v>
      </c>
      <c r="AF130">
        <v>37</v>
      </c>
      <c r="AG130">
        <v>93.4</v>
      </c>
      <c r="AH130">
        <v>141</v>
      </c>
      <c r="AI130">
        <v>20</v>
      </c>
      <c r="AJ130">
        <v>97.6</v>
      </c>
      <c r="AK130">
        <v>56</v>
      </c>
      <c r="AL130">
        <v>2</v>
      </c>
      <c r="AM130">
        <v>86.8</v>
      </c>
      <c r="AN130">
        <v>131</v>
      </c>
      <c r="AO130">
        <v>584</v>
      </c>
      <c r="AP130">
        <v>224</v>
      </c>
      <c r="AQ130">
        <v>6.1</v>
      </c>
      <c r="AR130">
        <v>15.8</v>
      </c>
      <c r="AS130">
        <v>4.1399999999999997</v>
      </c>
      <c r="AT130" s="17">
        <v>0.13396749900911609</v>
      </c>
      <c r="AU130" s="42">
        <f>(1-Table1[[#This Row],[avg_depth_of_target]]/MAX(Table1[avg_depth_of_target]))*((1-(Table1[[#This Row],[ContestedPerc]]/MAX(Table1[ContestedPerc])))*2)</f>
        <v>0.42977375376380045</v>
      </c>
      <c r="AV130" s="42">
        <f>Table1[[#This Row],[Column1]]/MAX(Table1[Column1])</f>
        <v>0.23292724388032629</v>
      </c>
      <c r="AW130" s="18">
        <v>5.1922314704716643E-2</v>
      </c>
      <c r="AX130" s="18">
        <v>0.3035714285714286</v>
      </c>
      <c r="AY130" s="17">
        <v>0.36046511627906969</v>
      </c>
      <c r="AZ130" s="13">
        <v>0.80935394371779623</v>
      </c>
      <c r="BA130" s="5">
        <v>0.89219183511692435</v>
      </c>
      <c r="BB130" s="5">
        <v>0.86484344034879113</v>
      </c>
      <c r="BC130" s="14">
        <v>0.87792310741181134</v>
      </c>
      <c r="BD130"/>
      <c r="BE130"/>
      <c r="BH130"/>
      <c r="BI130"/>
      <c r="BJ130"/>
      <c r="BK130"/>
      <c r="BM130"/>
      <c r="BN130"/>
      <c r="BO130"/>
      <c r="BP130"/>
      <c r="BQ130"/>
      <c r="BR130"/>
      <c r="BS130"/>
      <c r="BT130"/>
      <c r="BU130"/>
    </row>
    <row r="131" spans="1:73" hidden="1" x14ac:dyDescent="0.4">
      <c r="A131">
        <v>2019</v>
      </c>
      <c r="B131" t="s">
        <v>1448</v>
      </c>
      <c r="C131">
        <v>61163</v>
      </c>
      <c r="D131" t="s">
        <v>51</v>
      </c>
      <c r="E131" t="s">
        <v>112</v>
      </c>
      <c r="F131">
        <v>12</v>
      </c>
      <c r="G131" s="8">
        <v>10.9</v>
      </c>
      <c r="H131">
        <v>9</v>
      </c>
      <c r="I131">
        <v>72.5</v>
      </c>
      <c r="J131">
        <v>54.5</v>
      </c>
      <c r="K131">
        <v>6</v>
      </c>
      <c r="L131">
        <v>11</v>
      </c>
      <c r="M131">
        <v>0</v>
      </c>
      <c r="N131">
        <v>2.6</v>
      </c>
      <c r="O131">
        <v>1</v>
      </c>
      <c r="P131">
        <v>29</v>
      </c>
      <c r="Q131">
        <v>117</v>
      </c>
      <c r="R131">
        <v>1</v>
      </c>
      <c r="S131">
        <v>83.4</v>
      </c>
      <c r="T131">
        <v>37.4</v>
      </c>
      <c r="U131">
        <v>66.900000000000006</v>
      </c>
      <c r="W131">
        <v>67.400000000000006</v>
      </c>
      <c r="X131">
        <v>0</v>
      </c>
      <c r="Y131">
        <v>0</v>
      </c>
      <c r="Z131">
        <v>3</v>
      </c>
      <c r="AA131">
        <v>40</v>
      </c>
      <c r="AB131">
        <v>0</v>
      </c>
      <c r="AC131">
        <v>0</v>
      </c>
      <c r="AD131">
        <v>374</v>
      </c>
      <c r="AE131">
        <v>2</v>
      </c>
      <c r="AF131">
        <v>37</v>
      </c>
      <c r="AG131">
        <v>94.1</v>
      </c>
      <c r="AH131">
        <v>352</v>
      </c>
      <c r="AI131">
        <v>68</v>
      </c>
      <c r="AJ131">
        <v>99.5</v>
      </c>
      <c r="AK131">
        <v>51</v>
      </c>
      <c r="AL131">
        <v>3</v>
      </c>
      <c r="AM131">
        <v>81.8</v>
      </c>
      <c r="AN131">
        <v>306</v>
      </c>
      <c r="AO131">
        <v>512</v>
      </c>
      <c r="AP131">
        <v>194</v>
      </c>
      <c r="AQ131">
        <v>5.2</v>
      </c>
      <c r="AR131">
        <v>13.8</v>
      </c>
      <c r="AS131">
        <v>1.45</v>
      </c>
      <c r="AT131" s="17">
        <v>0.46531906460562822</v>
      </c>
      <c r="AU131" s="42">
        <f>(1-Table1[[#This Row],[avg_depth_of_target]]/MAX(Table1[avg_depth_of_target]))*((1-(Table1[[#This Row],[ContestedPerc]]/MAX(Table1[ContestedPerc])))*2)</f>
        <v>0.6917275106764017</v>
      </c>
      <c r="AV131" s="42">
        <f>Table1[[#This Row],[Column1]]/MAX(Table1[Column1])</f>
        <v>0.3749000053330489</v>
      </c>
      <c r="AW131" s="18">
        <v>0.51129607609988104</v>
      </c>
      <c r="AX131" s="18">
        <v>0.2156862745098039</v>
      </c>
      <c r="AY131" s="17">
        <v>0.2035398230088496</v>
      </c>
      <c r="AZ131" s="13">
        <v>0.45422116527942918</v>
      </c>
      <c r="BA131" s="5">
        <v>0.71422909235037657</v>
      </c>
      <c r="BB131" s="5">
        <v>0.91240586603250096</v>
      </c>
      <c r="BC131" s="14">
        <v>0.73919936583432422</v>
      </c>
      <c r="BD131"/>
      <c r="BE131"/>
      <c r="BH131"/>
      <c r="BI131"/>
      <c r="BJ131"/>
      <c r="BK131"/>
      <c r="BM131"/>
      <c r="BN131"/>
      <c r="BO131"/>
      <c r="BP131"/>
      <c r="BQ131"/>
      <c r="BR131"/>
      <c r="BS131"/>
      <c r="BT131"/>
      <c r="BU131"/>
    </row>
    <row r="132" spans="1:73" hidden="1" x14ac:dyDescent="0.4">
      <c r="A132">
        <v>2020</v>
      </c>
      <c r="B132" t="s">
        <v>1448</v>
      </c>
      <c r="C132">
        <v>61163</v>
      </c>
      <c r="D132" t="s">
        <v>51</v>
      </c>
      <c r="E132" t="s">
        <v>112</v>
      </c>
      <c r="F132">
        <v>8</v>
      </c>
      <c r="G132" s="8">
        <v>10.5</v>
      </c>
      <c r="H132">
        <v>6</v>
      </c>
      <c r="I132">
        <v>62.9</v>
      </c>
      <c r="J132">
        <v>33.299999999999997</v>
      </c>
      <c r="K132">
        <v>4</v>
      </c>
      <c r="L132">
        <v>12</v>
      </c>
      <c r="M132">
        <v>0</v>
      </c>
      <c r="N132">
        <v>4.9000000000000004</v>
      </c>
      <c r="O132">
        <v>2</v>
      </c>
      <c r="P132">
        <v>26</v>
      </c>
      <c r="Q132">
        <v>117</v>
      </c>
      <c r="R132">
        <v>0</v>
      </c>
      <c r="S132">
        <v>77.7</v>
      </c>
      <c r="T132">
        <v>73.2</v>
      </c>
      <c r="U132">
        <v>71.099999999999994</v>
      </c>
      <c r="W132">
        <v>68.3</v>
      </c>
      <c r="X132">
        <v>0</v>
      </c>
      <c r="Y132">
        <v>0</v>
      </c>
      <c r="Z132">
        <v>2</v>
      </c>
      <c r="AA132">
        <v>33</v>
      </c>
      <c r="AB132">
        <v>0</v>
      </c>
      <c r="AC132">
        <v>0</v>
      </c>
      <c r="AD132">
        <v>291</v>
      </c>
      <c r="AE132">
        <v>0</v>
      </c>
      <c r="AF132">
        <v>39</v>
      </c>
      <c r="AG132">
        <v>94.5</v>
      </c>
      <c r="AH132">
        <v>275</v>
      </c>
      <c r="AI132">
        <v>99</v>
      </c>
      <c r="AJ132">
        <v>77.400000000000006</v>
      </c>
      <c r="AK132">
        <v>62</v>
      </c>
      <c r="AL132">
        <v>1</v>
      </c>
      <c r="AM132">
        <v>66</v>
      </c>
      <c r="AN132">
        <v>192</v>
      </c>
      <c r="AO132">
        <v>461</v>
      </c>
      <c r="AP132">
        <v>146</v>
      </c>
      <c r="AQ132">
        <v>3.7</v>
      </c>
      <c r="AR132">
        <v>11.8</v>
      </c>
      <c r="AS132">
        <v>1.68</v>
      </c>
      <c r="AT132" s="17">
        <v>0.55727308759413408</v>
      </c>
      <c r="AU132" s="42">
        <f>(1-Table1[[#This Row],[avg_depth_of_target]]/MAX(Table1[avg_depth_of_target]))*((1-(Table1[[#This Row],[ContestedPerc]]/MAX(Table1[ContestedPerc])))*2)</f>
        <v>0.75606255193775029</v>
      </c>
      <c r="AV132" s="42">
        <f>Table1[[#This Row],[Column1]]/MAX(Table1[Column1])</f>
        <v>0.40976808118620772</v>
      </c>
      <c r="AW132" s="18">
        <v>0.51129607609988104</v>
      </c>
      <c r="AX132" s="18">
        <v>0.19354838709677419</v>
      </c>
      <c r="AY132" s="17">
        <v>0.2035398230088496</v>
      </c>
      <c r="AZ132" s="13">
        <v>0.562029330162505</v>
      </c>
      <c r="BA132" s="5">
        <v>0.30915576694411417</v>
      </c>
      <c r="BB132" s="5">
        <v>0.52715021799445105</v>
      </c>
      <c r="BC132" s="14">
        <v>0.35869996036464519</v>
      </c>
      <c r="BD132"/>
      <c r="BE132"/>
      <c r="BH132"/>
      <c r="BI132"/>
      <c r="BJ132"/>
      <c r="BK132"/>
      <c r="BM132"/>
      <c r="BN132"/>
      <c r="BO132"/>
      <c r="BP132"/>
      <c r="BQ132"/>
      <c r="BR132"/>
      <c r="BS132"/>
      <c r="BT132"/>
      <c r="BU132"/>
    </row>
    <row r="133" spans="1:73" hidden="1" x14ac:dyDescent="0.4">
      <c r="A133">
        <v>2018</v>
      </c>
      <c r="B133" t="s">
        <v>1154</v>
      </c>
      <c r="C133">
        <v>33173</v>
      </c>
      <c r="D133" t="s">
        <v>51</v>
      </c>
      <c r="E133" t="s">
        <v>76</v>
      </c>
      <c r="F133">
        <v>12</v>
      </c>
      <c r="G133" s="8">
        <v>7.4</v>
      </c>
      <c r="H133">
        <v>7</v>
      </c>
      <c r="I133">
        <v>70.7</v>
      </c>
      <c r="J133">
        <v>46.2</v>
      </c>
      <c r="K133">
        <v>6</v>
      </c>
      <c r="L133">
        <v>13</v>
      </c>
      <c r="M133">
        <v>0</v>
      </c>
      <c r="N133">
        <v>8.6</v>
      </c>
      <c r="O133">
        <v>5</v>
      </c>
      <c r="P133">
        <v>25</v>
      </c>
      <c r="Q133">
        <v>201</v>
      </c>
      <c r="R133">
        <v>0</v>
      </c>
      <c r="S133">
        <v>68.099999999999994</v>
      </c>
      <c r="T133">
        <v>75.3</v>
      </c>
      <c r="U133">
        <v>65.099999999999994</v>
      </c>
      <c r="V133">
        <v>63.6</v>
      </c>
      <c r="W133">
        <v>65.099999999999994</v>
      </c>
      <c r="X133">
        <v>0</v>
      </c>
      <c r="Y133">
        <v>0</v>
      </c>
      <c r="Z133">
        <v>0</v>
      </c>
      <c r="AA133">
        <v>47</v>
      </c>
      <c r="AB133">
        <v>0.3</v>
      </c>
      <c r="AC133">
        <v>1</v>
      </c>
      <c r="AD133">
        <v>396</v>
      </c>
      <c r="AE133">
        <v>0</v>
      </c>
      <c r="AF133">
        <v>53</v>
      </c>
      <c r="AG133">
        <v>94.2</v>
      </c>
      <c r="AH133">
        <v>373</v>
      </c>
      <c r="AI133">
        <v>386</v>
      </c>
      <c r="AJ133">
        <v>99.8</v>
      </c>
      <c r="AK133">
        <v>75</v>
      </c>
      <c r="AL133">
        <v>2</v>
      </c>
      <c r="AM133">
        <v>2.5</v>
      </c>
      <c r="AN133">
        <v>10</v>
      </c>
      <c r="AO133">
        <v>539</v>
      </c>
      <c r="AP133">
        <v>274</v>
      </c>
      <c r="AQ133">
        <v>5.2</v>
      </c>
      <c r="AR133">
        <v>10.199999999999999</v>
      </c>
      <c r="AS133">
        <v>1.45</v>
      </c>
      <c r="AT133" s="17">
        <v>0.7617915180340864</v>
      </c>
      <c r="AU133" s="42">
        <f>(1-Table1[[#This Row],[avg_depth_of_target]]/MAX(Table1[avg_depth_of_target]))*((1-(Table1[[#This Row],[ContestedPerc]]/MAX(Table1[ContestedPerc])))*2)</f>
        <v>0.97364038511579498</v>
      </c>
      <c r="AV133" s="42">
        <f>Table1[[#This Row],[Column1]]/MAX(Table1[Column1])</f>
        <v>0.52769013800745446</v>
      </c>
      <c r="AW133" s="18">
        <v>0.84819659135949266</v>
      </c>
      <c r="AX133" s="18">
        <v>0.17333333333333331</v>
      </c>
      <c r="AY133" s="17">
        <v>0.15254237288135589</v>
      </c>
      <c r="AZ133" s="13">
        <v>0.44867221561632981</v>
      </c>
      <c r="BA133" s="5">
        <v>0.18073721759809749</v>
      </c>
      <c r="BB133" s="5">
        <v>0.84740388426476421</v>
      </c>
      <c r="BC133" s="14">
        <v>0.40745144669044792</v>
      </c>
      <c r="BD133"/>
      <c r="BE133"/>
      <c r="BH133"/>
      <c r="BI133"/>
      <c r="BJ133"/>
      <c r="BK133"/>
      <c r="BM133"/>
      <c r="BN133"/>
      <c r="BO133"/>
      <c r="BP133"/>
      <c r="BQ133"/>
      <c r="BR133"/>
      <c r="BS133"/>
      <c r="BT133"/>
      <c r="BU133"/>
    </row>
    <row r="134" spans="1:73" hidden="1" x14ac:dyDescent="0.4">
      <c r="A134">
        <v>2019</v>
      </c>
      <c r="B134" t="s">
        <v>1154</v>
      </c>
      <c r="C134">
        <v>33173</v>
      </c>
      <c r="D134" t="s">
        <v>51</v>
      </c>
      <c r="E134" t="s">
        <v>76</v>
      </c>
      <c r="F134">
        <v>13</v>
      </c>
      <c r="G134" s="8">
        <v>3.7</v>
      </c>
      <c r="H134">
        <v>2</v>
      </c>
      <c r="I134">
        <v>79.099999999999994</v>
      </c>
      <c r="J134">
        <v>60</v>
      </c>
      <c r="K134">
        <v>3</v>
      </c>
      <c r="L134">
        <v>5</v>
      </c>
      <c r="M134">
        <v>0</v>
      </c>
      <c r="N134">
        <v>8.1</v>
      </c>
      <c r="O134">
        <v>3</v>
      </c>
      <c r="P134">
        <v>18</v>
      </c>
      <c r="Q134">
        <v>201</v>
      </c>
      <c r="R134">
        <v>0</v>
      </c>
      <c r="S134">
        <v>67.099999999999994</v>
      </c>
      <c r="T134">
        <v>73.900000000000006</v>
      </c>
      <c r="U134">
        <v>64.3</v>
      </c>
      <c r="W134">
        <v>62.4</v>
      </c>
      <c r="X134">
        <v>1</v>
      </c>
      <c r="Y134">
        <v>3</v>
      </c>
      <c r="Z134">
        <v>1</v>
      </c>
      <c r="AA134">
        <v>53</v>
      </c>
      <c r="AB134">
        <v>0</v>
      </c>
      <c r="AC134">
        <v>0</v>
      </c>
      <c r="AD134">
        <v>296</v>
      </c>
      <c r="AE134">
        <v>0</v>
      </c>
      <c r="AF134">
        <v>34</v>
      </c>
      <c r="AG134">
        <v>93.2</v>
      </c>
      <c r="AH134">
        <v>276</v>
      </c>
      <c r="AI134">
        <v>287</v>
      </c>
      <c r="AJ134">
        <v>97</v>
      </c>
      <c r="AK134">
        <v>43</v>
      </c>
      <c r="AL134">
        <v>1</v>
      </c>
      <c r="AM134">
        <v>2</v>
      </c>
      <c r="AN134">
        <v>6</v>
      </c>
      <c r="AO134">
        <v>333</v>
      </c>
      <c r="AP134">
        <v>260</v>
      </c>
      <c r="AQ134">
        <v>7.6</v>
      </c>
      <c r="AR134">
        <v>9.8000000000000007</v>
      </c>
      <c r="AS134">
        <v>1.21</v>
      </c>
      <c r="AT134" s="17">
        <v>0.93460166468489891</v>
      </c>
      <c r="AU134" s="42">
        <f>(1-Table1[[#This Row],[avg_depth_of_target]]/MAX(Table1[avg_depth_of_target]))*((1-(Table1[[#This Row],[ContestedPerc]]/MAX(Table1[ContestedPerc])))*2)</f>
        <v>1.3538069821905123</v>
      </c>
      <c r="AV134" s="42">
        <f>Table1[[#This Row],[Column1]]/MAX(Table1[Column1])</f>
        <v>0.73373147230597302</v>
      </c>
      <c r="AW134" s="18">
        <v>0.84819659135949266</v>
      </c>
      <c r="AX134" s="18">
        <v>0.1162790697674419</v>
      </c>
      <c r="AY134" s="17">
        <v>0.15254237288135589</v>
      </c>
      <c r="AZ134" s="13">
        <v>0.23900118906064211</v>
      </c>
      <c r="BA134" s="5">
        <v>7.9270709472849782E-2</v>
      </c>
      <c r="BB134" s="5">
        <v>0.69877130400317078</v>
      </c>
      <c r="BC134" s="14">
        <v>0.35077288941736029</v>
      </c>
      <c r="BD134"/>
      <c r="BE134"/>
      <c r="BH134"/>
      <c r="BI134"/>
      <c r="BJ134"/>
      <c r="BK134"/>
      <c r="BM134"/>
      <c r="BN134"/>
      <c r="BO134"/>
      <c r="BP134"/>
      <c r="BQ134"/>
      <c r="BR134"/>
      <c r="BS134"/>
      <c r="BT134"/>
      <c r="BU134"/>
    </row>
    <row r="135" spans="1:73" hidden="1" x14ac:dyDescent="0.4">
      <c r="A135">
        <v>2019</v>
      </c>
      <c r="B135" t="s">
        <v>1394</v>
      </c>
      <c r="C135">
        <v>78945</v>
      </c>
      <c r="D135" t="s">
        <v>51</v>
      </c>
      <c r="E135" t="s">
        <v>179</v>
      </c>
      <c r="F135">
        <v>6</v>
      </c>
      <c r="G135" s="8">
        <v>8.6</v>
      </c>
      <c r="H135">
        <v>3</v>
      </c>
      <c r="I135">
        <v>45.5</v>
      </c>
      <c r="J135">
        <v>16.7</v>
      </c>
      <c r="K135">
        <v>1</v>
      </c>
      <c r="L135">
        <v>6</v>
      </c>
      <c r="M135">
        <v>0</v>
      </c>
      <c r="N135">
        <v>9.1</v>
      </c>
      <c r="O135">
        <v>1</v>
      </c>
      <c r="P135">
        <v>9</v>
      </c>
      <c r="Q135">
        <v>230</v>
      </c>
      <c r="R135">
        <v>0</v>
      </c>
      <c r="S135">
        <v>63.3</v>
      </c>
      <c r="T135">
        <v>67.900000000000006</v>
      </c>
      <c r="U135">
        <v>67.5</v>
      </c>
      <c r="W135">
        <v>66.3</v>
      </c>
      <c r="X135">
        <v>0</v>
      </c>
      <c r="Y135">
        <v>0</v>
      </c>
      <c r="Z135">
        <v>1</v>
      </c>
      <c r="AA135">
        <v>27</v>
      </c>
      <c r="AB135">
        <v>0</v>
      </c>
      <c r="AC135">
        <v>0</v>
      </c>
      <c r="AD135">
        <v>83</v>
      </c>
      <c r="AE135">
        <v>0</v>
      </c>
      <c r="AF135">
        <v>10</v>
      </c>
      <c r="AG135">
        <v>95.2</v>
      </c>
      <c r="AH135">
        <v>79</v>
      </c>
      <c r="AI135">
        <v>2</v>
      </c>
      <c r="AJ135">
        <v>61.9</v>
      </c>
      <c r="AK135">
        <v>22</v>
      </c>
      <c r="AL135">
        <v>1</v>
      </c>
      <c r="AM135">
        <v>97.6</v>
      </c>
      <c r="AN135">
        <v>81</v>
      </c>
      <c r="AO135">
        <v>136</v>
      </c>
      <c r="AP135">
        <v>52</v>
      </c>
      <c r="AQ135">
        <v>5.2</v>
      </c>
      <c r="AR135">
        <v>13.6</v>
      </c>
      <c r="AS135">
        <v>1.72</v>
      </c>
      <c r="AT135" s="17">
        <v>0.49346016646848989</v>
      </c>
      <c r="AU135" s="42">
        <f>(1-Table1[[#This Row],[avg_depth_of_target]]/MAX(Table1[avg_depth_of_target]))*((1-(Table1[[#This Row],[ContestedPerc]]/MAX(Table1[ContestedPerc])))*2)</f>
        <v>0.68117947626144337</v>
      </c>
      <c r="AV135" s="42">
        <f>Table1[[#This Row],[Column1]]/MAX(Table1[Column1])</f>
        <v>0.369183219319212</v>
      </c>
      <c r="AW135" s="18">
        <v>0.49346016646848989</v>
      </c>
      <c r="AX135" s="18">
        <v>0.27272727272727271</v>
      </c>
      <c r="AY135" s="17">
        <v>0.27272727272727271</v>
      </c>
      <c r="AZ135" s="13">
        <v>0.17954815695600479</v>
      </c>
      <c r="BA135" s="5">
        <v>0.49385652001585412</v>
      </c>
      <c r="BB135" s="5">
        <v>6.1038446294094342E-2</v>
      </c>
      <c r="BC135" s="14">
        <v>8.7594133967499016E-2</v>
      </c>
      <c r="BD135"/>
      <c r="BE135"/>
      <c r="BH135"/>
      <c r="BI135"/>
      <c r="BJ135"/>
      <c r="BK135"/>
      <c r="BM135"/>
      <c r="BN135"/>
      <c r="BO135"/>
      <c r="BP135"/>
      <c r="BQ135"/>
      <c r="BR135"/>
      <c r="BS135"/>
      <c r="BT135"/>
      <c r="BU135"/>
    </row>
    <row r="136" spans="1:73" hidden="1" x14ac:dyDescent="0.4">
      <c r="A136">
        <v>2020</v>
      </c>
      <c r="B136" t="s">
        <v>497</v>
      </c>
      <c r="C136">
        <v>138470</v>
      </c>
      <c r="D136" t="s">
        <v>51</v>
      </c>
      <c r="E136" t="s">
        <v>498</v>
      </c>
      <c r="F136">
        <v>8</v>
      </c>
      <c r="G136" s="8">
        <v>15.1</v>
      </c>
      <c r="H136">
        <v>2</v>
      </c>
      <c r="I136">
        <v>61.1</v>
      </c>
      <c r="J136">
        <v>44.4</v>
      </c>
      <c r="K136">
        <v>4</v>
      </c>
      <c r="L136">
        <v>9</v>
      </c>
      <c r="M136">
        <v>0</v>
      </c>
      <c r="N136">
        <v>8.3000000000000007</v>
      </c>
      <c r="O136">
        <v>3</v>
      </c>
      <c r="P136">
        <v>25</v>
      </c>
      <c r="Q136">
        <v>197</v>
      </c>
      <c r="R136">
        <v>0</v>
      </c>
      <c r="S136">
        <v>66.400000000000006</v>
      </c>
      <c r="T136">
        <v>72.099999999999994</v>
      </c>
      <c r="U136">
        <v>85.1</v>
      </c>
      <c r="V136">
        <v>62.6</v>
      </c>
      <c r="W136">
        <v>85.7</v>
      </c>
      <c r="X136">
        <v>0</v>
      </c>
      <c r="Y136">
        <v>0</v>
      </c>
      <c r="Z136">
        <v>2</v>
      </c>
      <c r="AA136">
        <v>63</v>
      </c>
      <c r="AB136">
        <v>0.6</v>
      </c>
      <c r="AC136">
        <v>1</v>
      </c>
      <c r="AD136">
        <v>159</v>
      </c>
      <c r="AE136">
        <v>0</v>
      </c>
      <c r="AF136">
        <v>33</v>
      </c>
      <c r="AG136">
        <v>96.2</v>
      </c>
      <c r="AH136">
        <v>153</v>
      </c>
      <c r="AI136">
        <v>51</v>
      </c>
      <c r="AJ136">
        <v>121.1</v>
      </c>
      <c r="AK136">
        <v>54</v>
      </c>
      <c r="AL136">
        <v>6</v>
      </c>
      <c r="AM136">
        <v>67.900000000000006</v>
      </c>
      <c r="AN136">
        <v>108</v>
      </c>
      <c r="AO136">
        <v>603</v>
      </c>
      <c r="AP136">
        <v>221</v>
      </c>
      <c r="AQ136">
        <v>6.7</v>
      </c>
      <c r="AR136">
        <v>18.3</v>
      </c>
      <c r="AS136">
        <v>3.94</v>
      </c>
      <c r="AT136" s="17">
        <v>0.32223543400713439</v>
      </c>
      <c r="AU136" s="42">
        <f>(1-Table1[[#This Row],[avg_depth_of_target]]/MAX(Table1[avg_depth_of_target]))*((1-(Table1[[#This Row],[ContestedPerc]]/MAX(Table1[ContestedPerc])))*2)</f>
        <v>0.54147150663544086</v>
      </c>
      <c r="AV136" s="42">
        <f>Table1[[#This Row],[Column1]]/MAX(Table1[Column1])</f>
        <v>0.29346479298881828</v>
      </c>
      <c r="AW136" s="18">
        <v>0.63575108997225538</v>
      </c>
      <c r="AX136" s="18">
        <v>0.16666666666666671</v>
      </c>
      <c r="AY136" s="17">
        <v>0.1234567901234568</v>
      </c>
      <c r="AZ136" s="13">
        <v>0.85255648038049936</v>
      </c>
      <c r="BA136" s="5">
        <v>0.69203329369797861</v>
      </c>
      <c r="BB136" s="5">
        <v>0.50535077288941732</v>
      </c>
      <c r="BC136" s="14">
        <v>0.77090764962346414</v>
      </c>
      <c r="BD136"/>
      <c r="BE136"/>
      <c r="BH136"/>
      <c r="BI136"/>
      <c r="BJ136"/>
      <c r="BK136"/>
      <c r="BM136"/>
      <c r="BN136"/>
      <c r="BO136"/>
      <c r="BP136"/>
      <c r="BQ136"/>
      <c r="BR136"/>
      <c r="BS136"/>
      <c r="BT136"/>
      <c r="BU136"/>
    </row>
    <row r="137" spans="1:73" hidden="1" x14ac:dyDescent="0.4">
      <c r="A137">
        <v>2021</v>
      </c>
      <c r="B137" t="s">
        <v>497</v>
      </c>
      <c r="C137">
        <v>138470</v>
      </c>
      <c r="D137" t="s">
        <v>51</v>
      </c>
      <c r="E137" t="s">
        <v>498</v>
      </c>
      <c r="F137">
        <v>3</v>
      </c>
      <c r="G137" s="8">
        <v>8.6999999999999993</v>
      </c>
      <c r="H137">
        <v>2</v>
      </c>
      <c r="I137">
        <v>74.099999999999994</v>
      </c>
      <c r="J137">
        <v>0</v>
      </c>
      <c r="K137">
        <v>0</v>
      </c>
      <c r="L137">
        <v>1</v>
      </c>
      <c r="M137">
        <v>0</v>
      </c>
      <c r="N137">
        <v>9.1</v>
      </c>
      <c r="O137">
        <v>2</v>
      </c>
      <c r="P137">
        <v>13</v>
      </c>
      <c r="Q137">
        <v>197</v>
      </c>
      <c r="R137">
        <v>0</v>
      </c>
      <c r="S137">
        <v>63.6</v>
      </c>
      <c r="T137">
        <v>70.2</v>
      </c>
      <c r="U137">
        <v>74.599999999999994</v>
      </c>
      <c r="W137">
        <v>77.599999999999994</v>
      </c>
      <c r="X137">
        <v>0</v>
      </c>
      <c r="Y137">
        <v>0</v>
      </c>
      <c r="Z137">
        <v>0</v>
      </c>
      <c r="AA137">
        <v>73</v>
      </c>
      <c r="AB137">
        <v>0</v>
      </c>
      <c r="AC137">
        <v>0</v>
      </c>
      <c r="AD137">
        <v>88</v>
      </c>
      <c r="AE137">
        <v>1</v>
      </c>
      <c r="AF137">
        <v>20</v>
      </c>
      <c r="AG137">
        <v>100</v>
      </c>
      <c r="AH137">
        <v>88</v>
      </c>
      <c r="AI137">
        <v>11</v>
      </c>
      <c r="AJ137">
        <v>152</v>
      </c>
      <c r="AK137">
        <v>27</v>
      </c>
      <c r="AL137">
        <v>5</v>
      </c>
      <c r="AM137">
        <v>87.5</v>
      </c>
      <c r="AN137">
        <v>77</v>
      </c>
      <c r="AO137">
        <v>315</v>
      </c>
      <c r="AP137">
        <v>182</v>
      </c>
      <c r="AQ137">
        <v>9.1</v>
      </c>
      <c r="AR137">
        <v>15.8</v>
      </c>
      <c r="AS137">
        <v>3.58</v>
      </c>
      <c r="AT137" s="17">
        <v>0.94926674593737614</v>
      </c>
      <c r="AU137" s="42">
        <f>(1-Table1[[#This Row],[avg_depth_of_target]]/MAX(Table1[avg_depth_of_target]))*((1-(Table1[[#This Row],[ContestedPerc]]/MAX(Table1[ContestedPerc])))*2)</f>
        <v>1.2040434267210223</v>
      </c>
      <c r="AV137" s="42">
        <f>Table1[[#This Row],[Column1]]/MAX(Table1[Column1])</f>
        <v>0.65256315547944432</v>
      </c>
      <c r="AW137" s="18">
        <v>0.63575108997225538</v>
      </c>
      <c r="AX137" s="18">
        <v>3.7037037037037042E-2</v>
      </c>
      <c r="AY137" s="17">
        <v>0.1234567901234568</v>
      </c>
      <c r="AZ137" s="13">
        <v>0.66864843440348787</v>
      </c>
      <c r="BA137" s="5">
        <v>0.52199762187871579</v>
      </c>
      <c r="BB137" s="5">
        <v>8.3234244946492272E-2</v>
      </c>
      <c r="BC137" s="14">
        <v>0.69877130400317078</v>
      </c>
      <c r="BD137"/>
      <c r="BE137"/>
      <c r="BH137"/>
      <c r="BI137"/>
      <c r="BJ137"/>
      <c r="BK137"/>
      <c r="BM137"/>
      <c r="BN137"/>
      <c r="BO137"/>
      <c r="BP137"/>
      <c r="BQ137"/>
      <c r="BR137"/>
      <c r="BS137"/>
      <c r="BT137"/>
      <c r="BU137"/>
    </row>
    <row r="138" spans="1:73" hidden="1" x14ac:dyDescent="0.4">
      <c r="A138">
        <v>2019</v>
      </c>
      <c r="B138" t="s">
        <v>1517</v>
      </c>
      <c r="C138">
        <v>98728</v>
      </c>
      <c r="D138" t="s">
        <v>51</v>
      </c>
      <c r="E138" t="s">
        <v>266</v>
      </c>
      <c r="F138">
        <v>11</v>
      </c>
      <c r="G138" s="8">
        <v>14.4</v>
      </c>
      <c r="H138">
        <v>2</v>
      </c>
      <c r="I138">
        <v>52.9</v>
      </c>
      <c r="J138">
        <v>75</v>
      </c>
      <c r="K138">
        <v>6</v>
      </c>
      <c r="L138">
        <v>8</v>
      </c>
      <c r="M138">
        <v>0</v>
      </c>
      <c r="N138">
        <v>3.6</v>
      </c>
      <c r="O138">
        <v>1</v>
      </c>
      <c r="P138">
        <v>20</v>
      </c>
      <c r="Q138">
        <v>146</v>
      </c>
      <c r="R138">
        <v>0</v>
      </c>
      <c r="S138">
        <v>78.900000000000006</v>
      </c>
      <c r="T138">
        <v>71.3</v>
      </c>
      <c r="U138">
        <v>67.900000000000006</v>
      </c>
      <c r="W138">
        <v>67.900000000000006</v>
      </c>
      <c r="X138">
        <v>0</v>
      </c>
      <c r="Y138">
        <v>0</v>
      </c>
      <c r="Z138">
        <v>3</v>
      </c>
      <c r="AA138">
        <v>51</v>
      </c>
      <c r="AB138">
        <v>0</v>
      </c>
      <c r="AC138">
        <v>0</v>
      </c>
      <c r="AD138">
        <v>260</v>
      </c>
      <c r="AE138">
        <v>0</v>
      </c>
      <c r="AF138">
        <v>27</v>
      </c>
      <c r="AG138">
        <v>96.2</v>
      </c>
      <c r="AH138">
        <v>250</v>
      </c>
      <c r="AI138">
        <v>21</v>
      </c>
      <c r="AJ138">
        <v>64.8</v>
      </c>
      <c r="AK138">
        <v>51</v>
      </c>
      <c r="AL138">
        <v>2</v>
      </c>
      <c r="AM138">
        <v>91.9</v>
      </c>
      <c r="AN138">
        <v>239</v>
      </c>
      <c r="AO138">
        <v>368</v>
      </c>
      <c r="AP138">
        <v>73</v>
      </c>
      <c r="AQ138">
        <v>2.7</v>
      </c>
      <c r="AR138">
        <v>13.6</v>
      </c>
      <c r="AS138">
        <v>1.47</v>
      </c>
      <c r="AT138" s="17">
        <v>0.39120095124851373</v>
      </c>
      <c r="AU138" s="42">
        <f>(1-Table1[[#This Row],[avg_depth_of_target]]/MAX(Table1[avg_depth_of_target]))*((1-(Table1[[#This Row],[ContestedPerc]]/MAX(Table1[ContestedPerc])))*2)</f>
        <v>0.5961947620578284</v>
      </c>
      <c r="AV138" s="42">
        <f>Table1[[#This Row],[Column1]]/MAX(Table1[Column1])</f>
        <v>0.32312350748700797</v>
      </c>
      <c r="AW138" s="18">
        <v>0.39120095124851373</v>
      </c>
      <c r="AX138" s="18">
        <v>0.15686274509803921</v>
      </c>
      <c r="AY138" s="17">
        <v>0.15686274509803921</v>
      </c>
      <c r="AZ138" s="13">
        <v>0.36741973840665881</v>
      </c>
      <c r="BA138" s="5">
        <v>0.42568370986920329</v>
      </c>
      <c r="BB138" s="5">
        <v>0.59175584621482358</v>
      </c>
      <c r="BC138" s="14">
        <v>0.41617122473246138</v>
      </c>
      <c r="BD138"/>
      <c r="BE138"/>
      <c r="BH138"/>
      <c r="BI138"/>
      <c r="BJ138"/>
      <c r="BK138"/>
      <c r="BM138"/>
      <c r="BN138"/>
      <c r="BO138"/>
      <c r="BP138"/>
      <c r="BQ138"/>
      <c r="BR138"/>
      <c r="BS138"/>
      <c r="BT138"/>
      <c r="BU138"/>
    </row>
    <row r="139" spans="1:73" hidden="1" x14ac:dyDescent="0.4">
      <c r="A139">
        <v>2017</v>
      </c>
      <c r="B139" t="s">
        <v>955</v>
      </c>
      <c r="C139">
        <v>48286</v>
      </c>
      <c r="D139" t="s">
        <v>51</v>
      </c>
      <c r="E139" t="s">
        <v>259</v>
      </c>
      <c r="F139">
        <v>10</v>
      </c>
      <c r="G139" s="8">
        <v>8.8000000000000007</v>
      </c>
      <c r="H139">
        <v>9</v>
      </c>
      <c r="I139">
        <v>72.099999999999994</v>
      </c>
      <c r="J139">
        <v>40</v>
      </c>
      <c r="K139">
        <v>2</v>
      </c>
      <c r="L139">
        <v>5</v>
      </c>
      <c r="M139">
        <v>0</v>
      </c>
      <c r="N139">
        <v>11.4</v>
      </c>
      <c r="O139">
        <v>4</v>
      </c>
      <c r="P139">
        <v>15</v>
      </c>
      <c r="Q139">
        <v>311</v>
      </c>
      <c r="R139">
        <v>0</v>
      </c>
      <c r="S139">
        <v>60.9</v>
      </c>
      <c r="T139">
        <v>75.900000000000006</v>
      </c>
      <c r="U139">
        <v>74.8</v>
      </c>
      <c r="W139">
        <v>75.2</v>
      </c>
      <c r="X139">
        <v>0.6</v>
      </c>
      <c r="Y139">
        <v>1</v>
      </c>
      <c r="Z139">
        <v>1</v>
      </c>
      <c r="AA139">
        <v>33</v>
      </c>
      <c r="AB139">
        <v>0</v>
      </c>
      <c r="AC139">
        <v>0</v>
      </c>
      <c r="AD139">
        <v>181</v>
      </c>
      <c r="AE139">
        <v>1</v>
      </c>
      <c r="AF139">
        <v>31</v>
      </c>
      <c r="AG139">
        <v>94.5</v>
      </c>
      <c r="AH139">
        <v>171</v>
      </c>
      <c r="AI139">
        <v>173</v>
      </c>
      <c r="AJ139">
        <v>110.6</v>
      </c>
      <c r="AK139">
        <v>43</v>
      </c>
      <c r="AL139">
        <v>4</v>
      </c>
      <c r="AM139">
        <v>1.7</v>
      </c>
      <c r="AN139">
        <v>3</v>
      </c>
      <c r="AO139">
        <v>280</v>
      </c>
      <c r="AP139">
        <v>162</v>
      </c>
      <c r="AQ139">
        <v>5.2</v>
      </c>
      <c r="AR139">
        <v>9</v>
      </c>
      <c r="AS139">
        <v>1.64</v>
      </c>
      <c r="AT139" s="17">
        <v>0.85612366230677761</v>
      </c>
      <c r="AU139" s="42">
        <f>(1-Table1[[#This Row],[avg_depth_of_target]]/MAX(Table1[avg_depth_of_target]))*((1-(Table1[[#This Row],[ContestedPerc]]/MAX(Table1[ContestedPerc])))*2)</f>
        <v>1.0202603344044439</v>
      </c>
      <c r="AV139" s="42">
        <f>Table1[[#This Row],[Column1]]/MAX(Table1[Column1])</f>
        <v>0.55295705159290709</v>
      </c>
      <c r="AW139" s="18">
        <v>0.85612366230677761</v>
      </c>
      <c r="AX139" s="18">
        <v>0.1162790697674419</v>
      </c>
      <c r="AY139" s="17">
        <v>0.1162790697674419</v>
      </c>
      <c r="AZ139" s="13">
        <v>0.49108204518430443</v>
      </c>
      <c r="BA139" s="5">
        <v>0.2631787554498613</v>
      </c>
      <c r="BB139" s="5">
        <v>0.4050733254062624</v>
      </c>
      <c r="BC139" s="14">
        <v>0.46373365041617121</v>
      </c>
      <c r="BD139"/>
      <c r="BE139"/>
      <c r="BH139"/>
      <c r="BI139"/>
      <c r="BJ139"/>
      <c r="BK139"/>
      <c r="BM139"/>
      <c r="BN139"/>
      <c r="BO139"/>
      <c r="BP139"/>
      <c r="BQ139"/>
      <c r="BR139"/>
      <c r="BS139"/>
      <c r="BT139"/>
      <c r="BU139"/>
    </row>
    <row r="140" spans="1:73" hidden="1" x14ac:dyDescent="0.4">
      <c r="A140">
        <v>2021</v>
      </c>
      <c r="B140" t="s">
        <v>464</v>
      </c>
      <c r="C140">
        <v>84516</v>
      </c>
      <c r="D140" t="s">
        <v>51</v>
      </c>
      <c r="E140" t="s">
        <v>219</v>
      </c>
      <c r="F140">
        <v>6</v>
      </c>
      <c r="G140" s="8">
        <v>7.4</v>
      </c>
      <c r="H140">
        <v>6</v>
      </c>
      <c r="I140">
        <v>64.5</v>
      </c>
      <c r="J140">
        <v>0</v>
      </c>
      <c r="K140">
        <v>0</v>
      </c>
      <c r="L140">
        <v>3</v>
      </c>
      <c r="M140">
        <v>0</v>
      </c>
      <c r="N140">
        <v>0</v>
      </c>
      <c r="O140">
        <v>0</v>
      </c>
      <c r="P140">
        <v>11</v>
      </c>
      <c r="Q140">
        <v>278</v>
      </c>
      <c r="R140">
        <v>0</v>
      </c>
      <c r="S140">
        <v>86.3</v>
      </c>
      <c r="T140">
        <v>80.900000000000006</v>
      </c>
      <c r="U140">
        <v>72.400000000000006</v>
      </c>
      <c r="V140">
        <v>62.2</v>
      </c>
      <c r="W140">
        <v>70.8</v>
      </c>
      <c r="X140">
        <v>0</v>
      </c>
      <c r="Y140">
        <v>0</v>
      </c>
      <c r="Z140">
        <v>1</v>
      </c>
      <c r="AA140">
        <v>75</v>
      </c>
      <c r="AB140">
        <v>0.7</v>
      </c>
      <c r="AC140">
        <v>1</v>
      </c>
      <c r="AD140">
        <v>140</v>
      </c>
      <c r="AE140">
        <v>0</v>
      </c>
      <c r="AF140">
        <v>20</v>
      </c>
      <c r="AG140">
        <v>94.3</v>
      </c>
      <c r="AH140">
        <v>132</v>
      </c>
      <c r="AI140">
        <v>75</v>
      </c>
      <c r="AJ140">
        <v>96.7</v>
      </c>
      <c r="AK140">
        <v>31</v>
      </c>
      <c r="AL140">
        <v>2</v>
      </c>
      <c r="AM140">
        <v>45.7</v>
      </c>
      <c r="AN140">
        <v>64</v>
      </c>
      <c r="AO140">
        <v>244</v>
      </c>
      <c r="AP140">
        <v>177</v>
      </c>
      <c r="AQ140">
        <v>8.9</v>
      </c>
      <c r="AR140">
        <v>12.2</v>
      </c>
      <c r="AS140">
        <v>1.85</v>
      </c>
      <c r="AT140" s="17">
        <v>0.92746730083234241</v>
      </c>
      <c r="AU140" s="42">
        <f>(1-Table1[[#This Row],[avg_depth_of_target]]/MAX(Table1[avg_depth_of_target]))*((1-(Table1[[#This Row],[ContestedPerc]]/MAX(Table1[ContestedPerc])))*2)</f>
        <v>1.1590617209337464</v>
      </c>
      <c r="AV140" s="42">
        <f>Table1[[#This Row],[Column1]]/MAX(Table1[Column1])</f>
        <v>0.62818413125493522</v>
      </c>
      <c r="AW140" s="18">
        <v>0.92746730083234241</v>
      </c>
      <c r="AX140" s="18">
        <v>9.6774193548387094E-2</v>
      </c>
      <c r="AY140" s="17">
        <v>9.6774193548387094E-2</v>
      </c>
      <c r="AZ140" s="13">
        <v>0.3908045977011495</v>
      </c>
      <c r="BA140" s="5">
        <v>0.56797463337296872</v>
      </c>
      <c r="BB140" s="5">
        <v>4.5184304399524373E-2</v>
      </c>
      <c r="BC140" s="14">
        <v>0.36424891002774468</v>
      </c>
      <c r="BD140"/>
      <c r="BE140"/>
      <c r="BH140"/>
      <c r="BI140"/>
      <c r="BJ140"/>
      <c r="BK140"/>
      <c r="BM140"/>
      <c r="BN140"/>
      <c r="BO140"/>
      <c r="BP140"/>
      <c r="BQ140"/>
      <c r="BR140"/>
      <c r="BS140"/>
      <c r="BT140"/>
      <c r="BU140"/>
    </row>
    <row r="141" spans="1:73" hidden="1" x14ac:dyDescent="0.4">
      <c r="A141">
        <v>2018</v>
      </c>
      <c r="B141" t="s">
        <v>1178</v>
      </c>
      <c r="C141">
        <v>78190</v>
      </c>
      <c r="D141" t="s">
        <v>51</v>
      </c>
      <c r="E141" t="s">
        <v>116</v>
      </c>
      <c r="F141">
        <v>13</v>
      </c>
      <c r="G141" s="8">
        <v>9.8000000000000007</v>
      </c>
      <c r="H141">
        <v>4</v>
      </c>
      <c r="I141">
        <v>71.900000000000006</v>
      </c>
      <c r="J141">
        <v>25</v>
      </c>
      <c r="K141">
        <v>1</v>
      </c>
      <c r="L141">
        <v>4</v>
      </c>
      <c r="M141">
        <v>0</v>
      </c>
      <c r="N141">
        <v>2.1</v>
      </c>
      <c r="O141">
        <v>1</v>
      </c>
      <c r="P141">
        <v>23</v>
      </c>
      <c r="Q141">
        <v>160</v>
      </c>
      <c r="R141">
        <v>2</v>
      </c>
      <c r="S141">
        <v>87.4</v>
      </c>
      <c r="T141">
        <v>27.3</v>
      </c>
      <c r="U141">
        <v>65.5</v>
      </c>
      <c r="W141">
        <v>64.7</v>
      </c>
      <c r="X141">
        <v>0</v>
      </c>
      <c r="Y141">
        <v>0</v>
      </c>
      <c r="Z141">
        <v>0</v>
      </c>
      <c r="AA141">
        <v>76</v>
      </c>
      <c r="AB141">
        <v>0</v>
      </c>
      <c r="AC141">
        <v>0</v>
      </c>
      <c r="AD141">
        <v>376</v>
      </c>
      <c r="AE141">
        <v>3</v>
      </c>
      <c r="AF141">
        <v>46</v>
      </c>
      <c r="AG141">
        <v>96.3</v>
      </c>
      <c r="AH141">
        <v>362</v>
      </c>
      <c r="AI141">
        <v>18</v>
      </c>
      <c r="AJ141">
        <v>126.6</v>
      </c>
      <c r="AK141">
        <v>64</v>
      </c>
      <c r="AL141">
        <v>5</v>
      </c>
      <c r="AM141">
        <v>95.2</v>
      </c>
      <c r="AN141">
        <v>358</v>
      </c>
      <c r="AO141">
        <v>592</v>
      </c>
      <c r="AP141">
        <v>341</v>
      </c>
      <c r="AQ141">
        <v>7.4</v>
      </c>
      <c r="AR141">
        <v>12.9</v>
      </c>
      <c r="AS141">
        <v>1.64</v>
      </c>
      <c r="AT141" s="17">
        <v>0.890210067380103</v>
      </c>
      <c r="AU141" s="42">
        <f>(1-Table1[[#This Row],[avg_depth_of_target]]/MAX(Table1[avg_depth_of_target]))*((1-(Table1[[#This Row],[ContestedPerc]]/MAX(Table1[ContestedPerc])))*2)</f>
        <v>1.0667203356752535</v>
      </c>
      <c r="AV141" s="42">
        <f>Table1[[#This Row],[Column1]]/MAX(Table1[Column1])</f>
        <v>0.57813727712299778</v>
      </c>
      <c r="AW141" s="18">
        <v>0.7140309155766944</v>
      </c>
      <c r="AX141" s="18">
        <v>6.25E-2</v>
      </c>
      <c r="AY141" s="17">
        <v>0.112781954887218</v>
      </c>
      <c r="AZ141" s="13">
        <v>0.47879508521601272</v>
      </c>
      <c r="BA141" s="5">
        <v>0.7816091954022989</v>
      </c>
      <c r="BB141" s="5">
        <v>0.2917162108600872</v>
      </c>
      <c r="BC141" s="14">
        <v>0.68767340467697191</v>
      </c>
      <c r="BD141"/>
      <c r="BE141"/>
      <c r="BH141"/>
      <c r="BI141"/>
      <c r="BJ141"/>
      <c r="BK141"/>
      <c r="BM141"/>
      <c r="BN141"/>
      <c r="BO141"/>
      <c r="BP141"/>
      <c r="BQ141"/>
      <c r="BR141"/>
      <c r="BS141"/>
      <c r="BT141"/>
      <c r="BU141"/>
    </row>
    <row r="142" spans="1:73" hidden="1" x14ac:dyDescent="0.4">
      <c r="A142">
        <v>2019</v>
      </c>
      <c r="B142" t="s">
        <v>1178</v>
      </c>
      <c r="C142">
        <v>78190</v>
      </c>
      <c r="D142" t="s">
        <v>51</v>
      </c>
      <c r="E142" t="s">
        <v>116</v>
      </c>
      <c r="F142">
        <v>13</v>
      </c>
      <c r="G142" s="8">
        <v>12.2</v>
      </c>
      <c r="H142">
        <v>8</v>
      </c>
      <c r="I142">
        <v>68.099999999999994</v>
      </c>
      <c r="J142">
        <v>63.6</v>
      </c>
      <c r="K142">
        <v>7</v>
      </c>
      <c r="L142">
        <v>11</v>
      </c>
      <c r="M142">
        <v>0</v>
      </c>
      <c r="N142">
        <v>11.3</v>
      </c>
      <c r="O142">
        <v>6</v>
      </c>
      <c r="P142">
        <v>33</v>
      </c>
      <c r="Q142">
        <v>160</v>
      </c>
      <c r="R142">
        <v>0</v>
      </c>
      <c r="S142">
        <v>64.8</v>
      </c>
      <c r="T142">
        <v>73.8</v>
      </c>
      <c r="U142">
        <v>80.099999999999994</v>
      </c>
      <c r="W142">
        <v>79.8</v>
      </c>
      <c r="X142">
        <v>0</v>
      </c>
      <c r="Y142">
        <v>0</v>
      </c>
      <c r="Z142">
        <v>3</v>
      </c>
      <c r="AA142">
        <v>54</v>
      </c>
      <c r="AB142">
        <v>0</v>
      </c>
      <c r="AC142">
        <v>0</v>
      </c>
      <c r="AD142">
        <v>320</v>
      </c>
      <c r="AE142">
        <v>0</v>
      </c>
      <c r="AF142">
        <v>47</v>
      </c>
      <c r="AG142">
        <v>93.4</v>
      </c>
      <c r="AH142">
        <v>299</v>
      </c>
      <c r="AI142">
        <v>12</v>
      </c>
      <c r="AJ142">
        <v>119.2</v>
      </c>
      <c r="AK142">
        <v>69</v>
      </c>
      <c r="AL142">
        <v>7</v>
      </c>
      <c r="AM142">
        <v>96.3</v>
      </c>
      <c r="AN142">
        <v>308</v>
      </c>
      <c r="AO142">
        <v>740</v>
      </c>
      <c r="AP142">
        <v>286</v>
      </c>
      <c r="AQ142">
        <v>6.1</v>
      </c>
      <c r="AR142">
        <v>15.7</v>
      </c>
      <c r="AS142">
        <v>2.4700000000000002</v>
      </c>
      <c r="AT142" s="17">
        <v>0.5378517637732857</v>
      </c>
      <c r="AU142" s="42">
        <f>(1-Table1[[#This Row],[avg_depth_of_target]]/MAX(Table1[avg_depth_of_target]))*((1-(Table1[[#This Row],[ContestedPerc]]/MAX(Table1[ContestedPerc])))*2)</f>
        <v>0.72291235334713588</v>
      </c>
      <c r="AV142" s="42">
        <f>Table1[[#This Row],[Column1]]/MAX(Table1[Column1])</f>
        <v>0.39180145496910046</v>
      </c>
      <c r="AW142" s="18">
        <v>0.7140309155766944</v>
      </c>
      <c r="AX142" s="18">
        <v>0.15942028985507251</v>
      </c>
      <c r="AY142" s="17">
        <v>0.112781954887218</v>
      </c>
      <c r="AZ142" s="13">
        <v>0.91755846214823622</v>
      </c>
      <c r="BA142" s="5">
        <v>0.94332144272691243</v>
      </c>
      <c r="BB142" s="5">
        <v>0.8929845422116528</v>
      </c>
      <c r="BC142" s="14">
        <v>0.98929845422116525</v>
      </c>
      <c r="BD142"/>
      <c r="BE142"/>
      <c r="BH142"/>
      <c r="BI142"/>
      <c r="BJ142"/>
      <c r="BK142"/>
      <c r="BM142"/>
      <c r="BN142"/>
      <c r="BO142"/>
      <c r="BP142"/>
      <c r="BQ142"/>
      <c r="BR142"/>
      <c r="BS142"/>
      <c r="BT142"/>
      <c r="BU142"/>
    </row>
    <row r="143" spans="1:73" hidden="1" x14ac:dyDescent="0.4">
      <c r="A143">
        <v>2018</v>
      </c>
      <c r="B143" t="s">
        <v>1309</v>
      </c>
      <c r="C143">
        <v>84278</v>
      </c>
      <c r="D143" t="s">
        <v>51</v>
      </c>
      <c r="E143" t="s">
        <v>101</v>
      </c>
      <c r="F143">
        <v>12</v>
      </c>
      <c r="G143" s="8">
        <v>6.7</v>
      </c>
      <c r="H143">
        <v>4</v>
      </c>
      <c r="I143">
        <v>70.8</v>
      </c>
      <c r="J143">
        <v>50</v>
      </c>
      <c r="K143">
        <v>1</v>
      </c>
      <c r="L143">
        <v>2</v>
      </c>
      <c r="M143">
        <v>0</v>
      </c>
      <c r="N143">
        <v>10.5</v>
      </c>
      <c r="O143">
        <v>2</v>
      </c>
      <c r="P143">
        <v>9</v>
      </c>
      <c r="Q143">
        <v>214</v>
      </c>
      <c r="R143">
        <v>1</v>
      </c>
      <c r="S143">
        <v>60.2</v>
      </c>
      <c r="T143">
        <v>24.7</v>
      </c>
      <c r="U143">
        <v>60.4</v>
      </c>
      <c r="W143">
        <v>59.9</v>
      </c>
      <c r="X143">
        <v>0</v>
      </c>
      <c r="Y143">
        <v>0</v>
      </c>
      <c r="Z143">
        <v>2</v>
      </c>
      <c r="AA143">
        <v>23</v>
      </c>
      <c r="AB143">
        <v>0</v>
      </c>
      <c r="AC143">
        <v>0</v>
      </c>
      <c r="AD143">
        <v>140</v>
      </c>
      <c r="AE143">
        <v>0</v>
      </c>
      <c r="AF143">
        <v>17</v>
      </c>
      <c r="AG143">
        <v>96.4</v>
      </c>
      <c r="AH143">
        <v>135</v>
      </c>
      <c r="AI143">
        <v>133</v>
      </c>
      <c r="AJ143">
        <v>79</v>
      </c>
      <c r="AK143">
        <v>24</v>
      </c>
      <c r="AL143">
        <v>2</v>
      </c>
      <c r="AM143">
        <v>5</v>
      </c>
      <c r="AN143">
        <v>7</v>
      </c>
      <c r="AO143">
        <v>143</v>
      </c>
      <c r="AP143">
        <v>63</v>
      </c>
      <c r="AQ143">
        <v>3.7</v>
      </c>
      <c r="AR143">
        <v>8.4</v>
      </c>
      <c r="AS143">
        <v>1.06</v>
      </c>
      <c r="AT143" s="17">
        <v>0.95640110978993265</v>
      </c>
      <c r="AU143" s="42">
        <f>(1-Table1[[#This Row],[avg_depth_of_target]]/MAX(Table1[avg_depth_of_target]))*((1-(Table1[[#This Row],[ContestedPerc]]/MAX(Table1[ContestedPerc])))*2)</f>
        <v>1.2406811085089773</v>
      </c>
      <c r="AV143" s="42">
        <f>Table1[[#This Row],[Column1]]/MAX(Table1[Column1])</f>
        <v>0.67241991538229062</v>
      </c>
      <c r="AW143" s="18">
        <v>0.73246135552913194</v>
      </c>
      <c r="AX143" s="18">
        <v>8.3333333333333329E-2</v>
      </c>
      <c r="AY143" s="17">
        <v>0.12727272727272729</v>
      </c>
      <c r="AZ143" s="13">
        <v>1.070154577883472E-2</v>
      </c>
      <c r="BA143" s="5">
        <v>3.3293697978596909E-2</v>
      </c>
      <c r="BB143" s="5">
        <v>0.22512881490289341</v>
      </c>
      <c r="BC143" s="14">
        <v>5.5885850178359099E-2</v>
      </c>
      <c r="BD143"/>
      <c r="BE143"/>
      <c r="BH143"/>
      <c r="BI143"/>
      <c r="BJ143"/>
      <c r="BK143"/>
      <c r="BM143"/>
      <c r="BN143"/>
      <c r="BO143"/>
      <c r="BP143"/>
      <c r="BQ143"/>
      <c r="BR143"/>
      <c r="BS143"/>
      <c r="BT143"/>
      <c r="BU143"/>
    </row>
    <row r="144" spans="1:73" hidden="1" x14ac:dyDescent="0.4">
      <c r="A144">
        <v>2020</v>
      </c>
      <c r="B144" t="s">
        <v>1309</v>
      </c>
      <c r="C144">
        <v>84278</v>
      </c>
      <c r="D144" t="s">
        <v>51</v>
      </c>
      <c r="E144" t="s">
        <v>101</v>
      </c>
      <c r="F144">
        <v>8</v>
      </c>
      <c r="G144" s="8">
        <v>12.5</v>
      </c>
      <c r="H144">
        <v>7</v>
      </c>
      <c r="I144">
        <v>71</v>
      </c>
      <c r="J144">
        <v>80</v>
      </c>
      <c r="K144">
        <v>4</v>
      </c>
      <c r="L144">
        <v>5</v>
      </c>
      <c r="M144">
        <v>0</v>
      </c>
      <c r="N144">
        <v>12</v>
      </c>
      <c r="O144">
        <v>3</v>
      </c>
      <c r="P144">
        <v>14</v>
      </c>
      <c r="Q144">
        <v>214</v>
      </c>
      <c r="R144">
        <v>0</v>
      </c>
      <c r="S144">
        <v>56.3</v>
      </c>
      <c r="T144">
        <v>75.7</v>
      </c>
      <c r="U144">
        <v>68.7</v>
      </c>
      <c r="W144">
        <v>67.900000000000006</v>
      </c>
      <c r="X144">
        <v>0</v>
      </c>
      <c r="Y144">
        <v>0</v>
      </c>
      <c r="Z144">
        <v>3</v>
      </c>
      <c r="AA144">
        <v>46</v>
      </c>
      <c r="AB144">
        <v>0</v>
      </c>
      <c r="AC144">
        <v>0</v>
      </c>
      <c r="AD144">
        <v>167</v>
      </c>
      <c r="AE144">
        <v>0</v>
      </c>
      <c r="AF144">
        <v>22</v>
      </c>
      <c r="AG144">
        <v>94</v>
      </c>
      <c r="AH144">
        <v>157</v>
      </c>
      <c r="AI144">
        <v>71</v>
      </c>
      <c r="AJ144">
        <v>95.3</v>
      </c>
      <c r="AK144">
        <v>31</v>
      </c>
      <c r="AL144">
        <v>3</v>
      </c>
      <c r="AM144">
        <v>57.5</v>
      </c>
      <c r="AN144">
        <v>96</v>
      </c>
      <c r="AO144">
        <v>308</v>
      </c>
      <c r="AP144">
        <v>92</v>
      </c>
      <c r="AQ144">
        <v>4.2</v>
      </c>
      <c r="AR144">
        <v>14</v>
      </c>
      <c r="AS144">
        <v>1.96</v>
      </c>
      <c r="AT144" s="17">
        <v>0.50852160126833135</v>
      </c>
      <c r="AU144" s="42">
        <f>(1-Table1[[#This Row],[avg_depth_of_target]]/MAX(Table1[avg_depth_of_target]))*((1-(Table1[[#This Row],[ContestedPerc]]/MAX(Table1[ContestedPerc])))*2)</f>
        <v>0.70196545037898794</v>
      </c>
      <c r="AV144" s="42">
        <f>Table1[[#This Row],[Column1]]/MAX(Table1[Column1])</f>
        <v>0.38044872732235629</v>
      </c>
      <c r="AW144" s="18">
        <v>0.73246135552913194</v>
      </c>
      <c r="AX144" s="18">
        <v>0.16129032258064521</v>
      </c>
      <c r="AY144" s="17">
        <v>0.12727272727272729</v>
      </c>
      <c r="AZ144" s="13">
        <v>0.45184304399524378</v>
      </c>
      <c r="BA144" s="5">
        <v>0.54022988505747127</v>
      </c>
      <c r="BB144" s="5">
        <v>0.72294887039238998</v>
      </c>
      <c r="BC144" s="14">
        <v>0.71819262782401905</v>
      </c>
      <c r="BD144"/>
      <c r="BE144"/>
      <c r="BH144"/>
      <c r="BI144"/>
      <c r="BJ144"/>
      <c r="BK144"/>
      <c r="BM144"/>
      <c r="BN144"/>
      <c r="BO144"/>
      <c r="BP144"/>
      <c r="BQ144"/>
      <c r="BR144"/>
      <c r="BS144"/>
      <c r="BT144"/>
      <c r="BU144"/>
    </row>
    <row r="145" spans="1:73" hidden="1" x14ac:dyDescent="0.4">
      <c r="A145">
        <v>2017</v>
      </c>
      <c r="B145" t="s">
        <v>822</v>
      </c>
      <c r="C145">
        <v>48192</v>
      </c>
      <c r="D145" t="s">
        <v>51</v>
      </c>
      <c r="E145" t="s">
        <v>589</v>
      </c>
      <c r="F145">
        <v>12</v>
      </c>
      <c r="G145" s="8">
        <v>13.4</v>
      </c>
      <c r="H145">
        <v>4</v>
      </c>
      <c r="I145">
        <v>59.7</v>
      </c>
      <c r="J145">
        <v>66.7</v>
      </c>
      <c r="K145">
        <v>12</v>
      </c>
      <c r="L145">
        <v>18</v>
      </c>
      <c r="M145">
        <v>0</v>
      </c>
      <c r="N145">
        <v>4.8</v>
      </c>
      <c r="O145">
        <v>2</v>
      </c>
      <c r="P145">
        <v>28</v>
      </c>
      <c r="Q145">
        <v>167</v>
      </c>
      <c r="R145">
        <v>0</v>
      </c>
      <c r="S145">
        <v>77.599999999999994</v>
      </c>
      <c r="T145">
        <v>72.900000000000006</v>
      </c>
      <c r="U145">
        <v>75.7</v>
      </c>
      <c r="W145">
        <v>75.2</v>
      </c>
      <c r="X145">
        <v>0.3</v>
      </c>
      <c r="Y145">
        <v>1</v>
      </c>
      <c r="Z145">
        <v>5</v>
      </c>
      <c r="AA145">
        <v>51</v>
      </c>
      <c r="AB145">
        <v>0</v>
      </c>
      <c r="AC145">
        <v>0</v>
      </c>
      <c r="AD145">
        <v>321</v>
      </c>
      <c r="AE145">
        <v>0</v>
      </c>
      <c r="AF145">
        <v>40</v>
      </c>
      <c r="AG145">
        <v>95.3</v>
      </c>
      <c r="AH145">
        <v>306</v>
      </c>
      <c r="AI145">
        <v>37</v>
      </c>
      <c r="AJ145">
        <v>94.4</v>
      </c>
      <c r="AK145">
        <v>67</v>
      </c>
      <c r="AL145">
        <v>10</v>
      </c>
      <c r="AM145">
        <v>88.2</v>
      </c>
      <c r="AN145">
        <v>283</v>
      </c>
      <c r="AO145">
        <v>548</v>
      </c>
      <c r="AP145">
        <v>124</v>
      </c>
      <c r="AQ145">
        <v>3.1</v>
      </c>
      <c r="AR145">
        <v>13.7</v>
      </c>
      <c r="AS145">
        <v>1.79</v>
      </c>
      <c r="AT145" s="17">
        <v>0.16012683313515652</v>
      </c>
      <c r="AU145" s="42">
        <f>(1-Table1[[#This Row],[avg_depth_of_target]]/MAX(Table1[avg_depth_of_target]))*((1-(Table1[[#This Row],[ContestedPerc]]/MAX(Table1[ContestedPerc])))*2)</f>
        <v>0.48061798734663902</v>
      </c>
      <c r="AV145" s="42">
        <f>Table1[[#This Row],[Column1]]/MAX(Table1[Column1])</f>
        <v>0.26048361997807867</v>
      </c>
      <c r="AW145" s="18">
        <v>0.16012683313515652</v>
      </c>
      <c r="AX145" s="18">
        <v>0.2686567164179105</v>
      </c>
      <c r="AY145" s="17">
        <v>0.2686567164179105</v>
      </c>
      <c r="AZ145" s="13">
        <v>0.73483947681331752</v>
      </c>
      <c r="BA145" s="5">
        <v>0.49623464130003958</v>
      </c>
      <c r="BB145" s="5">
        <v>0.92786365437970675</v>
      </c>
      <c r="BC145" s="14">
        <v>0.68053904082441541</v>
      </c>
      <c r="BD145"/>
      <c r="BE145"/>
      <c r="BH145"/>
      <c r="BI145"/>
      <c r="BJ145"/>
      <c r="BK145"/>
      <c r="BM145"/>
      <c r="BN145"/>
      <c r="BO145"/>
      <c r="BP145"/>
      <c r="BQ145"/>
      <c r="BR145"/>
      <c r="BS145"/>
      <c r="BT145"/>
      <c r="BU145"/>
    </row>
    <row r="146" spans="1:73" hidden="1" x14ac:dyDescent="0.4">
      <c r="A146">
        <v>2021</v>
      </c>
      <c r="B146" t="s">
        <v>453</v>
      </c>
      <c r="C146">
        <v>42280</v>
      </c>
      <c r="D146" t="s">
        <v>51</v>
      </c>
      <c r="E146" t="s">
        <v>191</v>
      </c>
      <c r="F146">
        <v>7</v>
      </c>
      <c r="G146" s="8">
        <v>12.1</v>
      </c>
      <c r="H146">
        <v>2</v>
      </c>
      <c r="I146">
        <v>65.599999999999994</v>
      </c>
      <c r="J146">
        <v>50</v>
      </c>
      <c r="K146">
        <v>5</v>
      </c>
      <c r="L146">
        <v>10</v>
      </c>
      <c r="M146">
        <v>0</v>
      </c>
      <c r="N146">
        <v>8.6999999999999993</v>
      </c>
      <c r="O146">
        <v>2</v>
      </c>
      <c r="P146">
        <v>12</v>
      </c>
      <c r="Q146">
        <v>156</v>
      </c>
      <c r="R146">
        <v>1</v>
      </c>
      <c r="S146">
        <v>66.7</v>
      </c>
      <c r="T146">
        <v>70.7</v>
      </c>
      <c r="U146">
        <v>62.8</v>
      </c>
      <c r="W146">
        <v>63.8</v>
      </c>
      <c r="X146">
        <v>0</v>
      </c>
      <c r="Y146">
        <v>0</v>
      </c>
      <c r="Z146">
        <v>1</v>
      </c>
      <c r="AA146">
        <v>41</v>
      </c>
      <c r="AB146">
        <v>0</v>
      </c>
      <c r="AC146">
        <v>0</v>
      </c>
      <c r="AD146">
        <v>199</v>
      </c>
      <c r="AE146">
        <v>2</v>
      </c>
      <c r="AF146">
        <v>21</v>
      </c>
      <c r="AG146">
        <v>94.5</v>
      </c>
      <c r="AH146">
        <v>188</v>
      </c>
      <c r="AI146">
        <v>24</v>
      </c>
      <c r="AJ146">
        <v>99.5</v>
      </c>
      <c r="AK146">
        <v>32</v>
      </c>
      <c r="AL146">
        <v>2</v>
      </c>
      <c r="AM146">
        <v>87.9</v>
      </c>
      <c r="AN146">
        <v>175</v>
      </c>
      <c r="AO146">
        <v>268</v>
      </c>
      <c r="AP146">
        <v>61</v>
      </c>
      <c r="AQ146">
        <v>2.9</v>
      </c>
      <c r="AR146">
        <v>12.8</v>
      </c>
      <c r="AS146">
        <v>1.43</v>
      </c>
      <c r="AT146" s="17">
        <v>0.20570749108204522</v>
      </c>
      <c r="AU146" s="42">
        <f>(1-Table1[[#This Row],[avg_depth_of_target]]/MAX(Table1[avg_depth_of_target]))*((1-(Table1[[#This Row],[ContestedPerc]]/MAX(Table1[ContestedPerc])))*2)</f>
        <v>0.46058987119437927</v>
      </c>
      <c r="AV146" s="42">
        <f>Table1[[#This Row],[Column1]]/MAX(Table1[Column1])</f>
        <v>0.24962885312783312</v>
      </c>
      <c r="AW146" s="18">
        <v>0.20570749108204522</v>
      </c>
      <c r="AX146" s="18">
        <v>0.3125</v>
      </c>
      <c r="AY146" s="17">
        <v>0.3125</v>
      </c>
      <c r="AZ146" s="13">
        <v>0.12881490289338091</v>
      </c>
      <c r="BA146" s="5">
        <v>0.23741577487118509</v>
      </c>
      <c r="BB146" s="5">
        <v>0.73246135552913194</v>
      </c>
      <c r="BC146" s="14">
        <v>0.19024970273483949</v>
      </c>
      <c r="BD146"/>
      <c r="BE146"/>
      <c r="BH146"/>
      <c r="BI146"/>
      <c r="BJ146"/>
      <c r="BK146"/>
      <c r="BM146"/>
      <c r="BN146"/>
      <c r="BO146"/>
      <c r="BP146"/>
      <c r="BQ146"/>
      <c r="BR146"/>
      <c r="BS146"/>
      <c r="BT146"/>
      <c r="BU146"/>
    </row>
    <row r="147" spans="1:73" hidden="1" x14ac:dyDescent="0.4">
      <c r="A147">
        <v>2017</v>
      </c>
      <c r="B147" t="s">
        <v>747</v>
      </c>
      <c r="C147">
        <v>29618</v>
      </c>
      <c r="D147" t="s">
        <v>51</v>
      </c>
      <c r="E147" t="s">
        <v>235</v>
      </c>
      <c r="F147">
        <v>13</v>
      </c>
      <c r="G147" s="8">
        <v>7.4</v>
      </c>
      <c r="H147">
        <v>13</v>
      </c>
      <c r="I147">
        <v>73.8</v>
      </c>
      <c r="J147">
        <v>50</v>
      </c>
      <c r="K147">
        <v>7</v>
      </c>
      <c r="L147">
        <v>14</v>
      </c>
      <c r="M147">
        <v>0</v>
      </c>
      <c r="N147">
        <v>3.1</v>
      </c>
      <c r="O147">
        <v>2</v>
      </c>
      <c r="P147">
        <v>25</v>
      </c>
      <c r="Q147">
        <v>351</v>
      </c>
      <c r="R147">
        <v>0</v>
      </c>
      <c r="S147">
        <v>85.8</v>
      </c>
      <c r="T147">
        <v>84</v>
      </c>
      <c r="U147">
        <v>71.900000000000006</v>
      </c>
      <c r="W147">
        <v>72.400000000000006</v>
      </c>
      <c r="X147">
        <v>0</v>
      </c>
      <c r="Y147">
        <v>0</v>
      </c>
      <c r="Z147">
        <v>1</v>
      </c>
      <c r="AA147">
        <v>41</v>
      </c>
      <c r="AB147">
        <v>0</v>
      </c>
      <c r="AC147">
        <v>0</v>
      </c>
      <c r="AD147">
        <v>341</v>
      </c>
      <c r="AE147">
        <v>1</v>
      </c>
      <c r="AF147">
        <v>62</v>
      </c>
      <c r="AG147">
        <v>95.6</v>
      </c>
      <c r="AH147">
        <v>326</v>
      </c>
      <c r="AI147">
        <v>130</v>
      </c>
      <c r="AJ147">
        <v>98</v>
      </c>
      <c r="AK147">
        <v>84</v>
      </c>
      <c r="AL147">
        <v>3</v>
      </c>
      <c r="AM147">
        <v>60.7</v>
      </c>
      <c r="AN147">
        <v>207</v>
      </c>
      <c r="AO147">
        <v>553</v>
      </c>
      <c r="AP147">
        <v>246</v>
      </c>
      <c r="AQ147">
        <v>4</v>
      </c>
      <c r="AR147">
        <v>8.9</v>
      </c>
      <c r="AS147">
        <v>1.7</v>
      </c>
      <c r="AT147" s="17">
        <v>0.78200554894966312</v>
      </c>
      <c r="AU147" s="42">
        <f>(1-Table1[[#This Row],[avg_depth_of_target]]/MAX(Table1[avg_depth_of_target]))*((1-(Table1[[#This Row],[ContestedPerc]]/MAX(Table1[ContestedPerc])))*2)</f>
        <v>0.98978662503252657</v>
      </c>
      <c r="AV147" s="42">
        <f>Table1[[#This Row],[Column1]]/MAX(Table1[Column1])</f>
        <v>0.53644101944192601</v>
      </c>
      <c r="AW147" s="18">
        <v>0.52530056810675119</v>
      </c>
      <c r="AX147" s="18">
        <v>0.16666666666666671</v>
      </c>
      <c r="AY147" s="17">
        <v>0.2032967032967033</v>
      </c>
      <c r="AZ147" s="13">
        <v>0.64883075703527548</v>
      </c>
      <c r="BA147" s="5">
        <v>0.34958382877526761</v>
      </c>
      <c r="BB147" s="5">
        <v>0.90685691636940147</v>
      </c>
      <c r="BC147" s="14">
        <v>0.64447086801426878</v>
      </c>
      <c r="BD147"/>
      <c r="BE147"/>
      <c r="BH147"/>
      <c r="BI147"/>
      <c r="BJ147"/>
      <c r="BK147"/>
      <c r="BM147"/>
      <c r="BN147"/>
      <c r="BO147"/>
      <c r="BP147"/>
      <c r="BQ147"/>
      <c r="BR147"/>
      <c r="BS147"/>
      <c r="BT147"/>
      <c r="BU147"/>
    </row>
    <row r="148" spans="1:73" hidden="1" x14ac:dyDescent="0.4">
      <c r="A148">
        <v>2018</v>
      </c>
      <c r="B148" t="s">
        <v>747</v>
      </c>
      <c r="C148">
        <v>29618</v>
      </c>
      <c r="D148" t="s">
        <v>51</v>
      </c>
      <c r="E148" t="s">
        <v>235</v>
      </c>
      <c r="F148">
        <v>12</v>
      </c>
      <c r="G148" s="8">
        <v>9.5</v>
      </c>
      <c r="H148">
        <v>3</v>
      </c>
      <c r="I148">
        <v>64</v>
      </c>
      <c r="J148">
        <v>55.6</v>
      </c>
      <c r="K148">
        <v>5</v>
      </c>
      <c r="L148">
        <v>9</v>
      </c>
      <c r="M148">
        <v>0</v>
      </c>
      <c r="N148">
        <v>3</v>
      </c>
      <c r="O148">
        <v>1</v>
      </c>
      <c r="P148">
        <v>12</v>
      </c>
      <c r="Q148">
        <v>351</v>
      </c>
      <c r="R148">
        <v>0</v>
      </c>
      <c r="S148">
        <v>81.5</v>
      </c>
      <c r="T148">
        <v>71.7</v>
      </c>
      <c r="U148">
        <v>63</v>
      </c>
      <c r="W148">
        <v>62.4</v>
      </c>
      <c r="X148">
        <v>0</v>
      </c>
      <c r="Y148">
        <v>0</v>
      </c>
      <c r="Z148">
        <v>0</v>
      </c>
      <c r="AA148">
        <v>22</v>
      </c>
      <c r="AB148">
        <v>0</v>
      </c>
      <c r="AC148">
        <v>0</v>
      </c>
      <c r="AD148">
        <v>277</v>
      </c>
      <c r="AE148">
        <v>2</v>
      </c>
      <c r="AF148">
        <v>32</v>
      </c>
      <c r="AG148">
        <v>96</v>
      </c>
      <c r="AH148">
        <v>266</v>
      </c>
      <c r="AI148">
        <v>80</v>
      </c>
      <c r="AJ148">
        <v>82.9</v>
      </c>
      <c r="AK148">
        <v>50</v>
      </c>
      <c r="AL148">
        <v>1</v>
      </c>
      <c r="AM148">
        <v>71.099999999999994</v>
      </c>
      <c r="AN148">
        <v>197</v>
      </c>
      <c r="AO148">
        <v>250</v>
      </c>
      <c r="AP148">
        <v>67</v>
      </c>
      <c r="AQ148">
        <v>2.1</v>
      </c>
      <c r="AR148">
        <v>7.8</v>
      </c>
      <c r="AS148">
        <v>0.94</v>
      </c>
      <c r="AT148" s="17">
        <v>0.66428854538248117</v>
      </c>
      <c r="AU148" s="42">
        <f>(1-Table1[[#This Row],[avg_depth_of_target]]/MAX(Table1[avg_depth_of_target]))*((1-(Table1[[#This Row],[ContestedPerc]]/MAX(Table1[ContestedPerc])))*2)</f>
        <v>0.83921545667447295</v>
      </c>
      <c r="AV148" s="42">
        <f>Table1[[#This Row],[Column1]]/MAX(Table1[Column1])</f>
        <v>0.45483499546690837</v>
      </c>
      <c r="AW148" s="18">
        <v>0.52530056810675119</v>
      </c>
      <c r="AX148" s="18">
        <v>0.18</v>
      </c>
      <c r="AY148" s="17">
        <v>0.2032967032967033</v>
      </c>
      <c r="AZ148" s="13">
        <v>0.13634562029330161</v>
      </c>
      <c r="BA148" s="5">
        <v>6.3020214030915581E-2</v>
      </c>
      <c r="BB148" s="5">
        <v>0.71502179944510502</v>
      </c>
      <c r="BC148" s="14">
        <v>0.12881490289338091</v>
      </c>
      <c r="BD148"/>
      <c r="BE148"/>
      <c r="BH148"/>
      <c r="BI148"/>
      <c r="BJ148"/>
      <c r="BK148"/>
      <c r="BM148"/>
      <c r="BN148"/>
      <c r="BO148"/>
      <c r="BP148"/>
      <c r="BQ148"/>
      <c r="BR148"/>
      <c r="BS148"/>
      <c r="BT148"/>
      <c r="BU148"/>
    </row>
    <row r="149" spans="1:73" hidden="1" x14ac:dyDescent="0.4">
      <c r="A149">
        <v>2019</v>
      </c>
      <c r="B149" t="s">
        <v>747</v>
      </c>
      <c r="C149">
        <v>29618</v>
      </c>
      <c r="D149" t="s">
        <v>51</v>
      </c>
      <c r="E149" t="s">
        <v>235</v>
      </c>
      <c r="F149">
        <v>13</v>
      </c>
      <c r="G149" s="8">
        <v>13.5</v>
      </c>
      <c r="H149">
        <v>1</v>
      </c>
      <c r="I149">
        <v>47.9</v>
      </c>
      <c r="J149">
        <v>42.9</v>
      </c>
      <c r="K149">
        <v>6</v>
      </c>
      <c r="L149">
        <v>14</v>
      </c>
      <c r="M149">
        <v>0</v>
      </c>
      <c r="N149">
        <v>14.8</v>
      </c>
      <c r="O149">
        <v>4</v>
      </c>
      <c r="P149">
        <v>16</v>
      </c>
      <c r="Q149">
        <v>351</v>
      </c>
      <c r="R149">
        <v>0</v>
      </c>
      <c r="S149">
        <v>48.6</v>
      </c>
      <c r="T149">
        <v>50</v>
      </c>
      <c r="U149">
        <v>63.9</v>
      </c>
      <c r="W149">
        <v>64.3</v>
      </c>
      <c r="X149">
        <v>0</v>
      </c>
      <c r="Y149">
        <v>0</v>
      </c>
      <c r="Z149">
        <v>1</v>
      </c>
      <c r="AA149">
        <v>28</v>
      </c>
      <c r="AB149">
        <v>0</v>
      </c>
      <c r="AC149">
        <v>0</v>
      </c>
      <c r="AD149">
        <v>231</v>
      </c>
      <c r="AE149">
        <v>1</v>
      </c>
      <c r="AF149">
        <v>23</v>
      </c>
      <c r="AG149">
        <v>93.5</v>
      </c>
      <c r="AH149">
        <v>216</v>
      </c>
      <c r="AI149">
        <v>57</v>
      </c>
      <c r="AJ149">
        <v>67.5</v>
      </c>
      <c r="AK149">
        <v>48</v>
      </c>
      <c r="AL149">
        <v>1</v>
      </c>
      <c r="AM149">
        <v>74.900000000000006</v>
      </c>
      <c r="AN149">
        <v>173</v>
      </c>
      <c r="AO149">
        <v>314</v>
      </c>
      <c r="AP149">
        <v>40</v>
      </c>
      <c r="AQ149">
        <v>1.7</v>
      </c>
      <c r="AR149">
        <v>13.7</v>
      </c>
      <c r="AS149">
        <v>1.45</v>
      </c>
      <c r="AT149" s="17">
        <v>0.12960760998810938</v>
      </c>
      <c r="AU149" s="42">
        <f>(1-Table1[[#This Row],[avg_depth_of_target]]/MAX(Table1[avg_depth_of_target]))*((1-(Table1[[#This Row],[ContestedPerc]]/MAX(Table1[ContestedPerc])))*2)</f>
        <v>0.44051684881602904</v>
      </c>
      <c r="AV149" s="42">
        <f>Table1[[#This Row],[Column1]]/MAX(Table1[Column1])</f>
        <v>0.23874974816157946</v>
      </c>
      <c r="AW149" s="18">
        <v>0.52530056810675119</v>
      </c>
      <c r="AX149" s="18">
        <v>0.29166666666666669</v>
      </c>
      <c r="AY149" s="17">
        <v>0.2032967032967033</v>
      </c>
      <c r="AZ149" s="13">
        <v>0.26516052318668248</v>
      </c>
      <c r="BA149" s="5">
        <v>0.12604042806183119</v>
      </c>
      <c r="BB149" s="5">
        <v>0.52516845025762982</v>
      </c>
      <c r="BC149" s="14">
        <v>7.3325406262386053E-2</v>
      </c>
      <c r="BD149"/>
      <c r="BE149"/>
      <c r="BH149"/>
      <c r="BI149"/>
      <c r="BJ149"/>
      <c r="BK149"/>
      <c r="BM149"/>
      <c r="BN149"/>
      <c r="BO149"/>
      <c r="BP149"/>
      <c r="BQ149"/>
      <c r="BR149"/>
      <c r="BS149"/>
      <c r="BT149"/>
      <c r="BU149"/>
    </row>
    <row r="150" spans="1:73" hidden="1" x14ac:dyDescent="0.4">
      <c r="A150">
        <v>2017</v>
      </c>
      <c r="B150" t="s">
        <v>989</v>
      </c>
      <c r="C150">
        <v>28070</v>
      </c>
      <c r="D150" t="s">
        <v>51</v>
      </c>
      <c r="E150" t="s">
        <v>164</v>
      </c>
      <c r="F150">
        <v>14</v>
      </c>
      <c r="G150" s="8">
        <v>11.9</v>
      </c>
      <c r="H150">
        <v>1</v>
      </c>
      <c r="I150">
        <v>63.2</v>
      </c>
      <c r="J150">
        <v>75</v>
      </c>
      <c r="K150">
        <v>9</v>
      </c>
      <c r="L150">
        <v>12</v>
      </c>
      <c r="M150">
        <v>1</v>
      </c>
      <c r="N150">
        <v>4</v>
      </c>
      <c r="O150">
        <v>1</v>
      </c>
      <c r="P150">
        <v>15</v>
      </c>
      <c r="Q150">
        <v>260</v>
      </c>
      <c r="R150">
        <v>0</v>
      </c>
      <c r="S150">
        <v>77.2</v>
      </c>
      <c r="T150">
        <v>70.900000000000006</v>
      </c>
      <c r="U150">
        <v>62.7</v>
      </c>
      <c r="W150">
        <v>63</v>
      </c>
      <c r="X150">
        <v>0</v>
      </c>
      <c r="Y150">
        <v>0</v>
      </c>
      <c r="Z150">
        <v>1</v>
      </c>
      <c r="AA150">
        <v>36</v>
      </c>
      <c r="AB150">
        <v>0</v>
      </c>
      <c r="AC150">
        <v>0</v>
      </c>
      <c r="AD150">
        <v>251</v>
      </c>
      <c r="AE150">
        <v>2</v>
      </c>
      <c r="AF150">
        <v>24</v>
      </c>
      <c r="AG150">
        <v>93.6</v>
      </c>
      <c r="AH150">
        <v>235</v>
      </c>
      <c r="AI150">
        <v>25</v>
      </c>
      <c r="AJ150">
        <v>98.9</v>
      </c>
      <c r="AK150">
        <v>38</v>
      </c>
      <c r="AL150">
        <v>2</v>
      </c>
      <c r="AM150">
        <v>90</v>
      </c>
      <c r="AN150">
        <v>226</v>
      </c>
      <c r="AO150">
        <v>343</v>
      </c>
      <c r="AP150">
        <v>72</v>
      </c>
      <c r="AQ150">
        <v>3</v>
      </c>
      <c r="AR150">
        <v>14.3</v>
      </c>
      <c r="AS150">
        <v>1.46</v>
      </c>
      <c r="AT150" s="17">
        <v>0.22235434007134369</v>
      </c>
      <c r="AU150" s="42">
        <f>(1-Table1[[#This Row],[avg_depth_of_target]]/MAX(Table1[avg_depth_of_target]))*((1-(Table1[[#This Row],[ContestedPerc]]/MAX(Table1[ContestedPerc])))*2)</f>
        <v>0.46222112658695913</v>
      </c>
      <c r="AV150" s="42">
        <f>Table1[[#This Row],[Column1]]/MAX(Table1[Column1])</f>
        <v>0.25051295509853505</v>
      </c>
      <c r="AW150" s="18">
        <v>0.28828114678293038</v>
      </c>
      <c r="AX150" s="18">
        <v>0.31578947368421051</v>
      </c>
      <c r="AY150" s="17">
        <v>0.2521008403361345</v>
      </c>
      <c r="AZ150" s="13">
        <v>0.18470075307174</v>
      </c>
      <c r="BA150" s="5">
        <v>0.18668252080856121</v>
      </c>
      <c r="BB150" s="5">
        <v>0.9072532699167658</v>
      </c>
      <c r="BC150" s="14">
        <v>0.26040428061831161</v>
      </c>
      <c r="BD150"/>
      <c r="BE150"/>
      <c r="BH150"/>
      <c r="BI150"/>
      <c r="BJ150"/>
      <c r="BK150"/>
      <c r="BM150"/>
      <c r="BN150"/>
      <c r="BO150"/>
      <c r="BP150"/>
      <c r="BQ150"/>
      <c r="BR150"/>
      <c r="BS150"/>
      <c r="BT150"/>
      <c r="BU150"/>
    </row>
    <row r="151" spans="1:73" hidden="1" x14ac:dyDescent="0.4">
      <c r="A151">
        <v>2018</v>
      </c>
      <c r="B151" t="s">
        <v>989</v>
      </c>
      <c r="C151">
        <v>28070</v>
      </c>
      <c r="D151" t="s">
        <v>51</v>
      </c>
      <c r="E151" t="s">
        <v>164</v>
      </c>
      <c r="F151">
        <v>8</v>
      </c>
      <c r="G151" s="8">
        <v>12</v>
      </c>
      <c r="H151">
        <v>3</v>
      </c>
      <c r="I151">
        <v>61.9</v>
      </c>
      <c r="J151">
        <v>54.5</v>
      </c>
      <c r="K151">
        <v>6</v>
      </c>
      <c r="L151">
        <v>11</v>
      </c>
      <c r="M151">
        <v>0</v>
      </c>
      <c r="N151">
        <v>10.3</v>
      </c>
      <c r="O151">
        <v>3</v>
      </c>
      <c r="P151">
        <v>21</v>
      </c>
      <c r="Q151">
        <v>260</v>
      </c>
      <c r="R151">
        <v>0</v>
      </c>
      <c r="S151">
        <v>60.5</v>
      </c>
      <c r="T151">
        <v>71.2</v>
      </c>
      <c r="U151">
        <v>72.400000000000006</v>
      </c>
      <c r="V151">
        <v>62.6</v>
      </c>
      <c r="W151">
        <v>70.900000000000006</v>
      </c>
      <c r="X151">
        <v>0</v>
      </c>
      <c r="Y151">
        <v>0</v>
      </c>
      <c r="Z151">
        <v>0</v>
      </c>
      <c r="AA151">
        <v>48</v>
      </c>
      <c r="AB151">
        <v>0.5</v>
      </c>
      <c r="AC151">
        <v>1</v>
      </c>
      <c r="AD151">
        <v>200</v>
      </c>
      <c r="AE151">
        <v>1</v>
      </c>
      <c r="AF151">
        <v>26</v>
      </c>
      <c r="AG151">
        <v>94</v>
      </c>
      <c r="AH151">
        <v>188</v>
      </c>
      <c r="AI151">
        <v>21</v>
      </c>
      <c r="AJ151">
        <v>94.4</v>
      </c>
      <c r="AK151">
        <v>42</v>
      </c>
      <c r="AL151">
        <v>1</v>
      </c>
      <c r="AM151">
        <v>89.5</v>
      </c>
      <c r="AN151">
        <v>179</v>
      </c>
      <c r="AO151">
        <v>331</v>
      </c>
      <c r="AP151">
        <v>68</v>
      </c>
      <c r="AQ151">
        <v>2.6</v>
      </c>
      <c r="AR151">
        <v>12.7</v>
      </c>
      <c r="AS151">
        <v>1.76</v>
      </c>
      <c r="AT151" s="17">
        <v>0.27863654379706704</v>
      </c>
      <c r="AU151" s="42">
        <f>(1-Table1[[#This Row],[avg_depth_of_target]]/MAX(Table1[avg_depth_of_target]))*((1-(Table1[[#This Row],[ContestedPerc]]/MAX(Table1[ContestedPerc])))*2)</f>
        <v>0.55371547526114262</v>
      </c>
      <c r="AV151" s="42">
        <f>Table1[[#This Row],[Column1]]/MAX(Table1[Column1])</f>
        <v>0.30010073536818771</v>
      </c>
      <c r="AW151" s="18">
        <v>0.28828114678293038</v>
      </c>
      <c r="AX151" s="18">
        <v>0.26190476190476192</v>
      </c>
      <c r="AY151" s="17">
        <v>0.2521008403361345</v>
      </c>
      <c r="AZ151" s="13">
        <v>0.51605231866825207</v>
      </c>
      <c r="BA151" s="5">
        <v>0.30003963535473638</v>
      </c>
      <c r="BB151" s="5">
        <v>0.76575505350772888</v>
      </c>
      <c r="BC151" s="14">
        <v>0.45105033690051533</v>
      </c>
      <c r="BD151"/>
      <c r="BE151"/>
      <c r="BH151"/>
      <c r="BI151"/>
      <c r="BJ151"/>
      <c r="BK151"/>
      <c r="BM151"/>
      <c r="BN151"/>
      <c r="BO151"/>
      <c r="BP151"/>
      <c r="BQ151"/>
      <c r="BR151"/>
      <c r="BS151"/>
      <c r="BT151"/>
      <c r="BU151"/>
    </row>
    <row r="152" spans="1:73" hidden="1" x14ac:dyDescent="0.4">
      <c r="A152">
        <v>2019</v>
      </c>
      <c r="B152" t="s">
        <v>989</v>
      </c>
      <c r="C152">
        <v>28070</v>
      </c>
      <c r="D152" t="s">
        <v>51</v>
      </c>
      <c r="E152" t="s">
        <v>164</v>
      </c>
      <c r="F152">
        <v>11</v>
      </c>
      <c r="G152" s="8">
        <v>13.6</v>
      </c>
      <c r="H152">
        <v>4</v>
      </c>
      <c r="I152">
        <v>69.2</v>
      </c>
      <c r="J152">
        <v>57.1</v>
      </c>
      <c r="K152">
        <v>4</v>
      </c>
      <c r="L152">
        <v>7</v>
      </c>
      <c r="M152">
        <v>0</v>
      </c>
      <c r="N152">
        <v>6.9</v>
      </c>
      <c r="O152">
        <v>2</v>
      </c>
      <c r="P152">
        <v>18</v>
      </c>
      <c r="Q152">
        <v>260</v>
      </c>
      <c r="R152">
        <v>0</v>
      </c>
      <c r="S152">
        <v>70.7</v>
      </c>
      <c r="T152">
        <v>71.5</v>
      </c>
      <c r="U152">
        <v>73.7</v>
      </c>
      <c r="W152">
        <v>73.099999999999994</v>
      </c>
      <c r="X152">
        <v>0.5</v>
      </c>
      <c r="Y152">
        <v>1</v>
      </c>
      <c r="Z152">
        <v>0</v>
      </c>
      <c r="AA152">
        <v>38</v>
      </c>
      <c r="AB152">
        <v>0</v>
      </c>
      <c r="AC152">
        <v>0</v>
      </c>
      <c r="AD152">
        <v>191</v>
      </c>
      <c r="AE152">
        <v>2</v>
      </c>
      <c r="AF152">
        <v>27</v>
      </c>
      <c r="AG152">
        <v>93.7</v>
      </c>
      <c r="AH152">
        <v>179</v>
      </c>
      <c r="AI152">
        <v>24</v>
      </c>
      <c r="AJ152">
        <v>124</v>
      </c>
      <c r="AK152">
        <v>39</v>
      </c>
      <c r="AL152">
        <v>3</v>
      </c>
      <c r="AM152">
        <v>86.4</v>
      </c>
      <c r="AN152">
        <v>165</v>
      </c>
      <c r="AO152">
        <v>361</v>
      </c>
      <c r="AP152">
        <v>69</v>
      </c>
      <c r="AQ152">
        <v>2.6</v>
      </c>
      <c r="AR152">
        <v>13.4</v>
      </c>
      <c r="AS152">
        <v>2.02</v>
      </c>
      <c r="AT152" s="17">
        <v>0.36385255648038051</v>
      </c>
      <c r="AU152" s="42">
        <f>(1-Table1[[#This Row],[avg_depth_of_target]]/MAX(Table1[avg_depth_of_target]))*((1-(Table1[[#This Row],[ContestedPerc]]/MAX(Table1[ContestedPerc])))*2)</f>
        <v>0.60907944514501877</v>
      </c>
      <c r="AV152" s="42">
        <f>Table1[[#This Row],[Column1]]/MAX(Table1[Column1])</f>
        <v>0.33010670200153419</v>
      </c>
      <c r="AW152" s="18">
        <v>0.28828114678293038</v>
      </c>
      <c r="AX152" s="18">
        <v>0.17948717948717949</v>
      </c>
      <c r="AY152" s="17">
        <v>0.2521008403361345</v>
      </c>
      <c r="AZ152" s="13">
        <v>0.59849385652001585</v>
      </c>
      <c r="BA152" s="5">
        <v>0.45620293301625048</v>
      </c>
      <c r="BB152" s="5">
        <v>0.71145461751882677</v>
      </c>
      <c r="BC152" s="14">
        <v>0.68093539437177963</v>
      </c>
      <c r="BD152"/>
      <c r="BE152"/>
      <c r="BH152"/>
      <c r="BI152"/>
      <c r="BJ152"/>
      <c r="BK152"/>
      <c r="BM152"/>
      <c r="BN152"/>
      <c r="BO152"/>
      <c r="BP152"/>
      <c r="BQ152"/>
      <c r="BR152"/>
      <c r="BS152"/>
      <c r="BT152"/>
      <c r="BU152"/>
    </row>
    <row r="153" spans="1:73" hidden="1" x14ac:dyDescent="0.4">
      <c r="A153">
        <v>2017</v>
      </c>
      <c r="B153" t="s">
        <v>978</v>
      </c>
      <c r="C153">
        <v>33846</v>
      </c>
      <c r="D153" t="s">
        <v>51</v>
      </c>
      <c r="E153" t="s">
        <v>244</v>
      </c>
      <c r="F153">
        <v>13</v>
      </c>
      <c r="G153" s="8">
        <v>16.2</v>
      </c>
      <c r="H153">
        <v>3</v>
      </c>
      <c r="I153">
        <v>53.8</v>
      </c>
      <c r="J153">
        <v>50</v>
      </c>
      <c r="K153">
        <v>5</v>
      </c>
      <c r="L153">
        <v>10</v>
      </c>
      <c r="M153">
        <v>0</v>
      </c>
      <c r="N153">
        <v>4.5</v>
      </c>
      <c r="O153">
        <v>1</v>
      </c>
      <c r="P153">
        <v>16</v>
      </c>
      <c r="Q153">
        <v>166</v>
      </c>
      <c r="R153">
        <v>0</v>
      </c>
      <c r="S153">
        <v>75.900000000000006</v>
      </c>
      <c r="T153">
        <v>70.599999999999994</v>
      </c>
      <c r="U153">
        <v>63.8</v>
      </c>
      <c r="W153">
        <v>64.599999999999994</v>
      </c>
      <c r="X153">
        <v>0.4</v>
      </c>
      <c r="Y153">
        <v>1</v>
      </c>
      <c r="Z153">
        <v>3</v>
      </c>
      <c r="AA153">
        <v>55</v>
      </c>
      <c r="AB153">
        <v>0</v>
      </c>
      <c r="AC153">
        <v>0</v>
      </c>
      <c r="AD153">
        <v>264</v>
      </c>
      <c r="AE153">
        <v>1</v>
      </c>
      <c r="AF153">
        <v>21</v>
      </c>
      <c r="AG153">
        <v>97.7</v>
      </c>
      <c r="AH153">
        <v>258</v>
      </c>
      <c r="AI153">
        <v>1</v>
      </c>
      <c r="AJ153">
        <v>47.4</v>
      </c>
      <c r="AK153">
        <v>39</v>
      </c>
      <c r="AL153">
        <v>0</v>
      </c>
      <c r="AM153">
        <v>99.2</v>
      </c>
      <c r="AN153">
        <v>262</v>
      </c>
      <c r="AO153">
        <v>304</v>
      </c>
      <c r="AP153">
        <v>108</v>
      </c>
      <c r="AQ153">
        <v>5.0999999999999996</v>
      </c>
      <c r="AR153">
        <v>14.5</v>
      </c>
      <c r="AS153">
        <v>1.18</v>
      </c>
      <c r="AT153" s="17">
        <v>6.777645659928655E-2</v>
      </c>
      <c r="AU153" s="42">
        <f>(1-Table1[[#This Row],[avg_depth_of_target]]/MAX(Table1[avg_depth_of_target]))*((1-(Table1[[#This Row],[ContestedPerc]]/MAX(Table1[ContestedPerc])))*2)</f>
        <v>0.37258552012650381</v>
      </c>
      <c r="AV153" s="42">
        <f>Table1[[#This Row],[Column1]]/MAX(Table1[Column1])</f>
        <v>0.20193256929431003</v>
      </c>
      <c r="AW153" s="18">
        <v>0.22486457920465053</v>
      </c>
      <c r="AX153" s="18">
        <v>0.25641025641025639</v>
      </c>
      <c r="AY153" s="17">
        <v>0.1788079470198676</v>
      </c>
      <c r="AZ153" s="13">
        <v>0.17677368212445499</v>
      </c>
      <c r="BA153" s="5">
        <v>0.88347205707491083</v>
      </c>
      <c r="BB153" s="5">
        <v>0.51961950059453033</v>
      </c>
      <c r="BC153" s="14">
        <v>0.44669044787950851</v>
      </c>
      <c r="BD153"/>
      <c r="BE153"/>
      <c r="BH153"/>
      <c r="BI153"/>
      <c r="BJ153"/>
      <c r="BK153"/>
      <c r="BM153"/>
      <c r="BN153"/>
      <c r="BO153"/>
      <c r="BP153"/>
      <c r="BQ153"/>
      <c r="BR153"/>
      <c r="BS153"/>
      <c r="BT153"/>
      <c r="BU153"/>
    </row>
    <row r="154" spans="1:73" hidden="1" x14ac:dyDescent="0.4">
      <c r="A154">
        <v>2018</v>
      </c>
      <c r="B154" t="s">
        <v>978</v>
      </c>
      <c r="C154">
        <v>33846</v>
      </c>
      <c r="D154" t="s">
        <v>51</v>
      </c>
      <c r="E154" t="s">
        <v>244</v>
      </c>
      <c r="F154">
        <v>13</v>
      </c>
      <c r="G154" s="8">
        <v>18.8</v>
      </c>
      <c r="H154">
        <v>5</v>
      </c>
      <c r="I154">
        <v>58.8</v>
      </c>
      <c r="J154">
        <v>50</v>
      </c>
      <c r="K154">
        <v>3</v>
      </c>
      <c r="L154">
        <v>6</v>
      </c>
      <c r="M154">
        <v>0</v>
      </c>
      <c r="N154">
        <v>0</v>
      </c>
      <c r="O154">
        <v>0</v>
      </c>
      <c r="P154">
        <v>24</v>
      </c>
      <c r="Q154">
        <v>166</v>
      </c>
      <c r="R154">
        <v>0</v>
      </c>
      <c r="S154">
        <v>89.5</v>
      </c>
      <c r="T154">
        <v>74.400000000000006</v>
      </c>
      <c r="U154">
        <v>75.8</v>
      </c>
      <c r="W154">
        <v>75.3</v>
      </c>
      <c r="X154">
        <v>0</v>
      </c>
      <c r="Y154">
        <v>0</v>
      </c>
      <c r="Z154">
        <v>2</v>
      </c>
      <c r="AA154">
        <v>54</v>
      </c>
      <c r="AB154">
        <v>0</v>
      </c>
      <c r="AC154">
        <v>0</v>
      </c>
      <c r="AD154">
        <v>285</v>
      </c>
      <c r="AE154">
        <v>1</v>
      </c>
      <c r="AF154">
        <v>30</v>
      </c>
      <c r="AG154">
        <v>95.8</v>
      </c>
      <c r="AH154">
        <v>273</v>
      </c>
      <c r="AI154">
        <v>5</v>
      </c>
      <c r="AJ154">
        <v>114.3</v>
      </c>
      <c r="AK154">
        <v>51</v>
      </c>
      <c r="AL154">
        <v>5</v>
      </c>
      <c r="AM154">
        <v>98.2</v>
      </c>
      <c r="AN154">
        <v>280</v>
      </c>
      <c r="AO154">
        <v>573</v>
      </c>
      <c r="AP154">
        <v>134</v>
      </c>
      <c r="AQ154">
        <v>4.5</v>
      </c>
      <c r="AR154">
        <v>19.100000000000001</v>
      </c>
      <c r="AS154">
        <v>2.1</v>
      </c>
      <c r="AT154" s="17">
        <v>0.38446294094332145</v>
      </c>
      <c r="AU154" s="42">
        <f>(1-Table1[[#This Row],[avg_depth_of_target]]/MAX(Table1[avg_depth_of_target]))*((1-(Table1[[#This Row],[ContestedPerc]]/MAX(Table1[ContestedPerc])))*2)</f>
        <v>0.36515589842494367</v>
      </c>
      <c r="AV154" s="42">
        <f>Table1[[#This Row],[Column1]]/MAX(Table1[Column1])</f>
        <v>0.19790588946367299</v>
      </c>
      <c r="AW154" s="18">
        <v>0.22486457920465053</v>
      </c>
      <c r="AX154" s="18">
        <v>0.1176470588235294</v>
      </c>
      <c r="AY154" s="17">
        <v>0.1788079470198676</v>
      </c>
      <c r="AZ154" s="13">
        <v>0.77170035671819259</v>
      </c>
      <c r="BA154" s="5">
        <v>0.9286563614744352</v>
      </c>
      <c r="BB154" s="5">
        <v>0.32818073721759811</v>
      </c>
      <c r="BC154" s="14">
        <v>0.86722156163297659</v>
      </c>
      <c r="BD154"/>
      <c r="BE154"/>
      <c r="BH154"/>
      <c r="BI154"/>
      <c r="BJ154"/>
      <c r="BK154"/>
      <c r="BM154"/>
      <c r="BN154"/>
      <c r="BO154"/>
      <c r="BP154"/>
      <c r="BQ154"/>
      <c r="BR154"/>
      <c r="BS154"/>
      <c r="BT154"/>
      <c r="BU154"/>
    </row>
    <row r="155" spans="1:73" hidden="1" x14ac:dyDescent="0.4">
      <c r="A155">
        <v>2019</v>
      </c>
      <c r="B155" t="s">
        <v>978</v>
      </c>
      <c r="C155">
        <v>33846</v>
      </c>
      <c r="D155" t="s">
        <v>51</v>
      </c>
      <c r="E155" t="s">
        <v>244</v>
      </c>
      <c r="F155">
        <v>13</v>
      </c>
      <c r="G155" s="8">
        <v>17</v>
      </c>
      <c r="H155">
        <v>5</v>
      </c>
      <c r="I155">
        <v>54.1</v>
      </c>
      <c r="J155">
        <v>36.4</v>
      </c>
      <c r="K155">
        <v>4</v>
      </c>
      <c r="L155">
        <v>11</v>
      </c>
      <c r="M155">
        <v>0</v>
      </c>
      <c r="N155">
        <v>15.4</v>
      </c>
      <c r="O155">
        <v>6</v>
      </c>
      <c r="P155">
        <v>32</v>
      </c>
      <c r="Q155">
        <v>166</v>
      </c>
      <c r="R155">
        <v>0</v>
      </c>
      <c r="S155">
        <v>45.5</v>
      </c>
      <c r="T155">
        <v>75.7</v>
      </c>
      <c r="U155">
        <v>66.599999999999994</v>
      </c>
      <c r="W155">
        <v>65.400000000000006</v>
      </c>
      <c r="X155">
        <v>0</v>
      </c>
      <c r="Y155">
        <v>0</v>
      </c>
      <c r="Z155">
        <v>2</v>
      </c>
      <c r="AA155">
        <v>59</v>
      </c>
      <c r="AB155">
        <v>0</v>
      </c>
      <c r="AC155">
        <v>0</v>
      </c>
      <c r="AD155">
        <v>360</v>
      </c>
      <c r="AE155">
        <v>0</v>
      </c>
      <c r="AF155">
        <v>33</v>
      </c>
      <c r="AG155">
        <v>96.4</v>
      </c>
      <c r="AH155">
        <v>347</v>
      </c>
      <c r="AI155">
        <v>7</v>
      </c>
      <c r="AJ155">
        <v>88.1</v>
      </c>
      <c r="AK155">
        <v>61</v>
      </c>
      <c r="AL155">
        <v>2</v>
      </c>
      <c r="AM155">
        <v>98.1</v>
      </c>
      <c r="AN155">
        <v>353</v>
      </c>
      <c r="AO155">
        <v>639</v>
      </c>
      <c r="AP155">
        <v>133</v>
      </c>
      <c r="AQ155">
        <v>4</v>
      </c>
      <c r="AR155">
        <v>19.399999999999999</v>
      </c>
      <c r="AS155">
        <v>1.84</v>
      </c>
      <c r="AT155" s="17">
        <v>0.22235434007134369</v>
      </c>
      <c r="AU155" s="42">
        <f>(1-Table1[[#This Row],[avg_depth_of_target]]/MAX(Table1[avg_depth_of_target]))*((1-(Table1[[#This Row],[ContestedPerc]]/MAX(Table1[ContestedPerc])))*2)</f>
        <v>0.41644591187724755</v>
      </c>
      <c r="AV155" s="42">
        <f>Table1[[#This Row],[Column1]]/MAX(Table1[Column1])</f>
        <v>0.22570386774271856</v>
      </c>
      <c r="AW155" s="18">
        <v>0.22486457920465053</v>
      </c>
      <c r="AX155" s="18">
        <v>0.18032786885245899</v>
      </c>
      <c r="AY155" s="17">
        <v>0.1788079470198676</v>
      </c>
      <c r="AZ155" s="13">
        <v>0.68806975822433614</v>
      </c>
      <c r="BA155" s="5">
        <v>0.88466111771700362</v>
      </c>
      <c r="BB155" s="5">
        <v>0.37336504161712247</v>
      </c>
      <c r="BC155" s="14">
        <v>0.67855727308759417</v>
      </c>
      <c r="BD155"/>
      <c r="BE155"/>
      <c r="BH155"/>
      <c r="BI155"/>
      <c r="BJ155"/>
      <c r="BK155"/>
      <c r="BM155"/>
      <c r="BN155"/>
      <c r="BO155"/>
      <c r="BP155"/>
      <c r="BQ155"/>
      <c r="BR155"/>
      <c r="BS155"/>
      <c r="BT155"/>
      <c r="BU155"/>
    </row>
    <row r="156" spans="1:73" hidden="1" x14ac:dyDescent="0.4">
      <c r="A156">
        <v>2019</v>
      </c>
      <c r="B156" t="s">
        <v>520</v>
      </c>
      <c r="C156">
        <v>61657</v>
      </c>
      <c r="D156" t="s">
        <v>51</v>
      </c>
      <c r="E156" t="s">
        <v>521</v>
      </c>
      <c r="F156">
        <v>5</v>
      </c>
      <c r="G156" s="8">
        <v>13.2</v>
      </c>
      <c r="H156">
        <v>4</v>
      </c>
      <c r="I156">
        <v>59.1</v>
      </c>
      <c r="J156">
        <v>33.299999999999997</v>
      </c>
      <c r="K156">
        <v>2</v>
      </c>
      <c r="L156">
        <v>6</v>
      </c>
      <c r="M156">
        <v>0</v>
      </c>
      <c r="N156">
        <v>10.3</v>
      </c>
      <c r="O156">
        <v>3</v>
      </c>
      <c r="P156">
        <v>16</v>
      </c>
      <c r="Q156">
        <v>294</v>
      </c>
      <c r="R156">
        <v>0</v>
      </c>
      <c r="S156">
        <v>57.5</v>
      </c>
      <c r="T156">
        <v>73.099999999999994</v>
      </c>
      <c r="U156">
        <v>63.2</v>
      </c>
      <c r="W156">
        <v>63.3</v>
      </c>
      <c r="X156">
        <v>0.9</v>
      </c>
      <c r="Y156">
        <v>2</v>
      </c>
      <c r="Z156">
        <v>3</v>
      </c>
      <c r="AA156">
        <v>35</v>
      </c>
      <c r="AB156">
        <v>0.9</v>
      </c>
      <c r="AC156">
        <v>2</v>
      </c>
      <c r="AD156">
        <v>214</v>
      </c>
      <c r="AE156">
        <v>0</v>
      </c>
      <c r="AF156">
        <v>26</v>
      </c>
      <c r="AG156">
        <v>95.3</v>
      </c>
      <c r="AH156">
        <v>204</v>
      </c>
      <c r="AI156">
        <v>76</v>
      </c>
      <c r="AJ156">
        <v>59</v>
      </c>
      <c r="AK156">
        <v>44</v>
      </c>
      <c r="AL156">
        <v>1</v>
      </c>
      <c r="AM156">
        <v>63.6</v>
      </c>
      <c r="AN156">
        <v>136</v>
      </c>
      <c r="AO156">
        <v>301</v>
      </c>
      <c r="AP156">
        <v>154</v>
      </c>
      <c r="AQ156">
        <v>5.9</v>
      </c>
      <c r="AR156">
        <v>11.6</v>
      </c>
      <c r="AS156">
        <v>1.48</v>
      </c>
      <c r="AT156" s="17">
        <v>0.54260800634165673</v>
      </c>
      <c r="AU156" s="42">
        <f>(1-Table1[[#This Row],[avg_depth_of_target]]/MAX(Table1[avg_depth_of_target]))*((1-(Table1[[#This Row],[ContestedPerc]]/MAX(Table1[ContestedPerc])))*2)</f>
        <v>0.70044709388971671</v>
      </c>
      <c r="AV156" s="42">
        <f>Table1[[#This Row],[Column1]]/MAX(Table1[Column1])</f>
        <v>0.3796258138959861</v>
      </c>
      <c r="AW156" s="18">
        <v>0.65371911745276778</v>
      </c>
      <c r="AX156" s="18">
        <v>0.13636363636363641</v>
      </c>
      <c r="AY156" s="17">
        <v>0.1388888888888889</v>
      </c>
      <c r="AZ156" s="13">
        <v>0.202140309155767</v>
      </c>
      <c r="BA156" s="5">
        <v>0.65834324217201745</v>
      </c>
      <c r="BB156" s="5">
        <v>0.1632976615140706</v>
      </c>
      <c r="BC156" s="14">
        <v>0.27506936187078868</v>
      </c>
      <c r="BD156"/>
      <c r="BE156"/>
      <c r="BH156"/>
      <c r="BI156"/>
      <c r="BJ156"/>
      <c r="BK156"/>
      <c r="BM156"/>
      <c r="BN156"/>
      <c r="BO156"/>
      <c r="BP156"/>
      <c r="BQ156"/>
      <c r="BR156"/>
      <c r="BS156"/>
      <c r="BT156"/>
      <c r="BU156"/>
    </row>
    <row r="157" spans="1:73" hidden="1" x14ac:dyDescent="0.4">
      <c r="A157">
        <v>2020</v>
      </c>
      <c r="B157" t="s">
        <v>520</v>
      </c>
      <c r="C157">
        <v>61657</v>
      </c>
      <c r="D157" t="s">
        <v>51</v>
      </c>
      <c r="E157" t="s">
        <v>521</v>
      </c>
      <c r="F157">
        <v>5</v>
      </c>
      <c r="G157" s="8">
        <v>9.1</v>
      </c>
      <c r="H157">
        <v>1</v>
      </c>
      <c r="I157">
        <v>63.2</v>
      </c>
      <c r="J157">
        <v>40</v>
      </c>
      <c r="K157">
        <v>2</v>
      </c>
      <c r="L157">
        <v>5</v>
      </c>
      <c r="M157">
        <v>0</v>
      </c>
      <c r="N157">
        <v>14.3</v>
      </c>
      <c r="O157">
        <v>4</v>
      </c>
      <c r="P157">
        <v>12</v>
      </c>
      <c r="Q157">
        <v>294</v>
      </c>
      <c r="R157">
        <v>0</v>
      </c>
      <c r="S157">
        <v>49.8</v>
      </c>
      <c r="T157">
        <v>71.8</v>
      </c>
      <c r="U157">
        <v>70</v>
      </c>
      <c r="V157">
        <v>70.8</v>
      </c>
      <c r="W157">
        <v>70</v>
      </c>
      <c r="X157">
        <v>0</v>
      </c>
      <c r="Y157">
        <v>0</v>
      </c>
      <c r="Z157">
        <v>1</v>
      </c>
      <c r="AA157">
        <v>63</v>
      </c>
      <c r="AB157">
        <v>1.5</v>
      </c>
      <c r="AC157">
        <v>2</v>
      </c>
      <c r="AD157">
        <v>135</v>
      </c>
      <c r="AE157">
        <v>1</v>
      </c>
      <c r="AF157">
        <v>24</v>
      </c>
      <c r="AG157">
        <v>95.6</v>
      </c>
      <c r="AH157">
        <v>129</v>
      </c>
      <c r="AI157">
        <v>55</v>
      </c>
      <c r="AJ157">
        <v>91.2</v>
      </c>
      <c r="AK157">
        <v>38</v>
      </c>
      <c r="AL157">
        <v>1</v>
      </c>
      <c r="AM157">
        <v>59.3</v>
      </c>
      <c r="AN157">
        <v>80</v>
      </c>
      <c r="AO157">
        <v>353</v>
      </c>
      <c r="AP157">
        <v>145</v>
      </c>
      <c r="AQ157">
        <v>6</v>
      </c>
      <c r="AR157">
        <v>14.7</v>
      </c>
      <c r="AS157">
        <v>2.74</v>
      </c>
      <c r="AT157" s="17">
        <v>0.81529924692826006</v>
      </c>
      <c r="AU157" s="42">
        <f>(1-Table1[[#This Row],[avg_depth_of_target]]/MAX(Table1[avg_depth_of_target]))*((1-(Table1[[#This Row],[ContestedPerc]]/MAX(Table1[ContestedPerc])))*2)</f>
        <v>0.96729015160852949</v>
      </c>
      <c r="AV157" s="42">
        <f>Table1[[#This Row],[Column1]]/MAX(Table1[Column1])</f>
        <v>0.52424846113470436</v>
      </c>
      <c r="AW157" s="18">
        <v>0.65371911745276778</v>
      </c>
      <c r="AX157" s="18">
        <v>0.1315789473684211</v>
      </c>
      <c r="AY157" s="17">
        <v>0.1388888888888889</v>
      </c>
      <c r="AZ157" s="13">
        <v>0.6234641300039635</v>
      </c>
      <c r="BA157" s="5">
        <v>0.15576694411414979</v>
      </c>
      <c r="BB157" s="5">
        <v>0.2378121284185494</v>
      </c>
      <c r="BC157" s="14">
        <v>0.36623067776456603</v>
      </c>
      <c r="BD157"/>
      <c r="BE157"/>
      <c r="BH157"/>
      <c r="BI157"/>
      <c r="BJ157"/>
      <c r="BK157"/>
      <c r="BM157"/>
      <c r="BN157"/>
      <c r="BO157"/>
      <c r="BP157"/>
      <c r="BQ157"/>
      <c r="BR157"/>
      <c r="BS157"/>
      <c r="BT157"/>
      <c r="BU157"/>
    </row>
    <row r="158" spans="1:73" hidden="1" x14ac:dyDescent="0.4">
      <c r="A158">
        <v>2021</v>
      </c>
      <c r="B158" t="s">
        <v>520</v>
      </c>
      <c r="C158">
        <v>61657</v>
      </c>
      <c r="D158" t="s">
        <v>51</v>
      </c>
      <c r="E158" t="s">
        <v>521</v>
      </c>
      <c r="F158">
        <v>3</v>
      </c>
      <c r="G158" s="8">
        <v>11.5</v>
      </c>
      <c r="H158">
        <v>1</v>
      </c>
      <c r="I158">
        <v>73.099999999999994</v>
      </c>
      <c r="J158">
        <v>75</v>
      </c>
      <c r="K158">
        <v>3</v>
      </c>
      <c r="L158">
        <v>4</v>
      </c>
      <c r="M158">
        <v>0</v>
      </c>
      <c r="N158">
        <v>5</v>
      </c>
      <c r="O158">
        <v>1</v>
      </c>
      <c r="P158">
        <v>16</v>
      </c>
      <c r="Q158">
        <v>294</v>
      </c>
      <c r="R158">
        <v>1</v>
      </c>
      <c r="S158">
        <v>75.400000000000006</v>
      </c>
      <c r="T158">
        <v>39.4</v>
      </c>
      <c r="U158">
        <v>78</v>
      </c>
      <c r="W158">
        <v>78.2</v>
      </c>
      <c r="X158">
        <v>0</v>
      </c>
      <c r="Y158">
        <v>0</v>
      </c>
      <c r="Z158">
        <v>1</v>
      </c>
      <c r="AA158">
        <v>52</v>
      </c>
      <c r="AB158">
        <v>0</v>
      </c>
      <c r="AC158">
        <v>0</v>
      </c>
      <c r="AD158">
        <v>104</v>
      </c>
      <c r="AE158">
        <v>0</v>
      </c>
      <c r="AF158">
        <v>19</v>
      </c>
      <c r="AG158">
        <v>95.2</v>
      </c>
      <c r="AH158">
        <v>99</v>
      </c>
      <c r="AI158">
        <v>34</v>
      </c>
      <c r="AJ158">
        <v>123.9</v>
      </c>
      <c r="AK158">
        <v>26</v>
      </c>
      <c r="AL158">
        <v>3</v>
      </c>
      <c r="AM158">
        <v>59.6</v>
      </c>
      <c r="AN158">
        <v>62</v>
      </c>
      <c r="AO158">
        <v>240</v>
      </c>
      <c r="AP158">
        <v>104</v>
      </c>
      <c r="AQ158">
        <v>5.5</v>
      </c>
      <c r="AR158">
        <v>12.6</v>
      </c>
      <c r="AS158">
        <v>2.42</v>
      </c>
      <c r="AT158" s="17">
        <v>0.60325009908838678</v>
      </c>
      <c r="AU158" s="42">
        <f>(1-Table1[[#This Row],[avg_depth_of_target]]/MAX(Table1[avg_depth_of_target]))*((1-(Table1[[#This Row],[ContestedPerc]]/MAX(Table1[ContestedPerc])))*2)</f>
        <v>0.77463520086470883</v>
      </c>
      <c r="AV158" s="42">
        <f>Table1[[#This Row],[Column1]]/MAX(Table1[Column1])</f>
        <v>0.41983401910872431</v>
      </c>
      <c r="AW158" s="18">
        <v>0.65371911745276778</v>
      </c>
      <c r="AX158" s="18">
        <v>0.15384615384615391</v>
      </c>
      <c r="AY158" s="17">
        <v>0.1388888888888889</v>
      </c>
      <c r="AZ158" s="13">
        <v>0.60483551327784379</v>
      </c>
      <c r="BA158" s="5">
        <v>0.23662306777645661</v>
      </c>
      <c r="BB158" s="5">
        <v>0.64090368608799053</v>
      </c>
      <c r="BC158" s="14">
        <v>0.66349583828775271</v>
      </c>
      <c r="BD158"/>
      <c r="BE158"/>
      <c r="BH158"/>
      <c r="BI158"/>
      <c r="BJ158"/>
      <c r="BK158"/>
      <c r="BM158"/>
      <c r="BN158"/>
      <c r="BO158"/>
      <c r="BP158"/>
      <c r="BQ158"/>
      <c r="BR158"/>
      <c r="BS158"/>
      <c r="BT158"/>
      <c r="BU158"/>
    </row>
    <row r="159" spans="1:73" hidden="1" x14ac:dyDescent="0.4">
      <c r="A159">
        <v>2020</v>
      </c>
      <c r="B159" t="s">
        <v>1704</v>
      </c>
      <c r="C159">
        <v>84335</v>
      </c>
      <c r="D159" t="s">
        <v>51</v>
      </c>
      <c r="E159" t="s">
        <v>110</v>
      </c>
      <c r="F159">
        <v>10</v>
      </c>
      <c r="G159" s="8">
        <v>17.2</v>
      </c>
      <c r="H159">
        <v>1</v>
      </c>
      <c r="I159">
        <v>51.1</v>
      </c>
      <c r="J159">
        <v>66.7</v>
      </c>
      <c r="K159">
        <v>8</v>
      </c>
      <c r="L159">
        <v>12</v>
      </c>
      <c r="M159">
        <v>0</v>
      </c>
      <c r="N159">
        <v>17.899999999999999</v>
      </c>
      <c r="O159">
        <v>5</v>
      </c>
      <c r="P159">
        <v>16</v>
      </c>
      <c r="Q159">
        <v>251</v>
      </c>
      <c r="R159">
        <v>0</v>
      </c>
      <c r="S159">
        <v>40.4</v>
      </c>
      <c r="T159">
        <v>70.7</v>
      </c>
      <c r="U159">
        <v>60.2</v>
      </c>
      <c r="W159">
        <v>59.4</v>
      </c>
      <c r="X159">
        <v>0</v>
      </c>
      <c r="Y159">
        <v>0</v>
      </c>
      <c r="Z159">
        <v>2</v>
      </c>
      <c r="AA159">
        <v>38</v>
      </c>
      <c r="AB159">
        <v>0</v>
      </c>
      <c r="AC159">
        <v>0</v>
      </c>
      <c r="AD159">
        <v>250</v>
      </c>
      <c r="AE159">
        <v>2</v>
      </c>
      <c r="AF159">
        <v>23</v>
      </c>
      <c r="AG159">
        <v>96.8</v>
      </c>
      <c r="AH159">
        <v>242</v>
      </c>
      <c r="AI159">
        <v>2</v>
      </c>
      <c r="AJ159">
        <v>65.900000000000006</v>
      </c>
      <c r="AK159">
        <v>45</v>
      </c>
      <c r="AL159">
        <v>1</v>
      </c>
      <c r="AM159">
        <v>99.2</v>
      </c>
      <c r="AN159">
        <v>248</v>
      </c>
      <c r="AO159">
        <v>349</v>
      </c>
      <c r="AP159">
        <v>66</v>
      </c>
      <c r="AQ159">
        <v>2.9</v>
      </c>
      <c r="AR159">
        <v>15.2</v>
      </c>
      <c r="AS159">
        <v>1.44</v>
      </c>
      <c r="AT159" s="17">
        <v>4.6769718588981379E-2</v>
      </c>
      <c r="AU159" s="42">
        <f>(1-Table1[[#This Row],[avg_depth_of_target]]/MAX(Table1[avg_depth_of_target]))*((1-(Table1[[#This Row],[ContestedPerc]]/MAX(Table1[ContestedPerc])))*2)</f>
        <v>0.31662763466042149</v>
      </c>
      <c r="AV159" s="42">
        <f>Table1[[#This Row],[Column1]]/MAX(Table1[Column1])</f>
        <v>0.17160471441523115</v>
      </c>
      <c r="AW159" s="18">
        <v>4.6769718588981379E-2</v>
      </c>
      <c r="AX159" s="18">
        <v>0.26666666666666672</v>
      </c>
      <c r="AY159" s="17">
        <v>0.26666666666666672</v>
      </c>
      <c r="AZ159" s="13">
        <v>0.2338485929449069</v>
      </c>
      <c r="BA159" s="5">
        <v>0.60483551327784379</v>
      </c>
      <c r="BB159" s="5">
        <v>0.71660721363456203</v>
      </c>
      <c r="BC159" s="14">
        <v>0.36821244550138732</v>
      </c>
      <c r="BD159"/>
      <c r="BE159"/>
      <c r="BH159"/>
      <c r="BI159"/>
      <c r="BJ159"/>
      <c r="BK159"/>
      <c r="BM159"/>
      <c r="BN159"/>
      <c r="BO159"/>
      <c r="BP159"/>
      <c r="BQ159"/>
      <c r="BR159"/>
      <c r="BS159"/>
      <c r="BT159"/>
      <c r="BU159"/>
    </row>
    <row r="160" spans="1:73" hidden="1" x14ac:dyDescent="0.4">
      <c r="A160">
        <v>2021</v>
      </c>
      <c r="B160" t="s">
        <v>104</v>
      </c>
      <c r="C160">
        <v>84502</v>
      </c>
      <c r="D160" t="s">
        <v>51</v>
      </c>
      <c r="E160" t="s">
        <v>105</v>
      </c>
      <c r="F160">
        <v>8</v>
      </c>
      <c r="G160" s="8">
        <v>8</v>
      </c>
      <c r="H160">
        <v>3</v>
      </c>
      <c r="I160">
        <v>71.900000000000006</v>
      </c>
      <c r="J160">
        <v>63.6</v>
      </c>
      <c r="K160">
        <v>7</v>
      </c>
      <c r="L160">
        <v>11</v>
      </c>
      <c r="M160">
        <v>0</v>
      </c>
      <c r="N160">
        <v>6.1</v>
      </c>
      <c r="O160">
        <v>3</v>
      </c>
      <c r="P160">
        <v>16</v>
      </c>
      <c r="Q160">
        <v>122</v>
      </c>
      <c r="R160">
        <v>0</v>
      </c>
      <c r="S160">
        <v>74.099999999999994</v>
      </c>
      <c r="T160">
        <v>73.400000000000006</v>
      </c>
      <c r="U160">
        <v>63</v>
      </c>
      <c r="V160">
        <v>62.1</v>
      </c>
      <c r="W160">
        <v>62.5</v>
      </c>
      <c r="X160">
        <v>0</v>
      </c>
      <c r="Y160">
        <v>0</v>
      </c>
      <c r="Z160">
        <v>2</v>
      </c>
      <c r="AA160">
        <v>36</v>
      </c>
      <c r="AB160">
        <v>0.3</v>
      </c>
      <c r="AC160">
        <v>1</v>
      </c>
      <c r="AD160">
        <v>324</v>
      </c>
      <c r="AE160">
        <v>0</v>
      </c>
      <c r="AF160">
        <v>46</v>
      </c>
      <c r="AG160">
        <v>96.3</v>
      </c>
      <c r="AH160">
        <v>312</v>
      </c>
      <c r="AI160">
        <v>173</v>
      </c>
      <c r="AJ160">
        <v>78.5</v>
      </c>
      <c r="AK160">
        <v>64</v>
      </c>
      <c r="AL160">
        <v>1</v>
      </c>
      <c r="AM160">
        <v>46.6</v>
      </c>
      <c r="AN160">
        <v>151</v>
      </c>
      <c r="AO160">
        <v>373</v>
      </c>
      <c r="AP160">
        <v>171</v>
      </c>
      <c r="AQ160">
        <v>3.7</v>
      </c>
      <c r="AR160">
        <v>8.1</v>
      </c>
      <c r="AS160">
        <v>1.2</v>
      </c>
      <c r="AT160" s="17">
        <v>0.75069361870788742</v>
      </c>
      <c r="AU160" s="42">
        <f>(1-Table1[[#This Row],[avg_depth_of_target]]/MAX(Table1[avg_depth_of_target]))*((1-(Table1[[#This Row],[ContestedPerc]]/MAX(Table1[ContestedPerc])))*2)</f>
        <v>0.94268393832943009</v>
      </c>
      <c r="AV160" s="42">
        <f>Table1[[#This Row],[Column1]]/MAX(Table1[Column1])</f>
        <v>0.51091247355696578</v>
      </c>
      <c r="AW160" s="18">
        <v>0.75069361870788742</v>
      </c>
      <c r="AX160" s="18">
        <v>0.171875</v>
      </c>
      <c r="AY160" s="17">
        <v>0.171875</v>
      </c>
      <c r="AZ160" s="13">
        <v>0.2286959968291716</v>
      </c>
      <c r="BA160" s="5">
        <v>5.6678557273087592E-2</v>
      </c>
      <c r="BB160" s="5">
        <v>0.93261989694807768</v>
      </c>
      <c r="BC160" s="14">
        <v>0.267538644470868</v>
      </c>
      <c r="BD160"/>
      <c r="BE160"/>
      <c r="BH160"/>
      <c r="BI160"/>
      <c r="BJ160"/>
      <c r="BK160"/>
      <c r="BM160"/>
      <c r="BN160"/>
      <c r="BO160"/>
      <c r="BP160"/>
      <c r="BQ160"/>
      <c r="BR160"/>
      <c r="BS160"/>
      <c r="BT160"/>
      <c r="BU160"/>
    </row>
    <row r="161" spans="1:73" hidden="1" x14ac:dyDescent="0.4">
      <c r="A161">
        <v>2017</v>
      </c>
      <c r="B161" t="s">
        <v>1025</v>
      </c>
      <c r="C161">
        <v>48223</v>
      </c>
      <c r="D161" t="s">
        <v>51</v>
      </c>
      <c r="E161" t="s">
        <v>60</v>
      </c>
      <c r="F161">
        <v>6</v>
      </c>
      <c r="G161" s="8">
        <v>11.4</v>
      </c>
      <c r="H161">
        <v>3</v>
      </c>
      <c r="I161">
        <v>65.599999999999994</v>
      </c>
      <c r="J161">
        <v>33.299999999999997</v>
      </c>
      <c r="K161">
        <v>2</v>
      </c>
      <c r="L161">
        <v>6</v>
      </c>
      <c r="M161">
        <v>1</v>
      </c>
      <c r="N161">
        <v>0</v>
      </c>
      <c r="O161">
        <v>0</v>
      </c>
      <c r="P161">
        <v>18</v>
      </c>
      <c r="Q161">
        <v>245</v>
      </c>
      <c r="R161">
        <v>0</v>
      </c>
      <c r="S161">
        <v>86.3</v>
      </c>
      <c r="T161">
        <v>75.599999999999994</v>
      </c>
      <c r="U161">
        <v>71.400000000000006</v>
      </c>
      <c r="W161">
        <v>73.400000000000006</v>
      </c>
      <c r="X161">
        <v>2.6</v>
      </c>
      <c r="Y161">
        <v>4</v>
      </c>
      <c r="Z161">
        <v>2</v>
      </c>
      <c r="AA161">
        <v>47</v>
      </c>
      <c r="AB161">
        <v>0</v>
      </c>
      <c r="AC161">
        <v>0</v>
      </c>
      <c r="AD161">
        <v>153</v>
      </c>
      <c r="AE161">
        <v>1</v>
      </c>
      <c r="AF161">
        <v>21</v>
      </c>
      <c r="AG161">
        <v>94.8</v>
      </c>
      <c r="AH161">
        <v>145</v>
      </c>
      <c r="AI161">
        <v>41</v>
      </c>
      <c r="AJ161">
        <v>85</v>
      </c>
      <c r="AK161">
        <v>32</v>
      </c>
      <c r="AL161">
        <v>1</v>
      </c>
      <c r="AM161">
        <v>69.3</v>
      </c>
      <c r="AN161">
        <v>106</v>
      </c>
      <c r="AO161">
        <v>337</v>
      </c>
      <c r="AP161">
        <v>96</v>
      </c>
      <c r="AQ161">
        <v>4.5999999999999996</v>
      </c>
      <c r="AR161">
        <v>16</v>
      </c>
      <c r="AS161">
        <v>2.3199999999999998</v>
      </c>
      <c r="AT161" s="17">
        <v>0.5093143083630598</v>
      </c>
      <c r="AU161" s="42">
        <f>(1-Table1[[#This Row],[avg_depth_of_target]]/MAX(Table1[avg_depth_of_target]))*((1-(Table1[[#This Row],[ContestedPerc]]/MAX(Table1[ContestedPerc])))*2)</f>
        <v>0.71831088992974235</v>
      </c>
      <c r="AV161" s="42">
        <f>Table1[[#This Row],[Column1]]/MAX(Table1[Column1])</f>
        <v>0.38930757026291929</v>
      </c>
      <c r="AW161" s="18">
        <v>0.5093143083630598</v>
      </c>
      <c r="AX161" s="18">
        <v>0.1875</v>
      </c>
      <c r="AY161" s="17">
        <v>0.1875</v>
      </c>
      <c r="AZ161" s="13">
        <v>0.52754657154181528</v>
      </c>
      <c r="BA161" s="5">
        <v>0.29052715021799452</v>
      </c>
      <c r="BB161" s="5">
        <v>0.29290527150217988</v>
      </c>
      <c r="BC161" s="14">
        <v>0.37336504161712247</v>
      </c>
      <c r="BD161"/>
      <c r="BE161"/>
      <c r="BH161"/>
      <c r="BI161"/>
      <c r="BJ161"/>
      <c r="BK161"/>
      <c r="BM161"/>
      <c r="BN161"/>
      <c r="BO161"/>
      <c r="BP161"/>
      <c r="BQ161"/>
      <c r="BR161"/>
      <c r="BS161"/>
      <c r="BT161"/>
      <c r="BU161"/>
    </row>
    <row r="162" spans="1:73" hidden="1" x14ac:dyDescent="0.4">
      <c r="A162">
        <v>2018</v>
      </c>
      <c r="B162" t="s">
        <v>1128</v>
      </c>
      <c r="C162">
        <v>52195</v>
      </c>
      <c r="D162" t="s">
        <v>51</v>
      </c>
      <c r="E162" t="s">
        <v>292</v>
      </c>
      <c r="F162">
        <v>13</v>
      </c>
      <c r="G162" s="8">
        <v>7.4</v>
      </c>
      <c r="H162">
        <v>6</v>
      </c>
      <c r="I162">
        <v>58.5</v>
      </c>
      <c r="J162">
        <v>38.5</v>
      </c>
      <c r="K162">
        <v>5</v>
      </c>
      <c r="L162">
        <v>13</v>
      </c>
      <c r="M162">
        <v>0</v>
      </c>
      <c r="N162">
        <v>10.1</v>
      </c>
      <c r="O162">
        <v>7</v>
      </c>
      <c r="P162">
        <v>30</v>
      </c>
      <c r="Q162">
        <v>275</v>
      </c>
      <c r="R162">
        <v>0</v>
      </c>
      <c r="S162">
        <v>62</v>
      </c>
      <c r="T162">
        <v>82.9</v>
      </c>
      <c r="U162">
        <v>67.099999999999994</v>
      </c>
      <c r="W162">
        <v>67.599999999999994</v>
      </c>
      <c r="X162">
        <v>0.2</v>
      </c>
      <c r="Y162">
        <v>1</v>
      </c>
      <c r="Z162">
        <v>7</v>
      </c>
      <c r="AA162">
        <v>53</v>
      </c>
      <c r="AB162">
        <v>0</v>
      </c>
      <c r="AC162">
        <v>0</v>
      </c>
      <c r="AD162">
        <v>412</v>
      </c>
      <c r="AE162">
        <v>0</v>
      </c>
      <c r="AF162">
        <v>62</v>
      </c>
      <c r="AG162">
        <v>97.8</v>
      </c>
      <c r="AH162">
        <v>403</v>
      </c>
      <c r="AI162">
        <v>303</v>
      </c>
      <c r="AJ162">
        <v>57.6</v>
      </c>
      <c r="AK162">
        <v>106</v>
      </c>
      <c r="AL162">
        <v>3</v>
      </c>
      <c r="AM162">
        <v>26.2</v>
      </c>
      <c r="AN162">
        <v>108</v>
      </c>
      <c r="AO162">
        <v>632</v>
      </c>
      <c r="AP162">
        <v>271</v>
      </c>
      <c r="AQ162">
        <v>4.4000000000000004</v>
      </c>
      <c r="AR162">
        <v>10.199999999999999</v>
      </c>
      <c r="AS162">
        <v>1.57</v>
      </c>
      <c r="AT162" s="17">
        <v>0.87871581450653979</v>
      </c>
      <c r="AU162" s="42">
        <f>(1-Table1[[#This Row],[avg_depth_of_target]]/MAX(Table1[avg_depth_of_target]))*((1-(Table1[[#This Row],[ContestedPerc]]/MAX(Table1[ContestedPerc])))*2)</f>
        <v>1.0964127376901889</v>
      </c>
      <c r="AV162" s="42">
        <f>Table1[[#This Row],[Column1]]/MAX(Table1[Column1])</f>
        <v>0.59422985910353121</v>
      </c>
      <c r="AW162" s="18">
        <v>0.80578676179151798</v>
      </c>
      <c r="AX162" s="18">
        <v>0.12264150943396231</v>
      </c>
      <c r="AY162" s="17">
        <v>0.13270142180094791</v>
      </c>
      <c r="AZ162" s="13">
        <v>0.57709076496234646</v>
      </c>
      <c r="BA162" s="5">
        <v>0.18034086405073321</v>
      </c>
      <c r="BB162" s="5">
        <v>0.52279032897344435</v>
      </c>
      <c r="BC162" s="14">
        <v>0.30043598890210071</v>
      </c>
      <c r="BD162"/>
      <c r="BE162"/>
      <c r="BH162"/>
      <c r="BI162"/>
      <c r="BJ162"/>
      <c r="BK162"/>
      <c r="BM162"/>
      <c r="BN162"/>
      <c r="BO162"/>
      <c r="BP162"/>
      <c r="BQ162"/>
      <c r="BR162"/>
      <c r="BS162"/>
      <c r="BT162"/>
      <c r="BU162"/>
    </row>
    <row r="163" spans="1:73" hidden="1" x14ac:dyDescent="0.4">
      <c r="A163">
        <v>2019</v>
      </c>
      <c r="B163" t="s">
        <v>1128</v>
      </c>
      <c r="C163">
        <v>52195</v>
      </c>
      <c r="D163" t="s">
        <v>51</v>
      </c>
      <c r="E163" t="s">
        <v>292</v>
      </c>
      <c r="F163">
        <v>12</v>
      </c>
      <c r="G163" s="8">
        <v>10.3</v>
      </c>
      <c r="H163">
        <v>9</v>
      </c>
      <c r="I163">
        <v>57.1</v>
      </c>
      <c r="J163">
        <v>40</v>
      </c>
      <c r="K163">
        <v>6</v>
      </c>
      <c r="L163">
        <v>15</v>
      </c>
      <c r="M163">
        <v>1</v>
      </c>
      <c r="N163">
        <v>4.8</v>
      </c>
      <c r="O163">
        <v>3</v>
      </c>
      <c r="P163">
        <v>41</v>
      </c>
      <c r="Q163">
        <v>275</v>
      </c>
      <c r="R163">
        <v>0</v>
      </c>
      <c r="S163">
        <v>80.5</v>
      </c>
      <c r="T163">
        <v>72.7</v>
      </c>
      <c r="U163">
        <v>78.099999999999994</v>
      </c>
      <c r="W163">
        <v>77.900000000000006</v>
      </c>
      <c r="X163">
        <v>0</v>
      </c>
      <c r="Y163">
        <v>0</v>
      </c>
      <c r="Z163">
        <v>1</v>
      </c>
      <c r="AA163">
        <v>45</v>
      </c>
      <c r="AB163">
        <v>0</v>
      </c>
      <c r="AC163">
        <v>0</v>
      </c>
      <c r="AD163">
        <v>364</v>
      </c>
      <c r="AE163">
        <v>1</v>
      </c>
      <c r="AF163">
        <v>60</v>
      </c>
      <c r="AG163">
        <v>94.8</v>
      </c>
      <c r="AH163">
        <v>345</v>
      </c>
      <c r="AI163">
        <v>281</v>
      </c>
      <c r="AJ163">
        <v>87.2</v>
      </c>
      <c r="AK163">
        <v>105</v>
      </c>
      <c r="AL163">
        <v>4</v>
      </c>
      <c r="AM163">
        <v>22.5</v>
      </c>
      <c r="AN163">
        <v>82</v>
      </c>
      <c r="AO163">
        <v>726</v>
      </c>
      <c r="AP163">
        <v>274</v>
      </c>
      <c r="AQ163">
        <v>4.5999999999999996</v>
      </c>
      <c r="AR163">
        <v>12.1</v>
      </c>
      <c r="AS163">
        <v>2.1</v>
      </c>
      <c r="AT163" s="17">
        <v>0.73285770907649628</v>
      </c>
      <c r="AU163" s="42">
        <f>(1-Table1[[#This Row],[avg_depth_of_target]]/MAX(Table1[avg_depth_of_target]))*((1-(Table1[[#This Row],[ContestedPerc]]/MAX(Table1[ContestedPerc])))*2)</f>
        <v>0.86876881900301073</v>
      </c>
      <c r="AV163" s="42">
        <f>Table1[[#This Row],[Column1]]/MAX(Table1[Column1])</f>
        <v>0.47085222121486836</v>
      </c>
      <c r="AW163" s="18">
        <v>0.80578676179151798</v>
      </c>
      <c r="AX163" s="18">
        <v>0.1428571428571429</v>
      </c>
      <c r="AY163" s="17">
        <v>0.13270142180094791</v>
      </c>
      <c r="AZ163" s="13">
        <v>0.86841062227506938</v>
      </c>
      <c r="BA163" s="5">
        <v>0.41418945699564008</v>
      </c>
      <c r="BB163" s="5">
        <v>0.56718192627824016</v>
      </c>
      <c r="BC163" s="14">
        <v>0.60087197780420132</v>
      </c>
      <c r="BD163"/>
      <c r="BE163"/>
      <c r="BH163"/>
      <c r="BI163"/>
      <c r="BJ163"/>
      <c r="BK163"/>
      <c r="BM163"/>
      <c r="BN163"/>
      <c r="BO163"/>
      <c r="BP163"/>
      <c r="BQ163"/>
      <c r="BR163"/>
      <c r="BS163"/>
      <c r="BT163"/>
      <c r="BU163"/>
    </row>
    <row r="164" spans="1:73" hidden="1" x14ac:dyDescent="0.4">
      <c r="A164">
        <v>2017</v>
      </c>
      <c r="B164" t="s">
        <v>987</v>
      </c>
      <c r="C164">
        <v>45038</v>
      </c>
      <c r="D164" t="s">
        <v>51</v>
      </c>
      <c r="E164" t="s">
        <v>292</v>
      </c>
      <c r="F164">
        <v>12</v>
      </c>
      <c r="G164" s="8">
        <v>12.2</v>
      </c>
      <c r="H164">
        <v>2</v>
      </c>
      <c r="I164">
        <v>47.4</v>
      </c>
      <c r="J164">
        <v>0</v>
      </c>
      <c r="K164">
        <v>0</v>
      </c>
      <c r="L164">
        <v>5</v>
      </c>
      <c r="M164">
        <v>0</v>
      </c>
      <c r="N164">
        <v>10</v>
      </c>
      <c r="O164">
        <v>2</v>
      </c>
      <c r="P164">
        <v>8</v>
      </c>
      <c r="Q164">
        <v>275</v>
      </c>
      <c r="R164">
        <v>0</v>
      </c>
      <c r="S164">
        <v>63.8</v>
      </c>
      <c r="T164">
        <v>84.7</v>
      </c>
      <c r="U164">
        <v>64.7</v>
      </c>
      <c r="V164">
        <v>75</v>
      </c>
      <c r="W164">
        <v>57.8</v>
      </c>
      <c r="X164">
        <v>0.8</v>
      </c>
      <c r="Y164">
        <v>2</v>
      </c>
      <c r="Z164">
        <v>2</v>
      </c>
      <c r="AA164">
        <v>70</v>
      </c>
      <c r="AB164">
        <v>0.8</v>
      </c>
      <c r="AC164">
        <v>2</v>
      </c>
      <c r="AD164">
        <v>262</v>
      </c>
      <c r="AE164">
        <v>0</v>
      </c>
      <c r="AF164">
        <v>18</v>
      </c>
      <c r="AG164">
        <v>93.9</v>
      </c>
      <c r="AH164">
        <v>246</v>
      </c>
      <c r="AI164">
        <v>69</v>
      </c>
      <c r="AJ164">
        <v>52.4</v>
      </c>
      <c r="AK164">
        <v>38</v>
      </c>
      <c r="AL164">
        <v>1</v>
      </c>
      <c r="AM164">
        <v>64.900000000000006</v>
      </c>
      <c r="AN164">
        <v>170</v>
      </c>
      <c r="AO164">
        <v>219</v>
      </c>
      <c r="AP164">
        <v>95</v>
      </c>
      <c r="AQ164">
        <v>5.3</v>
      </c>
      <c r="AR164">
        <v>12.2</v>
      </c>
      <c r="AS164">
        <v>0.89</v>
      </c>
      <c r="AT164" s="17">
        <v>0.62306777645659928</v>
      </c>
      <c r="AU164" s="42">
        <f>(1-Table1[[#This Row],[avg_depth_of_target]]/MAX(Table1[avg_depth_of_target]))*((1-(Table1[[#This Row],[ContestedPerc]]/MAX(Table1[ContestedPerc])))*2)</f>
        <v>0.77130325814536338</v>
      </c>
      <c r="AV164" s="42">
        <f>Table1[[#This Row],[Column1]]/MAX(Table1[Column1])</f>
        <v>0.41802818469564662</v>
      </c>
      <c r="AW164" s="18">
        <v>0.62306777645659928</v>
      </c>
      <c r="AX164" s="18">
        <v>0.1315789473684211</v>
      </c>
      <c r="AY164" s="17">
        <v>0.1315789473684211</v>
      </c>
      <c r="AZ164" s="13">
        <v>0.18192627824019031</v>
      </c>
      <c r="BA164" s="5">
        <v>0.34324217201743962</v>
      </c>
      <c r="BB164" s="5">
        <v>7.9270709472849775E-3</v>
      </c>
      <c r="BC164" s="14">
        <v>5.7867617915180337E-2</v>
      </c>
      <c r="BD164"/>
      <c r="BE164"/>
      <c r="BH164"/>
      <c r="BI164"/>
      <c r="BJ164"/>
      <c r="BK164"/>
      <c r="BM164"/>
      <c r="BN164"/>
      <c r="BO164"/>
      <c r="BP164"/>
      <c r="BQ164"/>
      <c r="BR164"/>
      <c r="BS164"/>
      <c r="BT164"/>
      <c r="BU164"/>
    </row>
    <row r="165" spans="1:73" hidden="1" x14ac:dyDescent="0.4">
      <c r="A165">
        <v>2019</v>
      </c>
      <c r="B165" t="s">
        <v>1450</v>
      </c>
      <c r="C165">
        <v>84457</v>
      </c>
      <c r="D165" t="s">
        <v>51</v>
      </c>
      <c r="E165" t="s">
        <v>416</v>
      </c>
      <c r="F165">
        <v>14</v>
      </c>
      <c r="G165" s="8">
        <v>19.600000000000001</v>
      </c>
      <c r="H165">
        <v>6</v>
      </c>
      <c r="I165">
        <v>60.6</v>
      </c>
      <c r="J165">
        <v>55</v>
      </c>
      <c r="K165">
        <v>11</v>
      </c>
      <c r="L165">
        <v>20</v>
      </c>
      <c r="M165">
        <v>0</v>
      </c>
      <c r="N165">
        <v>1.7</v>
      </c>
      <c r="O165">
        <v>1</v>
      </c>
      <c r="P165">
        <v>45</v>
      </c>
      <c r="Q165">
        <v>321</v>
      </c>
      <c r="R165">
        <v>1</v>
      </c>
      <c r="S165">
        <v>89.4</v>
      </c>
      <c r="T165">
        <v>48.5</v>
      </c>
      <c r="U165">
        <v>87.1</v>
      </c>
      <c r="W165">
        <v>88.6</v>
      </c>
      <c r="X165">
        <v>0</v>
      </c>
      <c r="Y165">
        <v>0</v>
      </c>
      <c r="Z165">
        <v>5</v>
      </c>
      <c r="AA165">
        <v>67</v>
      </c>
      <c r="AB165">
        <v>0</v>
      </c>
      <c r="AC165">
        <v>0</v>
      </c>
      <c r="AD165">
        <v>365</v>
      </c>
      <c r="AE165">
        <v>0</v>
      </c>
      <c r="AF165">
        <v>57</v>
      </c>
      <c r="AG165">
        <v>96.4</v>
      </c>
      <c r="AH165">
        <v>352</v>
      </c>
      <c r="AI165">
        <v>13</v>
      </c>
      <c r="AJ165">
        <v>100.1</v>
      </c>
      <c r="AK165">
        <v>94</v>
      </c>
      <c r="AL165">
        <v>6</v>
      </c>
      <c r="AM165">
        <v>96.4</v>
      </c>
      <c r="AN165">
        <v>352</v>
      </c>
      <c r="AO165">
        <v>1092</v>
      </c>
      <c r="AP165">
        <v>287</v>
      </c>
      <c r="AQ165">
        <v>5</v>
      </c>
      <c r="AR165">
        <v>19.2</v>
      </c>
      <c r="AS165">
        <v>3.1</v>
      </c>
      <c r="AT165" s="17">
        <v>0.10344827586206895</v>
      </c>
      <c r="AU165" s="42">
        <f>(1-Table1[[#This Row],[avg_depth_of_target]]/MAX(Table1[avg_depth_of_target]))*((1-(Table1[[#This Row],[ContestedPerc]]/MAX(Table1[ContestedPerc])))*2)</f>
        <v>0.24794459116049614</v>
      </c>
      <c r="AV165" s="42">
        <f>Table1[[#This Row],[Column1]]/MAX(Table1[Column1])</f>
        <v>0.13438012384020362</v>
      </c>
      <c r="AW165" s="18">
        <v>0.15378517637732858</v>
      </c>
      <c r="AX165" s="18">
        <v>0.21276595744680851</v>
      </c>
      <c r="AY165" s="17">
        <v>0.20805369127516779</v>
      </c>
      <c r="AZ165" s="13">
        <v>0.97225525168450255</v>
      </c>
      <c r="BA165" s="5">
        <v>0.96353547364248915</v>
      </c>
      <c r="BB165" s="5">
        <v>0.90170432025366631</v>
      </c>
      <c r="BC165" s="14">
        <v>0.98256044391597308</v>
      </c>
      <c r="BD165"/>
      <c r="BE165"/>
      <c r="BH165"/>
      <c r="BI165"/>
      <c r="BJ165"/>
      <c r="BK165"/>
      <c r="BM165"/>
      <c r="BN165"/>
      <c r="BO165"/>
      <c r="BP165"/>
      <c r="BQ165"/>
      <c r="BR165"/>
      <c r="BS165"/>
      <c r="BT165"/>
      <c r="BU165"/>
    </row>
    <row r="166" spans="1:73" hidden="1" x14ac:dyDescent="0.4">
      <c r="A166">
        <v>2020</v>
      </c>
      <c r="B166" t="s">
        <v>1450</v>
      </c>
      <c r="C166">
        <v>84457</v>
      </c>
      <c r="D166" t="s">
        <v>51</v>
      </c>
      <c r="E166" t="s">
        <v>416</v>
      </c>
      <c r="F166">
        <v>7</v>
      </c>
      <c r="G166" s="8">
        <v>15.7</v>
      </c>
      <c r="H166">
        <v>7</v>
      </c>
      <c r="I166">
        <v>63.6</v>
      </c>
      <c r="J166">
        <v>72.7</v>
      </c>
      <c r="K166">
        <v>8</v>
      </c>
      <c r="L166">
        <v>11</v>
      </c>
      <c r="M166">
        <v>0</v>
      </c>
      <c r="N166">
        <v>0</v>
      </c>
      <c r="O166">
        <v>0</v>
      </c>
      <c r="P166">
        <v>24</v>
      </c>
      <c r="Q166">
        <v>321</v>
      </c>
      <c r="R166">
        <v>1</v>
      </c>
      <c r="S166">
        <v>90.3</v>
      </c>
      <c r="T166">
        <v>36.9</v>
      </c>
      <c r="U166">
        <v>75.7</v>
      </c>
      <c r="W166">
        <v>75.900000000000006</v>
      </c>
      <c r="X166">
        <v>0</v>
      </c>
      <c r="Y166">
        <v>0</v>
      </c>
      <c r="Z166">
        <v>2</v>
      </c>
      <c r="AA166">
        <v>56</v>
      </c>
      <c r="AB166">
        <v>0</v>
      </c>
      <c r="AC166">
        <v>0</v>
      </c>
      <c r="AD166">
        <v>205</v>
      </c>
      <c r="AE166">
        <v>0</v>
      </c>
      <c r="AF166">
        <v>35</v>
      </c>
      <c r="AG166">
        <v>96.6</v>
      </c>
      <c r="AH166">
        <v>198</v>
      </c>
      <c r="AI166">
        <v>25</v>
      </c>
      <c r="AJ166">
        <v>94.3</v>
      </c>
      <c r="AK166">
        <v>55</v>
      </c>
      <c r="AL166">
        <v>3</v>
      </c>
      <c r="AM166">
        <v>87.8</v>
      </c>
      <c r="AN166">
        <v>180</v>
      </c>
      <c r="AO166">
        <v>477</v>
      </c>
      <c r="AP166">
        <v>105</v>
      </c>
      <c r="AQ166">
        <v>3</v>
      </c>
      <c r="AR166">
        <v>13.6</v>
      </c>
      <c r="AS166">
        <v>2.41</v>
      </c>
      <c r="AT166" s="17">
        <v>0.20412207689258821</v>
      </c>
      <c r="AU166" s="42">
        <f>(1-Table1[[#This Row],[avg_depth_of_target]]/MAX(Table1[avg_depth_of_target]))*((1-(Table1[[#This Row],[ContestedPerc]]/MAX(Table1[ContestedPerc])))*2)</f>
        <v>0.46522248243559711</v>
      </c>
      <c r="AV166" s="42">
        <f>Table1[[#This Row],[Column1]]/MAX(Table1[Column1])</f>
        <v>0.2521396192203082</v>
      </c>
      <c r="AW166" s="18">
        <v>0.15378517637732858</v>
      </c>
      <c r="AX166" s="18">
        <v>0.2</v>
      </c>
      <c r="AY166" s="17">
        <v>0.20805369127516779</v>
      </c>
      <c r="AZ166" s="13">
        <v>0.7332540626238605</v>
      </c>
      <c r="BA166" s="5">
        <v>0.7574316290130797</v>
      </c>
      <c r="BB166" s="5">
        <v>0.87395957193816887</v>
      </c>
      <c r="BC166" s="14">
        <v>0.84819659135949266</v>
      </c>
      <c r="BD166"/>
      <c r="BE166"/>
      <c r="BH166"/>
      <c r="BI166"/>
      <c r="BJ166"/>
      <c r="BK166"/>
      <c r="BM166"/>
      <c r="BN166"/>
      <c r="BO166"/>
      <c r="BP166"/>
      <c r="BQ166"/>
      <c r="BR166"/>
      <c r="BS166"/>
      <c r="BT166"/>
      <c r="BU166"/>
    </row>
    <row r="167" spans="1:73" hidden="1" x14ac:dyDescent="0.4">
      <c r="A167">
        <v>2017</v>
      </c>
      <c r="B167" t="s">
        <v>874</v>
      </c>
      <c r="C167">
        <v>47815</v>
      </c>
      <c r="D167" t="s">
        <v>51</v>
      </c>
      <c r="E167" t="s">
        <v>124</v>
      </c>
      <c r="F167">
        <v>12</v>
      </c>
      <c r="G167" s="8">
        <v>16.399999999999999</v>
      </c>
      <c r="H167">
        <v>1</v>
      </c>
      <c r="I167">
        <v>56.9</v>
      </c>
      <c r="J167">
        <v>52.9</v>
      </c>
      <c r="K167">
        <v>9</v>
      </c>
      <c r="L167">
        <v>17</v>
      </c>
      <c r="M167">
        <v>0</v>
      </c>
      <c r="N167">
        <v>2.9</v>
      </c>
      <c r="O167">
        <v>1</v>
      </c>
      <c r="P167">
        <v>19</v>
      </c>
      <c r="Q167">
        <v>102</v>
      </c>
      <c r="R167">
        <v>0</v>
      </c>
      <c r="S167">
        <v>74.2</v>
      </c>
      <c r="T167">
        <v>72.099999999999994</v>
      </c>
      <c r="U167">
        <v>64.599999999999994</v>
      </c>
      <c r="W167">
        <v>63.5</v>
      </c>
      <c r="X167">
        <v>0</v>
      </c>
      <c r="Y167">
        <v>0</v>
      </c>
      <c r="Z167">
        <v>0</v>
      </c>
      <c r="AA167">
        <v>43</v>
      </c>
      <c r="AB167">
        <v>0</v>
      </c>
      <c r="AC167">
        <v>0</v>
      </c>
      <c r="AD167">
        <v>343</v>
      </c>
      <c r="AE167">
        <v>0</v>
      </c>
      <c r="AF167">
        <v>33</v>
      </c>
      <c r="AG167">
        <v>95</v>
      </c>
      <c r="AH167">
        <v>326</v>
      </c>
      <c r="AI167">
        <v>18</v>
      </c>
      <c r="AJ167">
        <v>111.8</v>
      </c>
      <c r="AK167">
        <v>58</v>
      </c>
      <c r="AL167">
        <v>5</v>
      </c>
      <c r="AM167">
        <v>94.8</v>
      </c>
      <c r="AN167">
        <v>325</v>
      </c>
      <c r="AO167">
        <v>467</v>
      </c>
      <c r="AP167">
        <v>56</v>
      </c>
      <c r="AQ167">
        <v>1.7</v>
      </c>
      <c r="AR167">
        <v>14.2</v>
      </c>
      <c r="AS167">
        <v>1.43</v>
      </c>
      <c r="AT167" s="17">
        <v>3.487911216805395E-2</v>
      </c>
      <c r="AU167" s="42">
        <f>(1-Table1[[#This Row],[avg_depth_of_target]]/MAX(Table1[avg_depth_of_target]))*((1-(Table1[[#This Row],[ContestedPerc]]/MAX(Table1[ContestedPerc])))*2)</f>
        <v>0.32167756870979042</v>
      </c>
      <c r="AV167" s="42">
        <f>Table1[[#This Row],[Column1]]/MAX(Table1[Column1])</f>
        <v>0.17434165963255913</v>
      </c>
      <c r="AW167" s="18">
        <v>3.487911216805395E-2</v>
      </c>
      <c r="AX167" s="18">
        <v>0.29310344827586199</v>
      </c>
      <c r="AY167" s="17">
        <v>0.29310344827586199</v>
      </c>
      <c r="AZ167" s="13">
        <v>0.3594926674593738</v>
      </c>
      <c r="BA167" s="5">
        <v>0.43797066983749511</v>
      </c>
      <c r="BB167" s="5">
        <v>0.83273880301228698</v>
      </c>
      <c r="BC167" s="14">
        <v>0.36702338485929448</v>
      </c>
      <c r="BD167"/>
      <c r="BE167"/>
      <c r="BH167"/>
      <c r="BI167"/>
      <c r="BJ167"/>
      <c r="BK167"/>
      <c r="BM167"/>
      <c r="BN167"/>
      <c r="BO167"/>
      <c r="BP167"/>
      <c r="BQ167"/>
      <c r="BR167"/>
      <c r="BS167"/>
      <c r="BT167"/>
      <c r="BU167"/>
    </row>
    <row r="168" spans="1:73" hidden="1" x14ac:dyDescent="0.4">
      <c r="A168">
        <v>2019</v>
      </c>
      <c r="B168" t="s">
        <v>1540</v>
      </c>
      <c r="C168">
        <v>61837</v>
      </c>
      <c r="D168" t="s">
        <v>51</v>
      </c>
      <c r="E168" t="s">
        <v>114</v>
      </c>
      <c r="F168">
        <v>12</v>
      </c>
      <c r="G168" s="8">
        <v>11.6</v>
      </c>
      <c r="H168">
        <v>9</v>
      </c>
      <c r="I168">
        <v>69.099999999999994</v>
      </c>
      <c r="J168">
        <v>50</v>
      </c>
      <c r="K168">
        <v>5</v>
      </c>
      <c r="L168">
        <v>10</v>
      </c>
      <c r="M168">
        <v>0</v>
      </c>
      <c r="N168">
        <v>4.0999999999999996</v>
      </c>
      <c r="O168">
        <v>2</v>
      </c>
      <c r="P168">
        <v>27</v>
      </c>
      <c r="Q168">
        <v>295</v>
      </c>
      <c r="R168">
        <v>0</v>
      </c>
      <c r="S168">
        <v>81.3</v>
      </c>
      <c r="T168">
        <v>80.599999999999994</v>
      </c>
      <c r="U168">
        <v>72.400000000000006</v>
      </c>
      <c r="W168">
        <v>71.099999999999994</v>
      </c>
      <c r="X168">
        <v>0</v>
      </c>
      <c r="Y168">
        <v>0</v>
      </c>
      <c r="Z168">
        <v>2</v>
      </c>
      <c r="AA168">
        <v>65</v>
      </c>
      <c r="AB168">
        <v>0</v>
      </c>
      <c r="AC168">
        <v>0</v>
      </c>
      <c r="AD168">
        <v>345</v>
      </c>
      <c r="AE168">
        <v>2</v>
      </c>
      <c r="AF168">
        <v>47</v>
      </c>
      <c r="AG168">
        <v>93.3</v>
      </c>
      <c r="AH168">
        <v>322</v>
      </c>
      <c r="AI168">
        <v>26</v>
      </c>
      <c r="AJ168">
        <v>113.3</v>
      </c>
      <c r="AK168">
        <v>68</v>
      </c>
      <c r="AL168">
        <v>5</v>
      </c>
      <c r="AM168">
        <v>91.9</v>
      </c>
      <c r="AN168">
        <v>317</v>
      </c>
      <c r="AO168">
        <v>675</v>
      </c>
      <c r="AP168">
        <v>263</v>
      </c>
      <c r="AQ168">
        <v>5.6</v>
      </c>
      <c r="AR168">
        <v>14.4</v>
      </c>
      <c r="AS168">
        <v>2.1</v>
      </c>
      <c r="AT168" s="17">
        <v>0.61950059453032102</v>
      </c>
      <c r="AU168" s="42">
        <f>(1-Table1[[#This Row],[avg_depth_of_target]]/MAX(Table1[avg_depth_of_target]))*((1-(Table1[[#This Row],[ContestedPerc]]/MAX(Table1[ContestedPerc])))*2)</f>
        <v>0.78100748496119743</v>
      </c>
      <c r="AV168" s="42">
        <f>Table1[[#This Row],[Column1]]/MAX(Table1[Column1])</f>
        <v>0.42328764688105514</v>
      </c>
      <c r="AW168" s="18">
        <v>0.7711058263971462</v>
      </c>
      <c r="AX168" s="18">
        <v>0.1470588235294118</v>
      </c>
      <c r="AY168" s="17">
        <v>0.10759493670886081</v>
      </c>
      <c r="AZ168" s="13">
        <v>0.77804201347602064</v>
      </c>
      <c r="BA168" s="5">
        <v>0.86722156163297659</v>
      </c>
      <c r="BB168" s="5">
        <v>0.75108997225525165</v>
      </c>
      <c r="BC168" s="14">
        <v>0.90844233055885848</v>
      </c>
      <c r="BD168"/>
      <c r="BE168"/>
      <c r="BH168"/>
      <c r="BI168"/>
      <c r="BJ168"/>
      <c r="BK168"/>
      <c r="BM168"/>
      <c r="BN168"/>
      <c r="BO168"/>
      <c r="BP168"/>
      <c r="BQ168"/>
      <c r="BR168"/>
      <c r="BS168"/>
      <c r="BT168"/>
      <c r="BU168"/>
    </row>
    <row r="169" spans="1:73" hidden="1" x14ac:dyDescent="0.4">
      <c r="A169">
        <v>2020</v>
      </c>
      <c r="B169" t="s">
        <v>1540</v>
      </c>
      <c r="C169">
        <v>61837</v>
      </c>
      <c r="D169" t="s">
        <v>51</v>
      </c>
      <c r="E169" t="s">
        <v>114</v>
      </c>
      <c r="F169">
        <v>10</v>
      </c>
      <c r="G169" s="8">
        <v>8.6999999999999993</v>
      </c>
      <c r="H169">
        <v>13</v>
      </c>
      <c r="I169">
        <v>74.400000000000006</v>
      </c>
      <c r="J169">
        <v>14.3</v>
      </c>
      <c r="K169">
        <v>1</v>
      </c>
      <c r="L169">
        <v>7</v>
      </c>
      <c r="M169">
        <v>0</v>
      </c>
      <c r="N169">
        <v>1.5</v>
      </c>
      <c r="O169">
        <v>1</v>
      </c>
      <c r="P169">
        <v>40</v>
      </c>
      <c r="Q169">
        <v>295</v>
      </c>
      <c r="R169">
        <v>0</v>
      </c>
      <c r="S169">
        <v>90.9</v>
      </c>
      <c r="T169">
        <v>62.6</v>
      </c>
      <c r="U169">
        <v>85.3</v>
      </c>
      <c r="V169">
        <v>70</v>
      </c>
      <c r="W169">
        <v>86.4</v>
      </c>
      <c r="X169">
        <v>0</v>
      </c>
      <c r="Y169">
        <v>0</v>
      </c>
      <c r="Z169">
        <v>4</v>
      </c>
      <c r="AA169">
        <v>65</v>
      </c>
      <c r="AB169">
        <v>0.3</v>
      </c>
      <c r="AC169">
        <v>1</v>
      </c>
      <c r="AD169">
        <v>333</v>
      </c>
      <c r="AE169">
        <v>0</v>
      </c>
      <c r="AF169">
        <v>67</v>
      </c>
      <c r="AG169">
        <v>94.6</v>
      </c>
      <c r="AH169">
        <v>315</v>
      </c>
      <c r="AI169">
        <v>225</v>
      </c>
      <c r="AJ169">
        <v>103.3</v>
      </c>
      <c r="AK169">
        <v>90</v>
      </c>
      <c r="AL169">
        <v>5</v>
      </c>
      <c r="AM169">
        <v>30.9</v>
      </c>
      <c r="AN169">
        <v>103</v>
      </c>
      <c r="AO169">
        <v>846</v>
      </c>
      <c r="AP169">
        <v>436</v>
      </c>
      <c r="AQ169">
        <v>6.5</v>
      </c>
      <c r="AR169">
        <v>12.6</v>
      </c>
      <c r="AS169">
        <v>2.69</v>
      </c>
      <c r="AT169" s="17">
        <v>0.92271105826397148</v>
      </c>
      <c r="AU169" s="42">
        <f>(1-Table1[[#This Row],[avg_depth_of_target]]/MAX(Table1[avg_depth_of_target]))*((1-(Table1[[#This Row],[ContestedPerc]]/MAX(Table1[ContestedPerc])))*2)</f>
        <v>1.1129174256223437</v>
      </c>
      <c r="AV169" s="42">
        <f>Table1[[#This Row],[Column1]]/MAX(Table1[Column1])</f>
        <v>0.6031750109129983</v>
      </c>
      <c r="AW169" s="18">
        <v>0.7711058263971462</v>
      </c>
      <c r="AX169" s="18">
        <v>7.7777777777777779E-2</v>
      </c>
      <c r="AY169" s="17">
        <v>0.10759493670886081</v>
      </c>
      <c r="AZ169" s="13">
        <v>0.93737613951644871</v>
      </c>
      <c r="BA169" s="5">
        <v>0.65358699960364641</v>
      </c>
      <c r="BB169" s="5">
        <v>0.34839476813317483</v>
      </c>
      <c r="BC169" s="14">
        <v>0.85850178359096319</v>
      </c>
      <c r="BD169"/>
      <c r="BE169"/>
      <c r="BH169"/>
      <c r="BI169"/>
      <c r="BJ169"/>
      <c r="BK169"/>
      <c r="BM169"/>
      <c r="BN169"/>
      <c r="BO169"/>
      <c r="BP169"/>
      <c r="BQ169"/>
      <c r="BR169"/>
      <c r="BS169"/>
      <c r="BT169"/>
      <c r="BU169"/>
    </row>
    <row r="170" spans="1:73" hidden="1" x14ac:dyDescent="0.4">
      <c r="A170">
        <v>2020</v>
      </c>
      <c r="B170" t="s">
        <v>412</v>
      </c>
      <c r="C170">
        <v>60502</v>
      </c>
      <c r="D170" t="s">
        <v>51</v>
      </c>
      <c r="E170" t="s">
        <v>250</v>
      </c>
      <c r="F170">
        <v>12</v>
      </c>
      <c r="G170" s="8">
        <v>9.6999999999999993</v>
      </c>
      <c r="H170">
        <v>0</v>
      </c>
      <c r="I170">
        <v>66.7</v>
      </c>
      <c r="J170">
        <v>50</v>
      </c>
      <c r="K170">
        <v>2</v>
      </c>
      <c r="L170">
        <v>4</v>
      </c>
      <c r="M170">
        <v>0</v>
      </c>
      <c r="N170">
        <v>0</v>
      </c>
      <c r="O170">
        <v>0</v>
      </c>
      <c r="P170">
        <v>16</v>
      </c>
      <c r="Q170">
        <v>258</v>
      </c>
      <c r="R170">
        <v>1</v>
      </c>
      <c r="S170">
        <v>87.7</v>
      </c>
      <c r="T170">
        <v>72.400000000000006</v>
      </c>
      <c r="U170">
        <v>65</v>
      </c>
      <c r="W170">
        <v>64.599999999999994</v>
      </c>
      <c r="X170">
        <v>0</v>
      </c>
      <c r="Y170">
        <v>0</v>
      </c>
      <c r="Z170">
        <v>1</v>
      </c>
      <c r="AA170">
        <v>53</v>
      </c>
      <c r="AB170">
        <v>0</v>
      </c>
      <c r="AC170">
        <v>0</v>
      </c>
      <c r="AD170">
        <v>267</v>
      </c>
      <c r="AE170">
        <v>2</v>
      </c>
      <c r="AF170">
        <v>24</v>
      </c>
      <c r="AG170">
        <v>95.5</v>
      </c>
      <c r="AH170">
        <v>255</v>
      </c>
      <c r="AI170">
        <v>247</v>
      </c>
      <c r="AJ170">
        <v>101.9</v>
      </c>
      <c r="AK170">
        <v>36</v>
      </c>
      <c r="AL170">
        <v>2</v>
      </c>
      <c r="AM170">
        <v>7.5</v>
      </c>
      <c r="AN170">
        <v>20</v>
      </c>
      <c r="AO170">
        <v>322</v>
      </c>
      <c r="AP170">
        <v>193</v>
      </c>
      <c r="AQ170">
        <v>8</v>
      </c>
      <c r="AR170">
        <v>13.4</v>
      </c>
      <c r="AS170">
        <v>1.26</v>
      </c>
      <c r="AT170" s="17">
        <v>0.83353151010701554</v>
      </c>
      <c r="AU170" s="42">
        <f>(1-Table1[[#This Row],[avg_depth_of_target]]/MAX(Table1[avg_depth_of_target]))*((1-(Table1[[#This Row],[ContestedPerc]]/MAX(Table1[ContestedPerc])))*2)</f>
        <v>0.97222222222222232</v>
      </c>
      <c r="AV170" s="42">
        <f>Table1[[#This Row],[Column1]]/MAX(Table1[Column1])</f>
        <v>0.52692152714818175</v>
      </c>
      <c r="AW170" s="18">
        <v>0.78220372572334518</v>
      </c>
      <c r="AX170" s="18">
        <v>0.1111111111111111</v>
      </c>
      <c r="AY170" s="17">
        <v>0.12857142857142859</v>
      </c>
      <c r="AZ170" s="13">
        <v>0.21442726912405871</v>
      </c>
      <c r="BA170" s="5">
        <v>0.1426872770511296</v>
      </c>
      <c r="BB170" s="5">
        <v>0.32342449464922712</v>
      </c>
      <c r="BC170" s="14">
        <v>0.22711058263971459</v>
      </c>
      <c r="BD170"/>
      <c r="BE170"/>
      <c r="BH170"/>
      <c r="BI170"/>
      <c r="BJ170"/>
      <c r="BK170"/>
      <c r="BM170"/>
      <c r="BN170"/>
      <c r="BO170"/>
      <c r="BP170"/>
      <c r="BQ170"/>
      <c r="BR170"/>
      <c r="BS170"/>
      <c r="BT170"/>
      <c r="BU170"/>
    </row>
    <row r="171" spans="1:73" hidden="1" x14ac:dyDescent="0.4">
      <c r="A171">
        <v>2021</v>
      </c>
      <c r="B171" t="s">
        <v>412</v>
      </c>
      <c r="C171">
        <v>60502</v>
      </c>
      <c r="D171" t="s">
        <v>51</v>
      </c>
      <c r="E171" t="s">
        <v>250</v>
      </c>
      <c r="F171">
        <v>7</v>
      </c>
      <c r="G171" s="8">
        <v>10.1</v>
      </c>
      <c r="H171">
        <v>2</v>
      </c>
      <c r="I171">
        <v>58.8</v>
      </c>
      <c r="J171">
        <v>20</v>
      </c>
      <c r="K171">
        <v>1</v>
      </c>
      <c r="L171">
        <v>5</v>
      </c>
      <c r="M171">
        <v>0</v>
      </c>
      <c r="N171">
        <v>4.8</v>
      </c>
      <c r="O171">
        <v>1</v>
      </c>
      <c r="P171">
        <v>15</v>
      </c>
      <c r="Q171">
        <v>258</v>
      </c>
      <c r="R171">
        <v>0</v>
      </c>
      <c r="S171">
        <v>75.2</v>
      </c>
      <c r="T171">
        <v>71.400000000000006</v>
      </c>
      <c r="U171">
        <v>70</v>
      </c>
      <c r="W171">
        <v>68.8</v>
      </c>
      <c r="X171">
        <v>0</v>
      </c>
      <c r="Y171">
        <v>0</v>
      </c>
      <c r="Z171">
        <v>0</v>
      </c>
      <c r="AA171">
        <v>62</v>
      </c>
      <c r="AB171">
        <v>0</v>
      </c>
      <c r="AC171">
        <v>0</v>
      </c>
      <c r="AD171">
        <v>232</v>
      </c>
      <c r="AE171">
        <v>0</v>
      </c>
      <c r="AF171">
        <v>20</v>
      </c>
      <c r="AG171">
        <v>94.8</v>
      </c>
      <c r="AH171">
        <v>220</v>
      </c>
      <c r="AI171">
        <v>188</v>
      </c>
      <c r="AJ171">
        <v>119.4</v>
      </c>
      <c r="AK171">
        <v>34</v>
      </c>
      <c r="AL171">
        <v>3</v>
      </c>
      <c r="AM171">
        <v>19</v>
      </c>
      <c r="AN171">
        <v>44</v>
      </c>
      <c r="AO171">
        <v>317</v>
      </c>
      <c r="AP171">
        <v>122</v>
      </c>
      <c r="AQ171">
        <v>6.1</v>
      </c>
      <c r="AR171">
        <v>15.9</v>
      </c>
      <c r="AS171">
        <v>1.44</v>
      </c>
      <c r="AT171" s="17">
        <v>0.73087594133967504</v>
      </c>
      <c r="AU171" s="42">
        <f>(1-Table1[[#This Row],[avg_depth_of_target]]/MAX(Table1[avg_depth_of_target]))*((1-(Table1[[#This Row],[ContestedPerc]]/MAX(Table1[ContestedPerc])))*2)</f>
        <v>0.87253179960508787</v>
      </c>
      <c r="AV171" s="42">
        <f>Table1[[#This Row],[Column1]]/MAX(Table1[Column1])</f>
        <v>0.47289166799992882</v>
      </c>
      <c r="AW171" s="18">
        <v>0.78220372572334518</v>
      </c>
      <c r="AX171" s="18">
        <v>0.1470588235294118</v>
      </c>
      <c r="AY171" s="17">
        <v>0.12857142857142859</v>
      </c>
      <c r="AZ171" s="13">
        <v>0.37336504161712247</v>
      </c>
      <c r="BA171" s="5">
        <v>0.2057074910820452</v>
      </c>
      <c r="BB171" s="5">
        <v>6.6191042409829565E-2</v>
      </c>
      <c r="BC171" s="14">
        <v>0.13674197384066589</v>
      </c>
      <c r="BD171"/>
      <c r="BE171"/>
      <c r="BH171"/>
      <c r="BI171"/>
      <c r="BJ171"/>
      <c r="BK171"/>
      <c r="BM171"/>
      <c r="BN171"/>
      <c r="BO171"/>
      <c r="BP171"/>
      <c r="BQ171"/>
      <c r="BR171"/>
      <c r="BS171"/>
      <c r="BT171"/>
      <c r="BU171"/>
    </row>
    <row r="172" spans="1:73" hidden="1" x14ac:dyDescent="0.4">
      <c r="A172">
        <v>2020</v>
      </c>
      <c r="B172" t="s">
        <v>372</v>
      </c>
      <c r="C172">
        <v>40554</v>
      </c>
      <c r="D172" t="s">
        <v>51</v>
      </c>
      <c r="E172" t="s">
        <v>235</v>
      </c>
      <c r="F172">
        <v>6</v>
      </c>
      <c r="G172" s="8">
        <v>13.3</v>
      </c>
      <c r="H172">
        <v>1</v>
      </c>
      <c r="I172">
        <v>65.2</v>
      </c>
      <c r="J172">
        <v>0</v>
      </c>
      <c r="K172">
        <v>0</v>
      </c>
      <c r="L172">
        <v>2</v>
      </c>
      <c r="M172">
        <v>0</v>
      </c>
      <c r="N172">
        <v>11.8</v>
      </c>
      <c r="O172">
        <v>2</v>
      </c>
      <c r="P172">
        <v>10</v>
      </c>
      <c r="Q172">
        <v>351</v>
      </c>
      <c r="R172">
        <v>0</v>
      </c>
      <c r="S172">
        <v>58.8</v>
      </c>
      <c r="T172">
        <v>71.8</v>
      </c>
      <c r="U172">
        <v>69.099999999999994</v>
      </c>
      <c r="W172">
        <v>68.7</v>
      </c>
      <c r="X172">
        <v>0</v>
      </c>
      <c r="Y172">
        <v>0</v>
      </c>
      <c r="Z172">
        <v>0</v>
      </c>
      <c r="AA172">
        <v>56</v>
      </c>
      <c r="AB172">
        <v>0</v>
      </c>
      <c r="AC172">
        <v>0</v>
      </c>
      <c r="AD172">
        <v>122</v>
      </c>
      <c r="AE172">
        <v>0</v>
      </c>
      <c r="AF172">
        <v>15</v>
      </c>
      <c r="AG172">
        <v>98.4</v>
      </c>
      <c r="AH172">
        <v>120</v>
      </c>
      <c r="AI172">
        <v>51</v>
      </c>
      <c r="AJ172">
        <v>101</v>
      </c>
      <c r="AK172">
        <v>23</v>
      </c>
      <c r="AL172">
        <v>0</v>
      </c>
      <c r="AM172">
        <v>58.2</v>
      </c>
      <c r="AN172">
        <v>71</v>
      </c>
      <c r="AO172">
        <v>246</v>
      </c>
      <c r="AP172">
        <v>69</v>
      </c>
      <c r="AQ172">
        <v>4.5999999999999996</v>
      </c>
      <c r="AR172">
        <v>16.399999999999999</v>
      </c>
      <c r="AS172">
        <v>2.0499999999999998</v>
      </c>
      <c r="AT172" s="17">
        <v>0.65239793896155374</v>
      </c>
      <c r="AU172" s="42">
        <f>(1-Table1[[#This Row],[avg_depth_of_target]]/MAX(Table1[avg_depth_of_target]))*((1-(Table1[[#This Row],[ContestedPerc]]/MAX(Table1[ContestedPerc])))*2)</f>
        <v>0.77232461052845924</v>
      </c>
      <c r="AV172" s="42">
        <f>Table1[[#This Row],[Column1]]/MAX(Table1[Column1])</f>
        <v>0.41858173361188844</v>
      </c>
      <c r="AW172" s="18">
        <v>0.36305984938565194</v>
      </c>
      <c r="AX172" s="18">
        <v>8.6956521739130432E-2</v>
      </c>
      <c r="AY172" s="17">
        <v>0.26666666666666672</v>
      </c>
      <c r="AZ172" s="13">
        <v>0.4094332144272691</v>
      </c>
      <c r="BA172" s="5">
        <v>0.24415378517637731</v>
      </c>
      <c r="BB172" s="5">
        <v>2.695204122076893E-2</v>
      </c>
      <c r="BC172" s="14">
        <v>0.2279032897344431</v>
      </c>
      <c r="BD172"/>
      <c r="BE172"/>
      <c r="BH172"/>
      <c r="BI172"/>
      <c r="BJ172"/>
      <c r="BK172"/>
      <c r="BM172"/>
      <c r="BN172"/>
      <c r="BO172"/>
      <c r="BP172"/>
      <c r="BQ172"/>
      <c r="BR172"/>
      <c r="BS172"/>
      <c r="BT172"/>
      <c r="BU172"/>
    </row>
    <row r="173" spans="1:73" hidden="1" x14ac:dyDescent="0.4">
      <c r="A173">
        <v>2021</v>
      </c>
      <c r="B173" t="s">
        <v>372</v>
      </c>
      <c r="C173">
        <v>40554</v>
      </c>
      <c r="D173" t="s">
        <v>51</v>
      </c>
      <c r="E173" t="s">
        <v>235</v>
      </c>
      <c r="F173">
        <v>7</v>
      </c>
      <c r="G173" s="8">
        <v>13.7</v>
      </c>
      <c r="H173">
        <v>6</v>
      </c>
      <c r="I173">
        <v>54.1</v>
      </c>
      <c r="J173">
        <v>42.9</v>
      </c>
      <c r="K173">
        <v>6</v>
      </c>
      <c r="L173">
        <v>14</v>
      </c>
      <c r="M173">
        <v>0</v>
      </c>
      <c r="N173">
        <v>9.1</v>
      </c>
      <c r="O173">
        <v>2</v>
      </c>
      <c r="P173">
        <v>15</v>
      </c>
      <c r="Q173">
        <v>351</v>
      </c>
      <c r="R173">
        <v>0</v>
      </c>
      <c r="S173">
        <v>63.8</v>
      </c>
      <c r="T173">
        <v>81.3</v>
      </c>
      <c r="U173">
        <v>71.5</v>
      </c>
      <c r="W173">
        <v>71</v>
      </c>
      <c r="X173">
        <v>0.6</v>
      </c>
      <c r="Y173">
        <v>1</v>
      </c>
      <c r="Z173">
        <v>2</v>
      </c>
      <c r="AA173">
        <v>32</v>
      </c>
      <c r="AB173">
        <v>0</v>
      </c>
      <c r="AC173">
        <v>0</v>
      </c>
      <c r="AD173">
        <v>177</v>
      </c>
      <c r="AE173">
        <v>0</v>
      </c>
      <c r="AF173">
        <v>20</v>
      </c>
      <c r="AG173">
        <v>96.6</v>
      </c>
      <c r="AH173">
        <v>171</v>
      </c>
      <c r="AI173">
        <v>109</v>
      </c>
      <c r="AJ173">
        <v>56.8</v>
      </c>
      <c r="AK173">
        <v>37</v>
      </c>
      <c r="AL173">
        <v>0</v>
      </c>
      <c r="AM173">
        <v>37.9</v>
      </c>
      <c r="AN173">
        <v>67</v>
      </c>
      <c r="AO173">
        <v>286</v>
      </c>
      <c r="AP173">
        <v>60</v>
      </c>
      <c r="AQ173">
        <v>3</v>
      </c>
      <c r="AR173">
        <v>14.3</v>
      </c>
      <c r="AS173">
        <v>1.67</v>
      </c>
      <c r="AT173" s="17">
        <v>7.3721759809750265E-2</v>
      </c>
      <c r="AU173" s="42">
        <f>(1-Table1[[#This Row],[avg_depth_of_target]]/MAX(Table1[avg_depth_of_target]))*((1-(Table1[[#This Row],[ContestedPerc]]/MAX(Table1[ContestedPerc])))*2)</f>
        <v>0.30025107074287394</v>
      </c>
      <c r="AV173" s="42">
        <f>Table1[[#This Row],[Column1]]/MAX(Table1[Column1])</f>
        <v>0.16272900280153221</v>
      </c>
      <c r="AW173" s="18">
        <v>0.36305984938565194</v>
      </c>
      <c r="AX173" s="18">
        <v>0.3783783783783784</v>
      </c>
      <c r="AY173" s="17">
        <v>0.26666666666666672</v>
      </c>
      <c r="AZ173" s="13">
        <v>0.42449464922711061</v>
      </c>
      <c r="BA173" s="5">
        <v>0.41736028537455411</v>
      </c>
      <c r="BB173" s="5">
        <v>0.56678557273087593</v>
      </c>
      <c r="BC173" s="14">
        <v>0.28497820055489498</v>
      </c>
      <c r="BD173"/>
      <c r="BE173"/>
      <c r="BH173"/>
      <c r="BI173"/>
      <c r="BJ173"/>
      <c r="BK173"/>
      <c r="BM173"/>
      <c r="BN173"/>
      <c r="BO173"/>
      <c r="BP173"/>
      <c r="BQ173"/>
      <c r="BR173"/>
      <c r="BS173"/>
      <c r="BT173"/>
      <c r="BU173"/>
    </row>
    <row r="174" spans="1:73" hidden="1" x14ac:dyDescent="0.4">
      <c r="A174">
        <v>2018</v>
      </c>
      <c r="B174" t="s">
        <v>1146</v>
      </c>
      <c r="C174">
        <v>48151</v>
      </c>
      <c r="D174" t="s">
        <v>51</v>
      </c>
      <c r="E174" t="s">
        <v>272</v>
      </c>
      <c r="F174">
        <v>11</v>
      </c>
      <c r="G174" s="8">
        <v>14.8</v>
      </c>
      <c r="H174">
        <v>5</v>
      </c>
      <c r="I174">
        <v>49.4</v>
      </c>
      <c r="J174">
        <v>45</v>
      </c>
      <c r="K174">
        <v>9</v>
      </c>
      <c r="L174">
        <v>20</v>
      </c>
      <c r="M174">
        <v>0</v>
      </c>
      <c r="N174">
        <v>13</v>
      </c>
      <c r="O174">
        <v>6</v>
      </c>
      <c r="P174">
        <v>27</v>
      </c>
      <c r="Q174">
        <v>206</v>
      </c>
      <c r="R174">
        <v>0</v>
      </c>
      <c r="S174">
        <v>54.6</v>
      </c>
      <c r="T174">
        <v>78.5</v>
      </c>
      <c r="U174">
        <v>67.400000000000006</v>
      </c>
      <c r="W174">
        <v>67.099999999999994</v>
      </c>
      <c r="X174">
        <v>0</v>
      </c>
      <c r="Y174">
        <v>0</v>
      </c>
      <c r="Z174">
        <v>3</v>
      </c>
      <c r="AA174">
        <v>37</v>
      </c>
      <c r="AB174">
        <v>0</v>
      </c>
      <c r="AC174">
        <v>0</v>
      </c>
      <c r="AD174">
        <v>380</v>
      </c>
      <c r="AE174">
        <v>1</v>
      </c>
      <c r="AF174">
        <v>40</v>
      </c>
      <c r="AG174">
        <v>95.8</v>
      </c>
      <c r="AH174">
        <v>364</v>
      </c>
      <c r="AI174">
        <v>20</v>
      </c>
      <c r="AJ174">
        <v>76.5</v>
      </c>
      <c r="AK174">
        <v>81</v>
      </c>
      <c r="AL174">
        <v>5</v>
      </c>
      <c r="AM174">
        <v>94.7</v>
      </c>
      <c r="AN174">
        <v>360</v>
      </c>
      <c r="AO174">
        <v>546</v>
      </c>
      <c r="AP174">
        <v>109</v>
      </c>
      <c r="AQ174">
        <v>2.7</v>
      </c>
      <c r="AR174">
        <v>13.7</v>
      </c>
      <c r="AS174">
        <v>1.5</v>
      </c>
      <c r="AT174" s="17">
        <v>0.1240586603250099</v>
      </c>
      <c r="AU174" s="42">
        <f>(1-Table1[[#This Row],[avg_depth_of_target]]/MAX(Table1[avg_depth_of_target]))*((1-(Table1[[#This Row],[ContestedPerc]]/MAX(Table1[ContestedPerc])))*2)</f>
        <v>0.44918611038829603</v>
      </c>
      <c r="AV174" s="42">
        <f>Table1[[#This Row],[Column1]]/MAX(Table1[Column1])</f>
        <v>0.24344828358125417</v>
      </c>
      <c r="AW174" s="18">
        <v>0.1240586603250099</v>
      </c>
      <c r="AX174" s="18">
        <v>0.24691358024691359</v>
      </c>
      <c r="AY174" s="17">
        <v>0.24691358024691359</v>
      </c>
      <c r="AZ174" s="13">
        <v>0.55885850178359098</v>
      </c>
      <c r="BA174" s="5">
        <v>0.72255251684502575</v>
      </c>
      <c r="BB174" s="5">
        <v>0.71264367816091956</v>
      </c>
      <c r="BC174" s="14">
        <v>0.51010701545778836</v>
      </c>
      <c r="BD174"/>
      <c r="BE174"/>
      <c r="BH174"/>
      <c r="BI174"/>
      <c r="BJ174"/>
      <c r="BK174"/>
      <c r="BM174"/>
      <c r="BN174"/>
      <c r="BO174"/>
      <c r="BP174"/>
      <c r="BQ174"/>
      <c r="BR174"/>
      <c r="BS174"/>
      <c r="BT174"/>
      <c r="BU174"/>
    </row>
    <row r="175" spans="1:73" hidden="1" x14ac:dyDescent="0.4">
      <c r="A175">
        <v>2019</v>
      </c>
      <c r="B175" t="s">
        <v>1601</v>
      </c>
      <c r="C175">
        <v>109184</v>
      </c>
      <c r="D175" t="s">
        <v>51</v>
      </c>
      <c r="E175" t="s">
        <v>1363</v>
      </c>
      <c r="F175">
        <v>5</v>
      </c>
      <c r="G175" s="8">
        <v>-0.7</v>
      </c>
      <c r="H175">
        <v>2</v>
      </c>
      <c r="I175">
        <v>90.5</v>
      </c>
      <c r="J175">
        <v>0</v>
      </c>
      <c r="K175">
        <v>0</v>
      </c>
      <c r="L175">
        <v>2</v>
      </c>
      <c r="M175">
        <v>0</v>
      </c>
      <c r="N175">
        <v>0</v>
      </c>
      <c r="O175">
        <v>0</v>
      </c>
      <c r="P175">
        <v>8</v>
      </c>
      <c r="Q175">
        <v>179</v>
      </c>
      <c r="R175">
        <v>0</v>
      </c>
      <c r="S175">
        <v>85.5</v>
      </c>
      <c r="T175">
        <v>71.099999999999994</v>
      </c>
      <c r="U175">
        <v>72.099999999999994</v>
      </c>
      <c r="W175">
        <v>72.7</v>
      </c>
      <c r="X175">
        <v>0</v>
      </c>
      <c r="Y175">
        <v>0</v>
      </c>
      <c r="Z175">
        <v>0</v>
      </c>
      <c r="AA175">
        <v>34</v>
      </c>
      <c r="AB175">
        <v>0</v>
      </c>
      <c r="AC175">
        <v>0</v>
      </c>
      <c r="AD175">
        <v>76</v>
      </c>
      <c r="AE175">
        <v>0</v>
      </c>
      <c r="AF175">
        <v>19</v>
      </c>
      <c r="AG175">
        <v>92.1</v>
      </c>
      <c r="AH175">
        <v>70</v>
      </c>
      <c r="AI175">
        <v>60</v>
      </c>
      <c r="AJ175">
        <v>140.4</v>
      </c>
      <c r="AK175">
        <v>21</v>
      </c>
      <c r="AL175">
        <v>3</v>
      </c>
      <c r="AM175">
        <v>19.7</v>
      </c>
      <c r="AN175">
        <v>15</v>
      </c>
      <c r="AO175">
        <v>172</v>
      </c>
      <c r="AP175">
        <v>210</v>
      </c>
      <c r="AQ175">
        <v>11.1</v>
      </c>
      <c r="AR175">
        <v>9.1</v>
      </c>
      <c r="AS175">
        <v>2.46</v>
      </c>
      <c r="AT175" s="17">
        <v>0.96512088783194605</v>
      </c>
      <c r="AU175" s="42">
        <f>(1-Table1[[#This Row],[avg_depth_of_target]]/MAX(Table1[avg_depth_of_target]))*((1-(Table1[[#This Row],[ContestedPerc]]/MAX(Table1[ContestedPerc])))*2)</f>
        <v>1.7168135013568271</v>
      </c>
      <c r="AV175" s="42">
        <f>Table1[[#This Row],[Column1]]/MAX(Table1[Column1])</f>
        <v>0.9304724488768007</v>
      </c>
      <c r="AW175" s="18">
        <v>0.96512088783194605</v>
      </c>
      <c r="AX175" s="18">
        <v>9.5238095238095233E-2</v>
      </c>
      <c r="AY175" s="17">
        <v>9.5238095238095233E-2</v>
      </c>
      <c r="AZ175" s="13">
        <v>0.46095917558462152</v>
      </c>
      <c r="BA175" s="5">
        <v>0.2140309155766944</v>
      </c>
      <c r="BB175" s="5">
        <v>0.13277843836702341</v>
      </c>
      <c r="BC175" s="14">
        <v>0.3658343242172018</v>
      </c>
      <c r="BD175"/>
      <c r="BE175"/>
      <c r="BH175"/>
      <c r="BI175"/>
      <c r="BJ175"/>
      <c r="BK175"/>
      <c r="BM175"/>
      <c r="BN175"/>
      <c r="BO175"/>
      <c r="BP175"/>
      <c r="BQ175"/>
      <c r="BR175"/>
      <c r="BS175"/>
      <c r="BT175"/>
      <c r="BU175"/>
    </row>
    <row r="176" spans="1:73" hidden="1" x14ac:dyDescent="0.4">
      <c r="A176">
        <v>2017</v>
      </c>
      <c r="B176" t="s">
        <v>990</v>
      </c>
      <c r="C176">
        <v>47904</v>
      </c>
      <c r="D176" t="s">
        <v>51</v>
      </c>
      <c r="E176" t="s">
        <v>337</v>
      </c>
      <c r="F176">
        <v>9</v>
      </c>
      <c r="G176" s="8">
        <v>17.3</v>
      </c>
      <c r="H176">
        <v>2</v>
      </c>
      <c r="I176">
        <v>57.9</v>
      </c>
      <c r="J176">
        <v>57.1</v>
      </c>
      <c r="K176">
        <v>4</v>
      </c>
      <c r="L176">
        <v>7</v>
      </c>
      <c r="M176">
        <v>0</v>
      </c>
      <c r="N176">
        <v>8.3000000000000007</v>
      </c>
      <c r="O176">
        <v>2</v>
      </c>
      <c r="P176">
        <v>12</v>
      </c>
      <c r="Q176">
        <v>285</v>
      </c>
      <c r="R176">
        <v>0</v>
      </c>
      <c r="S176">
        <v>65.7</v>
      </c>
      <c r="T176">
        <v>46.7</v>
      </c>
      <c r="U176">
        <v>66.3</v>
      </c>
      <c r="W176">
        <v>67</v>
      </c>
      <c r="X176">
        <v>0.6</v>
      </c>
      <c r="Y176">
        <v>1</v>
      </c>
      <c r="Z176">
        <v>1</v>
      </c>
      <c r="AA176">
        <v>49</v>
      </c>
      <c r="AB176">
        <v>0</v>
      </c>
      <c r="AC176">
        <v>0</v>
      </c>
      <c r="AD176">
        <v>173</v>
      </c>
      <c r="AE176">
        <v>0</v>
      </c>
      <c r="AF176">
        <v>22</v>
      </c>
      <c r="AG176">
        <v>97.7</v>
      </c>
      <c r="AH176">
        <v>169</v>
      </c>
      <c r="AI176">
        <v>101</v>
      </c>
      <c r="AJ176">
        <v>109.5</v>
      </c>
      <c r="AK176">
        <v>38</v>
      </c>
      <c r="AL176">
        <v>4</v>
      </c>
      <c r="AM176">
        <v>41</v>
      </c>
      <c r="AN176">
        <v>71</v>
      </c>
      <c r="AO176">
        <v>320</v>
      </c>
      <c r="AP176">
        <v>97</v>
      </c>
      <c r="AQ176">
        <v>4.4000000000000004</v>
      </c>
      <c r="AR176">
        <v>14.5</v>
      </c>
      <c r="AS176">
        <v>1.89</v>
      </c>
      <c r="AT176" s="17">
        <v>0.20134760206103841</v>
      </c>
      <c r="AU176" s="42">
        <f>(1-Table1[[#This Row],[avg_depth_of_target]]/MAX(Table1[avg_depth_of_target]))*((1-(Table1[[#This Row],[ContestedPerc]]/MAX(Table1[ContestedPerc])))*2)</f>
        <v>0.39563560540695991</v>
      </c>
      <c r="AV176" s="42">
        <f>Table1[[#This Row],[Column1]]/MAX(Table1[Column1])</f>
        <v>0.21442517217795162</v>
      </c>
      <c r="AW176" s="18">
        <v>0.22166072136345616</v>
      </c>
      <c r="AX176" s="18">
        <v>0.18421052631578949</v>
      </c>
      <c r="AY176" s="17">
        <v>0.2088888888888889</v>
      </c>
      <c r="AZ176" s="13">
        <v>0.35434007134363849</v>
      </c>
      <c r="BA176" s="5">
        <v>0.4272691240586603</v>
      </c>
      <c r="BB176" s="5">
        <v>0.48949663099484741</v>
      </c>
      <c r="BC176" s="14">
        <v>0.39595719381688471</v>
      </c>
      <c r="BD176"/>
      <c r="BE176"/>
      <c r="BH176"/>
      <c r="BI176"/>
      <c r="BJ176"/>
      <c r="BK176"/>
      <c r="BM176"/>
      <c r="BN176"/>
      <c r="BO176"/>
      <c r="BP176"/>
      <c r="BQ176"/>
      <c r="BR176"/>
      <c r="BS176"/>
      <c r="BT176"/>
      <c r="BU176"/>
    </row>
    <row r="177" spans="1:73" hidden="1" x14ac:dyDescent="0.4">
      <c r="A177">
        <v>2018</v>
      </c>
      <c r="B177" t="s">
        <v>990</v>
      </c>
      <c r="C177">
        <v>47904</v>
      </c>
      <c r="D177" t="s">
        <v>51</v>
      </c>
      <c r="E177" t="s">
        <v>337</v>
      </c>
      <c r="F177">
        <v>4</v>
      </c>
      <c r="G177" s="8">
        <v>16.3</v>
      </c>
      <c r="H177">
        <v>0</v>
      </c>
      <c r="I177">
        <v>51.6</v>
      </c>
      <c r="J177">
        <v>44.4</v>
      </c>
      <c r="K177">
        <v>4</v>
      </c>
      <c r="L177">
        <v>9</v>
      </c>
      <c r="M177">
        <v>0</v>
      </c>
      <c r="N177">
        <v>15.8</v>
      </c>
      <c r="O177">
        <v>3</v>
      </c>
      <c r="P177">
        <v>9</v>
      </c>
      <c r="Q177">
        <v>285</v>
      </c>
      <c r="R177">
        <v>1</v>
      </c>
      <c r="S177">
        <v>47.2</v>
      </c>
      <c r="T177">
        <v>29.1</v>
      </c>
      <c r="U177">
        <v>73.2</v>
      </c>
      <c r="W177">
        <v>72.400000000000006</v>
      </c>
      <c r="X177">
        <v>0</v>
      </c>
      <c r="Y177">
        <v>0</v>
      </c>
      <c r="Z177">
        <v>2</v>
      </c>
      <c r="AA177">
        <v>79</v>
      </c>
      <c r="AB177">
        <v>0</v>
      </c>
      <c r="AC177">
        <v>0</v>
      </c>
      <c r="AD177">
        <v>93</v>
      </c>
      <c r="AE177">
        <v>0</v>
      </c>
      <c r="AF177">
        <v>16</v>
      </c>
      <c r="AG177">
        <v>96.8</v>
      </c>
      <c r="AH177">
        <v>90</v>
      </c>
      <c r="AI177">
        <v>74</v>
      </c>
      <c r="AJ177">
        <v>94.2</v>
      </c>
      <c r="AK177">
        <v>31</v>
      </c>
      <c r="AL177">
        <v>3</v>
      </c>
      <c r="AM177">
        <v>20.399999999999999</v>
      </c>
      <c r="AN177">
        <v>19</v>
      </c>
      <c r="AO177">
        <v>325</v>
      </c>
      <c r="AP177">
        <v>99</v>
      </c>
      <c r="AQ177">
        <v>6.2</v>
      </c>
      <c r="AR177">
        <v>20.3</v>
      </c>
      <c r="AS177">
        <v>3.61</v>
      </c>
      <c r="AT177" s="17">
        <v>4.0428061831153439E-2</v>
      </c>
      <c r="AU177" s="42">
        <f>(1-Table1[[#This Row],[avg_depth_of_target]]/MAX(Table1[avg_depth_of_target]))*((1-(Table1[[#This Row],[ContestedPerc]]/MAX(Table1[ContestedPerc])))*2)</f>
        <v>0.32890760746392678</v>
      </c>
      <c r="AV177" s="42">
        <f>Table1[[#This Row],[Column1]]/MAX(Table1[Column1])</f>
        <v>0.1782601702102769</v>
      </c>
      <c r="AW177" s="18">
        <v>0.22166072136345616</v>
      </c>
      <c r="AX177" s="18">
        <v>0.29032258064516131</v>
      </c>
      <c r="AY177" s="17">
        <v>0.2088888888888889</v>
      </c>
      <c r="AZ177" s="13">
        <v>0.69996036464526357</v>
      </c>
      <c r="BA177" s="5">
        <v>0.45818470075307172</v>
      </c>
      <c r="BB177" s="5">
        <v>0.38644470868014269</v>
      </c>
      <c r="BC177" s="14">
        <v>0.45699564011097898</v>
      </c>
      <c r="BD177"/>
      <c r="BE177"/>
      <c r="BH177"/>
      <c r="BI177"/>
      <c r="BJ177"/>
      <c r="BK177"/>
      <c r="BM177"/>
      <c r="BN177"/>
      <c r="BO177"/>
      <c r="BP177"/>
      <c r="BQ177"/>
      <c r="BR177"/>
      <c r="BS177"/>
      <c r="BT177"/>
      <c r="BU177"/>
    </row>
    <row r="178" spans="1:73" hidden="1" x14ac:dyDescent="0.4">
      <c r="A178">
        <v>2019</v>
      </c>
      <c r="B178" t="s">
        <v>990</v>
      </c>
      <c r="C178">
        <v>47904</v>
      </c>
      <c r="D178" t="s">
        <v>51</v>
      </c>
      <c r="E178" t="s">
        <v>337</v>
      </c>
      <c r="F178">
        <v>12</v>
      </c>
      <c r="G178" s="8">
        <v>17.600000000000001</v>
      </c>
      <c r="H178">
        <v>1</v>
      </c>
      <c r="I178">
        <v>53.1</v>
      </c>
      <c r="J178">
        <v>36</v>
      </c>
      <c r="K178">
        <v>9</v>
      </c>
      <c r="L178">
        <v>25</v>
      </c>
      <c r="M178">
        <v>0</v>
      </c>
      <c r="N178">
        <v>13.3</v>
      </c>
      <c r="O178">
        <v>8</v>
      </c>
      <c r="P178">
        <v>32</v>
      </c>
      <c r="Q178">
        <v>285</v>
      </c>
      <c r="R178">
        <v>0</v>
      </c>
      <c r="S178">
        <v>46</v>
      </c>
      <c r="T178">
        <v>77.099999999999994</v>
      </c>
      <c r="U178">
        <v>67.099999999999994</v>
      </c>
      <c r="W178">
        <v>68.2</v>
      </c>
      <c r="X178">
        <v>0</v>
      </c>
      <c r="Y178">
        <v>0</v>
      </c>
      <c r="Z178">
        <v>2</v>
      </c>
      <c r="AA178">
        <v>80</v>
      </c>
      <c r="AB178">
        <v>0</v>
      </c>
      <c r="AC178">
        <v>0</v>
      </c>
      <c r="AD178">
        <v>395</v>
      </c>
      <c r="AE178">
        <v>4</v>
      </c>
      <c r="AF178">
        <v>52</v>
      </c>
      <c r="AG178">
        <v>93.9</v>
      </c>
      <c r="AH178">
        <v>371</v>
      </c>
      <c r="AI178">
        <v>9</v>
      </c>
      <c r="AJ178">
        <v>92.7</v>
      </c>
      <c r="AK178">
        <v>98</v>
      </c>
      <c r="AL178">
        <v>6</v>
      </c>
      <c r="AM178">
        <v>97.7</v>
      </c>
      <c r="AN178">
        <v>386</v>
      </c>
      <c r="AO178">
        <v>812</v>
      </c>
      <c r="AP178">
        <v>166</v>
      </c>
      <c r="AQ178">
        <v>3.2</v>
      </c>
      <c r="AR178">
        <v>15.6</v>
      </c>
      <c r="AS178">
        <v>2.19</v>
      </c>
      <c r="AT178" s="17">
        <v>4.8751486325802618E-2</v>
      </c>
      <c r="AU178" s="42">
        <f>(1-Table1[[#This Row],[avg_depth_of_target]]/MAX(Table1[avg_depth_of_target]))*((1-(Table1[[#This Row],[ContestedPerc]]/MAX(Table1[ContestedPerc])))*2)</f>
        <v>0.31024072392423002</v>
      </c>
      <c r="AV178" s="42">
        <f>Table1[[#This Row],[Column1]]/MAX(Table1[Column1])</f>
        <v>0.16814315934896165</v>
      </c>
      <c r="AW178" s="18">
        <v>0.22166072136345616</v>
      </c>
      <c r="AX178" s="18">
        <v>0.25510204081632648</v>
      </c>
      <c r="AY178" s="17">
        <v>0.2088888888888889</v>
      </c>
      <c r="AZ178" s="13">
        <v>0.80975029726516057</v>
      </c>
      <c r="BA178" s="5">
        <v>0.60800634165675782</v>
      </c>
      <c r="BB178" s="5">
        <v>0.73127229488703926</v>
      </c>
      <c r="BC178" s="14">
        <v>0.55885850178359098</v>
      </c>
      <c r="BD178"/>
      <c r="BE178"/>
      <c r="BH178"/>
      <c r="BI178"/>
      <c r="BJ178"/>
      <c r="BK178"/>
      <c r="BM178"/>
      <c r="BN178"/>
      <c r="BO178"/>
      <c r="BP178"/>
      <c r="BQ178"/>
      <c r="BR178"/>
      <c r="BS178"/>
      <c r="BT178"/>
      <c r="BU178"/>
    </row>
    <row r="179" spans="1:73" hidden="1" x14ac:dyDescent="0.4">
      <c r="A179">
        <v>2020</v>
      </c>
      <c r="B179" t="s">
        <v>990</v>
      </c>
      <c r="C179">
        <v>47904</v>
      </c>
      <c r="D179" t="s">
        <v>51</v>
      </c>
      <c r="E179" t="s">
        <v>337</v>
      </c>
      <c r="F179">
        <v>7</v>
      </c>
      <c r="G179" s="8">
        <v>13.5</v>
      </c>
      <c r="H179">
        <v>2</v>
      </c>
      <c r="I179">
        <v>70.7</v>
      </c>
      <c r="J179">
        <v>33.299999999999997</v>
      </c>
      <c r="K179">
        <v>2</v>
      </c>
      <c r="L179">
        <v>6</v>
      </c>
      <c r="M179">
        <v>0</v>
      </c>
      <c r="N179">
        <v>6.8</v>
      </c>
      <c r="O179">
        <v>3</v>
      </c>
      <c r="P179">
        <v>23</v>
      </c>
      <c r="Q179">
        <v>285</v>
      </c>
      <c r="R179">
        <v>0</v>
      </c>
      <c r="S179">
        <v>71.5</v>
      </c>
      <c r="T179">
        <v>79.7</v>
      </c>
      <c r="U179">
        <v>78</v>
      </c>
      <c r="W179">
        <v>77.5</v>
      </c>
      <c r="X179">
        <v>0</v>
      </c>
      <c r="Y179">
        <v>0</v>
      </c>
      <c r="Z179">
        <v>1</v>
      </c>
      <c r="AA179">
        <v>69</v>
      </c>
      <c r="AB179">
        <v>0</v>
      </c>
      <c r="AC179">
        <v>0</v>
      </c>
      <c r="AD179">
        <v>246</v>
      </c>
      <c r="AE179">
        <v>1</v>
      </c>
      <c r="AF179">
        <v>41</v>
      </c>
      <c r="AG179">
        <v>93.9</v>
      </c>
      <c r="AH179">
        <v>231</v>
      </c>
      <c r="AI179">
        <v>16</v>
      </c>
      <c r="AJ179">
        <v>128.9</v>
      </c>
      <c r="AK179">
        <v>58</v>
      </c>
      <c r="AL179">
        <v>4</v>
      </c>
      <c r="AM179">
        <v>93.5</v>
      </c>
      <c r="AN179">
        <v>230</v>
      </c>
      <c r="AO179">
        <v>725</v>
      </c>
      <c r="AP179">
        <v>270</v>
      </c>
      <c r="AQ179">
        <v>6.6</v>
      </c>
      <c r="AR179">
        <v>17.7</v>
      </c>
      <c r="AS179">
        <v>3.14</v>
      </c>
      <c r="AT179" s="17">
        <v>0.59611573523583028</v>
      </c>
      <c r="AU179" s="42">
        <f>(1-Table1[[#This Row],[avg_depth_of_target]]/MAX(Table1[avg_depth_of_target]))*((1-(Table1[[#This Row],[ContestedPerc]]/MAX(Table1[ContestedPerc])))*2)</f>
        <v>0.73279899862715003</v>
      </c>
      <c r="AV179" s="42">
        <f>Table1[[#This Row],[Column1]]/MAX(Table1[Column1])</f>
        <v>0.39715978366211269</v>
      </c>
      <c r="AW179" s="18">
        <v>0.22166072136345616</v>
      </c>
      <c r="AX179" s="18">
        <v>0.10344827586206901</v>
      </c>
      <c r="AY179" s="17">
        <v>0.2088888888888889</v>
      </c>
      <c r="AZ179" s="13">
        <v>0.88149028933808959</v>
      </c>
      <c r="BA179" s="5">
        <v>0.80063416567578283</v>
      </c>
      <c r="BB179" s="5">
        <v>0.37653586999603639</v>
      </c>
      <c r="BC179" s="14">
        <v>0.88664288545382486</v>
      </c>
      <c r="BD179"/>
      <c r="BE179"/>
      <c r="BH179"/>
      <c r="BI179"/>
      <c r="BJ179"/>
      <c r="BK179"/>
      <c r="BM179"/>
      <c r="BN179"/>
      <c r="BO179"/>
      <c r="BP179"/>
      <c r="BQ179"/>
      <c r="BR179"/>
      <c r="BS179"/>
      <c r="BT179"/>
      <c r="BU179"/>
    </row>
    <row r="180" spans="1:73" hidden="1" x14ac:dyDescent="0.4">
      <c r="A180">
        <v>2019</v>
      </c>
      <c r="B180" t="s">
        <v>1459</v>
      </c>
      <c r="C180">
        <v>54989</v>
      </c>
      <c r="D180" t="s">
        <v>51</v>
      </c>
      <c r="E180" t="s">
        <v>1460</v>
      </c>
      <c r="F180">
        <v>10</v>
      </c>
      <c r="G180" s="8">
        <v>13.9</v>
      </c>
      <c r="H180">
        <v>14</v>
      </c>
      <c r="I180">
        <v>58.9</v>
      </c>
      <c r="J180">
        <v>46.7</v>
      </c>
      <c r="K180">
        <v>7</v>
      </c>
      <c r="L180">
        <v>15</v>
      </c>
      <c r="M180">
        <v>0</v>
      </c>
      <c r="N180">
        <v>8.5</v>
      </c>
      <c r="O180">
        <v>4</v>
      </c>
      <c r="P180">
        <v>28</v>
      </c>
      <c r="Q180">
        <v>116</v>
      </c>
      <c r="R180">
        <v>1</v>
      </c>
      <c r="S180">
        <v>67</v>
      </c>
      <c r="T180">
        <v>58.3</v>
      </c>
      <c r="U180">
        <v>77.099999999999994</v>
      </c>
      <c r="W180">
        <v>74.599999999999994</v>
      </c>
      <c r="X180">
        <v>3.1</v>
      </c>
      <c r="Y180">
        <v>10</v>
      </c>
      <c r="Z180">
        <v>4</v>
      </c>
      <c r="AA180">
        <v>53</v>
      </c>
      <c r="AB180">
        <v>0</v>
      </c>
      <c r="AC180">
        <v>0</v>
      </c>
      <c r="AD180">
        <v>319</v>
      </c>
      <c r="AE180">
        <v>4</v>
      </c>
      <c r="AF180">
        <v>43</v>
      </c>
      <c r="AG180">
        <v>96.2</v>
      </c>
      <c r="AH180">
        <v>307</v>
      </c>
      <c r="AI180">
        <v>61</v>
      </c>
      <c r="AJ180">
        <v>87.9</v>
      </c>
      <c r="AK180">
        <v>73</v>
      </c>
      <c r="AL180">
        <v>5</v>
      </c>
      <c r="AM180">
        <v>75.5</v>
      </c>
      <c r="AN180">
        <v>241</v>
      </c>
      <c r="AO180">
        <v>643</v>
      </c>
      <c r="AP180">
        <v>245</v>
      </c>
      <c r="AQ180">
        <v>5.7</v>
      </c>
      <c r="AR180">
        <v>15</v>
      </c>
      <c r="AS180">
        <v>2.09</v>
      </c>
      <c r="AT180" s="17">
        <v>0.27229488703923899</v>
      </c>
      <c r="AU180" s="42">
        <f>(1-Table1[[#This Row],[avg_depth_of_target]]/MAX(Table1[avg_depth_of_target]))*((1-(Table1[[#This Row],[ContestedPerc]]/MAX(Table1[ContestedPerc])))*2)</f>
        <v>0.55327868852459006</v>
      </c>
      <c r="AV180" s="42">
        <f>Table1[[#This Row],[Column1]]/MAX(Table1[Column1])</f>
        <v>0.29986400725294643</v>
      </c>
      <c r="AW180" s="18">
        <v>0.34839476813317471</v>
      </c>
      <c r="AX180" s="18">
        <v>0.20547945205479451</v>
      </c>
      <c r="AY180" s="17">
        <v>0.19047619047619049</v>
      </c>
      <c r="AZ180" s="13">
        <v>0.84898929845422122</v>
      </c>
      <c r="BA180" s="5">
        <v>0.91200951248513673</v>
      </c>
      <c r="BB180" s="5">
        <v>0.73642489100277453</v>
      </c>
      <c r="BC180" s="14">
        <v>0.87395957193816887</v>
      </c>
      <c r="BD180"/>
      <c r="BE180"/>
      <c r="BH180"/>
      <c r="BI180"/>
      <c r="BJ180"/>
      <c r="BK180"/>
      <c r="BM180"/>
      <c r="BN180"/>
      <c r="BO180"/>
      <c r="BP180"/>
      <c r="BQ180"/>
      <c r="BR180"/>
      <c r="BS180"/>
      <c r="BT180"/>
      <c r="BU180"/>
    </row>
    <row r="181" spans="1:73" hidden="1" x14ac:dyDescent="0.4">
      <c r="A181">
        <v>2020</v>
      </c>
      <c r="B181" t="s">
        <v>1459</v>
      </c>
      <c r="C181">
        <v>54989</v>
      </c>
      <c r="D181" t="s">
        <v>51</v>
      </c>
      <c r="E181" t="s">
        <v>1460</v>
      </c>
      <c r="F181">
        <v>8</v>
      </c>
      <c r="G181" s="8">
        <v>13.2</v>
      </c>
      <c r="H181">
        <v>4</v>
      </c>
      <c r="I181">
        <v>52.8</v>
      </c>
      <c r="J181">
        <v>55.6</v>
      </c>
      <c r="K181">
        <v>5</v>
      </c>
      <c r="L181">
        <v>9</v>
      </c>
      <c r="M181">
        <v>0</v>
      </c>
      <c r="N181">
        <v>9.6999999999999993</v>
      </c>
      <c r="O181">
        <v>3</v>
      </c>
      <c r="P181">
        <v>16</v>
      </c>
      <c r="Q181">
        <v>116</v>
      </c>
      <c r="R181">
        <v>1</v>
      </c>
      <c r="S181">
        <v>63.4</v>
      </c>
      <c r="T181">
        <v>59.6</v>
      </c>
      <c r="U181">
        <v>61.7</v>
      </c>
      <c r="W181">
        <v>63.1</v>
      </c>
      <c r="X181">
        <v>3.6</v>
      </c>
      <c r="Y181">
        <v>9</v>
      </c>
      <c r="Z181">
        <v>1</v>
      </c>
      <c r="AA181">
        <v>57</v>
      </c>
      <c r="AB181">
        <v>0</v>
      </c>
      <c r="AC181">
        <v>0</v>
      </c>
      <c r="AD181">
        <v>253</v>
      </c>
      <c r="AE181">
        <v>2</v>
      </c>
      <c r="AF181">
        <v>28</v>
      </c>
      <c r="AG181">
        <v>94.5</v>
      </c>
      <c r="AH181">
        <v>239</v>
      </c>
      <c r="AI181">
        <v>46</v>
      </c>
      <c r="AJ181">
        <v>100.1</v>
      </c>
      <c r="AK181">
        <v>53</v>
      </c>
      <c r="AL181">
        <v>5</v>
      </c>
      <c r="AM181">
        <v>76.7</v>
      </c>
      <c r="AN181">
        <v>194</v>
      </c>
      <c r="AO181">
        <v>387</v>
      </c>
      <c r="AP181">
        <v>164</v>
      </c>
      <c r="AQ181">
        <v>5.9</v>
      </c>
      <c r="AR181">
        <v>13.8</v>
      </c>
      <c r="AS181">
        <v>1.62</v>
      </c>
      <c r="AT181" s="17">
        <v>0.42449464922711055</v>
      </c>
      <c r="AU181" s="42">
        <f>(1-Table1[[#This Row],[avg_depth_of_target]]/MAX(Table1[avg_depth_of_target]))*((1-(Table1[[#This Row],[ContestedPerc]]/MAX(Table1[ContestedPerc])))*2)</f>
        <v>0.64707701824930397</v>
      </c>
      <c r="AV181" s="42">
        <f>Table1[[#This Row],[Column1]]/MAX(Table1[Column1])</f>
        <v>0.35070049094236982</v>
      </c>
      <c r="AW181" s="18">
        <v>0.34839476813317471</v>
      </c>
      <c r="AX181" s="18">
        <v>0.169811320754717</v>
      </c>
      <c r="AY181" s="17">
        <v>0.19047619047619049</v>
      </c>
      <c r="AZ181" s="13">
        <v>0.2457391993658343</v>
      </c>
      <c r="BA181" s="5">
        <v>0.69996036464526357</v>
      </c>
      <c r="BB181" s="5">
        <v>0.50971066191042413</v>
      </c>
      <c r="BC181" s="14">
        <v>0.41815299246928261</v>
      </c>
      <c r="BD181"/>
      <c r="BE181"/>
      <c r="BH181"/>
      <c r="BI181"/>
      <c r="BJ181"/>
      <c r="BK181"/>
      <c r="BM181"/>
      <c r="BN181"/>
      <c r="BO181"/>
      <c r="BP181"/>
      <c r="BQ181"/>
      <c r="BR181"/>
      <c r="BS181"/>
      <c r="BT181"/>
      <c r="BU181"/>
    </row>
    <row r="182" spans="1:73" hidden="1" x14ac:dyDescent="0.4">
      <c r="A182">
        <v>2019</v>
      </c>
      <c r="B182" t="s">
        <v>1425</v>
      </c>
      <c r="C182">
        <v>61465</v>
      </c>
      <c r="D182" t="s">
        <v>51</v>
      </c>
      <c r="E182" t="s">
        <v>309</v>
      </c>
      <c r="F182">
        <v>11</v>
      </c>
      <c r="G182" s="8">
        <v>8.5</v>
      </c>
      <c r="H182">
        <v>2</v>
      </c>
      <c r="I182">
        <v>79.400000000000006</v>
      </c>
      <c r="J182">
        <v>75</v>
      </c>
      <c r="K182">
        <v>6</v>
      </c>
      <c r="L182">
        <v>8</v>
      </c>
      <c r="M182">
        <v>0</v>
      </c>
      <c r="N182">
        <v>3.6</v>
      </c>
      <c r="O182">
        <v>1</v>
      </c>
      <c r="P182">
        <v>13</v>
      </c>
      <c r="Q182">
        <v>229</v>
      </c>
      <c r="R182">
        <v>0</v>
      </c>
      <c r="S182">
        <v>79.099999999999994</v>
      </c>
      <c r="T182">
        <v>71.3</v>
      </c>
      <c r="U182">
        <v>66.900000000000006</v>
      </c>
      <c r="W182">
        <v>66.599999999999994</v>
      </c>
      <c r="X182">
        <v>0</v>
      </c>
      <c r="Y182">
        <v>0</v>
      </c>
      <c r="Z182">
        <v>2</v>
      </c>
      <c r="AA182">
        <v>23</v>
      </c>
      <c r="AB182">
        <v>0</v>
      </c>
      <c r="AC182">
        <v>0</v>
      </c>
      <c r="AD182">
        <v>153</v>
      </c>
      <c r="AE182">
        <v>0</v>
      </c>
      <c r="AF182">
        <v>27</v>
      </c>
      <c r="AG182">
        <v>95.4</v>
      </c>
      <c r="AH182">
        <v>146</v>
      </c>
      <c r="AI182">
        <v>146</v>
      </c>
      <c r="AJ182">
        <v>82.1</v>
      </c>
      <c r="AK182">
        <v>34</v>
      </c>
      <c r="AL182">
        <v>1</v>
      </c>
      <c r="AM182">
        <v>4.5999999999999996</v>
      </c>
      <c r="AN182">
        <v>7</v>
      </c>
      <c r="AO182">
        <v>246</v>
      </c>
      <c r="AP182">
        <v>63</v>
      </c>
      <c r="AQ182">
        <v>2.2999999999999998</v>
      </c>
      <c r="AR182">
        <v>9.1</v>
      </c>
      <c r="AS182">
        <v>1.68</v>
      </c>
      <c r="AT182" s="17">
        <v>0.56797463337296872</v>
      </c>
      <c r="AU182" s="42">
        <f>(1-Table1[[#This Row],[avg_depth_of_target]]/MAX(Table1[avg_depth_of_target]))*((1-(Table1[[#This Row],[ContestedPerc]]/MAX(Table1[ContestedPerc])))*2)</f>
        <v>0.77028516324562613</v>
      </c>
      <c r="AV182" s="42">
        <f>Table1[[#This Row],[Column1]]/MAX(Table1[Column1])</f>
        <v>0.41747640125859953</v>
      </c>
      <c r="AW182" s="18">
        <v>0.71125644074514471</v>
      </c>
      <c r="AX182" s="18">
        <v>0.23529411764705879</v>
      </c>
      <c r="AY182" s="17">
        <v>0.16438356164383561</v>
      </c>
      <c r="AZ182" s="13">
        <v>0.22195798652397941</v>
      </c>
      <c r="BA182" s="5">
        <v>5.1525961157352362E-3</v>
      </c>
      <c r="BB182" s="5">
        <v>0.94490685691636944</v>
      </c>
      <c r="BC182" s="14">
        <v>0.178359096313912</v>
      </c>
      <c r="BD182"/>
      <c r="BE182"/>
      <c r="BH182"/>
      <c r="BI182"/>
      <c r="BJ182"/>
      <c r="BK182"/>
      <c r="BM182"/>
      <c r="BN182"/>
      <c r="BO182"/>
      <c r="BP182"/>
      <c r="BQ182"/>
      <c r="BR182"/>
      <c r="BS182"/>
      <c r="BT182"/>
      <c r="BU182"/>
    </row>
    <row r="183" spans="1:73" hidden="1" x14ac:dyDescent="0.4">
      <c r="A183">
        <v>2020</v>
      </c>
      <c r="B183" t="s">
        <v>1425</v>
      </c>
      <c r="C183">
        <v>61465</v>
      </c>
      <c r="D183" t="s">
        <v>51</v>
      </c>
      <c r="E183" t="s">
        <v>309</v>
      </c>
      <c r="F183">
        <v>10</v>
      </c>
      <c r="G183" s="8">
        <v>9.4</v>
      </c>
      <c r="H183">
        <v>0</v>
      </c>
      <c r="I183">
        <v>69.2</v>
      </c>
      <c r="J183">
        <v>75</v>
      </c>
      <c r="K183">
        <v>3</v>
      </c>
      <c r="L183">
        <v>4</v>
      </c>
      <c r="M183">
        <v>0</v>
      </c>
      <c r="N183">
        <v>3.6</v>
      </c>
      <c r="O183">
        <v>1</v>
      </c>
      <c r="P183">
        <v>14</v>
      </c>
      <c r="Q183">
        <v>229</v>
      </c>
      <c r="R183">
        <v>0</v>
      </c>
      <c r="S183">
        <v>79.5</v>
      </c>
      <c r="T183">
        <v>72.2</v>
      </c>
      <c r="U183">
        <v>63.7</v>
      </c>
      <c r="W183">
        <v>63.2</v>
      </c>
      <c r="X183">
        <v>0</v>
      </c>
      <c r="Y183">
        <v>0</v>
      </c>
      <c r="Z183">
        <v>1</v>
      </c>
      <c r="AA183">
        <v>28</v>
      </c>
      <c r="AB183">
        <v>0</v>
      </c>
      <c r="AC183">
        <v>0</v>
      </c>
      <c r="AD183">
        <v>217</v>
      </c>
      <c r="AE183">
        <v>0</v>
      </c>
      <c r="AF183">
        <v>27</v>
      </c>
      <c r="AG183">
        <v>94.9</v>
      </c>
      <c r="AH183">
        <v>206</v>
      </c>
      <c r="AI183">
        <v>197</v>
      </c>
      <c r="AJ183">
        <v>76</v>
      </c>
      <c r="AK183">
        <v>39</v>
      </c>
      <c r="AL183">
        <v>0</v>
      </c>
      <c r="AM183">
        <v>8.8000000000000007</v>
      </c>
      <c r="AN183">
        <v>19</v>
      </c>
      <c r="AO183">
        <v>252</v>
      </c>
      <c r="AP183">
        <v>66</v>
      </c>
      <c r="AQ183">
        <v>2.4</v>
      </c>
      <c r="AR183">
        <v>9.3000000000000007</v>
      </c>
      <c r="AS183">
        <v>1.22</v>
      </c>
      <c r="AT183" s="17">
        <v>0.8545382481173206</v>
      </c>
      <c r="AU183" s="42">
        <f>(1-Table1[[#This Row],[avg_depth_of_target]]/MAX(Table1[avg_depth_of_target]))*((1-(Table1[[#This Row],[ContestedPerc]]/MAX(Table1[ContestedPerc])))*2)</f>
        <v>1.0103284693448626</v>
      </c>
      <c r="AV183" s="42">
        <f>Table1[[#This Row],[Column1]]/MAX(Table1[Column1])</f>
        <v>0.54757421484529367</v>
      </c>
      <c r="AW183" s="18">
        <v>0.71125644074514471</v>
      </c>
      <c r="AX183" s="18">
        <v>0.1025641025641026</v>
      </c>
      <c r="AY183" s="17">
        <v>0.16438356164383561</v>
      </c>
      <c r="AZ183" s="13">
        <v>0.1133571145461752</v>
      </c>
      <c r="BA183" s="5">
        <v>3.170828378913991E-3</v>
      </c>
      <c r="BB183" s="5">
        <v>0.59215219976218791</v>
      </c>
      <c r="BC183" s="14">
        <v>9.8295679746333728E-2</v>
      </c>
      <c r="BD183"/>
      <c r="BE183"/>
      <c r="BH183"/>
      <c r="BI183"/>
      <c r="BJ183"/>
      <c r="BK183"/>
      <c r="BM183"/>
      <c r="BN183"/>
      <c r="BO183"/>
      <c r="BP183"/>
      <c r="BQ183"/>
      <c r="BR183"/>
      <c r="BS183"/>
      <c r="BT183"/>
      <c r="BU183"/>
    </row>
    <row r="184" spans="1:73" hidden="1" x14ac:dyDescent="0.4">
      <c r="A184">
        <v>2019</v>
      </c>
      <c r="B184" t="s">
        <v>1349</v>
      </c>
      <c r="C184">
        <v>61513</v>
      </c>
      <c r="D184" t="s">
        <v>51</v>
      </c>
      <c r="E184" t="s">
        <v>60</v>
      </c>
      <c r="F184">
        <v>13</v>
      </c>
      <c r="G184" s="8">
        <v>12.6</v>
      </c>
      <c r="H184">
        <v>12</v>
      </c>
      <c r="I184">
        <v>61.5</v>
      </c>
      <c r="J184">
        <v>47.8</v>
      </c>
      <c r="K184">
        <v>11</v>
      </c>
      <c r="L184">
        <v>23</v>
      </c>
      <c r="M184">
        <v>0</v>
      </c>
      <c r="N184">
        <v>14.9</v>
      </c>
      <c r="O184">
        <v>7</v>
      </c>
      <c r="P184">
        <v>29</v>
      </c>
      <c r="Q184">
        <v>245</v>
      </c>
      <c r="R184">
        <v>0</v>
      </c>
      <c r="S184">
        <v>41.6</v>
      </c>
      <c r="T184">
        <v>73</v>
      </c>
      <c r="U184">
        <v>63</v>
      </c>
      <c r="V184">
        <v>62.1</v>
      </c>
      <c r="W184">
        <v>63.8</v>
      </c>
      <c r="X184">
        <v>0</v>
      </c>
      <c r="Y184">
        <v>0</v>
      </c>
      <c r="Z184">
        <v>1</v>
      </c>
      <c r="AA184">
        <v>41</v>
      </c>
      <c r="AB184">
        <v>0.3</v>
      </c>
      <c r="AC184">
        <v>1</v>
      </c>
      <c r="AD184">
        <v>377</v>
      </c>
      <c r="AE184">
        <v>2</v>
      </c>
      <c r="AF184">
        <v>40</v>
      </c>
      <c r="AG184">
        <v>95</v>
      </c>
      <c r="AH184">
        <v>358</v>
      </c>
      <c r="AI184">
        <v>4</v>
      </c>
      <c r="AJ184">
        <v>114.6</v>
      </c>
      <c r="AK184">
        <v>65</v>
      </c>
      <c r="AL184">
        <v>6</v>
      </c>
      <c r="AM184">
        <v>98.9</v>
      </c>
      <c r="AN184">
        <v>373</v>
      </c>
      <c r="AO184">
        <v>575</v>
      </c>
      <c r="AP184">
        <v>189</v>
      </c>
      <c r="AQ184">
        <v>4.7</v>
      </c>
      <c r="AR184">
        <v>14.4</v>
      </c>
      <c r="AS184">
        <v>1.61</v>
      </c>
      <c r="AT184" s="17">
        <v>0.14783987316686487</v>
      </c>
      <c r="AU184" s="42">
        <f>(1-Table1[[#This Row],[avg_depth_of_target]]/MAX(Table1[avg_depth_of_target]))*((1-(Table1[[#This Row],[ContestedPerc]]/MAX(Table1[ContestedPerc])))*2)</f>
        <v>0.37235933465441645</v>
      </c>
      <c r="AV184" s="42">
        <f>Table1[[#This Row],[Column1]]/MAX(Table1[Column1])</f>
        <v>0.20180998210009987</v>
      </c>
      <c r="AW184" s="18">
        <v>0.15219976218787157</v>
      </c>
      <c r="AX184" s="18">
        <v>0.35384615384615392</v>
      </c>
      <c r="AY184" s="17">
        <v>0.35294117647058831</v>
      </c>
      <c r="AZ184" s="13">
        <v>0.51050336900515259</v>
      </c>
      <c r="BA184" s="5">
        <v>0.9401506143479984</v>
      </c>
      <c r="BB184" s="5">
        <v>0.90328973444312322</v>
      </c>
      <c r="BC184" s="14">
        <v>0.76337693222354341</v>
      </c>
      <c r="BD184"/>
      <c r="BE184"/>
      <c r="BH184"/>
      <c r="BI184"/>
      <c r="BJ184"/>
      <c r="BK184"/>
      <c r="BM184"/>
      <c r="BN184"/>
      <c r="BO184"/>
      <c r="BP184"/>
      <c r="BQ184"/>
      <c r="BR184"/>
      <c r="BS184"/>
      <c r="BT184"/>
      <c r="BU184"/>
    </row>
    <row r="185" spans="1:73" hidden="1" x14ac:dyDescent="0.4">
      <c r="A185">
        <v>2020</v>
      </c>
      <c r="B185" t="s">
        <v>1349</v>
      </c>
      <c r="C185">
        <v>61513</v>
      </c>
      <c r="D185" t="s">
        <v>51</v>
      </c>
      <c r="E185" t="s">
        <v>60</v>
      </c>
      <c r="F185">
        <v>5</v>
      </c>
      <c r="G185" s="8">
        <v>12.5</v>
      </c>
      <c r="H185">
        <v>4</v>
      </c>
      <c r="I185">
        <v>65</v>
      </c>
      <c r="J185">
        <v>42.9</v>
      </c>
      <c r="K185">
        <v>3</v>
      </c>
      <c r="L185">
        <v>7</v>
      </c>
      <c r="M185">
        <v>0</v>
      </c>
      <c r="N185">
        <v>13.3</v>
      </c>
      <c r="O185">
        <v>2</v>
      </c>
      <c r="P185">
        <v>9</v>
      </c>
      <c r="Q185">
        <v>245</v>
      </c>
      <c r="R185">
        <v>0</v>
      </c>
      <c r="S185">
        <v>41.1</v>
      </c>
      <c r="T185">
        <v>68.7</v>
      </c>
      <c r="U185">
        <v>70.599999999999994</v>
      </c>
      <c r="W185">
        <v>68</v>
      </c>
      <c r="X185">
        <v>0</v>
      </c>
      <c r="Y185">
        <v>0</v>
      </c>
      <c r="Z185">
        <v>1</v>
      </c>
      <c r="AA185">
        <v>40</v>
      </c>
      <c r="AB185">
        <v>0</v>
      </c>
      <c r="AC185">
        <v>0</v>
      </c>
      <c r="AD185">
        <v>97</v>
      </c>
      <c r="AE185">
        <v>0</v>
      </c>
      <c r="AF185">
        <v>13</v>
      </c>
      <c r="AG185">
        <v>94.8</v>
      </c>
      <c r="AH185">
        <v>92</v>
      </c>
      <c r="AI185">
        <v>0</v>
      </c>
      <c r="AJ185">
        <v>101.7</v>
      </c>
      <c r="AK185">
        <v>20</v>
      </c>
      <c r="AL185">
        <v>1</v>
      </c>
      <c r="AM185">
        <v>100</v>
      </c>
      <c r="AN185">
        <v>97</v>
      </c>
      <c r="AO185">
        <v>238</v>
      </c>
      <c r="AP185">
        <v>80</v>
      </c>
      <c r="AQ185">
        <v>6.2</v>
      </c>
      <c r="AR185">
        <v>18.3</v>
      </c>
      <c r="AS185">
        <v>2.59</v>
      </c>
      <c r="AT185" s="17">
        <v>0.15655965120887827</v>
      </c>
      <c r="AU185" s="42">
        <f>(1-Table1[[#This Row],[avg_depth_of_target]]/MAX(Table1[avg_depth_of_target]))*((1-(Table1[[#This Row],[ContestedPerc]]/MAX(Table1[ContestedPerc])))*2)</f>
        <v>0.38203551912568307</v>
      </c>
      <c r="AV185" s="42">
        <f>Table1[[#This Row],[Column1]]/MAX(Table1[Column1])</f>
        <v>0.2070542459957691</v>
      </c>
      <c r="AW185" s="18">
        <v>0.15219976218787157</v>
      </c>
      <c r="AX185" s="18">
        <v>0.35</v>
      </c>
      <c r="AY185" s="17">
        <v>0.35294117647058831</v>
      </c>
      <c r="AZ185" s="13">
        <v>0.60126833135156554</v>
      </c>
      <c r="BA185" s="5">
        <v>0.890210067380103</v>
      </c>
      <c r="BB185" s="5">
        <v>0.4950455806579469</v>
      </c>
      <c r="BC185" s="14">
        <v>0.77051129607609992</v>
      </c>
      <c r="BD185"/>
      <c r="BE185"/>
      <c r="BH185"/>
      <c r="BI185"/>
      <c r="BJ185"/>
      <c r="BK185"/>
      <c r="BM185"/>
      <c r="BN185"/>
      <c r="BO185"/>
      <c r="BP185"/>
      <c r="BQ185"/>
      <c r="BR185"/>
      <c r="BS185"/>
      <c r="BT185"/>
      <c r="BU185"/>
    </row>
    <row r="186" spans="1:73" hidden="1" x14ac:dyDescent="0.4">
      <c r="A186">
        <v>2021</v>
      </c>
      <c r="B186" t="s">
        <v>89</v>
      </c>
      <c r="C186">
        <v>52154</v>
      </c>
      <c r="D186" t="s">
        <v>51</v>
      </c>
      <c r="E186" t="s">
        <v>90</v>
      </c>
      <c r="F186">
        <v>6</v>
      </c>
      <c r="G186" s="8">
        <v>11.6</v>
      </c>
      <c r="H186">
        <v>1</v>
      </c>
      <c r="I186">
        <v>58.8</v>
      </c>
      <c r="J186">
        <v>44.4</v>
      </c>
      <c r="K186">
        <v>4</v>
      </c>
      <c r="L186">
        <v>9</v>
      </c>
      <c r="M186">
        <v>0</v>
      </c>
      <c r="N186">
        <v>13</v>
      </c>
      <c r="O186">
        <v>6</v>
      </c>
      <c r="P186">
        <v>29</v>
      </c>
      <c r="Q186">
        <v>269</v>
      </c>
      <c r="R186">
        <v>0</v>
      </c>
      <c r="S186">
        <v>53.8</v>
      </c>
      <c r="T186">
        <v>77</v>
      </c>
      <c r="U186">
        <v>79.099999999999994</v>
      </c>
      <c r="W186">
        <v>77.3</v>
      </c>
      <c r="X186">
        <v>0</v>
      </c>
      <c r="Y186">
        <v>0</v>
      </c>
      <c r="Z186">
        <v>3</v>
      </c>
      <c r="AA186">
        <v>47</v>
      </c>
      <c r="AB186">
        <v>0</v>
      </c>
      <c r="AC186">
        <v>0</v>
      </c>
      <c r="AD186">
        <v>262</v>
      </c>
      <c r="AE186">
        <v>0</v>
      </c>
      <c r="AF186">
        <v>40</v>
      </c>
      <c r="AG186">
        <v>94.3</v>
      </c>
      <c r="AH186">
        <v>247</v>
      </c>
      <c r="AI186">
        <v>259</v>
      </c>
      <c r="AJ186">
        <v>107.7</v>
      </c>
      <c r="AK186">
        <v>68</v>
      </c>
      <c r="AL186">
        <v>8</v>
      </c>
      <c r="AM186">
        <v>1.1000000000000001</v>
      </c>
      <c r="AN186">
        <v>3</v>
      </c>
      <c r="AO186">
        <v>583</v>
      </c>
      <c r="AP186">
        <v>185</v>
      </c>
      <c r="AQ186">
        <v>4.5999999999999996</v>
      </c>
      <c r="AR186">
        <v>14.6</v>
      </c>
      <c r="AS186">
        <v>2.36</v>
      </c>
      <c r="AT186" s="17">
        <v>0.66547760602457395</v>
      </c>
      <c r="AU186" s="42">
        <f>(1-Table1[[#This Row],[avg_depth_of_target]]/MAX(Table1[avg_depth_of_target]))*((1-(Table1[[#This Row],[ContestedPerc]]/MAX(Table1[ContestedPerc])))*2)</f>
        <v>0.80782476925196289</v>
      </c>
      <c r="AV186" s="42">
        <f>Table1[[#This Row],[Column1]]/MAX(Table1[Column1])</f>
        <v>0.43782198282758239</v>
      </c>
      <c r="AW186" s="18">
        <v>0.66547760602457395</v>
      </c>
      <c r="AX186" s="18">
        <v>0.13235294117647059</v>
      </c>
      <c r="AY186" s="17">
        <v>0.13235294117647059</v>
      </c>
      <c r="AZ186" s="13">
        <v>0.88069758224336103</v>
      </c>
      <c r="BA186" s="5">
        <v>4.7958779231074118E-2</v>
      </c>
      <c r="BB186" s="5">
        <v>0.44708680142687279</v>
      </c>
      <c r="BC186" s="14">
        <v>0.40784780023781209</v>
      </c>
      <c r="BD186"/>
      <c r="BE186"/>
      <c r="BH186"/>
      <c r="BI186"/>
      <c r="BJ186"/>
      <c r="BK186"/>
      <c r="BM186"/>
      <c r="BN186"/>
      <c r="BO186"/>
      <c r="BP186"/>
      <c r="BQ186"/>
      <c r="BR186"/>
      <c r="BS186"/>
      <c r="BT186"/>
      <c r="BU186"/>
    </row>
    <row r="187" spans="1:73" hidden="1" x14ac:dyDescent="0.4">
      <c r="A187">
        <v>2017</v>
      </c>
      <c r="B187" t="s">
        <v>1042</v>
      </c>
      <c r="C187">
        <v>25768</v>
      </c>
      <c r="D187" t="s">
        <v>51</v>
      </c>
      <c r="E187" t="s">
        <v>193</v>
      </c>
      <c r="F187">
        <v>13</v>
      </c>
      <c r="G187" s="8">
        <v>14.3</v>
      </c>
      <c r="H187">
        <v>0</v>
      </c>
      <c r="I187">
        <v>42.9</v>
      </c>
      <c r="J187">
        <v>40</v>
      </c>
      <c r="K187">
        <v>2</v>
      </c>
      <c r="L187">
        <v>5</v>
      </c>
      <c r="M187">
        <v>0</v>
      </c>
      <c r="N187">
        <v>7.7</v>
      </c>
      <c r="O187">
        <v>1</v>
      </c>
      <c r="P187">
        <v>9</v>
      </c>
      <c r="Q187">
        <v>128</v>
      </c>
      <c r="R187">
        <v>0</v>
      </c>
      <c r="S187">
        <v>66.099999999999994</v>
      </c>
      <c r="T187">
        <v>69.2</v>
      </c>
      <c r="U187">
        <v>61</v>
      </c>
      <c r="W187">
        <v>60.9</v>
      </c>
      <c r="X187">
        <v>0</v>
      </c>
      <c r="Y187">
        <v>0</v>
      </c>
      <c r="Z187">
        <v>1</v>
      </c>
      <c r="AA187">
        <v>40</v>
      </c>
      <c r="AB187">
        <v>0</v>
      </c>
      <c r="AC187">
        <v>0</v>
      </c>
      <c r="AD187">
        <v>136</v>
      </c>
      <c r="AE187">
        <v>0</v>
      </c>
      <c r="AF187">
        <v>12</v>
      </c>
      <c r="AG187">
        <v>97.8</v>
      </c>
      <c r="AH187">
        <v>133</v>
      </c>
      <c r="AI187">
        <v>0</v>
      </c>
      <c r="AJ187">
        <v>54.9</v>
      </c>
      <c r="AK187">
        <v>28</v>
      </c>
      <c r="AL187">
        <v>1</v>
      </c>
      <c r="AM187">
        <v>100</v>
      </c>
      <c r="AN187">
        <v>136</v>
      </c>
      <c r="AO187">
        <v>135</v>
      </c>
      <c r="AP187">
        <v>30</v>
      </c>
      <c r="AQ187">
        <v>2.5</v>
      </c>
      <c r="AR187">
        <v>11.3</v>
      </c>
      <c r="AS187">
        <v>1.02</v>
      </c>
      <c r="AT187" s="17">
        <v>0.33016250495441934</v>
      </c>
      <c r="AU187" s="42">
        <f>(1-Table1[[#This Row],[avg_depth_of_target]]/MAX(Table1[avg_depth_of_target]))*((1-(Table1[[#This Row],[ContestedPerc]]/MAX(Table1[ContestedPerc])))*2)</f>
        <v>0.57091976134716171</v>
      </c>
      <c r="AV187" s="42">
        <f>Table1[[#This Row],[Column1]]/MAX(Table1[Column1])</f>
        <v>0.30942505288606825</v>
      </c>
      <c r="AW187" s="18">
        <v>0.33016250495441934</v>
      </c>
      <c r="AX187" s="18">
        <v>0.1785714285714286</v>
      </c>
      <c r="AY187" s="17">
        <v>0.1785714285714286</v>
      </c>
      <c r="AZ187" s="13">
        <v>9.512485136741973E-3</v>
      </c>
      <c r="BA187" s="5">
        <v>0.42211652794292509</v>
      </c>
      <c r="BB187" s="5">
        <v>8.0063416567578274E-2</v>
      </c>
      <c r="BC187" s="14">
        <v>4.2409829567974643E-2</v>
      </c>
      <c r="BD187"/>
      <c r="BE187"/>
      <c r="BH187"/>
      <c r="BI187"/>
      <c r="BJ187"/>
      <c r="BK187"/>
      <c r="BM187"/>
      <c r="BN187"/>
      <c r="BO187"/>
      <c r="BP187"/>
      <c r="BQ187"/>
      <c r="BR187"/>
      <c r="BS187"/>
      <c r="BT187"/>
      <c r="BU187"/>
    </row>
    <row r="188" spans="1:73" hidden="1" x14ac:dyDescent="0.4">
      <c r="A188">
        <v>2019</v>
      </c>
      <c r="B188" t="s">
        <v>1596</v>
      </c>
      <c r="C188">
        <v>84331</v>
      </c>
      <c r="D188" t="s">
        <v>51</v>
      </c>
      <c r="E188" t="s">
        <v>120</v>
      </c>
      <c r="F188">
        <v>13</v>
      </c>
      <c r="G188" s="8">
        <v>7.4</v>
      </c>
      <c r="H188">
        <v>2</v>
      </c>
      <c r="I188">
        <v>86.7</v>
      </c>
      <c r="J188">
        <v>66.7</v>
      </c>
      <c r="K188">
        <v>2</v>
      </c>
      <c r="L188">
        <v>3</v>
      </c>
      <c r="M188">
        <v>0</v>
      </c>
      <c r="N188">
        <v>0</v>
      </c>
      <c r="O188">
        <v>0</v>
      </c>
      <c r="P188">
        <v>11</v>
      </c>
      <c r="Q188">
        <v>239</v>
      </c>
      <c r="R188">
        <v>0</v>
      </c>
      <c r="S188">
        <v>88.6</v>
      </c>
      <c r="T188">
        <v>78.099999999999994</v>
      </c>
      <c r="U188">
        <v>66.599999999999994</v>
      </c>
      <c r="W188">
        <v>64.900000000000006</v>
      </c>
      <c r="X188">
        <v>0</v>
      </c>
      <c r="Y188">
        <v>0</v>
      </c>
      <c r="Z188">
        <v>0</v>
      </c>
      <c r="AA188">
        <v>35</v>
      </c>
      <c r="AB188">
        <v>0</v>
      </c>
      <c r="AC188">
        <v>0</v>
      </c>
      <c r="AD188">
        <v>208</v>
      </c>
      <c r="AE188">
        <v>0</v>
      </c>
      <c r="AF188">
        <v>26</v>
      </c>
      <c r="AG188">
        <v>96.6</v>
      </c>
      <c r="AH188">
        <v>201</v>
      </c>
      <c r="AI188">
        <v>203</v>
      </c>
      <c r="AJ188">
        <v>107.9</v>
      </c>
      <c r="AK188">
        <v>30</v>
      </c>
      <c r="AL188">
        <v>0</v>
      </c>
      <c r="AM188">
        <v>2.4</v>
      </c>
      <c r="AN188">
        <v>5</v>
      </c>
      <c r="AO188">
        <v>297</v>
      </c>
      <c r="AP188">
        <v>166</v>
      </c>
      <c r="AQ188">
        <v>6.4</v>
      </c>
      <c r="AR188">
        <v>11.4</v>
      </c>
      <c r="AS188">
        <v>1.48</v>
      </c>
      <c r="AT188" s="17">
        <v>0.92350376535869994</v>
      </c>
      <c r="AU188" s="42">
        <f>(1-Table1[[#This Row],[avg_depth_of_target]]/MAX(Table1[avg_depth_of_target]))*((1-(Table1[[#This Row],[ContestedPerc]]/MAX(Table1[ContestedPerc])))*2)</f>
        <v>1.1512490241998439</v>
      </c>
      <c r="AV188" s="42">
        <f>Table1[[#This Row],[Column1]]/MAX(Table1[Column1])</f>
        <v>0.62394983378664248</v>
      </c>
      <c r="AW188" s="18">
        <v>0.92350376535869994</v>
      </c>
      <c r="AX188" s="18">
        <v>0.1</v>
      </c>
      <c r="AY188" s="17">
        <v>0.1</v>
      </c>
      <c r="AZ188" s="13">
        <v>0.2350376535869996</v>
      </c>
      <c r="BA188" s="5">
        <v>7.2136345620293307E-2</v>
      </c>
      <c r="BB188" s="5">
        <v>0.5790725326991677</v>
      </c>
      <c r="BC188" s="14">
        <v>0.38049940546967898</v>
      </c>
      <c r="BD188"/>
      <c r="BE188"/>
      <c r="BH188"/>
      <c r="BI188"/>
      <c r="BJ188"/>
      <c r="BK188"/>
      <c r="BM188"/>
      <c r="BN188"/>
      <c r="BO188"/>
      <c r="BP188"/>
      <c r="BQ188"/>
      <c r="BR188"/>
      <c r="BS188"/>
      <c r="BT188"/>
      <c r="BU188"/>
    </row>
    <row r="189" spans="1:73" hidden="1" x14ac:dyDescent="0.4">
      <c r="A189">
        <v>2020</v>
      </c>
      <c r="B189" t="s">
        <v>1715</v>
      </c>
      <c r="C189">
        <v>102599</v>
      </c>
      <c r="D189" t="s">
        <v>51</v>
      </c>
      <c r="E189" t="s">
        <v>1663</v>
      </c>
      <c r="F189">
        <v>4</v>
      </c>
      <c r="G189" s="8">
        <v>10.4</v>
      </c>
      <c r="H189">
        <v>1</v>
      </c>
      <c r="I189">
        <v>72.5</v>
      </c>
      <c r="J189">
        <v>50</v>
      </c>
      <c r="K189">
        <v>2</v>
      </c>
      <c r="L189">
        <v>4</v>
      </c>
      <c r="M189">
        <v>0</v>
      </c>
      <c r="N189">
        <v>6.5</v>
      </c>
      <c r="O189">
        <v>2</v>
      </c>
      <c r="P189">
        <v>20</v>
      </c>
      <c r="Q189">
        <v>183</v>
      </c>
      <c r="R189">
        <v>0</v>
      </c>
      <c r="S189">
        <v>72.099999999999994</v>
      </c>
      <c r="T189">
        <v>71.7</v>
      </c>
      <c r="U189">
        <v>69.900000000000006</v>
      </c>
      <c r="V189">
        <v>62.1</v>
      </c>
      <c r="W189">
        <v>70.3</v>
      </c>
      <c r="X189">
        <v>0.4</v>
      </c>
      <c r="Y189">
        <v>1</v>
      </c>
      <c r="Z189">
        <v>1</v>
      </c>
      <c r="AA189">
        <v>71</v>
      </c>
      <c r="AB189">
        <v>0.4</v>
      </c>
      <c r="AC189">
        <v>1</v>
      </c>
      <c r="AD189">
        <v>243</v>
      </c>
      <c r="AE189">
        <v>3</v>
      </c>
      <c r="AF189">
        <v>29</v>
      </c>
      <c r="AG189">
        <v>93</v>
      </c>
      <c r="AH189">
        <v>226</v>
      </c>
      <c r="AI189">
        <v>18</v>
      </c>
      <c r="AJ189">
        <v>118.6</v>
      </c>
      <c r="AK189">
        <v>40</v>
      </c>
      <c r="AL189">
        <v>3</v>
      </c>
      <c r="AM189">
        <v>92.2</v>
      </c>
      <c r="AN189">
        <v>224</v>
      </c>
      <c r="AO189">
        <v>399</v>
      </c>
      <c r="AP189">
        <v>137</v>
      </c>
      <c r="AQ189">
        <v>4.7</v>
      </c>
      <c r="AR189">
        <v>13.8</v>
      </c>
      <c r="AS189">
        <v>1.77</v>
      </c>
      <c r="AT189" s="17">
        <v>0.81331747919143882</v>
      </c>
      <c r="AU189" s="42">
        <f>(1-Table1[[#This Row],[avg_depth_of_target]]/MAX(Table1[avg_depth_of_target]))*((1-(Table1[[#This Row],[ContestedPerc]]/MAX(Table1[ContestedPerc])))*2)</f>
        <v>0.94808743169398901</v>
      </c>
      <c r="AV189" s="42">
        <f>Table1[[#This Row],[Column1]]/MAX(Table1[Column1])</f>
        <v>0.51384103958899963</v>
      </c>
      <c r="AW189" s="18">
        <v>0.81331747919143882</v>
      </c>
      <c r="AX189" s="18">
        <v>0.1</v>
      </c>
      <c r="AY189" s="17">
        <v>0.1</v>
      </c>
      <c r="AZ189" s="13">
        <v>0.50099088386841062</v>
      </c>
      <c r="BA189" s="5">
        <v>0.28299643281807368</v>
      </c>
      <c r="BB189" s="5">
        <v>0.42766547760602458</v>
      </c>
      <c r="BC189" s="14">
        <v>0.53864447086801426</v>
      </c>
      <c r="BD189"/>
      <c r="BE189"/>
      <c r="BH189"/>
      <c r="BI189"/>
      <c r="BJ189"/>
      <c r="BK189"/>
      <c r="BM189"/>
      <c r="BN189"/>
      <c r="BO189"/>
      <c r="BP189"/>
      <c r="BQ189"/>
      <c r="BR189"/>
      <c r="BS189"/>
      <c r="BT189"/>
      <c r="BU189"/>
    </row>
    <row r="190" spans="1:73" hidden="1" x14ac:dyDescent="0.4">
      <c r="A190">
        <v>2017</v>
      </c>
      <c r="B190" t="s">
        <v>779</v>
      </c>
      <c r="C190">
        <v>27948</v>
      </c>
      <c r="D190" t="s">
        <v>51</v>
      </c>
      <c r="E190" t="s">
        <v>237</v>
      </c>
      <c r="F190">
        <v>13</v>
      </c>
      <c r="G190" s="8">
        <v>13.5</v>
      </c>
      <c r="H190">
        <v>4</v>
      </c>
      <c r="I190">
        <v>60</v>
      </c>
      <c r="J190">
        <v>50</v>
      </c>
      <c r="K190">
        <v>8</v>
      </c>
      <c r="L190">
        <v>16</v>
      </c>
      <c r="M190">
        <v>0</v>
      </c>
      <c r="N190">
        <v>10</v>
      </c>
      <c r="O190">
        <v>5</v>
      </c>
      <c r="P190">
        <v>30</v>
      </c>
      <c r="Q190">
        <v>256</v>
      </c>
      <c r="R190">
        <v>1</v>
      </c>
      <c r="S190">
        <v>62.6</v>
      </c>
      <c r="T190">
        <v>43.2</v>
      </c>
      <c r="U190">
        <v>66.5</v>
      </c>
      <c r="W190">
        <v>66.2</v>
      </c>
      <c r="X190">
        <v>0</v>
      </c>
      <c r="Y190">
        <v>0</v>
      </c>
      <c r="Z190">
        <v>2</v>
      </c>
      <c r="AA190">
        <v>58</v>
      </c>
      <c r="AB190">
        <v>0</v>
      </c>
      <c r="AC190">
        <v>0</v>
      </c>
      <c r="AD190">
        <v>430</v>
      </c>
      <c r="AE190">
        <v>2</v>
      </c>
      <c r="AF190">
        <v>45</v>
      </c>
      <c r="AG190">
        <v>95.6</v>
      </c>
      <c r="AH190">
        <v>411</v>
      </c>
      <c r="AI190">
        <v>40</v>
      </c>
      <c r="AJ190">
        <v>99</v>
      </c>
      <c r="AK190">
        <v>75</v>
      </c>
      <c r="AL190">
        <v>5</v>
      </c>
      <c r="AM190">
        <v>90.7</v>
      </c>
      <c r="AN190">
        <v>390</v>
      </c>
      <c r="AO190">
        <v>645</v>
      </c>
      <c r="AP190">
        <v>121</v>
      </c>
      <c r="AQ190">
        <v>2.7</v>
      </c>
      <c r="AR190">
        <v>14.3</v>
      </c>
      <c r="AS190">
        <v>1.57</v>
      </c>
      <c r="AT190" s="17">
        <v>0.27586206896551724</v>
      </c>
      <c r="AU190" s="42">
        <f>(1-Table1[[#This Row],[avg_depth_of_target]]/MAX(Table1[avg_depth_of_target]))*((1-(Table1[[#This Row],[ContestedPerc]]/MAX(Table1[ContestedPerc])))*2)</f>
        <v>0.56215977101222991</v>
      </c>
      <c r="AV190" s="42">
        <f>Table1[[#This Row],[Column1]]/MAX(Table1[Column1])</f>
        <v>0.30467734461569451</v>
      </c>
      <c r="AW190" s="18">
        <v>0.30413528867750039</v>
      </c>
      <c r="AX190" s="18">
        <v>0.2133333333333334</v>
      </c>
      <c r="AY190" s="17">
        <v>0.23834196891191711</v>
      </c>
      <c r="AZ190" s="13">
        <v>0.56440745144669047</v>
      </c>
      <c r="BA190" s="5">
        <v>0.5120887831946096</v>
      </c>
      <c r="BB190" s="5">
        <v>0.79231074118113354</v>
      </c>
      <c r="BC190" s="14">
        <v>0.51288149028933805</v>
      </c>
      <c r="BD190"/>
      <c r="BE190"/>
      <c r="BH190"/>
      <c r="BI190"/>
      <c r="BJ190"/>
      <c r="BK190"/>
      <c r="BM190"/>
      <c r="BN190"/>
      <c r="BO190"/>
      <c r="BP190"/>
      <c r="BQ190"/>
      <c r="BR190"/>
      <c r="BS190"/>
      <c r="BT190"/>
      <c r="BU190"/>
    </row>
    <row r="191" spans="1:73" hidden="1" x14ac:dyDescent="0.4">
      <c r="A191">
        <v>2018</v>
      </c>
      <c r="B191" t="s">
        <v>779</v>
      </c>
      <c r="C191">
        <v>27948</v>
      </c>
      <c r="D191" t="s">
        <v>51</v>
      </c>
      <c r="E191" t="s">
        <v>237</v>
      </c>
      <c r="F191">
        <v>14</v>
      </c>
      <c r="G191" s="8">
        <v>12.4</v>
      </c>
      <c r="H191">
        <v>1</v>
      </c>
      <c r="I191">
        <v>60.8</v>
      </c>
      <c r="J191">
        <v>57.1</v>
      </c>
      <c r="K191">
        <v>12</v>
      </c>
      <c r="L191">
        <v>21</v>
      </c>
      <c r="M191">
        <v>0</v>
      </c>
      <c r="N191">
        <v>6.3</v>
      </c>
      <c r="O191">
        <v>3</v>
      </c>
      <c r="P191">
        <v>22</v>
      </c>
      <c r="Q191">
        <v>256</v>
      </c>
      <c r="R191">
        <v>0</v>
      </c>
      <c r="S191">
        <v>74.7</v>
      </c>
      <c r="T191">
        <v>73.5</v>
      </c>
      <c r="U191">
        <v>64.5</v>
      </c>
      <c r="W191">
        <v>63.6</v>
      </c>
      <c r="X191">
        <v>0.2</v>
      </c>
      <c r="Y191">
        <v>1</v>
      </c>
      <c r="Z191">
        <v>5</v>
      </c>
      <c r="AA191">
        <v>40</v>
      </c>
      <c r="AB191">
        <v>0</v>
      </c>
      <c r="AC191">
        <v>0</v>
      </c>
      <c r="AD191">
        <v>470</v>
      </c>
      <c r="AE191">
        <v>2</v>
      </c>
      <c r="AF191">
        <v>45</v>
      </c>
      <c r="AG191">
        <v>95.3</v>
      </c>
      <c r="AH191">
        <v>448</v>
      </c>
      <c r="AI191">
        <v>36</v>
      </c>
      <c r="AJ191">
        <v>69.8</v>
      </c>
      <c r="AK191">
        <v>74</v>
      </c>
      <c r="AL191">
        <v>3</v>
      </c>
      <c r="AM191">
        <v>92.1</v>
      </c>
      <c r="AN191">
        <v>433</v>
      </c>
      <c r="AO191">
        <v>562</v>
      </c>
      <c r="AP191">
        <v>136</v>
      </c>
      <c r="AQ191">
        <v>3</v>
      </c>
      <c r="AR191">
        <v>12.5</v>
      </c>
      <c r="AS191">
        <v>1.25</v>
      </c>
      <c r="AT191" s="17">
        <v>0.21482362267142296</v>
      </c>
      <c r="AU191" s="42">
        <f>(1-Table1[[#This Row],[avg_depth_of_target]]/MAX(Table1[avg_depth_of_target]))*((1-(Table1[[#This Row],[ContestedPerc]]/MAX(Table1[ContestedPerc])))*2)</f>
        <v>0.49844926894107205</v>
      </c>
      <c r="AV191" s="42">
        <f>Table1[[#This Row],[Column1]]/MAX(Table1[Column1])</f>
        <v>0.27014775428193372</v>
      </c>
      <c r="AW191" s="18">
        <v>0.30413528867750039</v>
      </c>
      <c r="AX191" s="18">
        <v>0.28378378378378383</v>
      </c>
      <c r="AY191" s="17">
        <v>0.23834196891191711</v>
      </c>
      <c r="AZ191" s="13">
        <v>0.39556084026952038</v>
      </c>
      <c r="BA191" s="5">
        <v>0.24653190646056281</v>
      </c>
      <c r="BB191" s="5">
        <v>0.93380895759017046</v>
      </c>
      <c r="BC191" s="14">
        <v>0.3452239397542608</v>
      </c>
      <c r="BD191"/>
      <c r="BE191"/>
      <c r="BH191"/>
      <c r="BI191"/>
      <c r="BJ191"/>
      <c r="BK191"/>
      <c r="BM191"/>
      <c r="BN191"/>
      <c r="BO191"/>
      <c r="BP191"/>
      <c r="BQ191"/>
      <c r="BR191"/>
      <c r="BS191"/>
      <c r="BT191"/>
      <c r="BU191"/>
    </row>
    <row r="192" spans="1:73" hidden="1" x14ac:dyDescent="0.4">
      <c r="A192">
        <v>2020</v>
      </c>
      <c r="B192" t="s">
        <v>779</v>
      </c>
      <c r="C192">
        <v>27948</v>
      </c>
      <c r="D192" t="s">
        <v>51</v>
      </c>
      <c r="E192" t="s">
        <v>250</v>
      </c>
      <c r="F192">
        <v>10</v>
      </c>
      <c r="G192" s="8">
        <v>11.9</v>
      </c>
      <c r="H192">
        <v>5</v>
      </c>
      <c r="I192">
        <v>65.900000000000006</v>
      </c>
      <c r="J192">
        <v>66.7</v>
      </c>
      <c r="K192">
        <v>6</v>
      </c>
      <c r="L192">
        <v>9</v>
      </c>
      <c r="M192">
        <v>1</v>
      </c>
      <c r="N192">
        <v>6.5</v>
      </c>
      <c r="O192">
        <v>2</v>
      </c>
      <c r="P192">
        <v>19</v>
      </c>
      <c r="Q192">
        <v>258</v>
      </c>
      <c r="R192">
        <v>1</v>
      </c>
      <c r="S192">
        <v>71.400000000000006</v>
      </c>
      <c r="T192">
        <v>33.200000000000003</v>
      </c>
      <c r="U192">
        <v>65.2</v>
      </c>
      <c r="V192">
        <v>55</v>
      </c>
      <c r="W192">
        <v>62.2</v>
      </c>
      <c r="X192">
        <v>0</v>
      </c>
      <c r="Y192">
        <v>0</v>
      </c>
      <c r="Z192">
        <v>0</v>
      </c>
      <c r="AA192">
        <v>73</v>
      </c>
      <c r="AB192">
        <v>0</v>
      </c>
      <c r="AC192">
        <v>0</v>
      </c>
      <c r="AD192">
        <v>318</v>
      </c>
      <c r="AE192">
        <v>4</v>
      </c>
      <c r="AF192">
        <v>29</v>
      </c>
      <c r="AG192">
        <v>94.3</v>
      </c>
      <c r="AH192">
        <v>300</v>
      </c>
      <c r="AI192">
        <v>25</v>
      </c>
      <c r="AJ192">
        <v>136.4</v>
      </c>
      <c r="AK192">
        <v>44</v>
      </c>
      <c r="AL192">
        <v>5</v>
      </c>
      <c r="AM192">
        <v>92.1</v>
      </c>
      <c r="AN192">
        <v>293</v>
      </c>
      <c r="AO192">
        <v>438</v>
      </c>
      <c r="AP192">
        <v>181</v>
      </c>
      <c r="AQ192">
        <v>6.2</v>
      </c>
      <c r="AR192">
        <v>15.1</v>
      </c>
      <c r="AS192">
        <v>1.46</v>
      </c>
      <c r="AT192" s="17">
        <v>0.42172017439556087</v>
      </c>
      <c r="AU192" s="42">
        <f>(1-Table1[[#This Row],[avg_depth_of_target]]/MAX(Table1[avg_depth_of_target]))*((1-(Table1[[#This Row],[ContestedPerc]]/MAX(Table1[ContestedPerc])))*2)</f>
        <v>0.66032840110708946</v>
      </c>
      <c r="AV192" s="42">
        <f>Table1[[#This Row],[Column1]]/MAX(Table1[Column1])</f>
        <v>0.35788242808868365</v>
      </c>
      <c r="AW192" s="18">
        <v>0.30413528867750039</v>
      </c>
      <c r="AX192" s="18">
        <v>0.20454545454545461</v>
      </c>
      <c r="AY192" s="17">
        <v>0.23834196891191711</v>
      </c>
      <c r="AZ192" s="13">
        <v>0.36345620293301623</v>
      </c>
      <c r="BA192" s="5">
        <v>0.82441537851763769</v>
      </c>
      <c r="BB192" s="5">
        <v>0.82718985334918749</v>
      </c>
      <c r="BC192" s="14">
        <v>0.73365041617122473</v>
      </c>
      <c r="BD192"/>
      <c r="BE192"/>
      <c r="BH192"/>
      <c r="BI192"/>
      <c r="BJ192"/>
      <c r="BK192"/>
      <c r="BM192"/>
      <c r="BN192"/>
      <c r="BO192"/>
      <c r="BP192"/>
      <c r="BQ192"/>
      <c r="BR192"/>
      <c r="BS192"/>
      <c r="BT192"/>
      <c r="BU192"/>
    </row>
    <row r="193" spans="1:73" hidden="1" x14ac:dyDescent="0.4">
      <c r="A193">
        <v>2019</v>
      </c>
      <c r="B193" t="s">
        <v>63</v>
      </c>
      <c r="C193">
        <v>77037</v>
      </c>
      <c r="D193" t="s">
        <v>51</v>
      </c>
      <c r="E193" t="s">
        <v>64</v>
      </c>
      <c r="F193">
        <v>13</v>
      </c>
      <c r="G193" s="8">
        <v>4</v>
      </c>
      <c r="H193">
        <v>10</v>
      </c>
      <c r="I193">
        <v>74.5</v>
      </c>
      <c r="J193">
        <v>25</v>
      </c>
      <c r="K193">
        <v>1</v>
      </c>
      <c r="L193">
        <v>4</v>
      </c>
      <c r="M193">
        <v>0</v>
      </c>
      <c r="N193">
        <v>5.4</v>
      </c>
      <c r="O193">
        <v>2</v>
      </c>
      <c r="P193">
        <v>15</v>
      </c>
      <c r="Q193">
        <v>335</v>
      </c>
      <c r="R193">
        <v>0</v>
      </c>
      <c r="S193">
        <v>76.3</v>
      </c>
      <c r="T193">
        <v>87.3</v>
      </c>
      <c r="U193">
        <v>70.400000000000006</v>
      </c>
      <c r="W193">
        <v>71.5</v>
      </c>
      <c r="X193">
        <v>0.5</v>
      </c>
      <c r="Y193">
        <v>1</v>
      </c>
      <c r="Z193">
        <v>2</v>
      </c>
      <c r="AA193">
        <v>25</v>
      </c>
      <c r="AB193">
        <v>0</v>
      </c>
      <c r="AC193">
        <v>0</v>
      </c>
      <c r="AD193">
        <v>183</v>
      </c>
      <c r="AE193">
        <v>3</v>
      </c>
      <c r="AF193">
        <v>35</v>
      </c>
      <c r="AG193">
        <v>95.1</v>
      </c>
      <c r="AH193">
        <v>174</v>
      </c>
      <c r="AI193">
        <v>49</v>
      </c>
      <c r="AJ193">
        <v>79.099999999999994</v>
      </c>
      <c r="AK193">
        <v>47</v>
      </c>
      <c r="AL193">
        <v>1</v>
      </c>
      <c r="AM193">
        <v>67.2</v>
      </c>
      <c r="AN193">
        <v>123</v>
      </c>
      <c r="AO193">
        <v>289</v>
      </c>
      <c r="AP193">
        <v>200</v>
      </c>
      <c r="AQ193">
        <v>5.7</v>
      </c>
      <c r="AR193">
        <v>8.3000000000000007</v>
      </c>
      <c r="AS193">
        <v>1.66</v>
      </c>
      <c r="AT193" s="17">
        <v>0.97542608006341658</v>
      </c>
      <c r="AU193" s="42">
        <f>(1-Table1[[#This Row],[avg_depth_of_target]]/MAX(Table1[avg_depth_of_target]))*((1-(Table1[[#This Row],[ContestedPerc]]/MAX(Table1[ContestedPerc])))*2)</f>
        <v>1.4247844934974339</v>
      </c>
      <c r="AV193" s="42">
        <f>Table1[[#This Row],[Column1]]/MAX(Table1[Column1])</f>
        <v>0.77219961034702256</v>
      </c>
      <c r="AW193" s="18">
        <v>0.92086140837627162</v>
      </c>
      <c r="AX193" s="18">
        <v>8.5106382978723402E-2</v>
      </c>
      <c r="AY193" s="17">
        <v>0.1126126126126126</v>
      </c>
      <c r="AZ193" s="13">
        <v>0.37772493063812917</v>
      </c>
      <c r="BA193" s="5">
        <v>0.48038049940546967</v>
      </c>
      <c r="BB193" s="5">
        <v>0.2703131193024178</v>
      </c>
      <c r="BC193" s="14">
        <v>0.46571541815299239</v>
      </c>
      <c r="BD193"/>
      <c r="BE193"/>
      <c r="BH193"/>
      <c r="BI193"/>
      <c r="BJ193"/>
      <c r="BK193"/>
      <c r="BM193"/>
      <c r="BN193"/>
      <c r="BO193"/>
      <c r="BP193"/>
      <c r="BQ193"/>
      <c r="BR193"/>
      <c r="BS193"/>
      <c r="BT193"/>
      <c r="BU193"/>
    </row>
    <row r="194" spans="1:73" hidden="1" x14ac:dyDescent="0.4">
      <c r="A194">
        <v>2020</v>
      </c>
      <c r="B194" t="s">
        <v>63</v>
      </c>
      <c r="C194">
        <v>77037</v>
      </c>
      <c r="D194" t="s">
        <v>51</v>
      </c>
      <c r="E194" t="s">
        <v>64</v>
      </c>
      <c r="F194">
        <v>10</v>
      </c>
      <c r="G194" s="8">
        <v>7.5</v>
      </c>
      <c r="H194">
        <v>16</v>
      </c>
      <c r="I194">
        <v>69.099999999999994</v>
      </c>
      <c r="J194">
        <v>30</v>
      </c>
      <c r="K194">
        <v>3</v>
      </c>
      <c r="L194">
        <v>10</v>
      </c>
      <c r="M194">
        <v>1</v>
      </c>
      <c r="N194">
        <v>6.9</v>
      </c>
      <c r="O194">
        <v>5</v>
      </c>
      <c r="P194">
        <v>34</v>
      </c>
      <c r="Q194">
        <v>335</v>
      </c>
      <c r="R194">
        <v>1</v>
      </c>
      <c r="S194">
        <v>72.8</v>
      </c>
      <c r="T194">
        <v>83.6</v>
      </c>
      <c r="U194">
        <v>73.900000000000006</v>
      </c>
      <c r="V194">
        <v>65.099999999999994</v>
      </c>
      <c r="W194">
        <v>75.8</v>
      </c>
      <c r="X194">
        <v>0.8</v>
      </c>
      <c r="Y194">
        <v>3</v>
      </c>
      <c r="Z194">
        <v>6</v>
      </c>
      <c r="AA194">
        <v>29</v>
      </c>
      <c r="AB194">
        <v>0.3</v>
      </c>
      <c r="AC194">
        <v>1</v>
      </c>
      <c r="AD194">
        <v>364</v>
      </c>
      <c r="AE194">
        <v>3</v>
      </c>
      <c r="AF194">
        <v>67</v>
      </c>
      <c r="AG194">
        <v>94.5</v>
      </c>
      <c r="AH194">
        <v>344</v>
      </c>
      <c r="AI194">
        <v>88</v>
      </c>
      <c r="AJ194">
        <v>65</v>
      </c>
      <c r="AK194">
        <v>97</v>
      </c>
      <c r="AL194">
        <v>1</v>
      </c>
      <c r="AM194">
        <v>66.5</v>
      </c>
      <c r="AN194">
        <v>242</v>
      </c>
      <c r="AO194">
        <v>644</v>
      </c>
      <c r="AP194">
        <v>313</v>
      </c>
      <c r="AQ194">
        <v>4.7</v>
      </c>
      <c r="AR194">
        <v>9.6</v>
      </c>
      <c r="AS194">
        <v>1.87</v>
      </c>
      <c r="AT194" s="17">
        <v>0.91121680539040828</v>
      </c>
      <c r="AU194" s="42">
        <f>(1-Table1[[#This Row],[avg_depth_of_target]]/MAX(Table1[avg_depth_of_target]))*((1-(Table1[[#This Row],[ContestedPerc]]/MAX(Table1[ContestedPerc])))*2)</f>
        <v>1.1370305093475621</v>
      </c>
      <c r="AV194" s="42">
        <f>Table1[[#This Row],[Column1]]/MAX(Table1[Column1])</f>
        <v>0.61624373389662068</v>
      </c>
      <c r="AW194" s="18">
        <v>0.92086140837627162</v>
      </c>
      <c r="AX194" s="18">
        <v>0.10309278350515461</v>
      </c>
      <c r="AY194" s="17">
        <v>0.1126126126126126</v>
      </c>
      <c r="AZ194" s="13">
        <v>0.77407847800237817</v>
      </c>
      <c r="BA194" s="5">
        <v>0.47879508521601272</v>
      </c>
      <c r="BB194" s="5">
        <v>0.50217994451050341</v>
      </c>
      <c r="BC194" s="14">
        <v>0.66151407055093148</v>
      </c>
      <c r="BD194"/>
      <c r="BE194"/>
      <c r="BH194"/>
      <c r="BI194"/>
      <c r="BJ194"/>
      <c r="BK194"/>
      <c r="BM194"/>
      <c r="BN194"/>
      <c r="BO194"/>
      <c r="BP194"/>
      <c r="BQ194"/>
      <c r="BR194"/>
      <c r="BS194"/>
      <c r="BT194"/>
      <c r="BU194"/>
    </row>
    <row r="195" spans="1:73" hidden="1" x14ac:dyDescent="0.4">
      <c r="A195">
        <v>2021</v>
      </c>
      <c r="B195" t="s">
        <v>63</v>
      </c>
      <c r="C195">
        <v>77037</v>
      </c>
      <c r="D195" t="s">
        <v>51</v>
      </c>
      <c r="E195" t="s">
        <v>64</v>
      </c>
      <c r="F195">
        <v>8</v>
      </c>
      <c r="G195" s="8">
        <v>5.4</v>
      </c>
      <c r="H195">
        <v>10</v>
      </c>
      <c r="I195">
        <v>71.8</v>
      </c>
      <c r="J195">
        <v>45.5</v>
      </c>
      <c r="K195">
        <v>5</v>
      </c>
      <c r="L195">
        <v>11</v>
      </c>
      <c r="M195">
        <v>3</v>
      </c>
      <c r="N195">
        <v>12.5</v>
      </c>
      <c r="O195">
        <v>8</v>
      </c>
      <c r="P195">
        <v>29</v>
      </c>
      <c r="Q195">
        <v>335</v>
      </c>
      <c r="R195">
        <v>1</v>
      </c>
      <c r="S195">
        <v>54.1</v>
      </c>
      <c r="T195">
        <v>67.7</v>
      </c>
      <c r="U195">
        <v>68.099999999999994</v>
      </c>
      <c r="W195">
        <v>69.5</v>
      </c>
      <c r="X195">
        <v>0</v>
      </c>
      <c r="Y195">
        <v>0</v>
      </c>
      <c r="Z195">
        <v>1</v>
      </c>
      <c r="AA195">
        <v>32</v>
      </c>
      <c r="AB195">
        <v>0</v>
      </c>
      <c r="AC195">
        <v>0</v>
      </c>
      <c r="AD195">
        <v>276</v>
      </c>
      <c r="AE195">
        <v>4</v>
      </c>
      <c r="AF195">
        <v>56</v>
      </c>
      <c r="AG195">
        <v>95.3</v>
      </c>
      <c r="AH195">
        <v>263</v>
      </c>
      <c r="AI195">
        <v>134</v>
      </c>
      <c r="AJ195">
        <v>105.1</v>
      </c>
      <c r="AK195">
        <v>78</v>
      </c>
      <c r="AL195">
        <v>5</v>
      </c>
      <c r="AM195">
        <v>49.3</v>
      </c>
      <c r="AN195">
        <v>136</v>
      </c>
      <c r="AO195">
        <v>509</v>
      </c>
      <c r="AP195">
        <v>263</v>
      </c>
      <c r="AQ195">
        <v>4.7</v>
      </c>
      <c r="AR195">
        <v>9.1</v>
      </c>
      <c r="AS195">
        <v>1.94</v>
      </c>
      <c r="AT195" s="17">
        <v>0.8759413396749901</v>
      </c>
      <c r="AU195" s="42">
        <f>(1-Table1[[#This Row],[avg_depth_of_target]]/MAX(Table1[avg_depth_of_target]))*((1-(Table1[[#This Row],[ContestedPerc]]/MAX(Table1[ContestedPerc])))*2)</f>
        <v>1.1756390239996797</v>
      </c>
      <c r="AV195" s="42">
        <f>Table1[[#This Row],[Column1]]/MAX(Table1[Column1])</f>
        <v>0.63716863875522078</v>
      </c>
      <c r="AW195" s="18">
        <v>0.92086140837627162</v>
      </c>
      <c r="AX195" s="18">
        <v>0.141025641025641</v>
      </c>
      <c r="AY195" s="17">
        <v>0.1126126126126126</v>
      </c>
      <c r="AZ195" s="13">
        <v>0.61395164486722154</v>
      </c>
      <c r="BA195" s="5">
        <v>0.32540626238604842</v>
      </c>
      <c r="BB195" s="5">
        <v>0.77804201347602064</v>
      </c>
      <c r="BC195" s="14">
        <v>0.59611573523583039</v>
      </c>
      <c r="BD195"/>
      <c r="BE195"/>
      <c r="BH195"/>
      <c r="BI195"/>
      <c r="BJ195"/>
      <c r="BK195"/>
      <c r="BM195"/>
      <c r="BN195"/>
      <c r="BO195"/>
      <c r="BP195"/>
      <c r="BQ195"/>
      <c r="BR195"/>
      <c r="BS195"/>
      <c r="BT195"/>
      <c r="BU195"/>
    </row>
    <row r="196" spans="1:73" hidden="1" x14ac:dyDescent="0.4">
      <c r="A196">
        <v>2017</v>
      </c>
      <c r="B196" t="s">
        <v>939</v>
      </c>
      <c r="C196">
        <v>42198</v>
      </c>
      <c r="D196" t="s">
        <v>51</v>
      </c>
      <c r="E196" t="s">
        <v>164</v>
      </c>
      <c r="F196">
        <v>14</v>
      </c>
      <c r="G196" s="8">
        <v>14.8</v>
      </c>
      <c r="H196">
        <v>4</v>
      </c>
      <c r="I196">
        <v>50</v>
      </c>
      <c r="J196">
        <v>50</v>
      </c>
      <c r="K196">
        <v>5</v>
      </c>
      <c r="L196">
        <v>10</v>
      </c>
      <c r="M196">
        <v>1</v>
      </c>
      <c r="N196">
        <v>11.5</v>
      </c>
      <c r="O196">
        <v>3</v>
      </c>
      <c r="P196">
        <v>20</v>
      </c>
      <c r="Q196">
        <v>260</v>
      </c>
      <c r="R196">
        <v>0</v>
      </c>
      <c r="S196">
        <v>59.5</v>
      </c>
      <c r="T196">
        <v>28.6</v>
      </c>
      <c r="U196">
        <v>68.5</v>
      </c>
      <c r="W196">
        <v>67.3</v>
      </c>
      <c r="X196">
        <v>0</v>
      </c>
      <c r="Y196">
        <v>0</v>
      </c>
      <c r="Z196">
        <v>4</v>
      </c>
      <c r="AA196">
        <v>48</v>
      </c>
      <c r="AB196">
        <v>0</v>
      </c>
      <c r="AC196">
        <v>0</v>
      </c>
      <c r="AD196">
        <v>257</v>
      </c>
      <c r="AE196">
        <v>2</v>
      </c>
      <c r="AF196">
        <v>23</v>
      </c>
      <c r="AG196">
        <v>93</v>
      </c>
      <c r="AH196">
        <v>239</v>
      </c>
      <c r="AI196">
        <v>26</v>
      </c>
      <c r="AJ196">
        <v>78.7</v>
      </c>
      <c r="AK196">
        <v>46</v>
      </c>
      <c r="AL196">
        <v>7</v>
      </c>
      <c r="AM196">
        <v>89.9</v>
      </c>
      <c r="AN196">
        <v>231</v>
      </c>
      <c r="AO196">
        <v>349</v>
      </c>
      <c r="AP196">
        <v>96</v>
      </c>
      <c r="AQ196">
        <v>4.2</v>
      </c>
      <c r="AR196">
        <v>15.2</v>
      </c>
      <c r="AS196">
        <v>1.46</v>
      </c>
      <c r="AT196" s="17">
        <v>0.18707887435592552</v>
      </c>
      <c r="AU196" s="42">
        <f>(1-Table1[[#This Row],[avg_depth_of_target]]/MAX(Table1[avg_depth_of_target]))*((1-(Table1[[#This Row],[ContestedPerc]]/MAX(Table1[ContestedPerc])))*2)</f>
        <v>0.48956318093880441</v>
      </c>
      <c r="AV196" s="42">
        <f>Table1[[#This Row],[Column1]]/MAX(Table1[Column1])</f>
        <v>0.26533170404824774</v>
      </c>
      <c r="AW196" s="18">
        <v>0.324349319593077</v>
      </c>
      <c r="AX196" s="18">
        <v>0.21739130434782611</v>
      </c>
      <c r="AY196" s="17">
        <v>0.16788321167883211</v>
      </c>
      <c r="AZ196" s="13">
        <v>0.40269520412207688</v>
      </c>
      <c r="BA196" s="5">
        <v>0.71779627427665482</v>
      </c>
      <c r="BB196" s="5">
        <v>0.44906856916369398</v>
      </c>
      <c r="BC196" s="14">
        <v>0.43797066983749511</v>
      </c>
      <c r="BD196"/>
      <c r="BE196"/>
      <c r="BH196"/>
      <c r="BI196"/>
      <c r="BJ196"/>
      <c r="BK196"/>
      <c r="BM196"/>
      <c r="BN196"/>
      <c r="BO196"/>
      <c r="BP196"/>
      <c r="BQ196"/>
      <c r="BR196"/>
      <c r="BS196"/>
      <c r="BT196"/>
      <c r="BU196"/>
    </row>
    <row r="197" spans="1:73" hidden="1" x14ac:dyDescent="0.4">
      <c r="A197">
        <v>2018</v>
      </c>
      <c r="B197" t="s">
        <v>939</v>
      </c>
      <c r="C197">
        <v>42198</v>
      </c>
      <c r="D197" t="s">
        <v>51</v>
      </c>
      <c r="E197" t="s">
        <v>164</v>
      </c>
      <c r="F197">
        <v>14</v>
      </c>
      <c r="G197" s="8">
        <v>15</v>
      </c>
      <c r="H197">
        <v>4</v>
      </c>
      <c r="I197">
        <v>52.5</v>
      </c>
      <c r="J197">
        <v>40</v>
      </c>
      <c r="K197">
        <v>2</v>
      </c>
      <c r="L197">
        <v>5</v>
      </c>
      <c r="M197">
        <v>1</v>
      </c>
      <c r="N197">
        <v>12.5</v>
      </c>
      <c r="O197">
        <v>3</v>
      </c>
      <c r="P197">
        <v>16</v>
      </c>
      <c r="Q197">
        <v>260</v>
      </c>
      <c r="R197">
        <v>0</v>
      </c>
      <c r="S197">
        <v>51.2</v>
      </c>
      <c r="T197">
        <v>71.099999999999994</v>
      </c>
      <c r="U197">
        <v>63</v>
      </c>
      <c r="W197">
        <v>61.5</v>
      </c>
      <c r="X197">
        <v>0</v>
      </c>
      <c r="Y197">
        <v>0</v>
      </c>
      <c r="Z197">
        <v>2</v>
      </c>
      <c r="AA197">
        <v>47</v>
      </c>
      <c r="AB197">
        <v>0</v>
      </c>
      <c r="AC197">
        <v>0</v>
      </c>
      <c r="AD197">
        <v>279</v>
      </c>
      <c r="AE197">
        <v>4</v>
      </c>
      <c r="AF197">
        <v>21</v>
      </c>
      <c r="AG197">
        <v>93.9</v>
      </c>
      <c r="AH197">
        <v>262</v>
      </c>
      <c r="AI197">
        <v>40</v>
      </c>
      <c r="AJ197">
        <v>95.2</v>
      </c>
      <c r="AK197">
        <v>40</v>
      </c>
      <c r="AL197">
        <v>4</v>
      </c>
      <c r="AM197">
        <v>85.7</v>
      </c>
      <c r="AN197">
        <v>239</v>
      </c>
      <c r="AO197">
        <v>354</v>
      </c>
      <c r="AP197">
        <v>85</v>
      </c>
      <c r="AQ197">
        <v>4</v>
      </c>
      <c r="AR197">
        <v>16.899999999999999</v>
      </c>
      <c r="AS197">
        <v>1.35</v>
      </c>
      <c r="AT197" s="17">
        <v>0.45263575108997223</v>
      </c>
      <c r="AU197" s="42">
        <f>(1-Table1[[#This Row],[avg_depth_of_target]]/MAX(Table1[avg_depth_of_target]))*((1-(Table1[[#This Row],[ContestedPerc]]/MAX(Table1[ContestedPerc])))*2)</f>
        <v>0.60309328649492577</v>
      </c>
      <c r="AV197" s="42">
        <f>Table1[[#This Row],[Column1]]/MAX(Table1[Column1])</f>
        <v>0.32686234511937134</v>
      </c>
      <c r="AW197" s="18">
        <v>0.324349319593077</v>
      </c>
      <c r="AX197" s="18">
        <v>0.125</v>
      </c>
      <c r="AY197" s="17">
        <v>0.16788321167883211</v>
      </c>
      <c r="AZ197" s="13">
        <v>0.26793499801823228</v>
      </c>
      <c r="BA197" s="5">
        <v>0.66428854538248117</v>
      </c>
      <c r="BB197" s="5">
        <v>0.1058263971462545</v>
      </c>
      <c r="BC197" s="14">
        <v>0.30757035275465722</v>
      </c>
      <c r="BD197"/>
      <c r="BE197"/>
      <c r="BH197"/>
      <c r="BI197"/>
      <c r="BJ197"/>
      <c r="BK197"/>
      <c r="BM197"/>
      <c r="BN197"/>
      <c r="BO197"/>
      <c r="BP197"/>
      <c r="BQ197"/>
      <c r="BR197"/>
      <c r="BS197"/>
      <c r="BT197"/>
      <c r="BU197"/>
    </row>
    <row r="198" spans="1:73" hidden="1" x14ac:dyDescent="0.4">
      <c r="A198">
        <v>2019</v>
      </c>
      <c r="B198" t="s">
        <v>939</v>
      </c>
      <c r="C198">
        <v>42198</v>
      </c>
      <c r="D198" t="s">
        <v>51</v>
      </c>
      <c r="E198" t="s">
        <v>164</v>
      </c>
      <c r="F198">
        <v>14</v>
      </c>
      <c r="G198" s="8">
        <v>15.7</v>
      </c>
      <c r="H198">
        <v>10</v>
      </c>
      <c r="I198">
        <v>68.599999999999994</v>
      </c>
      <c r="J198">
        <v>75</v>
      </c>
      <c r="K198">
        <v>6</v>
      </c>
      <c r="L198">
        <v>8</v>
      </c>
      <c r="M198">
        <v>0</v>
      </c>
      <c r="N198">
        <v>7.9</v>
      </c>
      <c r="O198">
        <v>3</v>
      </c>
      <c r="P198">
        <v>28</v>
      </c>
      <c r="Q198">
        <v>260</v>
      </c>
      <c r="R198">
        <v>0</v>
      </c>
      <c r="S198">
        <v>67.8</v>
      </c>
      <c r="T198">
        <v>72.3</v>
      </c>
      <c r="U198">
        <v>75.7</v>
      </c>
      <c r="W198">
        <v>77.599999999999994</v>
      </c>
      <c r="X198">
        <v>0</v>
      </c>
      <c r="Y198">
        <v>0</v>
      </c>
      <c r="Z198">
        <v>1</v>
      </c>
      <c r="AA198">
        <v>60</v>
      </c>
      <c r="AB198">
        <v>0</v>
      </c>
      <c r="AC198">
        <v>0</v>
      </c>
      <c r="AD198">
        <v>246</v>
      </c>
      <c r="AE198">
        <v>2</v>
      </c>
      <c r="AF198">
        <v>35</v>
      </c>
      <c r="AG198">
        <v>96.7</v>
      </c>
      <c r="AH198">
        <v>238</v>
      </c>
      <c r="AI198">
        <v>32</v>
      </c>
      <c r="AJ198">
        <v>137.1</v>
      </c>
      <c r="AK198">
        <v>51</v>
      </c>
      <c r="AL198">
        <v>6</v>
      </c>
      <c r="AM198">
        <v>87</v>
      </c>
      <c r="AN198">
        <v>214</v>
      </c>
      <c r="AO198">
        <v>573</v>
      </c>
      <c r="AP198">
        <v>169</v>
      </c>
      <c r="AQ198">
        <v>4.8</v>
      </c>
      <c r="AR198">
        <v>16.399999999999999</v>
      </c>
      <c r="AS198">
        <v>2.41</v>
      </c>
      <c r="AT198" s="17">
        <v>0.33333333333333337</v>
      </c>
      <c r="AU198" s="42">
        <f>(1-Table1[[#This Row],[avg_depth_of_target]]/MAX(Table1[avg_depth_of_target]))*((1-(Table1[[#This Row],[ContestedPerc]]/MAX(Table1[ContestedPerc])))*2)</f>
        <v>0.51868944299031083</v>
      </c>
      <c r="AV198" s="42">
        <f>Table1[[#This Row],[Column1]]/MAX(Table1[Column1])</f>
        <v>0.28111745151369699</v>
      </c>
      <c r="AW198" s="18">
        <v>0.324349319593077</v>
      </c>
      <c r="AX198" s="18">
        <v>0.15686274509803921</v>
      </c>
      <c r="AY198" s="17">
        <v>0.16788321167883211</v>
      </c>
      <c r="AZ198" s="13">
        <v>0.82243361078081645</v>
      </c>
      <c r="BA198" s="5">
        <v>0.91795481569560045</v>
      </c>
      <c r="BB198" s="5">
        <v>0.85374554102259215</v>
      </c>
      <c r="BC198" s="14">
        <v>0.97106619104240988</v>
      </c>
      <c r="BD198"/>
      <c r="BE198"/>
      <c r="BH198"/>
      <c r="BI198"/>
      <c r="BJ198"/>
      <c r="BK198"/>
      <c r="BM198"/>
      <c r="BN198"/>
      <c r="BO198"/>
      <c r="BP198"/>
      <c r="BQ198"/>
      <c r="BR198"/>
      <c r="BS198"/>
      <c r="BT198"/>
      <c r="BU198"/>
    </row>
    <row r="199" spans="1:73" hidden="1" x14ac:dyDescent="0.4">
      <c r="A199">
        <v>2020</v>
      </c>
      <c r="B199" t="s">
        <v>1670</v>
      </c>
      <c r="C199">
        <v>109729</v>
      </c>
      <c r="D199" t="s">
        <v>51</v>
      </c>
      <c r="E199" t="s">
        <v>1671</v>
      </c>
      <c r="F199">
        <v>7</v>
      </c>
      <c r="G199" s="8">
        <v>17.3</v>
      </c>
      <c r="H199">
        <v>5</v>
      </c>
      <c r="I199">
        <v>51.7</v>
      </c>
      <c r="J199">
        <v>50</v>
      </c>
      <c r="K199">
        <v>6</v>
      </c>
      <c r="L199">
        <v>12</v>
      </c>
      <c r="M199">
        <v>0</v>
      </c>
      <c r="N199">
        <v>13.9</v>
      </c>
      <c r="O199">
        <v>5</v>
      </c>
      <c r="P199">
        <v>23</v>
      </c>
      <c r="Q199">
        <v>234</v>
      </c>
      <c r="R199">
        <v>0</v>
      </c>
      <c r="S199">
        <v>50.5</v>
      </c>
      <c r="T199">
        <v>71.900000000000006</v>
      </c>
      <c r="U199">
        <v>75.099999999999994</v>
      </c>
      <c r="W199">
        <v>75.3</v>
      </c>
      <c r="X199">
        <v>0</v>
      </c>
      <c r="Y199">
        <v>0</v>
      </c>
      <c r="Z199">
        <v>2</v>
      </c>
      <c r="AA199">
        <v>50</v>
      </c>
      <c r="AB199">
        <v>0</v>
      </c>
      <c r="AC199">
        <v>0</v>
      </c>
      <c r="AD199">
        <v>203</v>
      </c>
      <c r="AE199">
        <v>1</v>
      </c>
      <c r="AF199">
        <v>31</v>
      </c>
      <c r="AG199">
        <v>97.5</v>
      </c>
      <c r="AH199">
        <v>198</v>
      </c>
      <c r="AI199">
        <v>5</v>
      </c>
      <c r="AJ199">
        <v>102.6</v>
      </c>
      <c r="AK199">
        <v>60</v>
      </c>
      <c r="AL199">
        <v>7</v>
      </c>
      <c r="AM199">
        <v>97.5</v>
      </c>
      <c r="AN199">
        <v>198</v>
      </c>
      <c r="AO199">
        <v>467</v>
      </c>
      <c r="AP199">
        <v>146</v>
      </c>
      <c r="AQ199">
        <v>4.7</v>
      </c>
      <c r="AR199">
        <v>15.1</v>
      </c>
      <c r="AS199">
        <v>2.36</v>
      </c>
      <c r="AT199" s="17">
        <v>0.164090368608799</v>
      </c>
      <c r="AU199" s="42">
        <f>(1-Table1[[#This Row],[avg_depth_of_target]]/MAX(Table1[avg_depth_of_target]))*((1-(Table1[[#This Row],[ContestedPerc]]/MAX(Table1[ContestedPerc])))*2)</f>
        <v>0.3796643247462918</v>
      </c>
      <c r="AV199" s="42">
        <f>Table1[[#This Row],[Column1]]/MAX(Table1[Column1])</f>
        <v>0.20576911453611355</v>
      </c>
      <c r="AW199" s="18">
        <v>0.164090368608799</v>
      </c>
      <c r="AX199" s="18">
        <v>0.2</v>
      </c>
      <c r="AY199" s="17">
        <v>0.2</v>
      </c>
      <c r="AZ199" s="13">
        <v>0.79270709472849787</v>
      </c>
      <c r="BA199" s="5">
        <v>0.92469282600079272</v>
      </c>
      <c r="BB199" s="5">
        <v>0.54696789536266355</v>
      </c>
      <c r="BC199" s="14">
        <v>0.81807372175980975</v>
      </c>
      <c r="BD199"/>
      <c r="BE199"/>
      <c r="BH199"/>
      <c r="BI199"/>
      <c r="BJ199"/>
      <c r="BK199"/>
      <c r="BM199"/>
      <c r="BN199"/>
      <c r="BO199"/>
      <c r="BP199"/>
      <c r="BQ199"/>
      <c r="BR199"/>
      <c r="BS199"/>
      <c r="BT199"/>
      <c r="BU199"/>
    </row>
    <row r="200" spans="1:73" hidden="1" x14ac:dyDescent="0.4">
      <c r="A200">
        <v>2020</v>
      </c>
      <c r="B200" t="s">
        <v>1776</v>
      </c>
      <c r="C200">
        <v>99538</v>
      </c>
      <c r="D200" t="s">
        <v>51</v>
      </c>
      <c r="E200" t="s">
        <v>289</v>
      </c>
      <c r="F200">
        <v>8</v>
      </c>
      <c r="G200" s="8">
        <v>12.3</v>
      </c>
      <c r="H200">
        <v>4</v>
      </c>
      <c r="I200">
        <v>63</v>
      </c>
      <c r="J200">
        <v>50</v>
      </c>
      <c r="K200">
        <v>3</v>
      </c>
      <c r="L200">
        <v>6</v>
      </c>
      <c r="M200">
        <v>0</v>
      </c>
      <c r="N200">
        <v>5.6</v>
      </c>
      <c r="O200">
        <v>1</v>
      </c>
      <c r="P200">
        <v>10</v>
      </c>
      <c r="Q200">
        <v>305</v>
      </c>
      <c r="R200">
        <v>0</v>
      </c>
      <c r="S200">
        <v>73.599999999999994</v>
      </c>
      <c r="T200">
        <v>70.099999999999994</v>
      </c>
      <c r="U200">
        <v>62.4</v>
      </c>
      <c r="V200">
        <v>66.5</v>
      </c>
      <c r="W200">
        <v>60.9</v>
      </c>
      <c r="X200">
        <v>0</v>
      </c>
      <c r="Y200">
        <v>0</v>
      </c>
      <c r="Z200">
        <v>2</v>
      </c>
      <c r="AA200">
        <v>34</v>
      </c>
      <c r="AB200">
        <v>0.4</v>
      </c>
      <c r="AC200">
        <v>1</v>
      </c>
      <c r="AD200">
        <v>227</v>
      </c>
      <c r="AE200">
        <v>0</v>
      </c>
      <c r="AF200">
        <v>17</v>
      </c>
      <c r="AG200">
        <v>92.5</v>
      </c>
      <c r="AH200">
        <v>210</v>
      </c>
      <c r="AI200">
        <v>14</v>
      </c>
      <c r="AJ200">
        <v>68</v>
      </c>
      <c r="AK200">
        <v>27</v>
      </c>
      <c r="AL200">
        <v>1</v>
      </c>
      <c r="AM200">
        <v>93.4</v>
      </c>
      <c r="AN200">
        <v>212</v>
      </c>
      <c r="AO200">
        <v>207</v>
      </c>
      <c r="AP200">
        <v>62</v>
      </c>
      <c r="AQ200">
        <v>3.6</v>
      </c>
      <c r="AR200">
        <v>12.2</v>
      </c>
      <c r="AS200">
        <v>0.99</v>
      </c>
      <c r="AT200" s="17">
        <v>0.34482758620689657</v>
      </c>
      <c r="AU200" s="42">
        <f>(1-Table1[[#This Row],[avg_depth_of_target]]/MAX(Table1[avg_depth_of_target]))*((1-(Table1[[#This Row],[ContestedPerc]]/MAX(Table1[ContestedPerc])))*2)</f>
        <v>0.60872582184057578</v>
      </c>
      <c r="AV200" s="42">
        <f>Table1[[#This Row],[Column1]]/MAX(Table1[Column1])</f>
        <v>0.32991504650616155</v>
      </c>
      <c r="AW200" s="18">
        <v>0.34482758620689657</v>
      </c>
      <c r="AX200" s="18">
        <v>0.22222222222222221</v>
      </c>
      <c r="AY200" s="17">
        <v>0.22222222222222221</v>
      </c>
      <c r="AZ200" s="13">
        <v>7.8478002378121289E-2</v>
      </c>
      <c r="BA200" s="5">
        <v>0.55410225921521994</v>
      </c>
      <c r="BB200" s="5">
        <v>0.43638525564803798</v>
      </c>
      <c r="BC200" s="14">
        <v>0.25762980578676181</v>
      </c>
      <c r="BD200"/>
      <c r="BE200"/>
      <c r="BH200"/>
      <c r="BI200"/>
      <c r="BJ200"/>
      <c r="BK200"/>
      <c r="BM200"/>
      <c r="BN200"/>
      <c r="BO200"/>
      <c r="BP200"/>
      <c r="BQ200"/>
      <c r="BR200"/>
      <c r="BS200"/>
      <c r="BT200"/>
      <c r="BU200"/>
    </row>
    <row r="201" spans="1:73" hidden="1" x14ac:dyDescent="0.4">
      <c r="A201">
        <v>2018</v>
      </c>
      <c r="B201" t="s">
        <v>1142</v>
      </c>
      <c r="C201">
        <v>45843</v>
      </c>
      <c r="D201" t="s">
        <v>51</v>
      </c>
      <c r="E201" t="s">
        <v>116</v>
      </c>
      <c r="F201">
        <v>13</v>
      </c>
      <c r="G201" s="8">
        <v>6.1</v>
      </c>
      <c r="H201">
        <v>26</v>
      </c>
      <c r="I201">
        <v>72.3</v>
      </c>
      <c r="J201">
        <v>40</v>
      </c>
      <c r="K201">
        <v>2</v>
      </c>
      <c r="L201">
        <v>5</v>
      </c>
      <c r="M201">
        <v>1</v>
      </c>
      <c r="N201">
        <v>7.7</v>
      </c>
      <c r="O201">
        <v>5</v>
      </c>
      <c r="P201">
        <v>33</v>
      </c>
      <c r="Q201">
        <v>160</v>
      </c>
      <c r="R201">
        <v>1</v>
      </c>
      <c r="S201">
        <v>71.599999999999994</v>
      </c>
      <c r="T201">
        <v>69</v>
      </c>
      <c r="U201">
        <v>74.2</v>
      </c>
      <c r="V201">
        <v>80.2</v>
      </c>
      <c r="W201">
        <v>73.7</v>
      </c>
      <c r="X201">
        <v>0</v>
      </c>
      <c r="Y201">
        <v>0</v>
      </c>
      <c r="Z201">
        <v>2</v>
      </c>
      <c r="AA201">
        <v>75</v>
      </c>
      <c r="AB201">
        <v>1.7</v>
      </c>
      <c r="AC201">
        <v>6</v>
      </c>
      <c r="AD201">
        <v>360</v>
      </c>
      <c r="AE201">
        <v>2</v>
      </c>
      <c r="AF201">
        <v>60</v>
      </c>
      <c r="AG201">
        <v>93.1</v>
      </c>
      <c r="AH201">
        <v>335</v>
      </c>
      <c r="AI201">
        <v>334</v>
      </c>
      <c r="AJ201">
        <v>110.4</v>
      </c>
      <c r="AK201">
        <v>83</v>
      </c>
      <c r="AL201">
        <v>5</v>
      </c>
      <c r="AM201">
        <v>2.8</v>
      </c>
      <c r="AN201">
        <v>10</v>
      </c>
      <c r="AO201">
        <v>758</v>
      </c>
      <c r="AP201">
        <v>526</v>
      </c>
      <c r="AQ201">
        <v>8.8000000000000007</v>
      </c>
      <c r="AR201">
        <v>12.6</v>
      </c>
      <c r="AS201">
        <v>2.2599999999999998</v>
      </c>
      <c r="AT201" s="17">
        <v>0.98018232263178751</v>
      </c>
      <c r="AU201" s="42">
        <f>(1-Table1[[#This Row],[avg_depth_of_target]]/MAX(Table1[avg_depth_of_target]))*((1-(Table1[[#This Row],[ContestedPerc]]/MAX(Table1[ContestedPerc])))*2)</f>
        <v>1.3429432013769362</v>
      </c>
      <c r="AV201" s="42">
        <f>Table1[[#This Row],[Column1]]/MAX(Table1[Column1])</f>
        <v>0.72784355918688348</v>
      </c>
      <c r="AW201" s="18">
        <v>0.98018232263178751</v>
      </c>
      <c r="AX201" s="18">
        <v>6.0240963855421693E-2</v>
      </c>
      <c r="AY201" s="17">
        <v>6.0240963855421693E-2</v>
      </c>
      <c r="AZ201" s="13">
        <v>0.86484344034879113</v>
      </c>
      <c r="BA201" s="5">
        <v>0.57352358303606821</v>
      </c>
      <c r="BB201" s="5">
        <v>0.47879508521601272</v>
      </c>
      <c r="BC201" s="14">
        <v>0.85889813713832741</v>
      </c>
      <c r="BD201"/>
      <c r="BE201"/>
      <c r="BH201"/>
      <c r="BI201"/>
      <c r="BJ201"/>
      <c r="BK201"/>
      <c r="BM201"/>
      <c r="BN201"/>
      <c r="BO201"/>
      <c r="BP201"/>
      <c r="BQ201"/>
      <c r="BR201"/>
      <c r="BS201"/>
      <c r="BT201"/>
      <c r="BU201"/>
    </row>
    <row r="202" spans="1:73" hidden="1" x14ac:dyDescent="0.4">
      <c r="A202">
        <v>2017</v>
      </c>
      <c r="B202" t="s">
        <v>1046</v>
      </c>
      <c r="C202">
        <v>28597</v>
      </c>
      <c r="D202" t="s">
        <v>51</v>
      </c>
      <c r="E202" t="s">
        <v>84</v>
      </c>
      <c r="F202">
        <v>12</v>
      </c>
      <c r="G202" s="8">
        <v>16.3</v>
      </c>
      <c r="H202">
        <v>1</v>
      </c>
      <c r="I202">
        <v>48.1</v>
      </c>
      <c r="J202">
        <v>42.9</v>
      </c>
      <c r="K202">
        <v>3</v>
      </c>
      <c r="L202">
        <v>7</v>
      </c>
      <c r="M202">
        <v>0</v>
      </c>
      <c r="N202">
        <v>13.3</v>
      </c>
      <c r="O202">
        <v>2</v>
      </c>
      <c r="P202">
        <v>10</v>
      </c>
      <c r="Q202">
        <v>202</v>
      </c>
      <c r="R202">
        <v>0</v>
      </c>
      <c r="S202">
        <v>53.9</v>
      </c>
      <c r="T202">
        <v>68.7</v>
      </c>
      <c r="U202">
        <v>63</v>
      </c>
      <c r="W202">
        <v>62.9</v>
      </c>
      <c r="X202">
        <v>0</v>
      </c>
      <c r="Y202">
        <v>0</v>
      </c>
      <c r="Z202">
        <v>0</v>
      </c>
      <c r="AA202">
        <v>45</v>
      </c>
      <c r="AB202">
        <v>0</v>
      </c>
      <c r="AC202">
        <v>0</v>
      </c>
      <c r="AD202">
        <v>169</v>
      </c>
      <c r="AE202">
        <v>1</v>
      </c>
      <c r="AF202">
        <v>13</v>
      </c>
      <c r="AG202">
        <v>95.9</v>
      </c>
      <c r="AH202">
        <v>162</v>
      </c>
      <c r="AI202">
        <v>14</v>
      </c>
      <c r="AJ202">
        <v>103</v>
      </c>
      <c r="AK202">
        <v>27</v>
      </c>
      <c r="AL202">
        <v>2</v>
      </c>
      <c r="AM202">
        <v>91.7</v>
      </c>
      <c r="AN202">
        <v>155</v>
      </c>
      <c r="AO202">
        <v>234</v>
      </c>
      <c r="AP202">
        <v>35</v>
      </c>
      <c r="AQ202">
        <v>2.7</v>
      </c>
      <c r="AR202">
        <v>18</v>
      </c>
      <c r="AS202">
        <v>1.44</v>
      </c>
      <c r="AT202" s="17">
        <v>6.1831153388822835E-2</v>
      </c>
      <c r="AU202" s="42">
        <f>(1-Table1[[#This Row],[avg_depth_of_target]]/MAX(Table1[avg_depth_of_target]))*((1-(Table1[[#This Row],[ContestedPerc]]/MAX(Table1[ContestedPerc])))*2)</f>
        <v>0.36475409836065581</v>
      </c>
      <c r="AV202" s="42">
        <f>Table1[[#This Row],[Column1]]/MAX(Table1[Column1])</f>
        <v>0.1976881233000907</v>
      </c>
      <c r="AW202" s="18">
        <v>6.1831153388822835E-2</v>
      </c>
      <c r="AX202" s="18">
        <v>0.25925925925925919</v>
      </c>
      <c r="AY202" s="17">
        <v>0.25925925925925919</v>
      </c>
      <c r="AZ202" s="13">
        <v>0.12604042806183119</v>
      </c>
      <c r="BA202" s="5">
        <v>0.41577487118509709</v>
      </c>
      <c r="BB202" s="5">
        <v>0.2497027348394768</v>
      </c>
      <c r="BC202" s="14">
        <v>0.1189060642092747</v>
      </c>
      <c r="BD202"/>
      <c r="BE202"/>
      <c r="BH202"/>
      <c r="BI202"/>
      <c r="BJ202"/>
      <c r="BK202"/>
      <c r="BM202"/>
      <c r="BN202"/>
      <c r="BO202"/>
      <c r="BP202"/>
      <c r="BQ202"/>
      <c r="BR202"/>
      <c r="BS202"/>
      <c r="BT202"/>
      <c r="BU202"/>
    </row>
    <row r="203" spans="1:73" hidden="1" x14ac:dyDescent="0.4">
      <c r="A203">
        <v>2019</v>
      </c>
      <c r="B203" t="s">
        <v>1372</v>
      </c>
      <c r="C203">
        <v>61224</v>
      </c>
      <c r="D203" t="s">
        <v>51</v>
      </c>
      <c r="E203" t="s">
        <v>191</v>
      </c>
      <c r="F203">
        <v>12</v>
      </c>
      <c r="G203" s="8">
        <v>12.3</v>
      </c>
      <c r="H203">
        <v>2</v>
      </c>
      <c r="I203">
        <v>65.099999999999994</v>
      </c>
      <c r="J203">
        <v>54.2</v>
      </c>
      <c r="K203">
        <v>13</v>
      </c>
      <c r="L203">
        <v>24</v>
      </c>
      <c r="M203">
        <v>0</v>
      </c>
      <c r="N203">
        <v>1.8</v>
      </c>
      <c r="O203">
        <v>1</v>
      </c>
      <c r="P203">
        <v>35</v>
      </c>
      <c r="Q203">
        <v>156</v>
      </c>
      <c r="R203">
        <v>0</v>
      </c>
      <c r="S203">
        <v>88.8</v>
      </c>
      <c r="T203">
        <v>74.099999999999994</v>
      </c>
      <c r="U203">
        <v>66.8</v>
      </c>
      <c r="W203">
        <v>67.900000000000006</v>
      </c>
      <c r="X203">
        <v>0</v>
      </c>
      <c r="Y203">
        <v>0</v>
      </c>
      <c r="Z203">
        <v>1</v>
      </c>
      <c r="AA203">
        <v>72</v>
      </c>
      <c r="AB203">
        <v>0</v>
      </c>
      <c r="AC203">
        <v>0</v>
      </c>
      <c r="AD203">
        <v>476</v>
      </c>
      <c r="AE203">
        <v>1</v>
      </c>
      <c r="AF203">
        <v>54</v>
      </c>
      <c r="AG203">
        <v>92.4</v>
      </c>
      <c r="AH203">
        <v>440</v>
      </c>
      <c r="AI203">
        <v>33</v>
      </c>
      <c r="AJ203">
        <v>100.7</v>
      </c>
      <c r="AK203">
        <v>83</v>
      </c>
      <c r="AL203">
        <v>4</v>
      </c>
      <c r="AM203">
        <v>93.1</v>
      </c>
      <c r="AN203">
        <v>443</v>
      </c>
      <c r="AO203">
        <v>665</v>
      </c>
      <c r="AP203">
        <v>141</v>
      </c>
      <c r="AQ203">
        <v>2.6</v>
      </c>
      <c r="AR203">
        <v>12.3</v>
      </c>
      <c r="AS203">
        <v>1.51</v>
      </c>
      <c r="AT203" s="17">
        <v>0.21640903686087987</v>
      </c>
      <c r="AU203" s="42">
        <f>(1-Table1[[#This Row],[avg_depth_of_target]]/MAX(Table1[avg_depth_of_target]))*((1-(Table1[[#This Row],[ContestedPerc]]/MAX(Table1[ContestedPerc])))*2)</f>
        <v>0.49334104568155518</v>
      </c>
      <c r="AV203" s="42">
        <f>Table1[[#This Row],[Column1]]/MAX(Table1[Column1])</f>
        <v>0.26737921768670325</v>
      </c>
      <c r="AW203" s="18">
        <v>0.25822433610780815</v>
      </c>
      <c r="AX203" s="18">
        <v>0.28915662650602408</v>
      </c>
      <c r="AY203" s="17">
        <v>0.29054054054054052</v>
      </c>
      <c r="AZ203" s="13">
        <v>0.51446690447879506</v>
      </c>
      <c r="BA203" s="5">
        <v>0.30479587792310742</v>
      </c>
      <c r="BB203" s="5">
        <v>0.97661514070550937</v>
      </c>
      <c r="BC203" s="14">
        <v>0.4942528735632184</v>
      </c>
      <c r="BD203"/>
      <c r="BE203"/>
      <c r="BH203"/>
      <c r="BI203"/>
      <c r="BJ203"/>
      <c r="BK203"/>
      <c r="BM203"/>
      <c r="BN203"/>
      <c r="BO203"/>
      <c r="BP203"/>
      <c r="BQ203"/>
      <c r="BR203"/>
      <c r="BS203"/>
      <c r="BT203"/>
      <c r="BU203"/>
    </row>
    <row r="204" spans="1:73" hidden="1" x14ac:dyDescent="0.4">
      <c r="A204">
        <v>2020</v>
      </c>
      <c r="B204" t="s">
        <v>1372</v>
      </c>
      <c r="C204">
        <v>61224</v>
      </c>
      <c r="D204" t="s">
        <v>51</v>
      </c>
      <c r="E204" t="s">
        <v>191</v>
      </c>
      <c r="F204">
        <v>9</v>
      </c>
      <c r="G204" s="8">
        <v>11.2</v>
      </c>
      <c r="H204">
        <v>2</v>
      </c>
      <c r="I204">
        <v>72.3</v>
      </c>
      <c r="J204">
        <v>52.6</v>
      </c>
      <c r="K204">
        <v>10</v>
      </c>
      <c r="L204">
        <v>19</v>
      </c>
      <c r="M204">
        <v>0</v>
      </c>
      <c r="N204">
        <v>2.1</v>
      </c>
      <c r="O204">
        <v>1</v>
      </c>
      <c r="P204">
        <v>25</v>
      </c>
      <c r="Q204">
        <v>156</v>
      </c>
      <c r="R204">
        <v>0</v>
      </c>
      <c r="S204">
        <v>86.8</v>
      </c>
      <c r="T204">
        <v>73.5</v>
      </c>
      <c r="U204">
        <v>74</v>
      </c>
      <c r="W204">
        <v>74</v>
      </c>
      <c r="X204">
        <v>0</v>
      </c>
      <c r="Y204">
        <v>0</v>
      </c>
      <c r="Z204">
        <v>2</v>
      </c>
      <c r="AA204">
        <v>75</v>
      </c>
      <c r="AB204">
        <v>0</v>
      </c>
      <c r="AC204">
        <v>0</v>
      </c>
      <c r="AD204">
        <v>280</v>
      </c>
      <c r="AE204">
        <v>0</v>
      </c>
      <c r="AF204">
        <v>47</v>
      </c>
      <c r="AG204">
        <v>93.2</v>
      </c>
      <c r="AH204">
        <v>261</v>
      </c>
      <c r="AI204">
        <v>19</v>
      </c>
      <c r="AJ204">
        <v>107</v>
      </c>
      <c r="AK204">
        <v>65</v>
      </c>
      <c r="AL204">
        <v>4</v>
      </c>
      <c r="AM204">
        <v>93.2</v>
      </c>
      <c r="AN204">
        <v>261</v>
      </c>
      <c r="AO204">
        <v>577</v>
      </c>
      <c r="AP204">
        <v>168</v>
      </c>
      <c r="AQ204">
        <v>3.6</v>
      </c>
      <c r="AR204">
        <v>12.3</v>
      </c>
      <c r="AS204">
        <v>2.21</v>
      </c>
      <c r="AT204" s="17">
        <v>0.30003963535473643</v>
      </c>
      <c r="AU204" s="42">
        <f>(1-Table1[[#This Row],[avg_depth_of_target]]/MAX(Table1[avg_depth_of_target]))*((1-(Table1[[#This Row],[ContestedPerc]]/MAX(Table1[ContestedPerc])))*2)</f>
        <v>0.53226445685462065</v>
      </c>
      <c r="AV204" s="42">
        <f>Table1[[#This Row],[Column1]]/MAX(Table1[Column1])</f>
        <v>0.28847478903689233</v>
      </c>
      <c r="AW204" s="18">
        <v>0.25822433610780815</v>
      </c>
      <c r="AX204" s="18">
        <v>0.29230769230769232</v>
      </c>
      <c r="AY204" s="17">
        <v>0.29054054054054052</v>
      </c>
      <c r="AZ204" s="13">
        <v>0.75980975029726516</v>
      </c>
      <c r="BA204" s="5">
        <v>0.3032104637336504</v>
      </c>
      <c r="BB204" s="5">
        <v>0.98731668648434401</v>
      </c>
      <c r="BC204" s="14">
        <v>0.71026555687673409</v>
      </c>
      <c r="BD204"/>
      <c r="BE204"/>
      <c r="BH204"/>
      <c r="BI204"/>
      <c r="BJ204"/>
      <c r="BK204"/>
      <c r="BM204"/>
      <c r="BN204"/>
      <c r="BO204"/>
      <c r="BP204"/>
      <c r="BQ204"/>
      <c r="BR204"/>
      <c r="BS204"/>
      <c r="BT204"/>
      <c r="BU204"/>
    </row>
    <row r="205" spans="1:73" hidden="1" x14ac:dyDescent="0.4">
      <c r="A205">
        <v>2018</v>
      </c>
      <c r="B205" t="s">
        <v>1263</v>
      </c>
      <c r="C205">
        <v>33327</v>
      </c>
      <c r="D205" t="s">
        <v>51</v>
      </c>
      <c r="E205" t="s">
        <v>122</v>
      </c>
      <c r="F205">
        <v>9</v>
      </c>
      <c r="G205" s="8">
        <v>10.1</v>
      </c>
      <c r="H205">
        <v>1</v>
      </c>
      <c r="I205">
        <v>55.9</v>
      </c>
      <c r="J205">
        <v>33.299999999999997</v>
      </c>
      <c r="K205">
        <v>2</v>
      </c>
      <c r="L205">
        <v>6</v>
      </c>
      <c r="M205">
        <v>0</v>
      </c>
      <c r="N205">
        <v>5</v>
      </c>
      <c r="O205">
        <v>1</v>
      </c>
      <c r="P205">
        <v>11</v>
      </c>
      <c r="Q205">
        <v>331</v>
      </c>
      <c r="R205">
        <v>0</v>
      </c>
      <c r="S205">
        <v>73.599999999999994</v>
      </c>
      <c r="T205">
        <v>70.599999999999994</v>
      </c>
      <c r="U205">
        <v>62.7</v>
      </c>
      <c r="W205">
        <v>63.3</v>
      </c>
      <c r="X205">
        <v>0</v>
      </c>
      <c r="Y205">
        <v>0</v>
      </c>
      <c r="Z205">
        <v>0</v>
      </c>
      <c r="AA205">
        <v>52</v>
      </c>
      <c r="AB205">
        <v>0</v>
      </c>
      <c r="AC205">
        <v>0</v>
      </c>
      <c r="AD205">
        <v>182</v>
      </c>
      <c r="AE205">
        <v>0</v>
      </c>
      <c r="AF205">
        <v>19</v>
      </c>
      <c r="AG205">
        <v>96.2</v>
      </c>
      <c r="AH205">
        <v>175</v>
      </c>
      <c r="AI205">
        <v>52</v>
      </c>
      <c r="AJ205">
        <v>84.2</v>
      </c>
      <c r="AK205">
        <v>34</v>
      </c>
      <c r="AL205">
        <v>1</v>
      </c>
      <c r="AM205">
        <v>70.900000000000006</v>
      </c>
      <c r="AN205">
        <v>129</v>
      </c>
      <c r="AO205">
        <v>210</v>
      </c>
      <c r="AP205">
        <v>98</v>
      </c>
      <c r="AQ205">
        <v>5.2</v>
      </c>
      <c r="AR205">
        <v>11.1</v>
      </c>
      <c r="AS205">
        <v>1.2</v>
      </c>
      <c r="AT205" s="17">
        <v>0.643281807372176</v>
      </c>
      <c r="AU205" s="42">
        <f>(1-Table1[[#This Row],[avg_depth_of_target]]/MAX(Table1[avg_depth_of_target]))*((1-(Table1[[#This Row],[ContestedPerc]]/MAX(Table1[ContestedPerc])))*2)</f>
        <v>0.81261193001790888</v>
      </c>
      <c r="AV205" s="42">
        <f>Table1[[#This Row],[Column1]]/MAX(Table1[Column1])</f>
        <v>0.44041651111940699</v>
      </c>
      <c r="AW205" s="18">
        <v>0.643281807372176</v>
      </c>
      <c r="AX205" s="18">
        <v>0.1764705882352941</v>
      </c>
      <c r="AY205" s="17">
        <v>0.1764705882352941</v>
      </c>
      <c r="AZ205" s="13">
        <v>6.4209274673008326E-2</v>
      </c>
      <c r="BA205" s="5">
        <v>0.15180340864050729</v>
      </c>
      <c r="BB205" s="5">
        <v>0.13594926674593741</v>
      </c>
      <c r="BC205" s="14">
        <v>3.0519223147047171E-2</v>
      </c>
      <c r="BD205"/>
      <c r="BE205"/>
      <c r="BH205"/>
      <c r="BI205"/>
      <c r="BJ205"/>
      <c r="BK205"/>
      <c r="BM205"/>
      <c r="BN205"/>
      <c r="BO205"/>
      <c r="BP205"/>
      <c r="BQ205"/>
      <c r="BR205"/>
      <c r="BS205"/>
      <c r="BT205"/>
      <c r="BU205"/>
    </row>
    <row r="206" spans="1:73" hidden="1" x14ac:dyDescent="0.4">
      <c r="A206">
        <v>2020</v>
      </c>
      <c r="B206" t="s">
        <v>1748</v>
      </c>
      <c r="C206">
        <v>138230</v>
      </c>
      <c r="D206" t="s">
        <v>51</v>
      </c>
      <c r="E206" t="s">
        <v>1288</v>
      </c>
      <c r="F206">
        <v>6</v>
      </c>
      <c r="G206" s="8">
        <v>6.7</v>
      </c>
      <c r="H206">
        <v>5</v>
      </c>
      <c r="I206">
        <v>78.099999999999994</v>
      </c>
      <c r="J206">
        <v>100</v>
      </c>
      <c r="K206">
        <v>2</v>
      </c>
      <c r="L206">
        <v>2</v>
      </c>
      <c r="M206">
        <v>0</v>
      </c>
      <c r="N206">
        <v>10.7</v>
      </c>
      <c r="O206">
        <v>3</v>
      </c>
      <c r="P206">
        <v>15</v>
      </c>
      <c r="Q206">
        <v>249</v>
      </c>
      <c r="R206">
        <v>0</v>
      </c>
      <c r="S206">
        <v>59.7</v>
      </c>
      <c r="T206">
        <v>71.5</v>
      </c>
      <c r="U206">
        <v>74.099999999999994</v>
      </c>
      <c r="W206">
        <v>74.900000000000006</v>
      </c>
      <c r="X206">
        <v>1.1000000000000001</v>
      </c>
      <c r="Y206">
        <v>1</v>
      </c>
      <c r="Z206">
        <v>0</v>
      </c>
      <c r="AA206">
        <v>48</v>
      </c>
      <c r="AB206">
        <v>0</v>
      </c>
      <c r="AC206">
        <v>0</v>
      </c>
      <c r="AD206">
        <v>93</v>
      </c>
      <c r="AE206">
        <v>1</v>
      </c>
      <c r="AF206">
        <v>25</v>
      </c>
      <c r="AG206">
        <v>97.8</v>
      </c>
      <c r="AH206">
        <v>91</v>
      </c>
      <c r="AI206">
        <v>59</v>
      </c>
      <c r="AJ206">
        <v>131.1</v>
      </c>
      <c r="AK206">
        <v>32</v>
      </c>
      <c r="AL206">
        <v>3</v>
      </c>
      <c r="AM206">
        <v>35.5</v>
      </c>
      <c r="AN206">
        <v>33</v>
      </c>
      <c r="AO206">
        <v>255</v>
      </c>
      <c r="AP206">
        <v>129</v>
      </c>
      <c r="AQ206">
        <v>5.2</v>
      </c>
      <c r="AR206">
        <v>10.199999999999999</v>
      </c>
      <c r="AS206">
        <v>2.8</v>
      </c>
      <c r="AT206" s="17">
        <v>0.97225525168450255</v>
      </c>
      <c r="AU206" s="42">
        <f>(1-Table1[[#This Row],[avg_depth_of_target]]/MAX(Table1[avg_depth_of_target]))*((1-(Table1[[#This Row],[ContestedPerc]]/MAX(Table1[ContestedPerc])))*2)</f>
        <v>1.29321574941452</v>
      </c>
      <c r="AV206" s="42">
        <f>Table1[[#This Row],[Column1]]/MAX(Table1[Column1])</f>
        <v>0.70089245240253861</v>
      </c>
      <c r="AW206" s="18">
        <v>0.97225525168450255</v>
      </c>
      <c r="AX206" s="18">
        <v>6.25E-2</v>
      </c>
      <c r="AY206" s="17">
        <v>6.25E-2</v>
      </c>
      <c r="AZ206" s="13">
        <v>0.61870788743559257</v>
      </c>
      <c r="BA206" s="5">
        <v>0.21363456202933021</v>
      </c>
      <c r="BB206" s="5">
        <v>0.55410225921521994</v>
      </c>
      <c r="BC206" s="14">
        <v>0.75941339674990094</v>
      </c>
      <c r="BD206"/>
      <c r="BE206"/>
      <c r="BH206"/>
      <c r="BI206"/>
      <c r="BJ206"/>
      <c r="BK206"/>
      <c r="BM206"/>
      <c r="BN206"/>
      <c r="BO206"/>
      <c r="BP206"/>
      <c r="BQ206"/>
      <c r="BR206"/>
      <c r="BS206"/>
      <c r="BT206"/>
      <c r="BU206"/>
    </row>
    <row r="207" spans="1:73" x14ac:dyDescent="0.4">
      <c r="A207">
        <v>2018</v>
      </c>
      <c r="B207" s="2" t="s">
        <v>1144</v>
      </c>
      <c r="C207">
        <v>55450</v>
      </c>
      <c r="D207" t="s">
        <v>51</v>
      </c>
      <c r="E207" t="s">
        <v>152</v>
      </c>
      <c r="F207">
        <v>13</v>
      </c>
      <c r="G207" s="8">
        <v>14</v>
      </c>
      <c r="H207">
        <v>7</v>
      </c>
      <c r="I207">
        <v>50</v>
      </c>
      <c r="J207">
        <v>46.4</v>
      </c>
      <c r="K207">
        <v>13</v>
      </c>
      <c r="L207">
        <v>28</v>
      </c>
      <c r="M207">
        <v>0</v>
      </c>
      <c r="N207">
        <v>4.7</v>
      </c>
      <c r="O207">
        <v>2</v>
      </c>
      <c r="P207">
        <v>31</v>
      </c>
      <c r="Q207">
        <v>339</v>
      </c>
      <c r="R207">
        <v>0</v>
      </c>
      <c r="S207">
        <v>78.099999999999994</v>
      </c>
      <c r="T207">
        <v>73.5</v>
      </c>
      <c r="U207">
        <v>72.400000000000006</v>
      </c>
      <c r="W207">
        <v>72.7</v>
      </c>
      <c r="X207">
        <v>0</v>
      </c>
      <c r="Y207">
        <v>0</v>
      </c>
      <c r="Z207">
        <v>2</v>
      </c>
      <c r="AA207">
        <v>43</v>
      </c>
      <c r="AB207">
        <v>0</v>
      </c>
      <c r="AC207">
        <v>0</v>
      </c>
      <c r="AD207">
        <v>363</v>
      </c>
      <c r="AE207">
        <v>1</v>
      </c>
      <c r="AF207">
        <v>41</v>
      </c>
      <c r="AG207">
        <v>95.6</v>
      </c>
      <c r="AH207">
        <v>347</v>
      </c>
      <c r="AI207">
        <v>48</v>
      </c>
      <c r="AJ207">
        <v>79.400000000000006</v>
      </c>
      <c r="AK207">
        <v>82</v>
      </c>
      <c r="AL207">
        <v>4</v>
      </c>
      <c r="AM207">
        <v>86.8</v>
      </c>
      <c r="AN207">
        <v>315</v>
      </c>
      <c r="AO207">
        <v>581</v>
      </c>
      <c r="AP207">
        <v>154</v>
      </c>
      <c r="AQ207">
        <v>3.8</v>
      </c>
      <c r="AR207">
        <v>14.2</v>
      </c>
      <c r="AS207">
        <v>1.67</v>
      </c>
      <c r="AT207" s="17">
        <v>7.2929052715021814E-2</v>
      </c>
      <c r="AU207" s="42">
        <f>(1-Table1[[#This Row],[avg_depth_of_target]]/MAX(Table1[avg_depth_of_target]))*((1-(Table1[[#This Row],[ContestedPerc]]/MAX(Table1[ContestedPerc])))*2)</f>
        <v>0.34652805544448873</v>
      </c>
      <c r="AV207" s="42">
        <f>Table1[[#This Row],[Column1]]/MAX(Table1[Column1])</f>
        <v>0.18781003766519977</v>
      </c>
      <c r="AW207" s="18">
        <v>8.5017835909631412E-2</v>
      </c>
      <c r="AX207" s="18">
        <v>0.34146341463414642</v>
      </c>
      <c r="AY207" s="17">
        <v>0.32768361581920902</v>
      </c>
      <c r="AZ207" s="13">
        <v>0.68727705112960757</v>
      </c>
      <c r="BA207" s="5">
        <v>0.74435196195005948</v>
      </c>
      <c r="BB207" s="5">
        <v>0.80776852952833933</v>
      </c>
      <c r="BC207" s="14">
        <v>0.59334126040428059</v>
      </c>
      <c r="BD207"/>
      <c r="BE207"/>
      <c r="BH207"/>
      <c r="BI207"/>
      <c r="BJ207"/>
      <c r="BK207"/>
      <c r="BM207"/>
      <c r="BN207"/>
      <c r="BO207"/>
      <c r="BP207"/>
      <c r="BQ207"/>
      <c r="BR207"/>
      <c r="BS207"/>
      <c r="BT207"/>
      <c r="BU207"/>
    </row>
    <row r="208" spans="1:73" x14ac:dyDescent="0.4">
      <c r="A208">
        <v>2020</v>
      </c>
      <c r="B208" s="2" t="s">
        <v>1427</v>
      </c>
      <c r="C208">
        <v>99229</v>
      </c>
      <c r="D208" t="s">
        <v>51</v>
      </c>
      <c r="E208" t="s">
        <v>610</v>
      </c>
      <c r="F208">
        <v>8</v>
      </c>
      <c r="G208" s="8">
        <v>15.5</v>
      </c>
      <c r="H208">
        <v>3</v>
      </c>
      <c r="I208">
        <v>67.900000000000006</v>
      </c>
      <c r="J208">
        <v>64.3</v>
      </c>
      <c r="K208">
        <v>9</v>
      </c>
      <c r="L208">
        <v>14</v>
      </c>
      <c r="M208">
        <v>1</v>
      </c>
      <c r="N208">
        <v>7.7</v>
      </c>
      <c r="O208">
        <v>3</v>
      </c>
      <c r="P208">
        <v>24</v>
      </c>
      <c r="Q208">
        <v>173</v>
      </c>
      <c r="R208">
        <v>0</v>
      </c>
      <c r="S208">
        <v>69.3</v>
      </c>
      <c r="T208">
        <v>72.599999999999994</v>
      </c>
      <c r="U208">
        <v>70</v>
      </c>
      <c r="W208">
        <v>71.099999999999994</v>
      </c>
      <c r="X208">
        <v>0</v>
      </c>
      <c r="Y208">
        <v>0</v>
      </c>
      <c r="Z208">
        <v>1</v>
      </c>
      <c r="AA208">
        <v>51</v>
      </c>
      <c r="AB208">
        <v>0</v>
      </c>
      <c r="AC208">
        <v>0</v>
      </c>
      <c r="AD208">
        <v>283</v>
      </c>
      <c r="AE208">
        <v>4</v>
      </c>
      <c r="AF208">
        <v>36</v>
      </c>
      <c r="AG208">
        <v>94</v>
      </c>
      <c r="AH208">
        <v>266</v>
      </c>
      <c r="AI208">
        <v>25</v>
      </c>
      <c r="AJ208">
        <v>128.9</v>
      </c>
      <c r="AK208">
        <v>53</v>
      </c>
      <c r="AL208">
        <v>6</v>
      </c>
      <c r="AM208">
        <v>91.2</v>
      </c>
      <c r="AN208">
        <v>258</v>
      </c>
      <c r="AO208">
        <v>513</v>
      </c>
      <c r="AP208">
        <v>112</v>
      </c>
      <c r="AQ208">
        <v>3.1</v>
      </c>
      <c r="AR208">
        <v>14.3</v>
      </c>
      <c r="AS208">
        <v>1.93</v>
      </c>
      <c r="AT208" s="17">
        <v>7.3325406262386039E-2</v>
      </c>
      <c r="AU208" s="42">
        <f>(1-Table1[[#This Row],[avg_depth_of_target]]/MAX(Table1[avg_depth_of_target]))*((1-(Table1[[#This Row],[ContestedPerc]]/MAX(Table1[ContestedPerc])))*2)</f>
        <v>0.39457676049077228</v>
      </c>
      <c r="AV208" s="42">
        <f>Table1[[#This Row],[Column1]]/MAX(Table1[Column1])</f>
        <v>0.21385130319255091</v>
      </c>
      <c r="AW208" s="18">
        <v>9.7502972651605235E-2</v>
      </c>
      <c r="AX208" s="18">
        <v>0.26415094339622641</v>
      </c>
      <c r="AY208" s="17">
        <v>0.2461538461538462</v>
      </c>
      <c r="AZ208" s="13">
        <v>0.62861672611969877</v>
      </c>
      <c r="BA208" s="5">
        <v>0.57867617915180336</v>
      </c>
      <c r="BB208" s="5">
        <v>0.96195005945303214</v>
      </c>
      <c r="BC208" s="14">
        <v>0.75544986127625846</v>
      </c>
      <c r="BD208"/>
      <c r="BE208"/>
      <c r="BH208"/>
      <c r="BI208"/>
      <c r="BJ208"/>
      <c r="BK208"/>
      <c r="BM208"/>
      <c r="BN208"/>
      <c r="BO208"/>
      <c r="BP208"/>
      <c r="BQ208"/>
      <c r="BR208"/>
      <c r="BS208"/>
      <c r="BT208"/>
      <c r="BU208"/>
    </row>
    <row r="209" spans="1:73" x14ac:dyDescent="0.4">
      <c r="A209">
        <v>2017</v>
      </c>
      <c r="B209" s="3" t="s">
        <v>683</v>
      </c>
      <c r="C209">
        <v>47931</v>
      </c>
      <c r="D209" t="s">
        <v>51</v>
      </c>
      <c r="E209" t="s">
        <v>216</v>
      </c>
      <c r="F209">
        <v>13</v>
      </c>
      <c r="G209" s="8">
        <v>14.3</v>
      </c>
      <c r="H209">
        <v>7</v>
      </c>
      <c r="I209">
        <v>61.1</v>
      </c>
      <c r="J209">
        <v>54.3</v>
      </c>
      <c r="K209">
        <v>19</v>
      </c>
      <c r="L209">
        <v>35</v>
      </c>
      <c r="M209">
        <v>0</v>
      </c>
      <c r="N209">
        <v>6.8</v>
      </c>
      <c r="O209">
        <v>5</v>
      </c>
      <c r="P209">
        <v>47</v>
      </c>
      <c r="Q209">
        <v>248</v>
      </c>
      <c r="R209">
        <v>0</v>
      </c>
      <c r="S209">
        <v>69.2</v>
      </c>
      <c r="T209">
        <v>75.2</v>
      </c>
      <c r="U209">
        <v>76.8</v>
      </c>
      <c r="W209">
        <v>76.599999999999994</v>
      </c>
      <c r="X209">
        <v>0</v>
      </c>
      <c r="Y209">
        <v>0</v>
      </c>
      <c r="Z209">
        <v>1</v>
      </c>
      <c r="AA209">
        <v>48</v>
      </c>
      <c r="AB209">
        <v>0</v>
      </c>
      <c r="AC209">
        <v>0</v>
      </c>
      <c r="AD209">
        <v>490</v>
      </c>
      <c r="AE209">
        <v>3</v>
      </c>
      <c r="AF209">
        <v>69</v>
      </c>
      <c r="AG209">
        <v>94.9</v>
      </c>
      <c r="AH209">
        <v>465</v>
      </c>
      <c r="AI209">
        <v>35</v>
      </c>
      <c r="AJ209">
        <v>98.6</v>
      </c>
      <c r="AK209">
        <v>113</v>
      </c>
      <c r="AL209">
        <v>4</v>
      </c>
      <c r="AM209">
        <v>92.9</v>
      </c>
      <c r="AN209">
        <v>455</v>
      </c>
      <c r="AO209">
        <v>1017</v>
      </c>
      <c r="AP209">
        <v>274</v>
      </c>
      <c r="AQ209">
        <v>4</v>
      </c>
      <c r="AR209">
        <v>14.7</v>
      </c>
      <c r="AS209">
        <v>2.19</v>
      </c>
      <c r="AT209" s="17">
        <v>7.7685295283392741E-2</v>
      </c>
      <c r="AU209" s="42">
        <f>(1-Table1[[#This Row],[avg_depth_of_target]]/MAX(Table1[avg_depth_of_target]))*((1-(Table1[[#This Row],[ContestedPerc]]/MAX(Table1[ContestedPerc])))*2)</f>
        <v>0.38218724309686142</v>
      </c>
      <c r="AV209" s="42">
        <f>Table1[[#This Row],[Column1]]/MAX(Table1[Column1])</f>
        <v>0.20713647681169878</v>
      </c>
      <c r="AW209" s="18">
        <v>8.600871977804192E-2</v>
      </c>
      <c r="AX209" s="21">
        <v>0.30973451327433632</v>
      </c>
      <c r="AY209" s="19">
        <v>0.28260869565217389</v>
      </c>
      <c r="AZ209" s="13">
        <v>0.92944906856916365</v>
      </c>
      <c r="BA209" s="5">
        <v>0.83868410622275069</v>
      </c>
      <c r="BB209" s="5">
        <v>0.97265160523186678</v>
      </c>
      <c r="BC209" s="14">
        <v>0.92271105826397148</v>
      </c>
      <c r="BD209"/>
      <c r="BE209"/>
      <c r="BH209"/>
      <c r="BI209"/>
      <c r="BJ209"/>
      <c r="BK209"/>
      <c r="BM209"/>
      <c r="BN209"/>
      <c r="BO209"/>
      <c r="BP209"/>
      <c r="BQ209"/>
      <c r="BR209"/>
      <c r="BS209"/>
      <c r="BT209"/>
      <c r="BU209"/>
    </row>
    <row r="210" spans="1:73" hidden="1" x14ac:dyDescent="0.4">
      <c r="A210">
        <v>2018</v>
      </c>
      <c r="B210" t="s">
        <v>1334</v>
      </c>
      <c r="C210">
        <v>47773</v>
      </c>
      <c r="D210" t="s">
        <v>51</v>
      </c>
      <c r="E210" t="s">
        <v>629</v>
      </c>
      <c r="F210">
        <v>2</v>
      </c>
      <c r="G210" s="8">
        <v>13.3</v>
      </c>
      <c r="H210">
        <v>4</v>
      </c>
      <c r="I210">
        <v>61.9</v>
      </c>
      <c r="J210">
        <v>33.299999999999997</v>
      </c>
      <c r="K210">
        <v>1</v>
      </c>
      <c r="L210">
        <v>3</v>
      </c>
      <c r="M210">
        <v>0</v>
      </c>
      <c r="N210">
        <v>7.1</v>
      </c>
      <c r="O210">
        <v>1</v>
      </c>
      <c r="P210">
        <v>9</v>
      </c>
      <c r="Q210">
        <v>313</v>
      </c>
      <c r="R210">
        <v>0</v>
      </c>
      <c r="S210">
        <v>67.5</v>
      </c>
      <c r="T210">
        <v>68.7</v>
      </c>
      <c r="U210">
        <v>80.599999999999994</v>
      </c>
      <c r="W210">
        <v>82.5</v>
      </c>
      <c r="X210">
        <v>0</v>
      </c>
      <c r="Y210">
        <v>0</v>
      </c>
      <c r="Z210">
        <v>1</v>
      </c>
      <c r="AA210">
        <v>95</v>
      </c>
      <c r="AB210">
        <v>0</v>
      </c>
      <c r="AC210">
        <v>0</v>
      </c>
      <c r="AD210">
        <v>69</v>
      </c>
      <c r="AE210">
        <v>0</v>
      </c>
      <c r="AF210">
        <v>13</v>
      </c>
      <c r="AG210">
        <v>98.6</v>
      </c>
      <c r="AH210">
        <v>68</v>
      </c>
      <c r="AI210">
        <v>18</v>
      </c>
      <c r="AJ210">
        <v>101.8</v>
      </c>
      <c r="AK210">
        <v>21</v>
      </c>
      <c r="AL210">
        <v>1</v>
      </c>
      <c r="AM210">
        <v>73.900000000000006</v>
      </c>
      <c r="AN210">
        <v>51</v>
      </c>
      <c r="AO210">
        <v>286</v>
      </c>
      <c r="AP210">
        <v>146</v>
      </c>
      <c r="AQ210">
        <v>11.2</v>
      </c>
      <c r="AR210">
        <v>22</v>
      </c>
      <c r="AS210">
        <v>4.21</v>
      </c>
      <c r="AT210" s="17">
        <v>0.51486325802615929</v>
      </c>
      <c r="AU210" s="42">
        <f>(1-Table1[[#This Row],[avg_depth_of_target]]/MAX(Table1[avg_depth_of_target]))*((1-(Table1[[#This Row],[ContestedPerc]]/MAX(Table1[ContestedPerc])))*2)</f>
        <v>0.68392438942790201</v>
      </c>
      <c r="AV210" s="42">
        <f>Table1[[#This Row],[Column1]]/MAX(Table1[Column1])</f>
        <v>0.3706708975521304</v>
      </c>
      <c r="AW210" s="18">
        <v>0.51486325802615929</v>
      </c>
      <c r="AX210" s="18">
        <v>0.1428571428571429</v>
      </c>
      <c r="AY210" s="17">
        <v>0.1428571428571429</v>
      </c>
      <c r="AZ210" s="13">
        <v>0.71977804201347606</v>
      </c>
      <c r="BA210" s="5">
        <v>0.84780023781212843</v>
      </c>
      <c r="BB210" s="5">
        <v>7.1343638525564801E-2</v>
      </c>
      <c r="BC210" s="14">
        <v>0.73206500198176772</v>
      </c>
      <c r="BD210"/>
      <c r="BE210"/>
      <c r="BH210"/>
      <c r="BI210"/>
      <c r="BJ210"/>
      <c r="BK210"/>
      <c r="BM210"/>
      <c r="BN210"/>
      <c r="BO210"/>
      <c r="BP210"/>
      <c r="BQ210"/>
      <c r="BR210"/>
      <c r="BS210"/>
      <c r="BT210"/>
      <c r="BU210"/>
    </row>
    <row r="211" spans="1:73" hidden="1" x14ac:dyDescent="0.4">
      <c r="A211">
        <v>2019</v>
      </c>
      <c r="B211" t="s">
        <v>283</v>
      </c>
      <c r="C211">
        <v>78211</v>
      </c>
      <c r="D211" t="s">
        <v>51</v>
      </c>
      <c r="E211" t="s">
        <v>124</v>
      </c>
      <c r="F211">
        <v>12</v>
      </c>
      <c r="G211" s="8">
        <v>7.5</v>
      </c>
      <c r="H211">
        <v>8</v>
      </c>
      <c r="I211">
        <v>56.1</v>
      </c>
      <c r="J211">
        <v>16.7</v>
      </c>
      <c r="K211">
        <v>1</v>
      </c>
      <c r="L211">
        <v>6</v>
      </c>
      <c r="M211">
        <v>0</v>
      </c>
      <c r="N211">
        <v>11.1</v>
      </c>
      <c r="O211">
        <v>4</v>
      </c>
      <c r="P211">
        <v>19</v>
      </c>
      <c r="Q211">
        <v>102</v>
      </c>
      <c r="R211">
        <v>0</v>
      </c>
      <c r="S211">
        <v>60.8</v>
      </c>
      <c r="T211">
        <v>81.3</v>
      </c>
      <c r="U211">
        <v>61.6</v>
      </c>
      <c r="W211">
        <v>60.7</v>
      </c>
      <c r="X211">
        <v>0</v>
      </c>
      <c r="Y211">
        <v>0</v>
      </c>
      <c r="Z211">
        <v>5</v>
      </c>
      <c r="AA211">
        <v>39</v>
      </c>
      <c r="AB211">
        <v>0</v>
      </c>
      <c r="AC211">
        <v>0</v>
      </c>
      <c r="AD211">
        <v>354</v>
      </c>
      <c r="AE211">
        <v>0</v>
      </c>
      <c r="AF211">
        <v>32</v>
      </c>
      <c r="AG211">
        <v>95.2</v>
      </c>
      <c r="AH211">
        <v>337</v>
      </c>
      <c r="AI211">
        <v>321</v>
      </c>
      <c r="AJ211">
        <v>44</v>
      </c>
      <c r="AK211">
        <v>57</v>
      </c>
      <c r="AL211">
        <v>0</v>
      </c>
      <c r="AM211">
        <v>8.8000000000000007</v>
      </c>
      <c r="AN211">
        <v>31</v>
      </c>
      <c r="AO211">
        <v>433</v>
      </c>
      <c r="AP211">
        <v>239</v>
      </c>
      <c r="AQ211">
        <v>7.5</v>
      </c>
      <c r="AR211">
        <v>13.5</v>
      </c>
      <c r="AS211">
        <v>1.28</v>
      </c>
      <c r="AT211" s="17">
        <v>0.90804597701149425</v>
      </c>
      <c r="AU211" s="42">
        <f>(1-Table1[[#This Row],[avg_depth_of_target]]/MAX(Table1[avg_depth_of_target]))*((1-(Table1[[#This Row],[ContestedPerc]]/MAX(Table1[ContestedPerc])))*2)</f>
        <v>1.1318049221414193</v>
      </c>
      <c r="AV211" s="42">
        <f>Table1[[#This Row],[Column1]]/MAX(Table1[Column1])</f>
        <v>0.61341158880883084</v>
      </c>
      <c r="AW211" s="18">
        <v>0.83650416171224729</v>
      </c>
      <c r="AX211" s="18">
        <v>0.10526315789473679</v>
      </c>
      <c r="AY211" s="17">
        <v>0.11881188118811881</v>
      </c>
      <c r="AZ211" s="13">
        <v>0.273880301228696</v>
      </c>
      <c r="BA211" s="5">
        <v>0.48474038842647638</v>
      </c>
      <c r="BB211" s="5">
        <v>6.9361870788743563E-2</v>
      </c>
      <c r="BC211" s="14">
        <v>0.18311533888228301</v>
      </c>
      <c r="BD211"/>
      <c r="BE211"/>
      <c r="BH211"/>
      <c r="BI211"/>
      <c r="BJ211"/>
      <c r="BK211"/>
      <c r="BM211"/>
      <c r="BN211"/>
      <c r="BO211"/>
      <c r="BP211"/>
      <c r="BQ211"/>
      <c r="BR211"/>
      <c r="BS211"/>
      <c r="BT211"/>
      <c r="BU211"/>
    </row>
    <row r="212" spans="1:73" hidden="1" x14ac:dyDescent="0.4">
      <c r="A212">
        <v>2021</v>
      </c>
      <c r="B212" t="s">
        <v>283</v>
      </c>
      <c r="C212">
        <v>78211</v>
      </c>
      <c r="D212" t="s">
        <v>51</v>
      </c>
      <c r="E212" t="s">
        <v>284</v>
      </c>
      <c r="F212">
        <v>7</v>
      </c>
      <c r="G212" s="8">
        <v>10</v>
      </c>
      <c r="H212">
        <v>5</v>
      </c>
      <c r="I212">
        <v>65.900000000000006</v>
      </c>
      <c r="J212">
        <v>83.3</v>
      </c>
      <c r="K212">
        <v>5</v>
      </c>
      <c r="L212">
        <v>6</v>
      </c>
      <c r="M212">
        <v>0</v>
      </c>
      <c r="N212">
        <v>3.3</v>
      </c>
      <c r="O212">
        <v>1</v>
      </c>
      <c r="P212">
        <v>16</v>
      </c>
      <c r="Q212">
        <v>209</v>
      </c>
      <c r="R212">
        <v>0</v>
      </c>
      <c r="S212">
        <v>80.900000000000006</v>
      </c>
      <c r="T212">
        <v>81.7</v>
      </c>
      <c r="U212">
        <v>71.3</v>
      </c>
      <c r="W212">
        <v>71.8</v>
      </c>
      <c r="X212">
        <v>0</v>
      </c>
      <c r="Y212">
        <v>0</v>
      </c>
      <c r="Z212">
        <v>0</v>
      </c>
      <c r="AA212">
        <v>40</v>
      </c>
      <c r="AB212">
        <v>0</v>
      </c>
      <c r="AC212">
        <v>0</v>
      </c>
      <c r="AD212">
        <v>205</v>
      </c>
      <c r="AE212">
        <v>1</v>
      </c>
      <c r="AF212">
        <v>29</v>
      </c>
      <c r="AG212">
        <v>93.2</v>
      </c>
      <c r="AH212">
        <v>191</v>
      </c>
      <c r="AI212">
        <v>205</v>
      </c>
      <c r="AJ212">
        <v>98.6</v>
      </c>
      <c r="AK212">
        <v>44</v>
      </c>
      <c r="AL212">
        <v>1</v>
      </c>
      <c r="AM212">
        <v>0</v>
      </c>
      <c r="AN212">
        <v>0</v>
      </c>
      <c r="AO212">
        <v>359</v>
      </c>
      <c r="AP212">
        <v>124</v>
      </c>
      <c r="AQ212">
        <v>4.3</v>
      </c>
      <c r="AR212">
        <v>12.4</v>
      </c>
      <c r="AS212">
        <v>1.88</v>
      </c>
      <c r="AT212" s="17">
        <v>0.76496234641300043</v>
      </c>
      <c r="AU212" s="42">
        <f>(1-Table1[[#This Row],[avg_depth_of_target]]/MAX(Table1[avg_depth_of_target]))*((1-(Table1[[#This Row],[ContestedPerc]]/MAX(Table1[ContestedPerc])))*2)</f>
        <v>0.90057483500106439</v>
      </c>
      <c r="AV212" s="42">
        <f>Table1[[#This Row],[Column1]]/MAX(Table1[Column1])</f>
        <v>0.48809033215198211</v>
      </c>
      <c r="AW212" s="18">
        <v>0.83650416171224729</v>
      </c>
      <c r="AX212" s="18">
        <v>0.13636363636363641</v>
      </c>
      <c r="AY212" s="17">
        <v>0.11881188118811881</v>
      </c>
      <c r="AZ212" s="13">
        <v>0.49663099484740392</v>
      </c>
      <c r="BA212" s="5">
        <v>9.4728497820055491E-2</v>
      </c>
      <c r="BB212" s="5">
        <v>0.72215616329766152</v>
      </c>
      <c r="BC212" s="14">
        <v>0.44827586206896552</v>
      </c>
      <c r="BD212"/>
      <c r="BE212"/>
      <c r="BH212"/>
      <c r="BI212"/>
      <c r="BJ212"/>
      <c r="BK212"/>
      <c r="BM212"/>
      <c r="BN212"/>
      <c r="BO212"/>
      <c r="BP212"/>
      <c r="BQ212"/>
      <c r="BR212"/>
      <c r="BS212"/>
      <c r="BT212"/>
      <c r="BU212"/>
    </row>
    <row r="213" spans="1:73" hidden="1" x14ac:dyDescent="0.4">
      <c r="A213">
        <v>2018</v>
      </c>
      <c r="B213" t="s">
        <v>1258</v>
      </c>
      <c r="C213">
        <v>48348</v>
      </c>
      <c r="D213" t="s">
        <v>51</v>
      </c>
      <c r="E213" t="s">
        <v>307</v>
      </c>
      <c r="F213">
        <v>13</v>
      </c>
      <c r="G213" s="8">
        <v>18.899999999999999</v>
      </c>
      <c r="H213">
        <v>0</v>
      </c>
      <c r="I213">
        <v>44.1</v>
      </c>
      <c r="J213">
        <v>27.3</v>
      </c>
      <c r="K213">
        <v>3</v>
      </c>
      <c r="L213">
        <v>11</v>
      </c>
      <c r="M213">
        <v>0</v>
      </c>
      <c r="N213">
        <v>6.3</v>
      </c>
      <c r="O213">
        <v>1</v>
      </c>
      <c r="P213">
        <v>10</v>
      </c>
      <c r="Q213">
        <v>176</v>
      </c>
      <c r="R213">
        <v>0</v>
      </c>
      <c r="S213">
        <v>70.099999999999994</v>
      </c>
      <c r="T213">
        <v>79.599999999999994</v>
      </c>
      <c r="U213">
        <v>70.900000000000006</v>
      </c>
      <c r="V213">
        <v>72.900000000000006</v>
      </c>
      <c r="W213">
        <v>69.7</v>
      </c>
      <c r="X213">
        <v>0</v>
      </c>
      <c r="Y213">
        <v>0</v>
      </c>
      <c r="Z213">
        <v>0</v>
      </c>
      <c r="AA213">
        <v>37</v>
      </c>
      <c r="AB213">
        <v>3.9</v>
      </c>
      <c r="AC213">
        <v>6</v>
      </c>
      <c r="AD213">
        <v>154</v>
      </c>
      <c r="AE213">
        <v>0</v>
      </c>
      <c r="AF213">
        <v>15</v>
      </c>
      <c r="AG213">
        <v>90.3</v>
      </c>
      <c r="AH213">
        <v>139</v>
      </c>
      <c r="AI213">
        <v>2</v>
      </c>
      <c r="AJ213">
        <v>101.1</v>
      </c>
      <c r="AK213">
        <v>34</v>
      </c>
      <c r="AL213">
        <v>3</v>
      </c>
      <c r="AM213">
        <v>93.5</v>
      </c>
      <c r="AN213">
        <v>144</v>
      </c>
      <c r="AO213">
        <v>268</v>
      </c>
      <c r="AP213">
        <v>8</v>
      </c>
      <c r="AQ213">
        <v>0.5</v>
      </c>
      <c r="AR213">
        <v>17.899999999999999</v>
      </c>
      <c r="AS213">
        <v>1.93</v>
      </c>
      <c r="AT213" s="17">
        <v>7.5307173999207278E-3</v>
      </c>
      <c r="AU213" s="42">
        <f>(1-Table1[[#This Row],[avg_depth_of_target]]/MAX(Table1[avg_depth_of_target]))*((1-(Table1[[#This Row],[ContestedPerc]]/MAX(Table1[ContestedPerc])))*2)</f>
        <v>0.19731253157000497</v>
      </c>
      <c r="AV213" s="42">
        <f>Table1[[#This Row],[Column1]]/MAX(Table1[Column1])</f>
        <v>0.106938741044922</v>
      </c>
      <c r="AW213" s="18">
        <v>7.5307173999207278E-3</v>
      </c>
      <c r="AX213" s="18">
        <v>0.3235294117647059</v>
      </c>
      <c r="AY213" s="17">
        <v>0.3235294117647059</v>
      </c>
      <c r="AZ213" s="13">
        <v>0.42013476020610391</v>
      </c>
      <c r="BA213" s="5">
        <v>0.40071343638525558</v>
      </c>
      <c r="BB213" s="5">
        <v>0.20134760206103841</v>
      </c>
      <c r="BC213" s="14">
        <v>0.16527942925089181</v>
      </c>
      <c r="BD213"/>
      <c r="BE213"/>
      <c r="BH213"/>
      <c r="BI213"/>
      <c r="BJ213"/>
      <c r="BK213"/>
      <c r="BM213"/>
      <c r="BN213"/>
      <c r="BO213"/>
      <c r="BP213"/>
      <c r="BQ213"/>
      <c r="BR213"/>
      <c r="BS213"/>
      <c r="BT213"/>
      <c r="BU213"/>
    </row>
    <row r="214" spans="1:73" hidden="1" x14ac:dyDescent="0.4">
      <c r="A214">
        <v>2020</v>
      </c>
      <c r="B214" t="s">
        <v>1745</v>
      </c>
      <c r="C214">
        <v>61460</v>
      </c>
      <c r="D214" t="s">
        <v>51</v>
      </c>
      <c r="E214" t="s">
        <v>450</v>
      </c>
      <c r="F214">
        <v>11</v>
      </c>
      <c r="G214" s="8">
        <v>8.1999999999999993</v>
      </c>
      <c r="H214">
        <v>6</v>
      </c>
      <c r="I214">
        <v>81.8</v>
      </c>
      <c r="J214">
        <v>62.5</v>
      </c>
      <c r="K214">
        <v>5</v>
      </c>
      <c r="L214">
        <v>8</v>
      </c>
      <c r="M214">
        <v>0</v>
      </c>
      <c r="N214">
        <v>3.6</v>
      </c>
      <c r="O214">
        <v>1</v>
      </c>
      <c r="P214">
        <v>17</v>
      </c>
      <c r="Q214">
        <v>210</v>
      </c>
      <c r="R214">
        <v>0</v>
      </c>
      <c r="S214">
        <v>78.900000000000006</v>
      </c>
      <c r="T214">
        <v>72.3</v>
      </c>
      <c r="U214">
        <v>69.7</v>
      </c>
      <c r="V214">
        <v>62.1</v>
      </c>
      <c r="W214">
        <v>69.2</v>
      </c>
      <c r="X214">
        <v>0</v>
      </c>
      <c r="Y214">
        <v>0</v>
      </c>
      <c r="Z214">
        <v>0</v>
      </c>
      <c r="AA214">
        <v>63</v>
      </c>
      <c r="AB214">
        <v>0.4</v>
      </c>
      <c r="AC214">
        <v>1</v>
      </c>
      <c r="AD214">
        <v>240</v>
      </c>
      <c r="AE214">
        <v>0</v>
      </c>
      <c r="AF214">
        <v>27</v>
      </c>
      <c r="AG214">
        <v>94.6</v>
      </c>
      <c r="AH214">
        <v>227</v>
      </c>
      <c r="AI214">
        <v>184</v>
      </c>
      <c r="AJ214">
        <v>113.4</v>
      </c>
      <c r="AK214">
        <v>33</v>
      </c>
      <c r="AL214">
        <v>0</v>
      </c>
      <c r="AM214">
        <v>23.3</v>
      </c>
      <c r="AN214">
        <v>56</v>
      </c>
      <c r="AO214">
        <v>370</v>
      </c>
      <c r="AP214">
        <v>211</v>
      </c>
      <c r="AQ214">
        <v>7.8</v>
      </c>
      <c r="AR214">
        <v>13.7</v>
      </c>
      <c r="AS214">
        <v>1.63</v>
      </c>
      <c r="AT214" s="17">
        <v>0.56361474435196202</v>
      </c>
      <c r="AU214" s="42">
        <f>(1-Table1[[#This Row],[avg_depth_of_target]]/MAX(Table1[avg_depth_of_target]))*((1-(Table1[[#This Row],[ContestedPerc]]/MAX(Table1[ContestedPerc])))*2)</f>
        <v>0.76836278475622732</v>
      </c>
      <c r="AV214" s="42">
        <f>Table1[[#This Row],[Column1]]/MAX(Table1[Column1])</f>
        <v>0.41643451743179755</v>
      </c>
      <c r="AW214" s="18">
        <v>0.56361474435196202</v>
      </c>
      <c r="AX214" s="18">
        <v>0.2424242424242424</v>
      </c>
      <c r="AY214" s="17">
        <v>0.2424242424242424</v>
      </c>
      <c r="AZ214" s="13">
        <v>0.43519619500594531</v>
      </c>
      <c r="BA214" s="5">
        <v>0.50257629805786763</v>
      </c>
      <c r="BB214" s="5">
        <v>0.91914387633769323</v>
      </c>
      <c r="BC214" s="14">
        <v>0.69401506143479985</v>
      </c>
      <c r="BD214"/>
      <c r="BE214"/>
      <c r="BH214"/>
      <c r="BI214"/>
      <c r="BJ214"/>
      <c r="BK214"/>
      <c r="BM214"/>
      <c r="BN214"/>
      <c r="BO214"/>
      <c r="BP214"/>
      <c r="BQ214"/>
      <c r="BR214"/>
      <c r="BS214"/>
      <c r="BT214"/>
      <c r="BU214"/>
    </row>
    <row r="215" spans="1:73" hidden="1" x14ac:dyDescent="0.4">
      <c r="A215">
        <v>2019</v>
      </c>
      <c r="B215" t="s">
        <v>1361</v>
      </c>
      <c r="C215">
        <v>98743</v>
      </c>
      <c r="D215" t="s">
        <v>51</v>
      </c>
      <c r="E215" t="s">
        <v>292</v>
      </c>
      <c r="F215">
        <v>12</v>
      </c>
      <c r="G215" s="8">
        <v>13.3</v>
      </c>
      <c r="H215">
        <v>8</v>
      </c>
      <c r="I215">
        <v>59.8</v>
      </c>
      <c r="J215">
        <v>48.3</v>
      </c>
      <c r="K215">
        <v>14</v>
      </c>
      <c r="L215">
        <v>29</v>
      </c>
      <c r="M215">
        <v>0</v>
      </c>
      <c r="N215">
        <v>12.7</v>
      </c>
      <c r="O215">
        <v>8</v>
      </c>
      <c r="P215">
        <v>36</v>
      </c>
      <c r="Q215">
        <v>275</v>
      </c>
      <c r="R215">
        <v>1</v>
      </c>
      <c r="S215">
        <v>53.5</v>
      </c>
      <c r="T215">
        <v>47.9</v>
      </c>
      <c r="U215">
        <v>71.2</v>
      </c>
      <c r="W215">
        <v>70.3</v>
      </c>
      <c r="X215">
        <v>0</v>
      </c>
      <c r="Y215">
        <v>0</v>
      </c>
      <c r="Z215">
        <v>2</v>
      </c>
      <c r="AA215">
        <v>55</v>
      </c>
      <c r="AB215">
        <v>0</v>
      </c>
      <c r="AC215">
        <v>0</v>
      </c>
      <c r="AD215">
        <v>377</v>
      </c>
      <c r="AE215">
        <v>1</v>
      </c>
      <c r="AF215">
        <v>55</v>
      </c>
      <c r="AG215">
        <v>93.9</v>
      </c>
      <c r="AH215">
        <v>354</v>
      </c>
      <c r="AI215">
        <v>24</v>
      </c>
      <c r="AJ215">
        <v>95.8</v>
      </c>
      <c r="AK215">
        <v>92</v>
      </c>
      <c r="AL215">
        <v>5</v>
      </c>
      <c r="AM215">
        <v>93.6</v>
      </c>
      <c r="AN215">
        <v>353</v>
      </c>
      <c r="AO215">
        <v>770</v>
      </c>
      <c r="AP215">
        <v>203</v>
      </c>
      <c r="AQ215">
        <v>3.7</v>
      </c>
      <c r="AR215">
        <v>14</v>
      </c>
      <c r="AS215">
        <v>2.1800000000000002</v>
      </c>
      <c r="AT215" s="17">
        <v>0.12247324613555288</v>
      </c>
      <c r="AU215" s="42">
        <f>(1-Table1[[#This Row],[avg_depth_of_target]]/MAX(Table1[avg_depth_of_target]))*((1-(Table1[[#This Row],[ContestedPerc]]/MAX(Table1[ContestedPerc])))*2)</f>
        <v>0.41135704103451781</v>
      </c>
      <c r="AV215" s="42">
        <f>Table1[[#This Row],[Column1]]/MAX(Table1[Column1])</f>
        <v>0.22294581970121011</v>
      </c>
      <c r="AW215" s="18">
        <v>0.12247324613555288</v>
      </c>
      <c r="AX215" s="18">
        <v>0.31521739130434778</v>
      </c>
      <c r="AY215" s="17">
        <v>0.31521739130434778</v>
      </c>
      <c r="AZ215" s="13">
        <v>0.85652001585414195</v>
      </c>
      <c r="BA215" s="5">
        <v>0.80895759017043201</v>
      </c>
      <c r="BB215" s="5">
        <v>0.92508917954815695</v>
      </c>
      <c r="BC215" s="14">
        <v>0.82045184304399521</v>
      </c>
      <c r="BD215"/>
      <c r="BE215"/>
      <c r="BH215"/>
      <c r="BI215"/>
      <c r="BJ215"/>
      <c r="BK215"/>
      <c r="BM215"/>
      <c r="BN215"/>
      <c r="BO215"/>
      <c r="BP215"/>
      <c r="BQ215"/>
      <c r="BR215"/>
      <c r="BS215"/>
      <c r="BT215"/>
      <c r="BU215"/>
    </row>
    <row r="216" spans="1:73" hidden="1" x14ac:dyDescent="0.4">
      <c r="A216">
        <v>2017</v>
      </c>
      <c r="B216" t="s">
        <v>961</v>
      </c>
      <c r="C216">
        <v>48039</v>
      </c>
      <c r="D216" t="s">
        <v>51</v>
      </c>
      <c r="E216" t="s">
        <v>56</v>
      </c>
      <c r="F216">
        <v>13</v>
      </c>
      <c r="G216" s="8">
        <v>14.3</v>
      </c>
      <c r="H216">
        <v>1</v>
      </c>
      <c r="I216">
        <v>52.4</v>
      </c>
      <c r="J216">
        <v>54.5</v>
      </c>
      <c r="K216">
        <v>6</v>
      </c>
      <c r="L216">
        <v>11</v>
      </c>
      <c r="M216">
        <v>0</v>
      </c>
      <c r="N216">
        <v>15.4</v>
      </c>
      <c r="O216">
        <v>4</v>
      </c>
      <c r="P216">
        <v>14</v>
      </c>
      <c r="Q216">
        <v>329</v>
      </c>
      <c r="R216">
        <v>0</v>
      </c>
      <c r="S216">
        <v>49.8</v>
      </c>
      <c r="T216">
        <v>70.900000000000006</v>
      </c>
      <c r="U216">
        <v>60</v>
      </c>
      <c r="W216">
        <v>60.4</v>
      </c>
      <c r="X216">
        <v>0</v>
      </c>
      <c r="Y216">
        <v>0</v>
      </c>
      <c r="Z216">
        <v>0</v>
      </c>
      <c r="AA216">
        <v>49</v>
      </c>
      <c r="AB216">
        <v>0</v>
      </c>
      <c r="AC216">
        <v>0</v>
      </c>
      <c r="AD216">
        <v>251</v>
      </c>
      <c r="AE216">
        <v>1</v>
      </c>
      <c r="AF216">
        <v>22</v>
      </c>
      <c r="AG216">
        <v>94.4</v>
      </c>
      <c r="AH216">
        <v>237</v>
      </c>
      <c r="AI216">
        <v>28</v>
      </c>
      <c r="AJ216">
        <v>98.1</v>
      </c>
      <c r="AK216">
        <v>42</v>
      </c>
      <c r="AL216">
        <v>3</v>
      </c>
      <c r="AM216">
        <v>88.8</v>
      </c>
      <c r="AN216">
        <v>223</v>
      </c>
      <c r="AO216">
        <v>288</v>
      </c>
      <c r="AP216">
        <v>94</v>
      </c>
      <c r="AQ216">
        <v>4.3</v>
      </c>
      <c r="AR216">
        <v>13.1</v>
      </c>
      <c r="AS216">
        <v>1.22</v>
      </c>
      <c r="AT216" s="17">
        <v>0.12445501387237412</v>
      </c>
      <c r="AU216" s="42">
        <f>(1-Table1[[#This Row],[avg_depth_of_target]]/MAX(Table1[avg_depth_of_target]))*((1-(Table1[[#This Row],[ContestedPerc]]/MAX(Table1[ContestedPerc])))*2)</f>
        <v>0.45101018549496297</v>
      </c>
      <c r="AV216" s="42">
        <f>Table1[[#This Row],[Column1]]/MAX(Table1[Column1])</f>
        <v>0.24443688929183033</v>
      </c>
      <c r="AW216" s="18">
        <v>0.12445501387237412</v>
      </c>
      <c r="AX216" s="18">
        <v>0.26190476190476192</v>
      </c>
      <c r="AY216" s="17">
        <v>0.26190476190476192</v>
      </c>
      <c r="AZ216" s="13">
        <v>0.1236623067776457</v>
      </c>
      <c r="BA216" s="5">
        <v>0.44233055885850181</v>
      </c>
      <c r="BB216" s="5">
        <v>0.62782401902497031</v>
      </c>
      <c r="BC216" s="14">
        <v>0.19976218787158151</v>
      </c>
      <c r="BD216"/>
      <c r="BE216"/>
      <c r="BH216"/>
      <c r="BI216"/>
      <c r="BJ216"/>
      <c r="BK216"/>
      <c r="BM216"/>
      <c r="BN216"/>
      <c r="BO216"/>
      <c r="BP216"/>
      <c r="BQ216"/>
      <c r="BR216"/>
      <c r="BS216"/>
      <c r="BT216"/>
      <c r="BU216"/>
    </row>
    <row r="217" spans="1:73" hidden="1" x14ac:dyDescent="0.4">
      <c r="A217">
        <v>2018</v>
      </c>
      <c r="B217" t="s">
        <v>1168</v>
      </c>
      <c r="C217">
        <v>39902</v>
      </c>
      <c r="D217" t="s">
        <v>51</v>
      </c>
      <c r="E217" t="s">
        <v>321</v>
      </c>
      <c r="F217">
        <v>13</v>
      </c>
      <c r="G217" s="8">
        <v>11</v>
      </c>
      <c r="H217">
        <v>8</v>
      </c>
      <c r="I217">
        <v>63.8</v>
      </c>
      <c r="J217">
        <v>46.7</v>
      </c>
      <c r="K217">
        <v>7</v>
      </c>
      <c r="L217">
        <v>15</v>
      </c>
      <c r="M217">
        <v>0</v>
      </c>
      <c r="N217">
        <v>6.4</v>
      </c>
      <c r="O217">
        <v>3</v>
      </c>
      <c r="P217">
        <v>33</v>
      </c>
      <c r="Q217">
        <v>306</v>
      </c>
      <c r="R217">
        <v>0</v>
      </c>
      <c r="S217">
        <v>73.400000000000006</v>
      </c>
      <c r="T217">
        <v>73.3</v>
      </c>
      <c r="U217">
        <v>71</v>
      </c>
      <c r="V217">
        <v>62.1</v>
      </c>
      <c r="W217">
        <v>71.400000000000006</v>
      </c>
      <c r="X217">
        <v>0</v>
      </c>
      <c r="Y217">
        <v>0</v>
      </c>
      <c r="Z217">
        <v>4</v>
      </c>
      <c r="AA217">
        <v>49</v>
      </c>
      <c r="AB217">
        <v>0.3</v>
      </c>
      <c r="AC217">
        <v>1</v>
      </c>
      <c r="AD217">
        <v>316</v>
      </c>
      <c r="AE217">
        <v>2</v>
      </c>
      <c r="AF217">
        <v>44</v>
      </c>
      <c r="AG217">
        <v>97.5</v>
      </c>
      <c r="AH217">
        <v>308</v>
      </c>
      <c r="AI217">
        <v>51</v>
      </c>
      <c r="AJ217">
        <v>91.5</v>
      </c>
      <c r="AK217">
        <v>69</v>
      </c>
      <c r="AL217">
        <v>5</v>
      </c>
      <c r="AM217">
        <v>83.9</v>
      </c>
      <c r="AN217">
        <v>265</v>
      </c>
      <c r="AO217">
        <v>601</v>
      </c>
      <c r="AP217">
        <v>224</v>
      </c>
      <c r="AQ217">
        <v>5.0999999999999996</v>
      </c>
      <c r="AR217">
        <v>13.7</v>
      </c>
      <c r="AS217">
        <v>1.95</v>
      </c>
      <c r="AT217" s="17">
        <v>0.45144669044787955</v>
      </c>
      <c r="AU217" s="42">
        <f>(1-Table1[[#This Row],[avg_depth_of_target]]/MAX(Table1[avg_depth_of_target]))*((1-(Table1[[#This Row],[ContestedPerc]]/MAX(Table1[ContestedPerc])))*2)</f>
        <v>0.68334860672708142</v>
      </c>
      <c r="AV217" s="42">
        <f>Table1[[#This Row],[Column1]]/MAX(Table1[Column1])</f>
        <v>0.37035883690067928</v>
      </c>
      <c r="AW217" s="18">
        <v>0.3210463733650416</v>
      </c>
      <c r="AX217" s="18">
        <v>0.21739130434782611</v>
      </c>
      <c r="AY217" s="17">
        <v>0.25726141078838172</v>
      </c>
      <c r="AZ217" s="13">
        <v>0.70709472849782007</v>
      </c>
      <c r="BA217" s="5">
        <v>0.70392390011890604</v>
      </c>
      <c r="BB217" s="5">
        <v>0.82322631787554501</v>
      </c>
      <c r="BC217" s="14">
        <v>0.726119698771304</v>
      </c>
      <c r="BD217"/>
      <c r="BE217"/>
      <c r="BH217"/>
      <c r="BI217"/>
      <c r="BJ217"/>
      <c r="BK217"/>
      <c r="BM217"/>
      <c r="BN217"/>
      <c r="BO217"/>
      <c r="BP217"/>
      <c r="BQ217"/>
      <c r="BR217"/>
      <c r="BS217"/>
      <c r="BT217"/>
      <c r="BU217"/>
    </row>
    <row r="218" spans="1:73" hidden="1" x14ac:dyDescent="0.4">
      <c r="A218">
        <v>2019</v>
      </c>
      <c r="B218" t="s">
        <v>1168</v>
      </c>
      <c r="C218">
        <v>39902</v>
      </c>
      <c r="D218" t="s">
        <v>51</v>
      </c>
      <c r="E218" t="s">
        <v>321</v>
      </c>
      <c r="F218">
        <v>13</v>
      </c>
      <c r="G218" s="8">
        <v>13.8</v>
      </c>
      <c r="H218">
        <v>9</v>
      </c>
      <c r="I218">
        <v>51.3</v>
      </c>
      <c r="J218">
        <v>60</v>
      </c>
      <c r="K218">
        <v>21</v>
      </c>
      <c r="L218">
        <v>35</v>
      </c>
      <c r="M218">
        <v>0</v>
      </c>
      <c r="N218">
        <v>10.6</v>
      </c>
      <c r="O218">
        <v>7</v>
      </c>
      <c r="P218">
        <v>40</v>
      </c>
      <c r="Q218">
        <v>306</v>
      </c>
      <c r="R218">
        <v>0</v>
      </c>
      <c r="S218">
        <v>60.3</v>
      </c>
      <c r="T218">
        <v>74.599999999999994</v>
      </c>
      <c r="U218">
        <v>68.599999999999994</v>
      </c>
      <c r="W218">
        <v>68.099999999999994</v>
      </c>
      <c r="X218">
        <v>0</v>
      </c>
      <c r="Y218">
        <v>0</v>
      </c>
      <c r="Z218">
        <v>3</v>
      </c>
      <c r="AA218">
        <v>75</v>
      </c>
      <c r="AB218">
        <v>0</v>
      </c>
      <c r="AC218">
        <v>0</v>
      </c>
      <c r="AD218">
        <v>500</v>
      </c>
      <c r="AE218">
        <v>4</v>
      </c>
      <c r="AF218">
        <v>59</v>
      </c>
      <c r="AG218">
        <v>95</v>
      </c>
      <c r="AH218">
        <v>475</v>
      </c>
      <c r="AI218">
        <v>50</v>
      </c>
      <c r="AJ218">
        <v>87</v>
      </c>
      <c r="AK218">
        <v>115</v>
      </c>
      <c r="AL218">
        <v>7</v>
      </c>
      <c r="AM218">
        <v>89.8</v>
      </c>
      <c r="AN218">
        <v>449</v>
      </c>
      <c r="AO218">
        <v>904</v>
      </c>
      <c r="AP218">
        <v>242</v>
      </c>
      <c r="AQ218">
        <v>4.0999999999999996</v>
      </c>
      <c r="AR218">
        <v>15.3</v>
      </c>
      <c r="AS218">
        <v>1.9</v>
      </c>
      <c r="AT218" s="17">
        <v>0.10543004359889019</v>
      </c>
      <c r="AU218" s="42">
        <f>(1-Table1[[#This Row],[avg_depth_of_target]]/MAX(Table1[avg_depth_of_target]))*((1-(Table1[[#This Row],[ContestedPerc]]/MAX(Table1[ContestedPerc])))*2)</f>
        <v>0.40924210026134467</v>
      </c>
      <c r="AV218" s="42">
        <f>Table1[[#This Row],[Column1]]/MAX(Table1[Column1])</f>
        <v>0.22179957165569522</v>
      </c>
      <c r="AW218" s="18">
        <v>0.3210463733650416</v>
      </c>
      <c r="AX218" s="18">
        <v>0.30434782608695649</v>
      </c>
      <c r="AY218" s="17">
        <v>0.25726141078838172</v>
      </c>
      <c r="AZ218" s="13">
        <v>0.76575505350772888</v>
      </c>
      <c r="BA218" s="5">
        <v>0.83392786365437965</v>
      </c>
      <c r="BB218" s="5">
        <v>0.92627824019024974</v>
      </c>
      <c r="BC218" s="14">
        <v>0.77764565992865631</v>
      </c>
      <c r="BD218"/>
      <c r="BE218"/>
      <c r="BH218"/>
      <c r="BI218"/>
      <c r="BJ218"/>
      <c r="BK218"/>
      <c r="BM218"/>
      <c r="BN218"/>
      <c r="BO218"/>
      <c r="BP218"/>
      <c r="BQ218"/>
      <c r="BR218"/>
      <c r="BS218"/>
      <c r="BT218"/>
      <c r="BU218"/>
    </row>
    <row r="219" spans="1:73" hidden="1" x14ac:dyDescent="0.4">
      <c r="A219">
        <v>2020</v>
      </c>
      <c r="B219" t="s">
        <v>1168</v>
      </c>
      <c r="C219">
        <v>39902</v>
      </c>
      <c r="D219" t="s">
        <v>51</v>
      </c>
      <c r="E219" t="s">
        <v>321</v>
      </c>
      <c r="F219">
        <v>7</v>
      </c>
      <c r="G219" s="8">
        <v>11.9</v>
      </c>
      <c r="H219">
        <v>6</v>
      </c>
      <c r="I219">
        <v>45.6</v>
      </c>
      <c r="J219">
        <v>33.299999999999997</v>
      </c>
      <c r="K219">
        <v>4</v>
      </c>
      <c r="L219">
        <v>12</v>
      </c>
      <c r="M219">
        <v>0</v>
      </c>
      <c r="N219">
        <v>13.3</v>
      </c>
      <c r="O219">
        <v>4</v>
      </c>
      <c r="P219">
        <v>16</v>
      </c>
      <c r="Q219">
        <v>306</v>
      </c>
      <c r="R219">
        <v>0</v>
      </c>
      <c r="S219">
        <v>52.4</v>
      </c>
      <c r="T219">
        <v>72.5</v>
      </c>
      <c r="U219">
        <v>60.9</v>
      </c>
      <c r="W219">
        <v>59.4</v>
      </c>
      <c r="X219">
        <v>0.8</v>
      </c>
      <c r="Y219">
        <v>2</v>
      </c>
      <c r="Z219">
        <v>6</v>
      </c>
      <c r="AA219">
        <v>41</v>
      </c>
      <c r="AB219">
        <v>0</v>
      </c>
      <c r="AC219">
        <v>0</v>
      </c>
      <c r="AD219">
        <v>256</v>
      </c>
      <c r="AE219">
        <v>2</v>
      </c>
      <c r="AF219">
        <v>26</v>
      </c>
      <c r="AG219">
        <v>93.8</v>
      </c>
      <c r="AH219">
        <v>240</v>
      </c>
      <c r="AI219">
        <v>16</v>
      </c>
      <c r="AJ219">
        <v>39.299999999999997</v>
      </c>
      <c r="AK219">
        <v>57</v>
      </c>
      <c r="AL219">
        <v>3</v>
      </c>
      <c r="AM219">
        <v>92.2</v>
      </c>
      <c r="AN219">
        <v>236</v>
      </c>
      <c r="AO219">
        <v>291</v>
      </c>
      <c r="AP219">
        <v>116</v>
      </c>
      <c r="AQ219">
        <v>4.5</v>
      </c>
      <c r="AR219">
        <v>11.2</v>
      </c>
      <c r="AS219">
        <v>1.21</v>
      </c>
      <c r="AT219" s="17">
        <v>0.40626238604835518</v>
      </c>
      <c r="AU219" s="42">
        <f>(1-Table1[[#This Row],[avg_depth_of_target]]/MAX(Table1[avg_depth_of_target]))*((1-(Table1[[#This Row],[ContestedPerc]]/MAX(Table1[ContestedPerc])))*2)</f>
        <v>0.64967747236944806</v>
      </c>
      <c r="AV219" s="42">
        <f>Table1[[#This Row],[Column1]]/MAX(Table1[Column1])</f>
        <v>0.35210987577738534</v>
      </c>
      <c r="AW219" s="18">
        <v>0.3210463733650416</v>
      </c>
      <c r="AX219" s="18">
        <v>0.2105263157894737</v>
      </c>
      <c r="AY219" s="17">
        <v>0.25726141078838172</v>
      </c>
      <c r="AZ219" s="13">
        <v>0.13991280221957991</v>
      </c>
      <c r="BA219" s="5">
        <v>0.72096710265556874</v>
      </c>
      <c r="BB219" s="5">
        <v>0.288149028933809</v>
      </c>
      <c r="BC219" s="14">
        <v>0.1779627427665478</v>
      </c>
      <c r="BD219"/>
      <c r="BE219"/>
      <c r="BH219"/>
      <c r="BI219"/>
      <c r="BJ219"/>
      <c r="BK219"/>
      <c r="BM219"/>
      <c r="BN219"/>
      <c r="BO219"/>
      <c r="BP219"/>
      <c r="BQ219"/>
      <c r="BR219"/>
      <c r="BS219"/>
      <c r="BT219"/>
      <c r="BU219"/>
    </row>
    <row r="220" spans="1:73" x14ac:dyDescent="0.4">
      <c r="A220">
        <v>2019</v>
      </c>
      <c r="B220" s="2" t="s">
        <v>119</v>
      </c>
      <c r="C220">
        <v>84329</v>
      </c>
      <c r="D220" t="s">
        <v>51</v>
      </c>
      <c r="E220" t="s">
        <v>120</v>
      </c>
      <c r="F220">
        <v>10</v>
      </c>
      <c r="G220" s="8">
        <v>14.2</v>
      </c>
      <c r="H220">
        <v>6</v>
      </c>
      <c r="I220">
        <v>59.5</v>
      </c>
      <c r="J220">
        <v>36.4</v>
      </c>
      <c r="K220">
        <v>8</v>
      </c>
      <c r="L220">
        <v>22</v>
      </c>
      <c r="M220">
        <v>0</v>
      </c>
      <c r="N220">
        <v>6.4</v>
      </c>
      <c r="O220">
        <v>3</v>
      </c>
      <c r="P220">
        <v>28</v>
      </c>
      <c r="Q220">
        <v>239</v>
      </c>
      <c r="R220">
        <v>2</v>
      </c>
      <c r="S220">
        <v>73.099999999999994</v>
      </c>
      <c r="T220">
        <v>28.8</v>
      </c>
      <c r="U220">
        <v>67.7</v>
      </c>
      <c r="W220">
        <v>68.3</v>
      </c>
      <c r="X220">
        <v>0</v>
      </c>
      <c r="Y220">
        <v>0</v>
      </c>
      <c r="Z220">
        <v>1</v>
      </c>
      <c r="AA220">
        <v>75</v>
      </c>
      <c r="AB220">
        <v>0</v>
      </c>
      <c r="AC220">
        <v>0</v>
      </c>
      <c r="AD220">
        <v>316</v>
      </c>
      <c r="AE220">
        <v>1</v>
      </c>
      <c r="AF220">
        <v>44</v>
      </c>
      <c r="AG220">
        <v>95.6</v>
      </c>
      <c r="AH220">
        <v>302</v>
      </c>
      <c r="AI220">
        <v>11</v>
      </c>
      <c r="AJ220">
        <v>100.6</v>
      </c>
      <c r="AK220">
        <v>74</v>
      </c>
      <c r="AL220">
        <v>4</v>
      </c>
      <c r="AM220">
        <v>96.5</v>
      </c>
      <c r="AN220">
        <v>305</v>
      </c>
      <c r="AO220">
        <v>649</v>
      </c>
      <c r="AP220">
        <v>307</v>
      </c>
      <c r="AQ220">
        <v>7</v>
      </c>
      <c r="AR220">
        <v>14.8</v>
      </c>
      <c r="AS220">
        <v>2.15</v>
      </c>
      <c r="AT220" s="17">
        <v>8.9575901704320282E-2</v>
      </c>
      <c r="AU220" s="42">
        <f>(1-Table1[[#This Row],[avg_depth_of_target]]/MAX(Table1[avg_depth_of_target]))*((1-(Table1[[#This Row],[ContestedPerc]]/MAX(Table1[ContestedPerc])))*2)</f>
        <v>0.40404455978226472</v>
      </c>
      <c r="AV220" s="42">
        <f>Table1[[#This Row],[Column1]]/MAX(Table1[Column1])</f>
        <v>0.21898262723285389</v>
      </c>
      <c r="AW220" s="18">
        <v>0.32669441141498223</v>
      </c>
      <c r="AX220" s="18">
        <v>0.29729729729729731</v>
      </c>
      <c r="AY220" s="17">
        <v>0.2</v>
      </c>
      <c r="AZ220" s="13">
        <v>0.6789536266349584</v>
      </c>
      <c r="BA220" s="5">
        <v>0.98057867617915184</v>
      </c>
      <c r="BB220" s="5">
        <v>0.78795085216012684</v>
      </c>
      <c r="BC220" s="14">
        <v>0.81490289338089572</v>
      </c>
      <c r="BD220"/>
      <c r="BE220"/>
      <c r="BH220"/>
      <c r="BI220"/>
      <c r="BJ220"/>
      <c r="BK220"/>
      <c r="BM220"/>
      <c r="BN220"/>
      <c r="BO220"/>
      <c r="BP220"/>
      <c r="BQ220"/>
      <c r="BR220"/>
      <c r="BS220"/>
      <c r="BT220"/>
      <c r="BU220"/>
    </row>
    <row r="221" spans="1:73" x14ac:dyDescent="0.4">
      <c r="A221">
        <v>2018</v>
      </c>
      <c r="B221" s="3" t="s">
        <v>683</v>
      </c>
      <c r="C221">
        <v>47931</v>
      </c>
      <c r="D221" t="s">
        <v>51</v>
      </c>
      <c r="E221" t="s">
        <v>216</v>
      </c>
      <c r="F221">
        <v>12</v>
      </c>
      <c r="G221" s="8">
        <v>15.1</v>
      </c>
      <c r="H221">
        <v>5</v>
      </c>
      <c r="I221">
        <v>69.2</v>
      </c>
      <c r="J221">
        <v>56.7</v>
      </c>
      <c r="K221">
        <v>17</v>
      </c>
      <c r="L221">
        <v>30</v>
      </c>
      <c r="M221">
        <v>1</v>
      </c>
      <c r="N221">
        <v>4.7</v>
      </c>
      <c r="O221">
        <v>4</v>
      </c>
      <c r="P221">
        <v>55</v>
      </c>
      <c r="Q221">
        <v>248</v>
      </c>
      <c r="R221">
        <v>0</v>
      </c>
      <c r="S221">
        <v>81.7</v>
      </c>
      <c r="T221">
        <v>75.900000000000006</v>
      </c>
      <c r="U221">
        <v>83.5</v>
      </c>
      <c r="V221">
        <v>62.1</v>
      </c>
      <c r="W221">
        <v>84.4</v>
      </c>
      <c r="X221">
        <v>0</v>
      </c>
      <c r="Y221">
        <v>0</v>
      </c>
      <c r="Z221">
        <v>1</v>
      </c>
      <c r="AA221">
        <v>74</v>
      </c>
      <c r="AB221">
        <v>0.2</v>
      </c>
      <c r="AC221">
        <v>1</v>
      </c>
      <c r="AD221">
        <v>439</v>
      </c>
      <c r="AE221">
        <v>3</v>
      </c>
      <c r="AF221">
        <v>81</v>
      </c>
      <c r="AG221">
        <v>95.4</v>
      </c>
      <c r="AH221">
        <v>419</v>
      </c>
      <c r="AI221">
        <v>16</v>
      </c>
      <c r="AJ221">
        <v>118.4</v>
      </c>
      <c r="AK221">
        <v>117</v>
      </c>
      <c r="AL221">
        <v>7</v>
      </c>
      <c r="AM221">
        <v>96.4</v>
      </c>
      <c r="AN221">
        <v>423</v>
      </c>
      <c r="AO221">
        <v>1186</v>
      </c>
      <c r="AP221">
        <v>253</v>
      </c>
      <c r="AQ221">
        <v>3.1</v>
      </c>
      <c r="AR221">
        <v>14.6</v>
      </c>
      <c r="AS221">
        <v>2.83</v>
      </c>
      <c r="AT221" s="17">
        <v>9.433214427269121E-2</v>
      </c>
      <c r="AU221" s="42">
        <f>(1-Table1[[#This Row],[avg_depth_of_target]]/MAX(Table1[avg_depth_of_target]))*((1-(Table1[[#This Row],[ContestedPerc]]/MAX(Table1[ContestedPerc])))*2)</f>
        <v>0.42256650453371808</v>
      </c>
      <c r="AV221" s="42">
        <f>Table1[[#This Row],[Column1]]/MAX(Table1[Column1])</f>
        <v>0.22902108468744939</v>
      </c>
      <c r="AW221" s="18">
        <v>8.600871977804192E-2</v>
      </c>
      <c r="AX221" s="21">
        <v>0.256410256410256</v>
      </c>
      <c r="AY221" s="19">
        <v>0.28260869565217389</v>
      </c>
      <c r="AZ221" s="13">
        <v>0.98057867617915184</v>
      </c>
      <c r="BA221" s="5">
        <v>0.78081648830757033</v>
      </c>
      <c r="BB221" s="5">
        <v>0.99524375743162896</v>
      </c>
      <c r="BC221" s="14">
        <v>0.96948077685295286</v>
      </c>
      <c r="BD221"/>
      <c r="BE221"/>
      <c r="BH221"/>
      <c r="BI221"/>
      <c r="BJ221"/>
      <c r="BK221"/>
      <c r="BM221"/>
      <c r="BN221"/>
      <c r="BO221"/>
      <c r="BP221"/>
      <c r="BQ221"/>
      <c r="BR221"/>
      <c r="BS221"/>
      <c r="BT221"/>
      <c r="BU221"/>
    </row>
    <row r="222" spans="1:73" hidden="1" x14ac:dyDescent="0.4">
      <c r="A222">
        <v>2019</v>
      </c>
      <c r="B222" t="s">
        <v>1591</v>
      </c>
      <c r="C222">
        <v>42120</v>
      </c>
      <c r="D222" t="s">
        <v>51</v>
      </c>
      <c r="E222" t="s">
        <v>88</v>
      </c>
      <c r="F222">
        <v>11</v>
      </c>
      <c r="G222" s="8">
        <v>10.5</v>
      </c>
      <c r="H222">
        <v>6</v>
      </c>
      <c r="I222">
        <v>75</v>
      </c>
      <c r="J222">
        <v>54.5</v>
      </c>
      <c r="K222">
        <v>6</v>
      </c>
      <c r="L222">
        <v>11</v>
      </c>
      <c r="M222">
        <v>0</v>
      </c>
      <c r="N222">
        <v>4.9000000000000004</v>
      </c>
      <c r="O222">
        <v>4</v>
      </c>
      <c r="P222">
        <v>60</v>
      </c>
      <c r="Q222">
        <v>341</v>
      </c>
      <c r="R222">
        <v>0</v>
      </c>
      <c r="S222">
        <v>81.7</v>
      </c>
      <c r="T222">
        <v>75.900000000000006</v>
      </c>
      <c r="U222">
        <v>81.400000000000006</v>
      </c>
      <c r="W222">
        <v>83.3</v>
      </c>
      <c r="X222">
        <v>0</v>
      </c>
      <c r="Y222">
        <v>0</v>
      </c>
      <c r="Z222">
        <v>4</v>
      </c>
      <c r="AA222">
        <v>44</v>
      </c>
      <c r="AB222">
        <v>0</v>
      </c>
      <c r="AC222">
        <v>0</v>
      </c>
      <c r="AD222">
        <v>435</v>
      </c>
      <c r="AE222">
        <v>2</v>
      </c>
      <c r="AF222">
        <v>78</v>
      </c>
      <c r="AG222">
        <v>95.6</v>
      </c>
      <c r="AH222">
        <v>416</v>
      </c>
      <c r="AI222">
        <v>430</v>
      </c>
      <c r="AJ222">
        <v>115.4</v>
      </c>
      <c r="AK222">
        <v>104</v>
      </c>
      <c r="AL222">
        <v>7</v>
      </c>
      <c r="AM222">
        <v>1.1000000000000001</v>
      </c>
      <c r="AN222">
        <v>5</v>
      </c>
      <c r="AO222">
        <v>1109</v>
      </c>
      <c r="AP222">
        <v>414</v>
      </c>
      <c r="AQ222">
        <v>5.3</v>
      </c>
      <c r="AR222">
        <v>14.2</v>
      </c>
      <c r="AS222">
        <v>2.67</v>
      </c>
      <c r="AT222" s="17">
        <v>0.79785969084423303</v>
      </c>
      <c r="AU222" s="42">
        <f>(1-Table1[[#This Row],[avg_depth_of_target]]/MAX(Table1[avg_depth_of_target]))*((1-(Table1[[#This Row],[ContestedPerc]]/MAX(Table1[ContestedPerc])))*2)</f>
        <v>0.92989063532096317</v>
      </c>
      <c r="AV222" s="42">
        <f>Table1[[#This Row],[Column1]]/MAX(Table1[Column1])</f>
        <v>0.50397880489108959</v>
      </c>
      <c r="AW222" s="18">
        <v>0.79785969084423303</v>
      </c>
      <c r="AX222" s="18">
        <v>0.1057692307692308</v>
      </c>
      <c r="AY222" s="17">
        <v>0.1057692307692308</v>
      </c>
      <c r="AZ222" s="13">
        <v>0.96749900911613163</v>
      </c>
      <c r="BA222" s="5">
        <v>0.26278240190249702</v>
      </c>
      <c r="BB222" s="5">
        <v>0.8759413396749901</v>
      </c>
      <c r="BC222" s="14">
        <v>0.88783194609591753</v>
      </c>
      <c r="BD222"/>
      <c r="BE222"/>
      <c r="BH222"/>
      <c r="BI222"/>
      <c r="BJ222"/>
      <c r="BK222"/>
      <c r="BM222"/>
      <c r="BN222"/>
      <c r="BO222"/>
      <c r="BP222"/>
      <c r="BQ222"/>
      <c r="BR222"/>
      <c r="BS222"/>
      <c r="BT222"/>
      <c r="BU222"/>
    </row>
    <row r="223" spans="1:73" hidden="1" x14ac:dyDescent="0.4">
      <c r="A223">
        <v>2019</v>
      </c>
      <c r="B223" t="s">
        <v>295</v>
      </c>
      <c r="C223">
        <v>42151</v>
      </c>
      <c r="D223" t="s">
        <v>51</v>
      </c>
      <c r="E223" t="s">
        <v>141</v>
      </c>
      <c r="F223">
        <v>12</v>
      </c>
      <c r="G223" s="8">
        <v>6.5</v>
      </c>
      <c r="H223">
        <v>0</v>
      </c>
      <c r="I223">
        <v>90.3</v>
      </c>
      <c r="J223">
        <v>75</v>
      </c>
      <c r="K223">
        <v>3</v>
      </c>
      <c r="L223">
        <v>4</v>
      </c>
      <c r="M223">
        <v>0</v>
      </c>
      <c r="N223">
        <v>0</v>
      </c>
      <c r="O223">
        <v>0</v>
      </c>
      <c r="P223">
        <v>13</v>
      </c>
      <c r="Q223">
        <v>113</v>
      </c>
      <c r="R223">
        <v>0</v>
      </c>
      <c r="S223">
        <v>89.2</v>
      </c>
      <c r="T223">
        <v>74.8</v>
      </c>
      <c r="U223">
        <v>71.599999999999994</v>
      </c>
      <c r="W223">
        <v>74.3</v>
      </c>
      <c r="X223">
        <v>0</v>
      </c>
      <c r="Y223">
        <v>0</v>
      </c>
      <c r="Z223">
        <v>0</v>
      </c>
      <c r="AA223">
        <v>30</v>
      </c>
      <c r="AB223">
        <v>0</v>
      </c>
      <c r="AC223">
        <v>0</v>
      </c>
      <c r="AD223">
        <v>149</v>
      </c>
      <c r="AE223">
        <v>0</v>
      </c>
      <c r="AF223">
        <v>28</v>
      </c>
      <c r="AG223">
        <v>96</v>
      </c>
      <c r="AH223">
        <v>143</v>
      </c>
      <c r="AI223">
        <v>144</v>
      </c>
      <c r="AJ223">
        <v>123.5</v>
      </c>
      <c r="AK223">
        <v>31</v>
      </c>
      <c r="AL223">
        <v>2</v>
      </c>
      <c r="AM223">
        <v>2.7</v>
      </c>
      <c r="AN223">
        <v>4</v>
      </c>
      <c r="AO223">
        <v>263</v>
      </c>
      <c r="AP223">
        <v>136</v>
      </c>
      <c r="AQ223">
        <v>4.9000000000000004</v>
      </c>
      <c r="AR223">
        <v>9.4</v>
      </c>
      <c r="AS223">
        <v>1.84</v>
      </c>
      <c r="AT223" s="17">
        <v>0.88664288545382486</v>
      </c>
      <c r="AU223" s="42">
        <f>(1-Table1[[#This Row],[avg_depth_of_target]]/MAX(Table1[avg_depth_of_target]))*((1-(Table1[[#This Row],[ContestedPerc]]/MAX(Table1[ContestedPerc])))*2)</f>
        <v>1.1381607111379719</v>
      </c>
      <c r="AV223" s="42">
        <f>Table1[[#This Row],[Column1]]/MAX(Table1[Column1])</f>
        <v>0.6168562766258201</v>
      </c>
      <c r="AW223" s="18">
        <v>0.64288545382481188</v>
      </c>
      <c r="AX223" s="18">
        <v>0.1290322580645161</v>
      </c>
      <c r="AY223" s="17">
        <v>0.1621621621621622</v>
      </c>
      <c r="AZ223" s="13">
        <v>0.38684106222750692</v>
      </c>
      <c r="BA223" s="5">
        <v>9.116131589377725E-3</v>
      </c>
      <c r="BB223" s="5">
        <v>0.72929052715021803</v>
      </c>
      <c r="BC223" s="14">
        <v>0.31430836305984938</v>
      </c>
      <c r="BD223"/>
      <c r="BE223"/>
      <c r="BH223"/>
      <c r="BI223"/>
      <c r="BJ223"/>
      <c r="BK223"/>
      <c r="BM223"/>
      <c r="BN223"/>
      <c r="BO223"/>
      <c r="BP223"/>
      <c r="BQ223"/>
      <c r="BR223"/>
      <c r="BS223"/>
      <c r="BT223"/>
      <c r="BU223"/>
    </row>
    <row r="224" spans="1:73" hidden="1" x14ac:dyDescent="0.4">
      <c r="A224">
        <v>2021</v>
      </c>
      <c r="B224" t="s">
        <v>295</v>
      </c>
      <c r="C224">
        <v>42151</v>
      </c>
      <c r="D224" t="s">
        <v>51</v>
      </c>
      <c r="E224" t="s">
        <v>56</v>
      </c>
      <c r="F224">
        <v>7</v>
      </c>
      <c r="G224" s="8">
        <v>12.9</v>
      </c>
      <c r="H224">
        <v>1</v>
      </c>
      <c r="I224">
        <v>58.1</v>
      </c>
      <c r="J224">
        <v>37.5</v>
      </c>
      <c r="K224">
        <v>3</v>
      </c>
      <c r="L224">
        <v>8</v>
      </c>
      <c r="M224">
        <v>0</v>
      </c>
      <c r="N224">
        <v>7.4</v>
      </c>
      <c r="O224">
        <v>2</v>
      </c>
      <c r="P224">
        <v>20</v>
      </c>
      <c r="Q224">
        <v>329</v>
      </c>
      <c r="R224">
        <v>0</v>
      </c>
      <c r="S224">
        <v>68.400000000000006</v>
      </c>
      <c r="T224">
        <v>71.099999999999994</v>
      </c>
      <c r="U224">
        <v>70.3</v>
      </c>
      <c r="W224">
        <v>72</v>
      </c>
      <c r="X224">
        <v>0.5</v>
      </c>
      <c r="Y224">
        <v>1</v>
      </c>
      <c r="Z224">
        <v>0</v>
      </c>
      <c r="AA224">
        <v>54</v>
      </c>
      <c r="AB224">
        <v>0</v>
      </c>
      <c r="AC224">
        <v>0</v>
      </c>
      <c r="AD224">
        <v>190</v>
      </c>
      <c r="AE224">
        <v>0</v>
      </c>
      <c r="AF224">
        <v>25</v>
      </c>
      <c r="AG224">
        <v>95.3</v>
      </c>
      <c r="AH224">
        <v>181</v>
      </c>
      <c r="AI224">
        <v>174</v>
      </c>
      <c r="AJ224">
        <v>113.4</v>
      </c>
      <c r="AK224">
        <v>43</v>
      </c>
      <c r="AL224">
        <v>3</v>
      </c>
      <c r="AM224">
        <v>7.4</v>
      </c>
      <c r="AN224">
        <v>14</v>
      </c>
      <c r="AO224">
        <v>409</v>
      </c>
      <c r="AP224">
        <v>142</v>
      </c>
      <c r="AQ224">
        <v>5.7</v>
      </c>
      <c r="AR224">
        <v>16.399999999999999</v>
      </c>
      <c r="AS224">
        <v>2.2599999999999998</v>
      </c>
      <c r="AT224" s="17">
        <v>0.39912802219579868</v>
      </c>
      <c r="AU224" s="42">
        <f>(1-Table1[[#This Row],[avg_depth_of_target]]/MAX(Table1[avg_depth_of_target]))*((1-(Table1[[#This Row],[ContestedPerc]]/MAX(Table1[ContestedPerc])))*2)</f>
        <v>0.63781021367754098</v>
      </c>
      <c r="AV224" s="42">
        <f>Table1[[#This Row],[Column1]]/MAX(Table1[Column1])</f>
        <v>0.34567810130229737</v>
      </c>
      <c r="AW224" s="18">
        <v>0.64288545382481188</v>
      </c>
      <c r="AX224" s="18">
        <v>0.186046511627907</v>
      </c>
      <c r="AY224" s="17">
        <v>0.1621621621621622</v>
      </c>
      <c r="AZ224" s="13">
        <v>0.59571938168846617</v>
      </c>
      <c r="BA224" s="5">
        <v>0.2172017439556084</v>
      </c>
      <c r="BB224" s="5">
        <v>0.31747919143876341</v>
      </c>
      <c r="BC224" s="14">
        <v>0.30083234244946488</v>
      </c>
      <c r="BD224"/>
      <c r="BE224"/>
      <c r="BH224"/>
      <c r="BI224"/>
      <c r="BJ224"/>
      <c r="BK224"/>
      <c r="BM224"/>
      <c r="BN224"/>
      <c r="BO224"/>
      <c r="BP224"/>
      <c r="BQ224"/>
      <c r="BR224"/>
      <c r="BS224"/>
      <c r="BT224"/>
      <c r="BU224"/>
    </row>
    <row r="225" spans="1:73" hidden="1" x14ac:dyDescent="0.4">
      <c r="A225">
        <v>2017</v>
      </c>
      <c r="B225" t="s">
        <v>351</v>
      </c>
      <c r="C225">
        <v>40666</v>
      </c>
      <c r="D225" t="s">
        <v>51</v>
      </c>
      <c r="E225" t="s">
        <v>303</v>
      </c>
      <c r="F225">
        <v>12</v>
      </c>
      <c r="G225" s="8">
        <v>10.5</v>
      </c>
      <c r="H225">
        <v>3</v>
      </c>
      <c r="I225">
        <v>67.3</v>
      </c>
      <c r="J225">
        <v>22.2</v>
      </c>
      <c r="K225">
        <v>2</v>
      </c>
      <c r="L225">
        <v>9</v>
      </c>
      <c r="M225">
        <v>0</v>
      </c>
      <c r="N225">
        <v>5.0999999999999996</v>
      </c>
      <c r="O225">
        <v>2</v>
      </c>
      <c r="P225">
        <v>20</v>
      </c>
      <c r="Q225">
        <v>307</v>
      </c>
      <c r="R225">
        <v>0</v>
      </c>
      <c r="S225">
        <v>76.7</v>
      </c>
      <c r="T225">
        <v>72.7</v>
      </c>
      <c r="U225">
        <v>66.400000000000006</v>
      </c>
      <c r="W225">
        <v>65.8</v>
      </c>
      <c r="X225">
        <v>0</v>
      </c>
      <c r="Y225">
        <v>0</v>
      </c>
      <c r="Z225">
        <v>3</v>
      </c>
      <c r="AA225">
        <v>66</v>
      </c>
      <c r="AB225">
        <v>0</v>
      </c>
      <c r="AC225">
        <v>0</v>
      </c>
      <c r="AD225">
        <v>265</v>
      </c>
      <c r="AE225">
        <v>0</v>
      </c>
      <c r="AF225">
        <v>37</v>
      </c>
      <c r="AG225">
        <v>95.5</v>
      </c>
      <c r="AH225">
        <v>253</v>
      </c>
      <c r="AI225">
        <v>206</v>
      </c>
      <c r="AJ225">
        <v>78</v>
      </c>
      <c r="AK225">
        <v>55</v>
      </c>
      <c r="AL225">
        <v>1</v>
      </c>
      <c r="AM225">
        <v>22.3</v>
      </c>
      <c r="AN225">
        <v>59</v>
      </c>
      <c r="AO225">
        <v>482</v>
      </c>
      <c r="AP225">
        <v>155</v>
      </c>
      <c r="AQ225">
        <v>4.2</v>
      </c>
      <c r="AR225">
        <v>13</v>
      </c>
      <c r="AS225">
        <v>1.91</v>
      </c>
      <c r="AT225" s="17">
        <v>0.64605628220372568</v>
      </c>
      <c r="AU225" s="42">
        <f>(1-Table1[[#This Row],[avg_depth_of_target]]/MAX(Table1[avg_depth_of_target]))*((1-(Table1[[#This Row],[ContestedPerc]]/MAX(Table1[ContestedPerc])))*2)</f>
        <v>0.81529699808388334</v>
      </c>
      <c r="AV225" s="42">
        <f>Table1[[#This Row],[Column1]]/MAX(Table1[Column1])</f>
        <v>0.44187175471853624</v>
      </c>
      <c r="AW225" s="18">
        <v>0.48711850971066184</v>
      </c>
      <c r="AX225" s="18">
        <v>0.16363636363636361</v>
      </c>
      <c r="AY225" s="17">
        <v>0.19354838709677419</v>
      </c>
      <c r="AZ225" s="13">
        <v>0.47958779231074122</v>
      </c>
      <c r="BA225" s="5">
        <v>0.1228695996829172</v>
      </c>
      <c r="BB225" s="5">
        <v>0.36781609195402298</v>
      </c>
      <c r="BC225" s="14">
        <v>0.2243361078081649</v>
      </c>
      <c r="BD225"/>
      <c r="BE225"/>
      <c r="BH225"/>
      <c r="BI225"/>
      <c r="BJ225"/>
      <c r="BK225"/>
      <c r="BM225"/>
      <c r="BN225"/>
      <c r="BO225"/>
      <c r="BP225"/>
      <c r="BQ225"/>
      <c r="BR225"/>
      <c r="BS225"/>
      <c r="BT225"/>
      <c r="BU225"/>
    </row>
    <row r="226" spans="1:73" hidden="1" x14ac:dyDescent="0.4">
      <c r="A226">
        <v>2020</v>
      </c>
      <c r="B226" t="s">
        <v>351</v>
      </c>
      <c r="C226">
        <v>40666</v>
      </c>
      <c r="D226" t="s">
        <v>51</v>
      </c>
      <c r="E226" t="s">
        <v>303</v>
      </c>
      <c r="F226">
        <v>9</v>
      </c>
      <c r="G226" s="8">
        <v>10.1</v>
      </c>
      <c r="H226">
        <v>3</v>
      </c>
      <c r="I226">
        <v>63.3</v>
      </c>
      <c r="J226">
        <v>42.9</v>
      </c>
      <c r="K226">
        <v>3</v>
      </c>
      <c r="L226">
        <v>7</v>
      </c>
      <c r="M226">
        <v>0</v>
      </c>
      <c r="N226">
        <v>5</v>
      </c>
      <c r="O226">
        <v>1</v>
      </c>
      <c r="P226">
        <v>13</v>
      </c>
      <c r="Q226">
        <v>307</v>
      </c>
      <c r="R226">
        <v>0</v>
      </c>
      <c r="S226">
        <v>74.599999999999994</v>
      </c>
      <c r="T226">
        <v>70.2</v>
      </c>
      <c r="U226">
        <v>63.5</v>
      </c>
      <c r="V226">
        <v>68.5</v>
      </c>
      <c r="W226">
        <v>64.900000000000006</v>
      </c>
      <c r="X226">
        <v>3.5</v>
      </c>
      <c r="Y226">
        <v>6</v>
      </c>
      <c r="Z226">
        <v>0</v>
      </c>
      <c r="AA226">
        <v>33</v>
      </c>
      <c r="AB226">
        <v>1.2</v>
      </c>
      <c r="AC226">
        <v>2</v>
      </c>
      <c r="AD226">
        <v>172</v>
      </c>
      <c r="AE226">
        <v>0</v>
      </c>
      <c r="AF226">
        <v>19</v>
      </c>
      <c r="AG226">
        <v>94.8</v>
      </c>
      <c r="AH226">
        <v>163</v>
      </c>
      <c r="AI226">
        <v>140</v>
      </c>
      <c r="AJ226">
        <v>86.9</v>
      </c>
      <c r="AK226">
        <v>30</v>
      </c>
      <c r="AL226">
        <v>0</v>
      </c>
      <c r="AM226">
        <v>15.1</v>
      </c>
      <c r="AN226">
        <v>26</v>
      </c>
      <c r="AO226">
        <v>231</v>
      </c>
      <c r="AP226">
        <v>72</v>
      </c>
      <c r="AQ226">
        <v>3.8</v>
      </c>
      <c r="AR226">
        <v>12.2</v>
      </c>
      <c r="AS226">
        <v>1.42</v>
      </c>
      <c r="AT226" s="17">
        <v>0.4807768529528339</v>
      </c>
      <c r="AU226" s="42">
        <f>(1-Table1[[#This Row],[avg_depth_of_target]]/MAX(Table1[avg_depth_of_target]))*((1-(Table1[[#This Row],[ContestedPerc]]/MAX(Table1[ContestedPerc])))*2)</f>
        <v>0.69676684881602924</v>
      </c>
      <c r="AV226" s="42">
        <f>Table1[[#This Row],[Column1]]/MAX(Table1[Column1])</f>
        <v>0.37763120781706461</v>
      </c>
      <c r="AW226" s="18">
        <v>0.48711850971066184</v>
      </c>
      <c r="AX226" s="18">
        <v>0.23333333333333331</v>
      </c>
      <c r="AY226" s="17">
        <v>0.19354838709677419</v>
      </c>
      <c r="AZ226" s="13">
        <v>9.8692033293697981E-2</v>
      </c>
      <c r="BA226" s="5">
        <v>7.6496234641300037E-2</v>
      </c>
      <c r="BB226" s="5">
        <v>0.43955608402695212</v>
      </c>
      <c r="BC226" s="14">
        <v>6.1831153388822828E-2</v>
      </c>
      <c r="BD226"/>
      <c r="BE226"/>
      <c r="BH226"/>
      <c r="BI226"/>
      <c r="BJ226"/>
      <c r="BK226"/>
      <c r="BM226"/>
      <c r="BN226"/>
      <c r="BO226"/>
      <c r="BP226"/>
      <c r="BQ226"/>
      <c r="BR226"/>
      <c r="BS226"/>
      <c r="BT226"/>
      <c r="BU226"/>
    </row>
    <row r="227" spans="1:73" hidden="1" x14ac:dyDescent="0.4">
      <c r="A227">
        <v>2021</v>
      </c>
      <c r="B227" t="s">
        <v>351</v>
      </c>
      <c r="C227">
        <v>40666</v>
      </c>
      <c r="D227" t="s">
        <v>51</v>
      </c>
      <c r="E227" t="s">
        <v>166</v>
      </c>
      <c r="F227">
        <v>7</v>
      </c>
      <c r="G227" s="8">
        <v>13.1</v>
      </c>
      <c r="H227">
        <v>1</v>
      </c>
      <c r="I227">
        <v>61.5</v>
      </c>
      <c r="J227">
        <v>50</v>
      </c>
      <c r="K227">
        <v>4</v>
      </c>
      <c r="L227">
        <v>8</v>
      </c>
      <c r="M227">
        <v>0</v>
      </c>
      <c r="N227">
        <v>7.7</v>
      </c>
      <c r="O227">
        <v>2</v>
      </c>
      <c r="P227">
        <v>18</v>
      </c>
      <c r="Q227">
        <v>323</v>
      </c>
      <c r="R227">
        <v>1</v>
      </c>
      <c r="S227">
        <v>67.599999999999994</v>
      </c>
      <c r="T227">
        <v>28.1</v>
      </c>
      <c r="U227">
        <v>64.099999999999994</v>
      </c>
      <c r="W227">
        <v>62.2</v>
      </c>
      <c r="X227">
        <v>0</v>
      </c>
      <c r="Y227">
        <v>0</v>
      </c>
      <c r="Z227">
        <v>2</v>
      </c>
      <c r="AA227">
        <v>23</v>
      </c>
      <c r="AB227">
        <v>0</v>
      </c>
      <c r="AC227">
        <v>0</v>
      </c>
      <c r="AD227">
        <v>244</v>
      </c>
      <c r="AE227">
        <v>1</v>
      </c>
      <c r="AF227">
        <v>24</v>
      </c>
      <c r="AG227">
        <v>95.5</v>
      </c>
      <c r="AH227">
        <v>233</v>
      </c>
      <c r="AI227">
        <v>37</v>
      </c>
      <c r="AJ227">
        <v>101.1</v>
      </c>
      <c r="AK227">
        <v>39</v>
      </c>
      <c r="AL227">
        <v>7</v>
      </c>
      <c r="AM227">
        <v>84.8</v>
      </c>
      <c r="AN227">
        <v>207</v>
      </c>
      <c r="AO227">
        <v>276</v>
      </c>
      <c r="AP227">
        <v>37</v>
      </c>
      <c r="AQ227">
        <v>1.5</v>
      </c>
      <c r="AR227">
        <v>11.5</v>
      </c>
      <c r="AS227">
        <v>1.18</v>
      </c>
      <c r="AT227" s="17">
        <v>0.33452239397542605</v>
      </c>
      <c r="AU227" s="42">
        <f>(1-Table1[[#This Row],[avg_depth_of_target]]/MAX(Table1[avg_depth_of_target]))*((1-(Table1[[#This Row],[ContestedPerc]]/MAX(Table1[ContestedPerc])))*2)</f>
        <v>0.59599871894953871</v>
      </c>
      <c r="AV227" s="42">
        <f>Table1[[#This Row],[Column1]]/MAX(Table1[Column1])</f>
        <v>0.32301725674345805</v>
      </c>
      <c r="AW227" s="18">
        <v>0.48711850971066184</v>
      </c>
      <c r="AX227" s="18">
        <v>0.20512820512820509</v>
      </c>
      <c r="AY227" s="17">
        <v>0.19354838709677419</v>
      </c>
      <c r="AZ227" s="13">
        <v>0.1676575505350773</v>
      </c>
      <c r="BA227" s="5">
        <v>0.1573523583036068</v>
      </c>
      <c r="BB227" s="5">
        <v>0.52952833927863652</v>
      </c>
      <c r="BC227" s="14">
        <v>0.1422909235037654</v>
      </c>
      <c r="BD227"/>
      <c r="BE227"/>
      <c r="BH227"/>
      <c r="BI227"/>
      <c r="BJ227"/>
      <c r="BK227"/>
      <c r="BM227"/>
      <c r="BN227"/>
      <c r="BO227"/>
      <c r="BP227"/>
      <c r="BQ227"/>
      <c r="BR227"/>
      <c r="BS227"/>
      <c r="BT227"/>
      <c r="BU227"/>
    </row>
    <row r="228" spans="1:73" hidden="1" x14ac:dyDescent="0.4">
      <c r="A228">
        <v>2019</v>
      </c>
      <c r="B228" t="s">
        <v>1550</v>
      </c>
      <c r="C228">
        <v>45342</v>
      </c>
      <c r="D228" t="s">
        <v>51</v>
      </c>
      <c r="E228" t="s">
        <v>498</v>
      </c>
      <c r="F228">
        <v>16</v>
      </c>
      <c r="G228" s="8">
        <v>10.4</v>
      </c>
      <c r="H228">
        <v>9</v>
      </c>
      <c r="I228">
        <v>72.5</v>
      </c>
      <c r="J228">
        <v>28.6</v>
      </c>
      <c r="K228">
        <v>4</v>
      </c>
      <c r="L228">
        <v>14</v>
      </c>
      <c r="M228">
        <v>1</v>
      </c>
      <c r="N228">
        <v>2.6</v>
      </c>
      <c r="O228">
        <v>2</v>
      </c>
      <c r="P228">
        <v>49</v>
      </c>
      <c r="Q228">
        <v>197</v>
      </c>
      <c r="R228">
        <v>0</v>
      </c>
      <c r="S228">
        <v>88.7</v>
      </c>
      <c r="T228">
        <v>76.900000000000006</v>
      </c>
      <c r="U228">
        <v>77.2</v>
      </c>
      <c r="W228">
        <v>79.2</v>
      </c>
      <c r="X228">
        <v>0</v>
      </c>
      <c r="Y228">
        <v>0</v>
      </c>
      <c r="Z228">
        <v>2</v>
      </c>
      <c r="AA228">
        <v>80</v>
      </c>
      <c r="AB228">
        <v>0</v>
      </c>
      <c r="AC228">
        <v>0</v>
      </c>
      <c r="AD228">
        <v>452</v>
      </c>
      <c r="AE228">
        <v>2</v>
      </c>
      <c r="AF228">
        <v>74</v>
      </c>
      <c r="AG228">
        <v>96.9</v>
      </c>
      <c r="AH228">
        <v>438</v>
      </c>
      <c r="AI228">
        <v>45</v>
      </c>
      <c r="AJ228">
        <v>138.5</v>
      </c>
      <c r="AK228">
        <v>102</v>
      </c>
      <c r="AL228">
        <v>11</v>
      </c>
      <c r="AM228">
        <v>90</v>
      </c>
      <c r="AN228">
        <v>407</v>
      </c>
      <c r="AO228">
        <v>1179</v>
      </c>
      <c r="AP228">
        <v>594</v>
      </c>
      <c r="AQ228">
        <v>8</v>
      </c>
      <c r="AR228">
        <v>15.9</v>
      </c>
      <c r="AS228">
        <v>2.69</v>
      </c>
      <c r="AT228" s="17">
        <v>0.73682124455013875</v>
      </c>
      <c r="AU228" s="42">
        <f>(1-Table1[[#This Row],[avg_depth_of_target]]/MAX(Table1[avg_depth_of_target]))*((1-(Table1[[#This Row],[ContestedPerc]]/MAX(Table1[ContestedPerc])))*2)</f>
        <v>0.87378120647165958</v>
      </c>
      <c r="AV228" s="42">
        <f>Table1[[#This Row],[Column1]]/MAX(Table1[Column1])</f>
        <v>0.47356881707049692</v>
      </c>
      <c r="AW228" s="18">
        <v>0.73682124455013875</v>
      </c>
      <c r="AX228" s="18">
        <v>0.1372549019607843</v>
      </c>
      <c r="AY228" s="17">
        <v>0.1372549019607843</v>
      </c>
      <c r="AZ228" s="13">
        <v>0.9528339278636544</v>
      </c>
      <c r="BA228" s="5">
        <v>0.904478795085216</v>
      </c>
      <c r="BB228" s="5">
        <v>0.65556876734046765</v>
      </c>
      <c r="BC228" s="14">
        <v>0.95402298850574707</v>
      </c>
      <c r="BD228"/>
      <c r="BE228"/>
      <c r="BH228"/>
      <c r="BI228"/>
      <c r="BJ228"/>
      <c r="BK228"/>
      <c r="BM228"/>
      <c r="BN228"/>
      <c r="BO228"/>
      <c r="BP228"/>
      <c r="BQ228"/>
      <c r="BR228"/>
      <c r="BS228"/>
      <c r="BT228"/>
      <c r="BU228"/>
    </row>
    <row r="229" spans="1:73" hidden="1" x14ac:dyDescent="0.4">
      <c r="A229">
        <v>2019</v>
      </c>
      <c r="B229" t="s">
        <v>1537</v>
      </c>
      <c r="C229">
        <v>61528</v>
      </c>
      <c r="D229" t="s">
        <v>51</v>
      </c>
      <c r="E229" t="s">
        <v>441</v>
      </c>
      <c r="F229">
        <v>5</v>
      </c>
      <c r="G229" s="8">
        <v>8.6</v>
      </c>
      <c r="H229">
        <v>2</v>
      </c>
      <c r="I229">
        <v>61.1</v>
      </c>
      <c r="J229">
        <v>37.5</v>
      </c>
      <c r="K229">
        <v>3</v>
      </c>
      <c r="L229">
        <v>8</v>
      </c>
      <c r="M229">
        <v>0</v>
      </c>
      <c r="N229">
        <v>13.2</v>
      </c>
      <c r="O229">
        <v>5</v>
      </c>
      <c r="P229">
        <v>17</v>
      </c>
      <c r="Q229">
        <v>252</v>
      </c>
      <c r="R229">
        <v>0</v>
      </c>
      <c r="S229">
        <v>50.8</v>
      </c>
      <c r="T229">
        <v>73.400000000000006</v>
      </c>
      <c r="U229">
        <v>64.3</v>
      </c>
      <c r="W229">
        <v>65</v>
      </c>
      <c r="X229">
        <v>2.2000000000000002</v>
      </c>
      <c r="Y229">
        <v>5</v>
      </c>
      <c r="Z229">
        <v>2</v>
      </c>
      <c r="AA229">
        <v>63</v>
      </c>
      <c r="AB229">
        <v>0</v>
      </c>
      <c r="AC229">
        <v>0</v>
      </c>
      <c r="AD229">
        <v>228</v>
      </c>
      <c r="AE229">
        <v>2</v>
      </c>
      <c r="AF229">
        <v>33</v>
      </c>
      <c r="AG229">
        <v>93.4</v>
      </c>
      <c r="AH229">
        <v>213</v>
      </c>
      <c r="AI229">
        <v>213</v>
      </c>
      <c r="AJ229">
        <v>74.400000000000006</v>
      </c>
      <c r="AK229">
        <v>54</v>
      </c>
      <c r="AL229">
        <v>1</v>
      </c>
      <c r="AM229">
        <v>1.8</v>
      </c>
      <c r="AN229">
        <v>4</v>
      </c>
      <c r="AO229">
        <v>397</v>
      </c>
      <c r="AP229">
        <v>207</v>
      </c>
      <c r="AQ229">
        <v>6.3</v>
      </c>
      <c r="AR229">
        <v>12</v>
      </c>
      <c r="AS229">
        <v>1.86</v>
      </c>
      <c r="AT229" s="17">
        <v>0.79865239793896159</v>
      </c>
      <c r="AU229" s="42">
        <f>(1-Table1[[#This Row],[avg_depth_of_target]]/MAX(Table1[avg_depth_of_target]))*((1-(Table1[[#This Row],[ContestedPerc]]/MAX(Table1[ContestedPerc])))*2)</f>
        <v>0.96160407089368849</v>
      </c>
      <c r="AV229" s="42">
        <f>Table1[[#This Row],[Column1]]/MAX(Table1[Column1])</f>
        <v>0.52116673941998815</v>
      </c>
      <c r="AW229" s="18">
        <v>0.79865239793896159</v>
      </c>
      <c r="AX229" s="18">
        <v>0.14814814814814811</v>
      </c>
      <c r="AY229" s="17">
        <v>0.14814814814814811</v>
      </c>
      <c r="AZ229" s="13">
        <v>0.4015061434799842</v>
      </c>
      <c r="BA229" s="5">
        <v>8.0459770114942528E-2</v>
      </c>
      <c r="BB229" s="5">
        <v>0.35196195005945302</v>
      </c>
      <c r="BC229" s="14">
        <v>0.1521997621878716</v>
      </c>
      <c r="BD229"/>
      <c r="BE229"/>
      <c r="BH229"/>
      <c r="BI229"/>
      <c r="BJ229"/>
      <c r="BK229"/>
      <c r="BM229"/>
      <c r="BN229"/>
      <c r="BO229"/>
      <c r="BP229"/>
      <c r="BQ229"/>
      <c r="BR229"/>
      <c r="BS229"/>
      <c r="BT229"/>
      <c r="BU229"/>
    </row>
    <row r="230" spans="1:73" hidden="1" x14ac:dyDescent="0.4">
      <c r="A230">
        <v>2017</v>
      </c>
      <c r="B230" t="s">
        <v>816</v>
      </c>
      <c r="C230">
        <v>48036</v>
      </c>
      <c r="D230" t="s">
        <v>51</v>
      </c>
      <c r="E230" t="s">
        <v>429</v>
      </c>
      <c r="F230">
        <v>11</v>
      </c>
      <c r="G230" s="8">
        <v>8</v>
      </c>
      <c r="H230">
        <v>4</v>
      </c>
      <c r="I230">
        <v>61.8</v>
      </c>
      <c r="J230">
        <v>0</v>
      </c>
      <c r="K230">
        <v>0</v>
      </c>
      <c r="L230">
        <v>7</v>
      </c>
      <c r="M230">
        <v>0</v>
      </c>
      <c r="N230">
        <v>10.6</v>
      </c>
      <c r="O230">
        <v>5</v>
      </c>
      <c r="P230">
        <v>25</v>
      </c>
      <c r="Q230">
        <v>163</v>
      </c>
      <c r="R230">
        <v>0</v>
      </c>
      <c r="S230">
        <v>60.5</v>
      </c>
      <c r="T230">
        <v>79.099999999999994</v>
      </c>
      <c r="U230">
        <v>71.599999999999994</v>
      </c>
      <c r="W230">
        <v>71.400000000000006</v>
      </c>
      <c r="X230">
        <v>1.2</v>
      </c>
      <c r="Y230">
        <v>3</v>
      </c>
      <c r="Z230">
        <v>1</v>
      </c>
      <c r="AA230">
        <v>31</v>
      </c>
      <c r="AB230">
        <v>0</v>
      </c>
      <c r="AC230">
        <v>0</v>
      </c>
      <c r="AD230">
        <v>255</v>
      </c>
      <c r="AE230">
        <v>2</v>
      </c>
      <c r="AF230">
        <v>42</v>
      </c>
      <c r="AG230">
        <v>97.6</v>
      </c>
      <c r="AH230">
        <v>249</v>
      </c>
      <c r="AI230">
        <v>229</v>
      </c>
      <c r="AJ230">
        <v>87</v>
      </c>
      <c r="AK230">
        <v>68</v>
      </c>
      <c r="AL230">
        <v>3</v>
      </c>
      <c r="AM230">
        <v>9</v>
      </c>
      <c r="AN230">
        <v>23</v>
      </c>
      <c r="AO230">
        <v>406</v>
      </c>
      <c r="AP230">
        <v>196</v>
      </c>
      <c r="AQ230">
        <v>4.7</v>
      </c>
      <c r="AR230">
        <v>9.6999999999999993</v>
      </c>
      <c r="AS230">
        <v>1.63</v>
      </c>
      <c r="AT230" s="17">
        <v>0.90289338089575899</v>
      </c>
      <c r="AU230" s="42">
        <f>(1-Table1[[#This Row],[avg_depth_of_target]]/MAX(Table1[avg_depth_of_target]))*((1-(Table1[[#This Row],[ContestedPerc]]/MAX(Table1[ContestedPerc])))*2)</f>
        <v>1.1037447765991644</v>
      </c>
      <c r="AV230" s="42">
        <f>Table1[[#This Row],[Column1]]/MAX(Table1[Column1])</f>
        <v>0.59820365136081632</v>
      </c>
      <c r="AW230" s="18">
        <v>0.90289338089575899</v>
      </c>
      <c r="AX230" s="18">
        <v>0.1029411764705882</v>
      </c>
      <c r="AY230" s="17">
        <v>0.1029411764705882</v>
      </c>
      <c r="AZ230" s="13">
        <v>0.55766944114149819</v>
      </c>
      <c r="BA230" s="5">
        <v>9.6710265556876729E-2</v>
      </c>
      <c r="BB230" s="5">
        <v>0.1228695996829172</v>
      </c>
      <c r="BC230" s="14">
        <v>0.16567578279825601</v>
      </c>
      <c r="BD230"/>
      <c r="BE230"/>
      <c r="BH230"/>
      <c r="BI230"/>
      <c r="BJ230"/>
      <c r="BK230"/>
      <c r="BM230"/>
      <c r="BN230"/>
      <c r="BO230"/>
      <c r="BP230"/>
      <c r="BQ230"/>
      <c r="BR230"/>
      <c r="BS230"/>
      <c r="BT230"/>
      <c r="BU230"/>
    </row>
    <row r="231" spans="1:73" hidden="1" x14ac:dyDescent="0.4">
      <c r="A231">
        <v>2017</v>
      </c>
      <c r="B231" t="s">
        <v>927</v>
      </c>
      <c r="C231">
        <v>48018</v>
      </c>
      <c r="D231" t="s">
        <v>51</v>
      </c>
      <c r="E231" t="s">
        <v>277</v>
      </c>
      <c r="F231">
        <v>12</v>
      </c>
      <c r="G231" s="8">
        <v>11.4</v>
      </c>
      <c r="H231">
        <v>3</v>
      </c>
      <c r="I231">
        <v>69.400000000000006</v>
      </c>
      <c r="J231">
        <v>66.7</v>
      </c>
      <c r="K231">
        <v>2</v>
      </c>
      <c r="L231">
        <v>3</v>
      </c>
      <c r="M231">
        <v>0</v>
      </c>
      <c r="N231">
        <v>2.9</v>
      </c>
      <c r="O231">
        <v>1</v>
      </c>
      <c r="P231">
        <v>24</v>
      </c>
      <c r="Q231">
        <v>325</v>
      </c>
      <c r="R231">
        <v>0</v>
      </c>
      <c r="S231">
        <v>82.2</v>
      </c>
      <c r="T231">
        <v>74.7</v>
      </c>
      <c r="U231">
        <v>68.3</v>
      </c>
      <c r="W231">
        <v>68</v>
      </c>
      <c r="X231">
        <v>0</v>
      </c>
      <c r="Y231">
        <v>0</v>
      </c>
      <c r="Z231">
        <v>0</v>
      </c>
      <c r="AA231">
        <v>54</v>
      </c>
      <c r="AB231">
        <v>0</v>
      </c>
      <c r="AC231">
        <v>0</v>
      </c>
      <c r="AD231">
        <v>329</v>
      </c>
      <c r="AE231">
        <v>0</v>
      </c>
      <c r="AF231">
        <v>34</v>
      </c>
      <c r="AG231">
        <v>96.7</v>
      </c>
      <c r="AH231">
        <v>318</v>
      </c>
      <c r="AI231">
        <v>81</v>
      </c>
      <c r="AJ231">
        <v>126.8</v>
      </c>
      <c r="AK231">
        <v>49</v>
      </c>
      <c r="AL231">
        <v>3</v>
      </c>
      <c r="AM231">
        <v>75.400000000000006</v>
      </c>
      <c r="AN231">
        <v>248</v>
      </c>
      <c r="AO231">
        <v>547</v>
      </c>
      <c r="AP231">
        <v>272</v>
      </c>
      <c r="AQ231">
        <v>8</v>
      </c>
      <c r="AR231">
        <v>16.100000000000001</v>
      </c>
      <c r="AS231">
        <v>1.72</v>
      </c>
      <c r="AT231" s="17">
        <v>0.80737217598097499</v>
      </c>
      <c r="AU231" s="42">
        <f>(1-Table1[[#This Row],[avg_depth_of_target]]/MAX(Table1[avg_depth_of_target]))*((1-(Table1[[#This Row],[ContestedPerc]]/MAX(Table1[ContestedPerc])))*2)</f>
        <v>0.95218180949194664</v>
      </c>
      <c r="AV231" s="42">
        <f>Table1[[#This Row],[Column1]]/MAX(Table1[Column1])</f>
        <v>0.51606009584250745</v>
      </c>
      <c r="AW231" s="18">
        <v>0.69797859690844222</v>
      </c>
      <c r="AX231" s="18">
        <v>6.1224489795918373E-2</v>
      </c>
      <c r="AY231" s="17">
        <v>7.9365079365079361E-2</v>
      </c>
      <c r="AZ231" s="13">
        <v>0.54855330955212045</v>
      </c>
      <c r="BA231" s="5">
        <v>0.64169639318271898</v>
      </c>
      <c r="BB231" s="5">
        <v>0.51248513674197382</v>
      </c>
      <c r="BC231" s="14">
        <v>0.8188664288545382</v>
      </c>
      <c r="BD231"/>
      <c r="BE231"/>
      <c r="BH231"/>
      <c r="BI231"/>
      <c r="BJ231"/>
      <c r="BK231"/>
      <c r="BM231"/>
      <c r="BN231"/>
      <c r="BO231"/>
      <c r="BP231"/>
      <c r="BQ231"/>
      <c r="BR231"/>
      <c r="BS231"/>
      <c r="BT231"/>
      <c r="BU231"/>
    </row>
    <row r="232" spans="1:73" hidden="1" x14ac:dyDescent="0.4">
      <c r="A232">
        <v>2018</v>
      </c>
      <c r="B232" t="s">
        <v>927</v>
      </c>
      <c r="C232">
        <v>48018</v>
      </c>
      <c r="D232" t="s">
        <v>51</v>
      </c>
      <c r="E232" t="s">
        <v>277</v>
      </c>
      <c r="F232">
        <v>12</v>
      </c>
      <c r="G232" s="8">
        <v>14.1</v>
      </c>
      <c r="H232">
        <v>5</v>
      </c>
      <c r="I232">
        <v>45.5</v>
      </c>
      <c r="J232">
        <v>42.9</v>
      </c>
      <c r="K232">
        <v>3</v>
      </c>
      <c r="L232">
        <v>7</v>
      </c>
      <c r="M232">
        <v>0</v>
      </c>
      <c r="N232">
        <v>5.4</v>
      </c>
      <c r="O232">
        <v>2</v>
      </c>
      <c r="P232">
        <v>19</v>
      </c>
      <c r="Q232">
        <v>325</v>
      </c>
      <c r="R232">
        <v>0</v>
      </c>
      <c r="S232">
        <v>75.599999999999994</v>
      </c>
      <c r="T232">
        <v>53</v>
      </c>
      <c r="U232">
        <v>66.7</v>
      </c>
      <c r="W232">
        <v>66.7</v>
      </c>
      <c r="X232">
        <v>0</v>
      </c>
      <c r="Y232">
        <v>0</v>
      </c>
      <c r="Z232">
        <v>3</v>
      </c>
      <c r="AA232">
        <v>46</v>
      </c>
      <c r="AB232">
        <v>0</v>
      </c>
      <c r="AC232">
        <v>0</v>
      </c>
      <c r="AD232">
        <v>331</v>
      </c>
      <c r="AE232">
        <v>1</v>
      </c>
      <c r="AF232">
        <v>35</v>
      </c>
      <c r="AG232">
        <v>96.1</v>
      </c>
      <c r="AH232">
        <v>318</v>
      </c>
      <c r="AI232">
        <v>103</v>
      </c>
      <c r="AJ232">
        <v>60.2</v>
      </c>
      <c r="AK232">
        <v>77</v>
      </c>
      <c r="AL232">
        <v>3</v>
      </c>
      <c r="AM232">
        <v>68.900000000000006</v>
      </c>
      <c r="AN232">
        <v>228</v>
      </c>
      <c r="AO232">
        <v>434</v>
      </c>
      <c r="AP232">
        <v>129</v>
      </c>
      <c r="AQ232">
        <v>3.7</v>
      </c>
      <c r="AR232">
        <v>12.4</v>
      </c>
      <c r="AS232">
        <v>1.36</v>
      </c>
      <c r="AT232" s="17">
        <v>0.58858501783590955</v>
      </c>
      <c r="AU232" s="42">
        <f>(1-Table1[[#This Row],[avg_depth_of_target]]/MAX(Table1[avg_depth_of_target]))*((1-(Table1[[#This Row],[ContestedPerc]]/MAX(Table1[ContestedPerc])))*2)</f>
        <v>0.71086154282875591</v>
      </c>
      <c r="AV232" s="42">
        <f>Table1[[#This Row],[Column1]]/MAX(Table1[Column1])</f>
        <v>0.38527019973076182</v>
      </c>
      <c r="AW232" s="18">
        <v>0.69797859690844222</v>
      </c>
      <c r="AX232" s="18">
        <v>9.0909090909090912E-2</v>
      </c>
      <c r="AY232" s="17">
        <v>7.9365079365079361E-2</v>
      </c>
      <c r="AZ232" s="13">
        <v>0.39120095124851367</v>
      </c>
      <c r="BA232" s="5">
        <v>0.51327784383670239</v>
      </c>
      <c r="BB232" s="5">
        <v>0.1918351169242965</v>
      </c>
      <c r="BC232" s="14">
        <v>0.32342449464922712</v>
      </c>
      <c r="BD232"/>
      <c r="BE232"/>
      <c r="BH232"/>
      <c r="BI232"/>
      <c r="BJ232"/>
      <c r="BK232"/>
      <c r="BM232"/>
      <c r="BN232"/>
      <c r="BO232"/>
      <c r="BP232"/>
      <c r="BQ232"/>
      <c r="BR232"/>
      <c r="BS232"/>
      <c r="BT232"/>
      <c r="BU232"/>
    </row>
    <row r="233" spans="1:73" hidden="1" x14ac:dyDescent="0.4">
      <c r="A233">
        <v>2021</v>
      </c>
      <c r="B233" t="s">
        <v>454</v>
      </c>
      <c r="C233">
        <v>84179</v>
      </c>
      <c r="D233" t="s">
        <v>51</v>
      </c>
      <c r="E233" t="s">
        <v>239</v>
      </c>
      <c r="F233">
        <v>7</v>
      </c>
      <c r="G233" s="8">
        <v>14.9</v>
      </c>
      <c r="H233">
        <v>3</v>
      </c>
      <c r="I233">
        <v>62.5</v>
      </c>
      <c r="J233">
        <v>42.9</v>
      </c>
      <c r="K233">
        <v>3</v>
      </c>
      <c r="L233">
        <v>7</v>
      </c>
      <c r="M233">
        <v>1</v>
      </c>
      <c r="N233">
        <v>0</v>
      </c>
      <c r="O233">
        <v>0</v>
      </c>
      <c r="P233">
        <v>12</v>
      </c>
      <c r="Q233">
        <v>165</v>
      </c>
      <c r="R233">
        <v>0</v>
      </c>
      <c r="S233">
        <v>85.9</v>
      </c>
      <c r="T233">
        <v>70.2</v>
      </c>
      <c r="U233">
        <v>60.4</v>
      </c>
      <c r="W233">
        <v>62</v>
      </c>
      <c r="X233">
        <v>0</v>
      </c>
      <c r="Y233">
        <v>0</v>
      </c>
      <c r="Z233">
        <v>1</v>
      </c>
      <c r="AA233">
        <v>45</v>
      </c>
      <c r="AB233">
        <v>0</v>
      </c>
      <c r="AC233">
        <v>0</v>
      </c>
      <c r="AD233">
        <v>199</v>
      </c>
      <c r="AE233">
        <v>1</v>
      </c>
      <c r="AF233">
        <v>20</v>
      </c>
      <c r="AG233">
        <v>96.5</v>
      </c>
      <c r="AH233">
        <v>192</v>
      </c>
      <c r="AI233">
        <v>24</v>
      </c>
      <c r="AJ233">
        <v>98.6</v>
      </c>
      <c r="AK233">
        <v>32</v>
      </c>
      <c r="AL233">
        <v>2</v>
      </c>
      <c r="AM233">
        <v>87.4</v>
      </c>
      <c r="AN233">
        <v>174</v>
      </c>
      <c r="AO233">
        <v>281</v>
      </c>
      <c r="AP233">
        <v>62</v>
      </c>
      <c r="AQ233">
        <v>3.1</v>
      </c>
      <c r="AR233">
        <v>14.1</v>
      </c>
      <c r="AS233">
        <v>1.46</v>
      </c>
      <c r="AT233" s="17">
        <v>0.17598097502972654</v>
      </c>
      <c r="AU233" s="42">
        <f>(1-Table1[[#This Row],[avg_depth_of_target]]/MAX(Table1[avg_depth_of_target]))*((1-(Table1[[#This Row],[ContestedPerc]]/MAX(Table1[ContestedPerc])))*2)</f>
        <v>0.48262465846994523</v>
      </c>
      <c r="AV233" s="42">
        <f>Table1[[#This Row],[Column1]]/MAX(Table1[Column1])</f>
        <v>0.26157118842550614</v>
      </c>
      <c r="AW233" s="18">
        <v>0.17598097502972654</v>
      </c>
      <c r="AX233" s="18">
        <v>0.21875</v>
      </c>
      <c r="AY233" s="17">
        <v>0.21875</v>
      </c>
      <c r="AZ233" s="13">
        <v>7.1739992072929054E-2</v>
      </c>
      <c r="BA233" s="5">
        <v>0.48949663099484741</v>
      </c>
      <c r="BB233" s="5">
        <v>0.41775663892191828</v>
      </c>
      <c r="BC233" s="14">
        <v>0.1954022988505747</v>
      </c>
      <c r="BD233"/>
      <c r="BE233"/>
      <c r="BH233"/>
      <c r="BI233"/>
      <c r="BJ233"/>
      <c r="BK233"/>
      <c r="BM233"/>
      <c r="BN233"/>
      <c r="BO233"/>
      <c r="BP233"/>
      <c r="BQ233"/>
      <c r="BR233"/>
      <c r="BS233"/>
      <c r="BT233"/>
      <c r="BU233"/>
    </row>
    <row r="234" spans="1:73" hidden="1" x14ac:dyDescent="0.4">
      <c r="A234">
        <v>2019</v>
      </c>
      <c r="B234" t="s">
        <v>644</v>
      </c>
      <c r="C234">
        <v>102544</v>
      </c>
      <c r="D234" t="s">
        <v>51</v>
      </c>
      <c r="E234" t="s">
        <v>1492</v>
      </c>
      <c r="F234">
        <v>9</v>
      </c>
      <c r="G234" s="8">
        <v>7.7</v>
      </c>
      <c r="H234">
        <v>8</v>
      </c>
      <c r="I234">
        <v>62.4</v>
      </c>
      <c r="J234">
        <v>18.2</v>
      </c>
      <c r="K234">
        <v>2</v>
      </c>
      <c r="L234">
        <v>11</v>
      </c>
      <c r="M234">
        <v>0</v>
      </c>
      <c r="N234">
        <v>6.5</v>
      </c>
      <c r="O234">
        <v>4</v>
      </c>
      <c r="P234">
        <v>26</v>
      </c>
      <c r="Q234">
        <v>125</v>
      </c>
      <c r="R234">
        <v>3</v>
      </c>
      <c r="S234">
        <v>74.400000000000006</v>
      </c>
      <c r="T234">
        <v>22.1</v>
      </c>
      <c r="U234">
        <v>69.400000000000006</v>
      </c>
      <c r="W234">
        <v>69.2</v>
      </c>
      <c r="X234">
        <v>0</v>
      </c>
      <c r="Y234">
        <v>0</v>
      </c>
      <c r="Z234">
        <v>2</v>
      </c>
      <c r="AA234">
        <v>42</v>
      </c>
      <c r="AB234">
        <v>0</v>
      </c>
      <c r="AC234">
        <v>0</v>
      </c>
      <c r="AD234">
        <v>273</v>
      </c>
      <c r="AE234">
        <v>0</v>
      </c>
      <c r="AF234">
        <v>58</v>
      </c>
      <c r="AG234">
        <v>95.2</v>
      </c>
      <c r="AH234">
        <v>260</v>
      </c>
      <c r="AI234">
        <v>250</v>
      </c>
      <c r="AJ234">
        <v>78.900000000000006</v>
      </c>
      <c r="AK234">
        <v>93</v>
      </c>
      <c r="AL234">
        <v>3</v>
      </c>
      <c r="AM234">
        <v>8.1</v>
      </c>
      <c r="AN234">
        <v>22</v>
      </c>
      <c r="AO234">
        <v>515</v>
      </c>
      <c r="AP234">
        <v>338</v>
      </c>
      <c r="AQ234">
        <v>5.8</v>
      </c>
      <c r="AR234">
        <v>8.9</v>
      </c>
      <c r="AS234">
        <v>1.98</v>
      </c>
      <c r="AT234" s="17">
        <v>0.88228299643281805</v>
      </c>
      <c r="AU234" s="42">
        <f>(1-Table1[[#This Row],[avg_depth_of_target]]/MAX(Table1[avg_depth_of_target]))*((1-(Table1[[#This Row],[ContestedPerc]]/MAX(Table1[ContestedPerc])))*2)</f>
        <v>1.0874421864638679</v>
      </c>
      <c r="AV234" s="42">
        <f>Table1[[#This Row],[Column1]]/MAX(Table1[Column1])</f>
        <v>0.58936803179338193</v>
      </c>
      <c r="AW234" s="18">
        <v>0.81001453296340331</v>
      </c>
      <c r="AX234" s="18">
        <v>0.1182795698924731</v>
      </c>
      <c r="AY234" s="17">
        <v>0.11688311688311689</v>
      </c>
      <c r="AZ234" s="13">
        <v>0.60879904875148627</v>
      </c>
      <c r="BA234" s="5">
        <v>0.33927863654379709</v>
      </c>
      <c r="BB234" s="5">
        <v>0.2837891399128023</v>
      </c>
      <c r="BC234" s="14">
        <v>0.37415774871185098</v>
      </c>
      <c r="BD234"/>
      <c r="BE234"/>
      <c r="BH234"/>
      <c r="BI234"/>
      <c r="BJ234"/>
      <c r="BK234"/>
      <c r="BM234"/>
      <c r="BN234"/>
      <c r="BO234"/>
      <c r="BP234"/>
      <c r="BQ234"/>
      <c r="BR234"/>
      <c r="BS234"/>
      <c r="BT234"/>
      <c r="BU234"/>
    </row>
    <row r="235" spans="1:73" hidden="1" x14ac:dyDescent="0.4">
      <c r="A235">
        <v>2020</v>
      </c>
      <c r="B235" t="s">
        <v>644</v>
      </c>
      <c r="C235">
        <v>102544</v>
      </c>
      <c r="D235" t="s">
        <v>51</v>
      </c>
      <c r="E235" t="s">
        <v>1492</v>
      </c>
      <c r="F235">
        <v>4</v>
      </c>
      <c r="G235" s="8">
        <v>12.5</v>
      </c>
      <c r="H235">
        <v>5</v>
      </c>
      <c r="I235">
        <v>56.1</v>
      </c>
      <c r="J235">
        <v>50</v>
      </c>
      <c r="K235">
        <v>3</v>
      </c>
      <c r="L235">
        <v>6</v>
      </c>
      <c r="M235">
        <v>0</v>
      </c>
      <c r="N235">
        <v>11.5</v>
      </c>
      <c r="O235">
        <v>3</v>
      </c>
      <c r="P235">
        <v>12</v>
      </c>
      <c r="Q235">
        <v>125</v>
      </c>
      <c r="R235">
        <v>0</v>
      </c>
      <c r="S235">
        <v>58.6</v>
      </c>
      <c r="T235">
        <v>71.400000000000006</v>
      </c>
      <c r="U235">
        <v>73.099999999999994</v>
      </c>
      <c r="W235">
        <v>70.2</v>
      </c>
      <c r="X235">
        <v>0</v>
      </c>
      <c r="Y235">
        <v>0</v>
      </c>
      <c r="Z235">
        <v>1</v>
      </c>
      <c r="AA235">
        <v>37</v>
      </c>
      <c r="AB235">
        <v>0</v>
      </c>
      <c r="AC235">
        <v>0</v>
      </c>
      <c r="AD235">
        <v>147</v>
      </c>
      <c r="AE235">
        <v>1</v>
      </c>
      <c r="AF235">
        <v>23</v>
      </c>
      <c r="AG235">
        <v>97.3</v>
      </c>
      <c r="AH235">
        <v>143</v>
      </c>
      <c r="AI235">
        <v>7</v>
      </c>
      <c r="AJ235">
        <v>81.8</v>
      </c>
      <c r="AK235">
        <v>41</v>
      </c>
      <c r="AL235">
        <v>2</v>
      </c>
      <c r="AM235">
        <v>95.2</v>
      </c>
      <c r="AN235">
        <v>140</v>
      </c>
      <c r="AO235">
        <v>264</v>
      </c>
      <c r="AP235">
        <v>54</v>
      </c>
      <c r="AQ235">
        <v>2.2999999999999998</v>
      </c>
      <c r="AR235">
        <v>11.5</v>
      </c>
      <c r="AS235">
        <v>1.85</v>
      </c>
      <c r="AT235" s="17">
        <v>0.55648038049940551</v>
      </c>
      <c r="AU235" s="42">
        <f>(1-Table1[[#This Row],[avg_depth_of_target]]/MAX(Table1[avg_depth_of_target]))*((1-(Table1[[#This Row],[ContestedPerc]]/MAX(Table1[ContestedPerc])))*2)</f>
        <v>0.72730907636945219</v>
      </c>
      <c r="AV235" s="42">
        <f>Table1[[#This Row],[Column1]]/MAX(Table1[Column1])</f>
        <v>0.39418437520730598</v>
      </c>
      <c r="AW235" s="18">
        <v>0.81001453296340331</v>
      </c>
      <c r="AX235" s="18">
        <v>0.14634146341463411</v>
      </c>
      <c r="AY235" s="17">
        <v>0.11688311688311689</v>
      </c>
      <c r="AZ235" s="13">
        <v>0.48275862068965519</v>
      </c>
      <c r="BA235" s="5">
        <v>0.56480380499405469</v>
      </c>
      <c r="BB235" s="5">
        <v>0.27982560443915971</v>
      </c>
      <c r="BC235" s="14">
        <v>0.4621482362267143</v>
      </c>
      <c r="BD235"/>
      <c r="BE235"/>
      <c r="BH235"/>
      <c r="BI235"/>
      <c r="BJ235"/>
      <c r="BK235"/>
      <c r="BM235"/>
      <c r="BN235"/>
      <c r="BO235"/>
      <c r="BP235"/>
      <c r="BQ235"/>
      <c r="BR235"/>
      <c r="BS235"/>
      <c r="BT235"/>
      <c r="BU235"/>
    </row>
    <row r="236" spans="1:73" hidden="1" x14ac:dyDescent="0.4">
      <c r="A236">
        <v>2021</v>
      </c>
      <c r="B236" t="s">
        <v>644</v>
      </c>
      <c r="C236">
        <v>102544</v>
      </c>
      <c r="D236" t="s">
        <v>51</v>
      </c>
      <c r="E236" t="s">
        <v>219</v>
      </c>
      <c r="F236">
        <v>7</v>
      </c>
      <c r="G236" s="8">
        <v>5.0999999999999996</v>
      </c>
      <c r="H236">
        <v>2</v>
      </c>
      <c r="I236">
        <v>70</v>
      </c>
      <c r="J236">
        <v>100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5</v>
      </c>
      <c r="Q236">
        <v>278</v>
      </c>
      <c r="R236">
        <v>0</v>
      </c>
      <c r="S236">
        <v>83.3</v>
      </c>
      <c r="T236">
        <v>70.3</v>
      </c>
      <c r="U236">
        <v>65</v>
      </c>
      <c r="W236">
        <v>62.8</v>
      </c>
      <c r="X236">
        <v>0</v>
      </c>
      <c r="Y236">
        <v>0</v>
      </c>
      <c r="Z236">
        <v>0</v>
      </c>
      <c r="AA236">
        <v>62</v>
      </c>
      <c r="AB236">
        <v>0</v>
      </c>
      <c r="AC236">
        <v>0</v>
      </c>
      <c r="AD236">
        <v>106</v>
      </c>
      <c r="AE236">
        <v>0</v>
      </c>
      <c r="AF236">
        <v>14</v>
      </c>
      <c r="AG236">
        <v>96.2</v>
      </c>
      <c r="AH236">
        <v>102</v>
      </c>
      <c r="AI236">
        <v>89</v>
      </c>
      <c r="AJ236">
        <v>108.3</v>
      </c>
      <c r="AK236">
        <v>20</v>
      </c>
      <c r="AL236">
        <v>1</v>
      </c>
      <c r="AM236">
        <v>16</v>
      </c>
      <c r="AN236">
        <v>17</v>
      </c>
      <c r="AO236">
        <v>150</v>
      </c>
      <c r="AP236">
        <v>101</v>
      </c>
      <c r="AQ236">
        <v>7.2</v>
      </c>
      <c r="AR236">
        <v>10.7</v>
      </c>
      <c r="AS236">
        <v>1.47</v>
      </c>
      <c r="AT236" s="17">
        <v>0.99128022195798648</v>
      </c>
      <c r="AU236" s="42">
        <f>(1-Table1[[#This Row],[avg_depth_of_target]]/MAX(Table1[avg_depth_of_target]))*((1-(Table1[[#This Row],[ContestedPerc]]/MAX(Table1[ContestedPerc])))*2)</f>
        <v>1.4444867291178765</v>
      </c>
      <c r="AV236" s="42">
        <f>Table1[[#This Row],[Column1]]/MAX(Table1[Column1])</f>
        <v>0.782877757630704</v>
      </c>
      <c r="AW236" s="18">
        <v>0.81001453296340331</v>
      </c>
      <c r="AX236" s="18">
        <v>0.05</v>
      </c>
      <c r="AY236" s="17">
        <v>0.11688311688311689</v>
      </c>
      <c r="AZ236" s="13">
        <v>6.0642092746730082E-2</v>
      </c>
      <c r="BA236" s="5">
        <v>0.1355529131985731</v>
      </c>
      <c r="BB236" s="5">
        <v>0.30677764565992871</v>
      </c>
      <c r="BC236" s="14">
        <v>0.3380895759017043</v>
      </c>
      <c r="BD236"/>
      <c r="BE236"/>
      <c r="BH236"/>
      <c r="BI236"/>
      <c r="BJ236"/>
      <c r="BK236"/>
      <c r="BM236"/>
      <c r="BN236"/>
      <c r="BO236"/>
      <c r="BP236"/>
      <c r="BQ236"/>
      <c r="BR236"/>
      <c r="BS236"/>
      <c r="BT236"/>
      <c r="BU236"/>
    </row>
    <row r="237" spans="1:73" hidden="1" x14ac:dyDescent="0.4">
      <c r="A237">
        <v>2020</v>
      </c>
      <c r="B237" t="s">
        <v>447</v>
      </c>
      <c r="C237">
        <v>104088</v>
      </c>
      <c r="D237" t="s">
        <v>51</v>
      </c>
      <c r="E237" t="s">
        <v>448</v>
      </c>
      <c r="F237">
        <v>6</v>
      </c>
      <c r="G237" s="8">
        <v>13.4</v>
      </c>
      <c r="H237">
        <v>3</v>
      </c>
      <c r="I237">
        <v>58.6</v>
      </c>
      <c r="J237">
        <v>71.400000000000006</v>
      </c>
      <c r="K237">
        <v>5</v>
      </c>
      <c r="L237">
        <v>7</v>
      </c>
      <c r="M237">
        <v>0</v>
      </c>
      <c r="N237">
        <v>5.6</v>
      </c>
      <c r="O237">
        <v>1</v>
      </c>
      <c r="P237">
        <v>12</v>
      </c>
      <c r="Q237">
        <v>298</v>
      </c>
      <c r="R237">
        <v>0</v>
      </c>
      <c r="S237">
        <v>71.900000000000006</v>
      </c>
      <c r="T237">
        <v>69.7</v>
      </c>
      <c r="U237">
        <v>71.3</v>
      </c>
      <c r="W237">
        <v>71.5</v>
      </c>
      <c r="X237">
        <v>0.8</v>
      </c>
      <c r="Y237">
        <v>1</v>
      </c>
      <c r="Z237">
        <v>2</v>
      </c>
      <c r="AA237">
        <v>73</v>
      </c>
      <c r="AB237">
        <v>0</v>
      </c>
      <c r="AC237">
        <v>0</v>
      </c>
      <c r="AD237">
        <v>130</v>
      </c>
      <c r="AE237">
        <v>0</v>
      </c>
      <c r="AF237">
        <v>17</v>
      </c>
      <c r="AG237">
        <v>91.5</v>
      </c>
      <c r="AH237">
        <v>119</v>
      </c>
      <c r="AI237">
        <v>18</v>
      </c>
      <c r="AJ237">
        <v>112.6</v>
      </c>
      <c r="AK237">
        <v>29</v>
      </c>
      <c r="AL237">
        <v>6</v>
      </c>
      <c r="AM237">
        <v>85.4</v>
      </c>
      <c r="AN237">
        <v>111</v>
      </c>
      <c r="AO237">
        <v>354</v>
      </c>
      <c r="AP237">
        <v>196</v>
      </c>
      <c r="AQ237">
        <v>11.5</v>
      </c>
      <c r="AR237">
        <v>20.8</v>
      </c>
      <c r="AS237">
        <v>2.97</v>
      </c>
      <c r="AT237" s="17">
        <v>0.2068965517241379</v>
      </c>
      <c r="AU237" s="42">
        <f>(1-Table1[[#This Row],[avg_depth_of_target]]/MAX(Table1[avg_depth_of_target]))*((1-(Table1[[#This Row],[ContestedPerc]]/MAX(Table1[ContestedPerc])))*2)</f>
        <v>0.52336536649707932</v>
      </c>
      <c r="AV237" s="42">
        <f>Table1[[#This Row],[Column1]]/MAX(Table1[Column1])</f>
        <v>0.28365169183314054</v>
      </c>
      <c r="AW237" s="18">
        <v>0.18073721759809747</v>
      </c>
      <c r="AX237" s="18">
        <v>0.2413793103448276</v>
      </c>
      <c r="AY237" s="17">
        <v>0.22950819672131151</v>
      </c>
      <c r="AZ237" s="13">
        <v>0.59215219976218791</v>
      </c>
      <c r="BA237" s="5">
        <v>0.85929449068569164</v>
      </c>
      <c r="BB237" s="5">
        <v>0.65081252477209672</v>
      </c>
      <c r="BC237" s="14">
        <v>0.79349980182322633</v>
      </c>
      <c r="BD237"/>
      <c r="BE237"/>
      <c r="BH237"/>
      <c r="BI237"/>
      <c r="BJ237"/>
      <c r="BK237"/>
      <c r="BM237"/>
      <c r="BN237"/>
      <c r="BO237"/>
      <c r="BP237"/>
      <c r="BQ237"/>
      <c r="BR237"/>
      <c r="BS237"/>
      <c r="BT237"/>
      <c r="BU237"/>
    </row>
    <row r="238" spans="1:73" hidden="1" x14ac:dyDescent="0.4">
      <c r="A238">
        <v>2021</v>
      </c>
      <c r="B238" t="s">
        <v>447</v>
      </c>
      <c r="C238">
        <v>104088</v>
      </c>
      <c r="D238" t="s">
        <v>51</v>
      </c>
      <c r="E238" t="s">
        <v>448</v>
      </c>
      <c r="F238">
        <v>5</v>
      </c>
      <c r="G238" s="8">
        <v>15.4</v>
      </c>
      <c r="H238">
        <v>5</v>
      </c>
      <c r="I238">
        <v>46.9</v>
      </c>
      <c r="J238">
        <v>0</v>
      </c>
      <c r="K238">
        <v>0</v>
      </c>
      <c r="L238">
        <v>7</v>
      </c>
      <c r="M238">
        <v>0</v>
      </c>
      <c r="N238">
        <v>11.8</v>
      </c>
      <c r="O238">
        <v>2</v>
      </c>
      <c r="P238">
        <v>11</v>
      </c>
      <c r="Q238">
        <v>298</v>
      </c>
      <c r="R238">
        <v>0</v>
      </c>
      <c r="S238">
        <v>57.1</v>
      </c>
      <c r="T238">
        <v>69.2</v>
      </c>
      <c r="U238">
        <v>60.7</v>
      </c>
      <c r="W238">
        <v>61.4</v>
      </c>
      <c r="X238">
        <v>0</v>
      </c>
      <c r="Y238">
        <v>0</v>
      </c>
      <c r="Z238">
        <v>4</v>
      </c>
      <c r="AA238">
        <v>32</v>
      </c>
      <c r="AB238">
        <v>0</v>
      </c>
      <c r="AC238">
        <v>0</v>
      </c>
      <c r="AD238">
        <v>149</v>
      </c>
      <c r="AE238">
        <v>1</v>
      </c>
      <c r="AF238">
        <v>15</v>
      </c>
      <c r="AG238">
        <v>89.9</v>
      </c>
      <c r="AH238">
        <v>134</v>
      </c>
      <c r="AI238">
        <v>39</v>
      </c>
      <c r="AJ238">
        <v>56.9</v>
      </c>
      <c r="AK238">
        <v>32</v>
      </c>
      <c r="AL238">
        <v>3</v>
      </c>
      <c r="AM238">
        <v>73.8</v>
      </c>
      <c r="AN238">
        <v>110</v>
      </c>
      <c r="AO238">
        <v>185</v>
      </c>
      <c r="AP238">
        <v>56</v>
      </c>
      <c r="AQ238">
        <v>3.7</v>
      </c>
      <c r="AR238">
        <v>12.3</v>
      </c>
      <c r="AS238">
        <v>1.38</v>
      </c>
      <c r="AT238" s="17">
        <v>0.15457788347205703</v>
      </c>
      <c r="AU238" s="42">
        <f>(1-Table1[[#This Row],[avg_depth_of_target]]/MAX(Table1[avg_depth_of_target]))*((1-(Table1[[#This Row],[ContestedPerc]]/MAX(Table1[ContestedPerc])))*2)</f>
        <v>0.45722336065573765</v>
      </c>
      <c r="AV238" s="42">
        <f>Table1[[#This Row],[Column1]]/MAX(Table1[Column1])</f>
        <v>0.24780428377153216</v>
      </c>
      <c r="AW238" s="18">
        <v>0.18073721759809747</v>
      </c>
      <c r="AX238" s="18">
        <v>0.21875</v>
      </c>
      <c r="AY238" s="17">
        <v>0.22950819672131151</v>
      </c>
      <c r="AZ238" s="13">
        <v>3.6068172810146647E-2</v>
      </c>
      <c r="BA238" s="5">
        <v>0.61157352358303607</v>
      </c>
      <c r="BB238" s="5">
        <v>3.2104637336504163E-2</v>
      </c>
      <c r="BC238" s="14">
        <v>4.6769718588981372E-2</v>
      </c>
      <c r="BD238"/>
      <c r="BE238"/>
      <c r="BH238"/>
      <c r="BI238"/>
      <c r="BJ238"/>
      <c r="BK238"/>
      <c r="BM238"/>
      <c r="BN238"/>
      <c r="BO238"/>
      <c r="BP238"/>
      <c r="BQ238"/>
      <c r="BR238"/>
      <c r="BS238"/>
      <c r="BT238"/>
      <c r="BU238"/>
    </row>
    <row r="239" spans="1:73" hidden="1" x14ac:dyDescent="0.4">
      <c r="A239">
        <v>2018</v>
      </c>
      <c r="B239" t="s">
        <v>1224</v>
      </c>
      <c r="C239">
        <v>61327</v>
      </c>
      <c r="D239" t="s">
        <v>51</v>
      </c>
      <c r="E239" t="s">
        <v>507</v>
      </c>
      <c r="F239">
        <v>12</v>
      </c>
      <c r="G239" s="8">
        <v>14.2</v>
      </c>
      <c r="H239">
        <v>3</v>
      </c>
      <c r="I239">
        <v>60.9</v>
      </c>
      <c r="J239">
        <v>62.5</v>
      </c>
      <c r="K239">
        <v>10</v>
      </c>
      <c r="L239">
        <v>16</v>
      </c>
      <c r="M239">
        <v>0</v>
      </c>
      <c r="N239">
        <v>3.4</v>
      </c>
      <c r="O239">
        <v>1</v>
      </c>
      <c r="P239">
        <v>20</v>
      </c>
      <c r="Q239">
        <v>192</v>
      </c>
      <c r="R239">
        <v>0</v>
      </c>
      <c r="S239">
        <v>70.900000000000006</v>
      </c>
      <c r="T239">
        <v>71.5</v>
      </c>
      <c r="U239">
        <v>67.3</v>
      </c>
      <c r="W239">
        <v>65.2</v>
      </c>
      <c r="X239">
        <v>0</v>
      </c>
      <c r="Y239">
        <v>0</v>
      </c>
      <c r="Z239">
        <v>2</v>
      </c>
      <c r="AA239">
        <v>30</v>
      </c>
      <c r="AB239">
        <v>0</v>
      </c>
      <c r="AC239">
        <v>0</v>
      </c>
      <c r="AD239">
        <v>326</v>
      </c>
      <c r="AE239">
        <v>1</v>
      </c>
      <c r="AF239">
        <v>28</v>
      </c>
      <c r="AG239">
        <v>93.6</v>
      </c>
      <c r="AH239">
        <v>305</v>
      </c>
      <c r="AI239">
        <v>16</v>
      </c>
      <c r="AJ239">
        <v>81.5</v>
      </c>
      <c r="AK239">
        <v>46</v>
      </c>
      <c r="AL239">
        <v>2</v>
      </c>
      <c r="AM239">
        <v>95.1</v>
      </c>
      <c r="AN239">
        <v>310</v>
      </c>
      <c r="AO239">
        <v>357</v>
      </c>
      <c r="AP239">
        <v>72</v>
      </c>
      <c r="AQ239">
        <v>2.6</v>
      </c>
      <c r="AR239">
        <v>12.8</v>
      </c>
      <c r="AS239">
        <v>1.17</v>
      </c>
      <c r="AT239" s="17">
        <v>6.3020214030915622E-2</v>
      </c>
      <c r="AU239" s="42">
        <f>(1-Table1[[#This Row],[avg_depth_of_target]]/MAX(Table1[avg_depth_of_target]))*((1-(Table1[[#This Row],[ContestedPerc]]/MAX(Table1[ContestedPerc])))*2)</f>
        <v>0.33061806333367277</v>
      </c>
      <c r="AV239" s="42">
        <f>Table1[[#This Row],[Column1]]/MAX(Table1[Column1])</f>
        <v>0.1791871969726832</v>
      </c>
      <c r="AW239" s="18">
        <v>0.3166864843440349</v>
      </c>
      <c r="AX239" s="18">
        <v>0.34782608695652167</v>
      </c>
      <c r="AY239" s="17">
        <v>0.24285714285714291</v>
      </c>
      <c r="AZ239" s="13">
        <v>0.35315101070154581</v>
      </c>
      <c r="BA239" s="5">
        <v>0.55093143083630602</v>
      </c>
      <c r="BB239" s="5">
        <v>0.89774078478002373</v>
      </c>
      <c r="BC239" s="14">
        <v>0.47958779231074122</v>
      </c>
      <c r="BD239"/>
      <c r="BE239"/>
      <c r="BH239"/>
      <c r="BI239"/>
      <c r="BJ239"/>
      <c r="BK239"/>
      <c r="BM239"/>
      <c r="BN239"/>
      <c r="BO239"/>
      <c r="BP239"/>
      <c r="BQ239"/>
      <c r="BR239"/>
      <c r="BS239"/>
      <c r="BT239"/>
      <c r="BU239"/>
    </row>
    <row r="240" spans="1:73" hidden="1" x14ac:dyDescent="0.4">
      <c r="A240">
        <v>2019</v>
      </c>
      <c r="B240" t="s">
        <v>1224</v>
      </c>
      <c r="C240">
        <v>61327</v>
      </c>
      <c r="D240" t="s">
        <v>51</v>
      </c>
      <c r="E240" t="s">
        <v>507</v>
      </c>
      <c r="F240">
        <v>9</v>
      </c>
      <c r="G240" s="8">
        <v>12.4</v>
      </c>
      <c r="H240">
        <v>4</v>
      </c>
      <c r="I240">
        <v>68.5</v>
      </c>
      <c r="J240">
        <v>60</v>
      </c>
      <c r="K240">
        <v>6</v>
      </c>
      <c r="L240">
        <v>10</v>
      </c>
      <c r="M240">
        <v>1</v>
      </c>
      <c r="N240">
        <v>2.6</v>
      </c>
      <c r="O240">
        <v>1</v>
      </c>
      <c r="P240">
        <v>24</v>
      </c>
      <c r="Q240">
        <v>192</v>
      </c>
      <c r="R240">
        <v>1</v>
      </c>
      <c r="S240">
        <v>83.8</v>
      </c>
      <c r="T240">
        <v>38.1</v>
      </c>
      <c r="U240">
        <v>74.8</v>
      </c>
      <c r="W240">
        <v>73.599999999999994</v>
      </c>
      <c r="X240">
        <v>0</v>
      </c>
      <c r="Y240">
        <v>0</v>
      </c>
      <c r="Z240">
        <v>0</v>
      </c>
      <c r="AA240">
        <v>34</v>
      </c>
      <c r="AB240">
        <v>0</v>
      </c>
      <c r="AC240">
        <v>0</v>
      </c>
      <c r="AD240">
        <v>248</v>
      </c>
      <c r="AE240">
        <v>1</v>
      </c>
      <c r="AF240">
        <v>37</v>
      </c>
      <c r="AG240">
        <v>94.8</v>
      </c>
      <c r="AH240">
        <v>235</v>
      </c>
      <c r="AI240">
        <v>21</v>
      </c>
      <c r="AJ240">
        <v>123.9</v>
      </c>
      <c r="AK240">
        <v>54</v>
      </c>
      <c r="AL240">
        <v>5</v>
      </c>
      <c r="AM240">
        <v>91.5</v>
      </c>
      <c r="AN240">
        <v>227</v>
      </c>
      <c r="AO240">
        <v>439</v>
      </c>
      <c r="AP240">
        <v>88</v>
      </c>
      <c r="AQ240">
        <v>2.4</v>
      </c>
      <c r="AR240">
        <v>11.9</v>
      </c>
      <c r="AS240">
        <v>1.87</v>
      </c>
      <c r="AT240" s="17">
        <v>0.43400713436385252</v>
      </c>
      <c r="AU240" s="42">
        <f>(1-Table1[[#This Row],[avg_depth_of_target]]/MAX(Table1[avg_depth_of_target]))*((1-(Table1[[#This Row],[ContestedPerc]]/MAX(Table1[ContestedPerc])))*2)</f>
        <v>0.66701361783328994</v>
      </c>
      <c r="AV240" s="42">
        <f>Table1[[#This Row],[Column1]]/MAX(Table1[Column1])</f>
        <v>0.36150565796984652</v>
      </c>
      <c r="AW240" s="18">
        <v>0.3166864843440349</v>
      </c>
      <c r="AX240" s="18">
        <v>0.1851851851851852</v>
      </c>
      <c r="AY240" s="17">
        <v>0.24285714285714291</v>
      </c>
      <c r="AZ240" s="13">
        <v>0.64526357510899723</v>
      </c>
      <c r="BA240" s="5">
        <v>0.42251288149028932</v>
      </c>
      <c r="BB240" s="5">
        <v>0.86246531906460566</v>
      </c>
      <c r="BC240" s="14">
        <v>0.69599682917162109</v>
      </c>
      <c r="BD240"/>
      <c r="BE240"/>
      <c r="BH240"/>
      <c r="BI240"/>
      <c r="BJ240"/>
      <c r="BK240"/>
      <c r="BM240"/>
      <c r="BN240"/>
      <c r="BO240"/>
      <c r="BP240"/>
      <c r="BQ240"/>
      <c r="BR240"/>
      <c r="BS240"/>
      <c r="BT240"/>
      <c r="BU240"/>
    </row>
    <row r="241" spans="1:73" hidden="1" x14ac:dyDescent="0.4">
      <c r="A241">
        <v>2020</v>
      </c>
      <c r="B241" t="s">
        <v>1224</v>
      </c>
      <c r="C241">
        <v>61327</v>
      </c>
      <c r="D241" t="s">
        <v>51</v>
      </c>
      <c r="E241" t="s">
        <v>507</v>
      </c>
      <c r="F241">
        <v>8</v>
      </c>
      <c r="G241" s="8">
        <v>11.7</v>
      </c>
      <c r="H241">
        <v>2</v>
      </c>
      <c r="I241">
        <v>57.5</v>
      </c>
      <c r="J241">
        <v>50</v>
      </c>
      <c r="K241">
        <v>4</v>
      </c>
      <c r="L241">
        <v>8</v>
      </c>
      <c r="M241">
        <v>0</v>
      </c>
      <c r="N241">
        <v>14.8</v>
      </c>
      <c r="O241">
        <v>4</v>
      </c>
      <c r="P241">
        <v>17</v>
      </c>
      <c r="Q241">
        <v>192</v>
      </c>
      <c r="R241">
        <v>2</v>
      </c>
      <c r="S241">
        <v>49.8</v>
      </c>
      <c r="T241">
        <v>18</v>
      </c>
      <c r="U241">
        <v>60</v>
      </c>
      <c r="W241">
        <v>58.1</v>
      </c>
      <c r="X241">
        <v>0</v>
      </c>
      <c r="Y241">
        <v>0</v>
      </c>
      <c r="Z241">
        <v>0</v>
      </c>
      <c r="AA241">
        <v>19</v>
      </c>
      <c r="AB241">
        <v>0</v>
      </c>
      <c r="AC241">
        <v>0</v>
      </c>
      <c r="AD241">
        <v>230</v>
      </c>
      <c r="AE241">
        <v>0</v>
      </c>
      <c r="AF241">
        <v>23</v>
      </c>
      <c r="AG241">
        <v>95.7</v>
      </c>
      <c r="AH241">
        <v>220</v>
      </c>
      <c r="AI241">
        <v>13</v>
      </c>
      <c r="AJ241">
        <v>90.7</v>
      </c>
      <c r="AK241">
        <v>40</v>
      </c>
      <c r="AL241">
        <v>2</v>
      </c>
      <c r="AM241">
        <v>94.3</v>
      </c>
      <c r="AN241">
        <v>217</v>
      </c>
      <c r="AO241">
        <v>231</v>
      </c>
      <c r="AP241">
        <v>45</v>
      </c>
      <c r="AQ241">
        <v>2</v>
      </c>
      <c r="AR241">
        <v>10</v>
      </c>
      <c r="AS241">
        <v>1.05</v>
      </c>
      <c r="AT241" s="17">
        <v>0.45303210463733645</v>
      </c>
      <c r="AU241" s="42">
        <f>(1-Table1[[#This Row],[avg_depth_of_target]]/MAX(Table1[avg_depth_of_target]))*((1-(Table1[[#This Row],[ContestedPerc]]/MAX(Table1[ContestedPerc])))*2)</f>
        <v>0.67911787665886014</v>
      </c>
      <c r="AV241" s="42">
        <f>Table1[[#This Row],[Column1]]/MAX(Table1[Column1])</f>
        <v>0.36806588093079473</v>
      </c>
      <c r="AW241" s="18">
        <v>0.3166864843440349</v>
      </c>
      <c r="AX241" s="18">
        <v>0.2</v>
      </c>
      <c r="AY241" s="17">
        <v>0.24285714285714291</v>
      </c>
      <c r="AZ241" s="13">
        <v>8.8386841062227509E-2</v>
      </c>
      <c r="BA241" s="5">
        <v>0.26238604835513279</v>
      </c>
      <c r="BB241" s="5">
        <v>0.4407451446690448</v>
      </c>
      <c r="BC241" s="14">
        <v>0.1101862861672612</v>
      </c>
      <c r="BD241"/>
      <c r="BE241"/>
      <c r="BH241"/>
      <c r="BI241"/>
      <c r="BJ241"/>
      <c r="BK241"/>
      <c r="BM241"/>
      <c r="BN241"/>
      <c r="BO241"/>
      <c r="BP241"/>
      <c r="BQ241"/>
      <c r="BR241"/>
      <c r="BS241"/>
      <c r="BT241"/>
      <c r="BU241"/>
    </row>
    <row r="242" spans="1:73" hidden="1" x14ac:dyDescent="0.4">
      <c r="A242">
        <v>2017</v>
      </c>
      <c r="B242" t="s">
        <v>744</v>
      </c>
      <c r="C242">
        <v>47961</v>
      </c>
      <c r="D242" t="s">
        <v>51</v>
      </c>
      <c r="E242" t="s">
        <v>126</v>
      </c>
      <c r="F242">
        <v>13</v>
      </c>
      <c r="G242" s="8">
        <v>10.9</v>
      </c>
      <c r="H242">
        <v>8</v>
      </c>
      <c r="I242">
        <v>65.5</v>
      </c>
      <c r="J242">
        <v>70</v>
      </c>
      <c r="K242">
        <v>7</v>
      </c>
      <c r="L242">
        <v>10</v>
      </c>
      <c r="M242">
        <v>0</v>
      </c>
      <c r="N242">
        <v>6.8</v>
      </c>
      <c r="O242">
        <v>4</v>
      </c>
      <c r="P242">
        <v>35</v>
      </c>
      <c r="Q242">
        <v>220</v>
      </c>
      <c r="R242">
        <v>0</v>
      </c>
      <c r="S242">
        <v>74</v>
      </c>
      <c r="T242">
        <v>87.8</v>
      </c>
      <c r="U242">
        <v>71.8</v>
      </c>
      <c r="W242">
        <v>71.2</v>
      </c>
      <c r="X242">
        <v>0</v>
      </c>
      <c r="Y242">
        <v>0</v>
      </c>
      <c r="Z242">
        <v>1</v>
      </c>
      <c r="AA242">
        <v>55</v>
      </c>
      <c r="AB242">
        <v>0</v>
      </c>
      <c r="AC242">
        <v>0</v>
      </c>
      <c r="AD242">
        <v>421</v>
      </c>
      <c r="AE242">
        <v>1</v>
      </c>
      <c r="AF242">
        <v>55</v>
      </c>
      <c r="AG242">
        <v>95.7</v>
      </c>
      <c r="AH242">
        <v>403</v>
      </c>
      <c r="AI242">
        <v>409</v>
      </c>
      <c r="AJ242">
        <v>121.1</v>
      </c>
      <c r="AK242">
        <v>84</v>
      </c>
      <c r="AL242">
        <v>9</v>
      </c>
      <c r="AM242">
        <v>2.9</v>
      </c>
      <c r="AN242">
        <v>12</v>
      </c>
      <c r="AO242">
        <v>680</v>
      </c>
      <c r="AP242">
        <v>261</v>
      </c>
      <c r="AQ242">
        <v>4.7</v>
      </c>
      <c r="AR242">
        <v>12.4</v>
      </c>
      <c r="AS242">
        <v>1.69</v>
      </c>
      <c r="AT242" s="17">
        <v>0.74554102259215216</v>
      </c>
      <c r="AU242" s="42">
        <f>(1-Table1[[#This Row],[avg_depth_of_target]]/MAX(Table1[avg_depth_of_target]))*((1-(Table1[[#This Row],[ContestedPerc]]/MAX(Table1[ContestedPerc])))*2)</f>
        <v>0.87759284041485452</v>
      </c>
      <c r="AV242" s="42">
        <f>Table1[[#This Row],[Column1]]/MAX(Table1[Column1])</f>
        <v>0.47563463281958296</v>
      </c>
      <c r="AW242" s="18">
        <v>0.74554102259215216</v>
      </c>
      <c r="AX242" s="18">
        <v>0.119047619047619</v>
      </c>
      <c r="AY242" s="17">
        <v>0.119047619047619</v>
      </c>
      <c r="AZ242" s="13">
        <v>0.72532699167657555</v>
      </c>
      <c r="BA242" s="5">
        <v>0.31629013079667062</v>
      </c>
      <c r="BB242" s="5">
        <v>0.8501783590963139</v>
      </c>
      <c r="BC242" s="14">
        <v>0.71145461751882677</v>
      </c>
      <c r="BD242"/>
      <c r="BE242"/>
      <c r="BH242"/>
      <c r="BI242"/>
      <c r="BJ242"/>
      <c r="BK242"/>
      <c r="BM242"/>
      <c r="BN242"/>
      <c r="BO242"/>
      <c r="BP242"/>
      <c r="BQ242"/>
      <c r="BR242"/>
      <c r="BS242"/>
      <c r="BT242"/>
      <c r="BU242"/>
    </row>
    <row r="243" spans="1:73" hidden="1" x14ac:dyDescent="0.4">
      <c r="A243">
        <v>2019</v>
      </c>
      <c r="B243" t="s">
        <v>1360</v>
      </c>
      <c r="C243">
        <v>89508</v>
      </c>
      <c r="D243" t="s">
        <v>51</v>
      </c>
      <c r="E243" t="s">
        <v>1245</v>
      </c>
      <c r="F243">
        <v>15</v>
      </c>
      <c r="G243" s="8">
        <v>13.5</v>
      </c>
      <c r="H243">
        <v>1</v>
      </c>
      <c r="I243">
        <v>45.5</v>
      </c>
      <c r="J243">
        <v>7.1</v>
      </c>
      <c r="K243">
        <v>1</v>
      </c>
      <c r="L243">
        <v>14</v>
      </c>
      <c r="M243">
        <v>0</v>
      </c>
      <c r="N243">
        <v>4.8</v>
      </c>
      <c r="O243">
        <v>1</v>
      </c>
      <c r="P243">
        <v>12</v>
      </c>
      <c r="Q243">
        <v>188</v>
      </c>
      <c r="R243">
        <v>0</v>
      </c>
      <c r="S243">
        <v>74.400000000000006</v>
      </c>
      <c r="T243">
        <v>71.3</v>
      </c>
      <c r="U243">
        <v>61</v>
      </c>
      <c r="W243">
        <v>61.2</v>
      </c>
      <c r="X243">
        <v>0</v>
      </c>
      <c r="Y243">
        <v>0</v>
      </c>
      <c r="Z243">
        <v>4</v>
      </c>
      <c r="AA243">
        <v>35</v>
      </c>
      <c r="AB243">
        <v>0</v>
      </c>
      <c r="AC243">
        <v>0</v>
      </c>
      <c r="AD243">
        <v>226</v>
      </c>
      <c r="AE243">
        <v>2</v>
      </c>
      <c r="AF243">
        <v>20</v>
      </c>
      <c r="AG243">
        <v>95.6</v>
      </c>
      <c r="AH243">
        <v>216</v>
      </c>
      <c r="AI243">
        <v>51</v>
      </c>
      <c r="AJ243">
        <v>33</v>
      </c>
      <c r="AK243">
        <v>44</v>
      </c>
      <c r="AL243">
        <v>1</v>
      </c>
      <c r="AM243">
        <v>77.400000000000006</v>
      </c>
      <c r="AN243">
        <v>175</v>
      </c>
      <c r="AO243">
        <v>247</v>
      </c>
      <c r="AP243">
        <v>59</v>
      </c>
      <c r="AQ243">
        <v>3</v>
      </c>
      <c r="AR243">
        <v>12.4</v>
      </c>
      <c r="AS243">
        <v>1.1399999999999999</v>
      </c>
      <c r="AT243" s="17">
        <v>0.1113753468093539</v>
      </c>
      <c r="AU243" s="42">
        <f>(1-Table1[[#This Row],[avg_depth_of_target]]/MAX(Table1[avg_depth_of_target]))*((1-(Table1[[#This Row],[ContestedPerc]]/MAX(Table1[ContestedPerc])))*2)</f>
        <v>0.39934177844013902</v>
      </c>
      <c r="AV243" s="42">
        <f>Table1[[#This Row],[Column1]]/MAX(Table1[Column1])</f>
        <v>0.21643383059974169</v>
      </c>
      <c r="AW243" s="18">
        <v>0.1113753468093539</v>
      </c>
      <c r="AX243" s="18">
        <v>0.31818181818181818</v>
      </c>
      <c r="AY243" s="17">
        <v>0.31818181818181818</v>
      </c>
      <c r="AZ243" s="13">
        <v>6.6983749504558071E-2</v>
      </c>
      <c r="BA243" s="5">
        <v>0.181529924692826</v>
      </c>
      <c r="BB243" s="5">
        <v>0.13079667063020209</v>
      </c>
      <c r="BC243" s="14">
        <v>1.2683313515655969E-2</v>
      </c>
      <c r="BD243"/>
      <c r="BE243"/>
      <c r="BH243"/>
      <c r="BI243"/>
      <c r="BJ243"/>
      <c r="BK243"/>
      <c r="BM243"/>
      <c r="BN243"/>
      <c r="BO243"/>
      <c r="BP243"/>
      <c r="BQ243"/>
      <c r="BR243"/>
      <c r="BS243"/>
      <c r="BT243"/>
      <c r="BU243"/>
    </row>
    <row r="244" spans="1:73" hidden="1" x14ac:dyDescent="0.4">
      <c r="A244">
        <v>2019</v>
      </c>
      <c r="B244" t="s">
        <v>1375</v>
      </c>
      <c r="C244">
        <v>30437</v>
      </c>
      <c r="D244" t="s">
        <v>51</v>
      </c>
      <c r="E244" t="s">
        <v>1376</v>
      </c>
      <c r="F244">
        <v>2</v>
      </c>
      <c r="G244" s="8">
        <v>12.4</v>
      </c>
      <c r="H244">
        <v>6</v>
      </c>
      <c r="I244">
        <v>67.900000000000006</v>
      </c>
      <c r="J244">
        <v>62.5</v>
      </c>
      <c r="K244">
        <v>5</v>
      </c>
      <c r="L244">
        <v>8</v>
      </c>
      <c r="M244">
        <v>0</v>
      </c>
      <c r="N244">
        <v>5</v>
      </c>
      <c r="O244">
        <v>1</v>
      </c>
      <c r="P244">
        <v>11</v>
      </c>
      <c r="Q244">
        <v>799</v>
      </c>
      <c r="R244">
        <v>1</v>
      </c>
      <c r="S244">
        <v>70.900000000000006</v>
      </c>
      <c r="T244">
        <v>27.3</v>
      </c>
      <c r="U244">
        <v>83.8</v>
      </c>
      <c r="W244">
        <v>84.6</v>
      </c>
      <c r="X244">
        <v>0</v>
      </c>
      <c r="Y244">
        <v>0</v>
      </c>
      <c r="Z244">
        <v>0</v>
      </c>
      <c r="AA244">
        <v>40</v>
      </c>
      <c r="AB244">
        <v>0</v>
      </c>
      <c r="AC244">
        <v>0</v>
      </c>
      <c r="AD244">
        <v>70</v>
      </c>
      <c r="AE244">
        <v>1</v>
      </c>
      <c r="AF244">
        <v>19</v>
      </c>
      <c r="AG244">
        <v>91.4</v>
      </c>
      <c r="AH244">
        <v>64</v>
      </c>
      <c r="AI244">
        <v>19</v>
      </c>
      <c r="AJ244">
        <v>129.80000000000001</v>
      </c>
      <c r="AK244">
        <v>28</v>
      </c>
      <c r="AL244">
        <v>3</v>
      </c>
      <c r="AM244">
        <v>72.900000000000006</v>
      </c>
      <c r="AN244">
        <v>51</v>
      </c>
      <c r="AO244">
        <v>238</v>
      </c>
      <c r="AP244">
        <v>84</v>
      </c>
      <c r="AQ244">
        <v>4.4000000000000004</v>
      </c>
      <c r="AR244">
        <v>12.5</v>
      </c>
      <c r="AS244">
        <v>3.72</v>
      </c>
      <c r="AT244" s="17">
        <v>0.21284185493460162</v>
      </c>
      <c r="AU244" s="42">
        <f>(1-Table1[[#This Row],[avg_depth_of_target]]/MAX(Table1[avg_depth_of_target]))*((1-(Table1[[#This Row],[ContestedPerc]]/MAX(Table1[ContestedPerc])))*2)</f>
        <v>0.49514887922382067</v>
      </c>
      <c r="AV244" s="42">
        <f>Table1[[#This Row],[Column1]]/MAX(Table1[Column1])</f>
        <v>0.26835902085222119</v>
      </c>
      <c r="AW244" s="18">
        <v>0.21284185493460162</v>
      </c>
      <c r="AX244" s="18">
        <v>0.2857142857142857</v>
      </c>
      <c r="AY244" s="17">
        <v>0.2857142857142857</v>
      </c>
      <c r="AZ244" s="13">
        <v>0.72651605231866823</v>
      </c>
      <c r="BA244" s="5">
        <v>0.5636147443519619</v>
      </c>
      <c r="BB244" s="5">
        <v>0.81529924692826006</v>
      </c>
      <c r="BC244" s="14">
        <v>0.78398731668648436</v>
      </c>
      <c r="BD244"/>
      <c r="BE244"/>
      <c r="BH244"/>
      <c r="BI244"/>
      <c r="BJ244"/>
      <c r="BK244"/>
      <c r="BM244"/>
      <c r="BN244"/>
      <c r="BO244"/>
      <c r="BP244"/>
      <c r="BQ244"/>
      <c r="BR244"/>
      <c r="BS244"/>
      <c r="BT244"/>
      <c r="BU244"/>
    </row>
    <row r="245" spans="1:73" hidden="1" x14ac:dyDescent="0.4">
      <c r="A245">
        <v>2019</v>
      </c>
      <c r="B245" t="s">
        <v>1429</v>
      </c>
      <c r="C245">
        <v>61576</v>
      </c>
      <c r="D245" t="s">
        <v>51</v>
      </c>
      <c r="E245" t="s">
        <v>268</v>
      </c>
      <c r="F245">
        <v>13</v>
      </c>
      <c r="G245" s="8">
        <v>17.2</v>
      </c>
      <c r="H245">
        <v>3</v>
      </c>
      <c r="I245">
        <v>65.7</v>
      </c>
      <c r="J245">
        <v>50</v>
      </c>
      <c r="K245">
        <v>4</v>
      </c>
      <c r="L245">
        <v>8</v>
      </c>
      <c r="M245">
        <v>0</v>
      </c>
      <c r="N245">
        <v>4.2</v>
      </c>
      <c r="O245">
        <v>1</v>
      </c>
      <c r="P245">
        <v>14</v>
      </c>
      <c r="Q245">
        <v>262</v>
      </c>
      <c r="R245">
        <v>1</v>
      </c>
      <c r="S245">
        <v>76.7</v>
      </c>
      <c r="T245">
        <v>39.1</v>
      </c>
      <c r="U245">
        <v>68.099999999999994</v>
      </c>
      <c r="W245">
        <v>69</v>
      </c>
      <c r="X245">
        <v>0</v>
      </c>
      <c r="Y245">
        <v>0</v>
      </c>
      <c r="Z245">
        <v>0</v>
      </c>
      <c r="AA245">
        <v>69</v>
      </c>
      <c r="AB245">
        <v>0</v>
      </c>
      <c r="AC245">
        <v>0</v>
      </c>
      <c r="AD245">
        <v>173</v>
      </c>
      <c r="AE245">
        <v>0</v>
      </c>
      <c r="AF245">
        <v>23</v>
      </c>
      <c r="AG245">
        <v>96</v>
      </c>
      <c r="AH245">
        <v>166</v>
      </c>
      <c r="AI245">
        <v>29</v>
      </c>
      <c r="AJ245">
        <v>147</v>
      </c>
      <c r="AK245">
        <v>35</v>
      </c>
      <c r="AL245">
        <v>4</v>
      </c>
      <c r="AM245">
        <v>83.2</v>
      </c>
      <c r="AN245">
        <v>144</v>
      </c>
      <c r="AO245">
        <v>491</v>
      </c>
      <c r="AP245">
        <v>238</v>
      </c>
      <c r="AQ245">
        <v>10.3</v>
      </c>
      <c r="AR245">
        <v>21.3</v>
      </c>
      <c r="AS245">
        <v>2.96</v>
      </c>
      <c r="AT245" s="17">
        <v>9.4728497820055435E-2</v>
      </c>
      <c r="AU245" s="42">
        <f>(1-Table1[[#This Row],[avg_depth_of_target]]/MAX(Table1[avg_depth_of_target]))*((1-(Table1[[#This Row],[ContestedPerc]]/MAX(Table1[ContestedPerc])))*2)</f>
        <v>0.35570424891267977</v>
      </c>
      <c r="AV245" s="42">
        <f>Table1[[#This Row],[Column1]]/MAX(Table1[Column1])</f>
        <v>0.19278331822302808</v>
      </c>
      <c r="AW245" s="18">
        <v>9.4728497820055435E-2</v>
      </c>
      <c r="AX245" s="18">
        <v>0.22857142857142859</v>
      </c>
      <c r="AY245" s="17">
        <v>0.22857142857142859</v>
      </c>
      <c r="AZ245" s="13">
        <v>0.58620689655172409</v>
      </c>
      <c r="BA245" s="5">
        <v>0.91835116924296467</v>
      </c>
      <c r="BB245" s="5">
        <v>0.63931827189853352</v>
      </c>
      <c r="BC245" s="14">
        <v>0.82917162108600873</v>
      </c>
      <c r="BD245"/>
      <c r="BE245"/>
      <c r="BH245"/>
      <c r="BI245"/>
      <c r="BJ245"/>
      <c r="BK245"/>
      <c r="BM245"/>
      <c r="BN245"/>
      <c r="BO245"/>
      <c r="BP245"/>
      <c r="BQ245"/>
      <c r="BR245"/>
      <c r="BS245"/>
      <c r="BT245"/>
      <c r="BU245"/>
    </row>
    <row r="246" spans="1:73" hidden="1" x14ac:dyDescent="0.4">
      <c r="A246">
        <v>2018</v>
      </c>
      <c r="B246" t="s">
        <v>488</v>
      </c>
      <c r="C246">
        <v>61457</v>
      </c>
      <c r="D246" t="s">
        <v>51</v>
      </c>
      <c r="E246" t="s">
        <v>227</v>
      </c>
      <c r="F246">
        <v>10</v>
      </c>
      <c r="G246" s="8">
        <v>14.2</v>
      </c>
      <c r="H246">
        <v>1</v>
      </c>
      <c r="I246">
        <v>59.3</v>
      </c>
      <c r="J246">
        <v>28.6</v>
      </c>
      <c r="K246">
        <v>2</v>
      </c>
      <c r="L246">
        <v>7</v>
      </c>
      <c r="M246">
        <v>0</v>
      </c>
      <c r="N246">
        <v>0</v>
      </c>
      <c r="O246">
        <v>0</v>
      </c>
      <c r="P246">
        <v>11</v>
      </c>
      <c r="Q246">
        <v>226</v>
      </c>
      <c r="R246">
        <v>1</v>
      </c>
      <c r="S246">
        <v>84.2</v>
      </c>
      <c r="T246">
        <v>22.4</v>
      </c>
      <c r="U246">
        <v>61.5</v>
      </c>
      <c r="W246">
        <v>60.8</v>
      </c>
      <c r="X246">
        <v>0</v>
      </c>
      <c r="Y246">
        <v>0</v>
      </c>
      <c r="Z246">
        <v>0</v>
      </c>
      <c r="AA246">
        <v>55</v>
      </c>
      <c r="AB246">
        <v>0</v>
      </c>
      <c r="AC246">
        <v>0</v>
      </c>
      <c r="AD246">
        <v>194</v>
      </c>
      <c r="AE246">
        <v>0</v>
      </c>
      <c r="AF246">
        <v>16</v>
      </c>
      <c r="AG246">
        <v>93.8</v>
      </c>
      <c r="AH246">
        <v>182</v>
      </c>
      <c r="AI246">
        <v>1</v>
      </c>
      <c r="AJ246">
        <v>105.6</v>
      </c>
      <c r="AK246">
        <v>27</v>
      </c>
      <c r="AL246">
        <v>1</v>
      </c>
      <c r="AM246">
        <v>99.5</v>
      </c>
      <c r="AN246">
        <v>193</v>
      </c>
      <c r="AO246">
        <v>271</v>
      </c>
      <c r="AP246">
        <v>44</v>
      </c>
      <c r="AQ246">
        <v>2.8</v>
      </c>
      <c r="AR246">
        <v>16.899999999999999</v>
      </c>
      <c r="AS246">
        <v>1.49</v>
      </c>
      <c r="AT246" s="17">
        <v>0.13238208481965918</v>
      </c>
      <c r="AU246" s="42">
        <f>(1-Table1[[#This Row],[avg_depth_of_target]]/MAX(Table1[avg_depth_of_target]))*((1-(Table1[[#This Row],[ContestedPerc]]/MAX(Table1[ContestedPerc])))*2)</f>
        <v>0.45931997571341843</v>
      </c>
      <c r="AV246" s="42">
        <f>Table1[[#This Row],[Column1]]/MAX(Table1[Column1])</f>
        <v>0.24894059971122531</v>
      </c>
      <c r="AW246" s="18">
        <v>7.7024706037785773E-2</v>
      </c>
      <c r="AX246" s="18">
        <v>0.25925925925925919</v>
      </c>
      <c r="AY246" s="17">
        <v>0.27631578947368418</v>
      </c>
      <c r="AZ246" s="13">
        <v>8.9575901704320254E-2</v>
      </c>
      <c r="BA246" s="5">
        <v>0.48077685295283401</v>
      </c>
      <c r="BB246" s="5">
        <v>0.2203725723345224</v>
      </c>
      <c r="BC246" s="14">
        <v>0.1157352358303607</v>
      </c>
      <c r="BD246"/>
      <c r="BE246"/>
      <c r="BH246"/>
      <c r="BI246"/>
      <c r="BJ246"/>
      <c r="BK246"/>
      <c r="BM246"/>
      <c r="BN246"/>
      <c r="BO246"/>
      <c r="BP246"/>
      <c r="BQ246"/>
      <c r="BR246"/>
      <c r="BS246"/>
      <c r="BT246"/>
      <c r="BU246"/>
    </row>
    <row r="247" spans="1:73" hidden="1" x14ac:dyDescent="0.4">
      <c r="A247">
        <v>2020</v>
      </c>
      <c r="B247" t="s">
        <v>488</v>
      </c>
      <c r="C247">
        <v>61457</v>
      </c>
      <c r="D247" t="s">
        <v>51</v>
      </c>
      <c r="E247" t="s">
        <v>227</v>
      </c>
      <c r="F247">
        <v>9</v>
      </c>
      <c r="G247" s="8">
        <v>22</v>
      </c>
      <c r="H247">
        <v>3</v>
      </c>
      <c r="I247">
        <v>71.400000000000006</v>
      </c>
      <c r="J247">
        <v>87.5</v>
      </c>
      <c r="K247">
        <v>7</v>
      </c>
      <c r="L247">
        <v>8</v>
      </c>
      <c r="M247">
        <v>0</v>
      </c>
      <c r="N247">
        <v>6.3</v>
      </c>
      <c r="O247">
        <v>1</v>
      </c>
      <c r="P247">
        <v>10</v>
      </c>
      <c r="Q247">
        <v>226</v>
      </c>
      <c r="R247">
        <v>0</v>
      </c>
      <c r="S247">
        <v>70.900000000000006</v>
      </c>
      <c r="T247">
        <v>69.5</v>
      </c>
      <c r="U247">
        <v>65.5</v>
      </c>
      <c r="W247">
        <v>66.599999999999994</v>
      </c>
      <c r="X247">
        <v>0</v>
      </c>
      <c r="Y247">
        <v>0</v>
      </c>
      <c r="Z247">
        <v>0</v>
      </c>
      <c r="AA247">
        <v>81</v>
      </c>
      <c r="AB247">
        <v>0</v>
      </c>
      <c r="AC247">
        <v>0</v>
      </c>
      <c r="AD247">
        <v>191</v>
      </c>
      <c r="AE247">
        <v>2</v>
      </c>
      <c r="AF247">
        <v>15</v>
      </c>
      <c r="AG247">
        <v>92.1</v>
      </c>
      <c r="AH247">
        <v>176</v>
      </c>
      <c r="AI247">
        <v>18</v>
      </c>
      <c r="AJ247">
        <v>153.30000000000001</v>
      </c>
      <c r="AK247">
        <v>21</v>
      </c>
      <c r="AL247">
        <v>4</v>
      </c>
      <c r="AM247">
        <v>90.6</v>
      </c>
      <c r="AN247">
        <v>173</v>
      </c>
      <c r="AO247">
        <v>376</v>
      </c>
      <c r="AP247">
        <v>73</v>
      </c>
      <c r="AQ247">
        <v>4.9000000000000004</v>
      </c>
      <c r="AR247">
        <v>25.1</v>
      </c>
      <c r="AS247">
        <v>2.14</v>
      </c>
      <c r="AT247" s="17">
        <v>0</v>
      </c>
      <c r="AU247" s="42">
        <f>(1-Table1[[#This Row],[avg_depth_of_target]]/MAX(Table1[avg_depth_of_target]))*((1-(Table1[[#This Row],[ContestedPerc]]/MAX(Table1[ContestedPerc])))*2)</f>
        <v>6.646593063454892E-2</v>
      </c>
      <c r="AV247" s="42">
        <f>Table1[[#This Row],[Column1]]/MAX(Table1[Column1])</f>
        <v>3.6022967663946824E-2</v>
      </c>
      <c r="AW247" s="18">
        <v>7.7024706037785773E-2</v>
      </c>
      <c r="AX247" s="18">
        <v>0.38095238095238088</v>
      </c>
      <c r="AY247" s="17">
        <v>0.27631578947368418</v>
      </c>
      <c r="AZ247" s="13">
        <v>0.41220768925881879</v>
      </c>
      <c r="BA247" s="5">
        <v>0.81490289338089572</v>
      </c>
      <c r="BB247" s="5">
        <v>0.92112564407451447</v>
      </c>
      <c r="BC247" s="14">
        <v>0.81173206500198181</v>
      </c>
      <c r="BD247"/>
      <c r="BE247"/>
      <c r="BH247"/>
      <c r="BI247"/>
      <c r="BJ247"/>
      <c r="BK247"/>
      <c r="BM247"/>
      <c r="BN247"/>
      <c r="BO247"/>
      <c r="BP247"/>
      <c r="BQ247"/>
      <c r="BR247"/>
      <c r="BS247"/>
      <c r="BT247"/>
      <c r="BU247"/>
    </row>
    <row r="248" spans="1:73" hidden="1" x14ac:dyDescent="0.4">
      <c r="A248">
        <v>2021</v>
      </c>
      <c r="B248" t="s">
        <v>488</v>
      </c>
      <c r="C248">
        <v>61457</v>
      </c>
      <c r="D248" t="s">
        <v>51</v>
      </c>
      <c r="E248" t="s">
        <v>227</v>
      </c>
      <c r="F248">
        <v>6</v>
      </c>
      <c r="G248" s="8">
        <v>20.399999999999999</v>
      </c>
      <c r="H248">
        <v>1</v>
      </c>
      <c r="I248">
        <v>42.9</v>
      </c>
      <c r="J248">
        <v>16.7</v>
      </c>
      <c r="K248">
        <v>1</v>
      </c>
      <c r="L248">
        <v>6</v>
      </c>
      <c r="M248">
        <v>0</v>
      </c>
      <c r="N248">
        <v>7.7</v>
      </c>
      <c r="O248">
        <v>1</v>
      </c>
      <c r="P248">
        <v>8</v>
      </c>
      <c r="Q248">
        <v>226</v>
      </c>
      <c r="R248">
        <v>0</v>
      </c>
      <c r="S248">
        <v>67.5</v>
      </c>
      <c r="T248">
        <v>76.2</v>
      </c>
      <c r="U248">
        <v>65.3</v>
      </c>
      <c r="W248">
        <v>64.400000000000006</v>
      </c>
      <c r="X248">
        <v>0</v>
      </c>
      <c r="Y248">
        <v>0</v>
      </c>
      <c r="Z248">
        <v>0</v>
      </c>
      <c r="AA248">
        <v>68</v>
      </c>
      <c r="AB248">
        <v>0</v>
      </c>
      <c r="AC248">
        <v>0</v>
      </c>
      <c r="AD248">
        <v>191</v>
      </c>
      <c r="AE248">
        <v>1</v>
      </c>
      <c r="AF248">
        <v>12</v>
      </c>
      <c r="AG248">
        <v>91.6</v>
      </c>
      <c r="AH248">
        <v>175</v>
      </c>
      <c r="AI248">
        <v>16</v>
      </c>
      <c r="AJ248">
        <v>117.4</v>
      </c>
      <c r="AK248">
        <v>28</v>
      </c>
      <c r="AL248">
        <v>3</v>
      </c>
      <c r="AM248">
        <v>90.6</v>
      </c>
      <c r="AN248">
        <v>173</v>
      </c>
      <c r="AO248">
        <v>295</v>
      </c>
      <c r="AP248">
        <v>94</v>
      </c>
      <c r="AQ248">
        <v>7.8</v>
      </c>
      <c r="AR248">
        <v>24.6</v>
      </c>
      <c r="AS248">
        <v>1.69</v>
      </c>
      <c r="AT248" s="17">
        <v>9.8692033293698023E-2</v>
      </c>
      <c r="AU248" s="42">
        <f>(1-Table1[[#This Row],[avg_depth_of_target]]/MAX(Table1[avg_depth_of_target]))*((1-(Table1[[#This Row],[ContestedPerc]]/MAX(Table1[ContestedPerc])))*2)</f>
        <v>0.20575443292070922</v>
      </c>
      <c r="AV248" s="42">
        <f>Table1[[#This Row],[Column1]]/MAX(Table1[Column1])</f>
        <v>0.11151405258386217</v>
      </c>
      <c r="AW248" s="18">
        <v>7.7024706037785773E-2</v>
      </c>
      <c r="AX248" s="18">
        <v>0.2142857142857143</v>
      </c>
      <c r="AY248" s="17">
        <v>0.27631578947368418</v>
      </c>
      <c r="AZ248" s="13">
        <v>0.26119698771304001</v>
      </c>
      <c r="BA248" s="5">
        <v>0.87395957193816887</v>
      </c>
      <c r="BB248" s="5">
        <v>3.2500990883868409E-2</v>
      </c>
      <c r="BC248" s="14">
        <v>0.3016250495441935</v>
      </c>
      <c r="BD248"/>
      <c r="BE248"/>
      <c r="BH248"/>
      <c r="BI248"/>
      <c r="BJ248"/>
      <c r="BK248"/>
      <c r="BM248"/>
      <c r="BN248"/>
      <c r="BO248"/>
      <c r="BP248"/>
      <c r="BQ248"/>
      <c r="BR248"/>
      <c r="BS248"/>
      <c r="BT248"/>
      <c r="BU248"/>
    </row>
    <row r="249" spans="1:73" hidden="1" x14ac:dyDescent="0.4">
      <c r="A249">
        <v>2017</v>
      </c>
      <c r="B249" t="s">
        <v>916</v>
      </c>
      <c r="C249">
        <v>29727</v>
      </c>
      <c r="D249" t="s">
        <v>51</v>
      </c>
      <c r="E249" t="s">
        <v>452</v>
      </c>
      <c r="F249">
        <v>10</v>
      </c>
      <c r="G249" s="8">
        <v>13.8</v>
      </c>
      <c r="H249">
        <v>0</v>
      </c>
      <c r="I249">
        <v>68.599999999999994</v>
      </c>
      <c r="J249">
        <v>37.5</v>
      </c>
      <c r="K249">
        <v>6</v>
      </c>
      <c r="L249">
        <v>16</v>
      </c>
      <c r="M249">
        <v>0</v>
      </c>
      <c r="N249">
        <v>5.4</v>
      </c>
      <c r="O249">
        <v>2</v>
      </c>
      <c r="P249">
        <v>24</v>
      </c>
      <c r="Q249">
        <v>259</v>
      </c>
      <c r="R249">
        <v>1</v>
      </c>
      <c r="S249">
        <v>75.2</v>
      </c>
      <c r="T249">
        <v>38.6</v>
      </c>
      <c r="U249">
        <v>69.8</v>
      </c>
      <c r="W249">
        <v>68.5</v>
      </c>
      <c r="X249">
        <v>0</v>
      </c>
      <c r="Y249">
        <v>0</v>
      </c>
      <c r="Z249">
        <v>0</v>
      </c>
      <c r="AA249">
        <v>58</v>
      </c>
      <c r="AB249">
        <v>0</v>
      </c>
      <c r="AC249">
        <v>0</v>
      </c>
      <c r="AD249">
        <v>241</v>
      </c>
      <c r="AE249">
        <v>0</v>
      </c>
      <c r="AF249">
        <v>35</v>
      </c>
      <c r="AG249">
        <v>91.7</v>
      </c>
      <c r="AH249">
        <v>221</v>
      </c>
      <c r="AI249">
        <v>3</v>
      </c>
      <c r="AJ249">
        <v>126.1</v>
      </c>
      <c r="AK249">
        <v>51</v>
      </c>
      <c r="AL249">
        <v>4</v>
      </c>
      <c r="AM249">
        <v>98.8</v>
      </c>
      <c r="AN249">
        <v>238</v>
      </c>
      <c r="AO249">
        <v>498</v>
      </c>
      <c r="AP249">
        <v>65</v>
      </c>
      <c r="AQ249">
        <v>1.9</v>
      </c>
      <c r="AR249">
        <v>14.2</v>
      </c>
      <c r="AS249">
        <v>2.25</v>
      </c>
      <c r="AT249" s="17">
        <v>9.7899326198969461E-2</v>
      </c>
      <c r="AU249" s="42">
        <f>(1-Table1[[#This Row],[avg_depth_of_target]]/MAX(Table1[avg_depth_of_target]))*((1-(Table1[[#This Row],[ContestedPerc]]/MAX(Table1[ContestedPerc])))*2)</f>
        <v>0.39508043654620306</v>
      </c>
      <c r="AV249" s="42">
        <f>Table1[[#This Row],[Column1]]/MAX(Table1[Column1])</f>
        <v>0.21412428374190406</v>
      </c>
      <c r="AW249" s="18">
        <v>9.7899326198969461E-2</v>
      </c>
      <c r="AX249" s="18">
        <v>0.31372549019607843</v>
      </c>
      <c r="AY249" s="17">
        <v>0.31372549019607843</v>
      </c>
      <c r="AZ249" s="13">
        <v>0.64447086801426878</v>
      </c>
      <c r="BA249" s="5">
        <v>0.35988902100673797</v>
      </c>
      <c r="BB249" s="5">
        <v>0.84304399524375739</v>
      </c>
      <c r="BC249" s="14">
        <v>0.52279032897344435</v>
      </c>
      <c r="BD249"/>
      <c r="BE249"/>
      <c r="BH249"/>
      <c r="BI249"/>
      <c r="BJ249"/>
      <c r="BK249"/>
      <c r="BM249"/>
      <c r="BN249"/>
      <c r="BO249"/>
      <c r="BP249"/>
      <c r="BQ249"/>
      <c r="BR249"/>
      <c r="BS249"/>
      <c r="BT249"/>
      <c r="BU249"/>
    </row>
    <row r="250" spans="1:73" hidden="1" x14ac:dyDescent="0.4">
      <c r="A250">
        <v>2017</v>
      </c>
      <c r="B250" t="s">
        <v>857</v>
      </c>
      <c r="C250">
        <v>34920</v>
      </c>
      <c r="D250" t="s">
        <v>51</v>
      </c>
      <c r="E250" t="s">
        <v>120</v>
      </c>
      <c r="F250">
        <v>11</v>
      </c>
      <c r="G250" s="8">
        <v>13.8</v>
      </c>
      <c r="H250">
        <v>4</v>
      </c>
      <c r="I250">
        <v>65</v>
      </c>
      <c r="J250">
        <v>42.9</v>
      </c>
      <c r="K250">
        <v>3</v>
      </c>
      <c r="L250">
        <v>7</v>
      </c>
      <c r="M250">
        <v>0</v>
      </c>
      <c r="N250">
        <v>4.9000000000000004</v>
      </c>
      <c r="O250">
        <v>2</v>
      </c>
      <c r="P250">
        <v>25</v>
      </c>
      <c r="Q250">
        <v>239</v>
      </c>
      <c r="R250">
        <v>0</v>
      </c>
      <c r="S250">
        <v>77.3</v>
      </c>
      <c r="T250">
        <v>72.8</v>
      </c>
      <c r="U250">
        <v>68.599999999999994</v>
      </c>
      <c r="W250">
        <v>69.599999999999994</v>
      </c>
      <c r="X250">
        <v>0</v>
      </c>
      <c r="Y250">
        <v>0</v>
      </c>
      <c r="Z250">
        <v>1</v>
      </c>
      <c r="AA250">
        <v>55</v>
      </c>
      <c r="AB250">
        <v>0</v>
      </c>
      <c r="AC250">
        <v>0</v>
      </c>
      <c r="AD250">
        <v>336</v>
      </c>
      <c r="AE250">
        <v>1</v>
      </c>
      <c r="AF250">
        <v>39</v>
      </c>
      <c r="AG250">
        <v>94</v>
      </c>
      <c r="AH250">
        <v>316</v>
      </c>
      <c r="AI250">
        <v>7</v>
      </c>
      <c r="AJ250">
        <v>114.5</v>
      </c>
      <c r="AK250">
        <v>60</v>
      </c>
      <c r="AL250">
        <v>4</v>
      </c>
      <c r="AM250">
        <v>97.9</v>
      </c>
      <c r="AN250">
        <v>329</v>
      </c>
      <c r="AO250">
        <v>619</v>
      </c>
      <c r="AP250">
        <v>285</v>
      </c>
      <c r="AQ250">
        <v>7.3</v>
      </c>
      <c r="AR250">
        <v>15.9</v>
      </c>
      <c r="AS250">
        <v>1.96</v>
      </c>
      <c r="AT250" s="17">
        <v>0.54855330955212045</v>
      </c>
      <c r="AU250" s="42">
        <f>(1-Table1[[#This Row],[avg_depth_of_target]]/MAX(Table1[avg_depth_of_target]))*((1-(Table1[[#This Row],[ContestedPerc]]/MAX(Table1[ContestedPerc])))*2)</f>
        <v>0.69266848816029125</v>
      </c>
      <c r="AV250" s="42">
        <f>Table1[[#This Row],[Column1]]/MAX(Table1[Column1])</f>
        <v>0.37540999294852412</v>
      </c>
      <c r="AW250" s="18">
        <v>0.54855330955212045</v>
      </c>
      <c r="AX250" s="18">
        <v>0.1166666666666667</v>
      </c>
      <c r="AY250" s="17">
        <v>0.1166666666666667</v>
      </c>
      <c r="AZ250" s="13">
        <v>0.6504161712247325</v>
      </c>
      <c r="BA250" s="5">
        <v>0.95402298850574707</v>
      </c>
      <c r="BB250" s="5">
        <v>0.44312326595323032</v>
      </c>
      <c r="BC250" s="14">
        <v>0.86682520808561236</v>
      </c>
      <c r="BD250"/>
      <c r="BE250"/>
      <c r="BH250"/>
      <c r="BI250"/>
      <c r="BJ250"/>
      <c r="BK250"/>
      <c r="BM250"/>
      <c r="BN250"/>
      <c r="BO250"/>
      <c r="BP250"/>
      <c r="BQ250"/>
      <c r="BR250"/>
      <c r="BS250"/>
      <c r="BT250"/>
      <c r="BU250"/>
    </row>
    <row r="251" spans="1:73" hidden="1" x14ac:dyDescent="0.4">
      <c r="A251">
        <v>2017</v>
      </c>
      <c r="B251" t="s">
        <v>1039</v>
      </c>
      <c r="C251">
        <v>28253</v>
      </c>
      <c r="D251" t="s">
        <v>51</v>
      </c>
      <c r="E251" t="s">
        <v>510</v>
      </c>
      <c r="F251">
        <v>13</v>
      </c>
      <c r="G251" s="8">
        <v>15.7</v>
      </c>
      <c r="H251">
        <v>3</v>
      </c>
      <c r="I251">
        <v>69</v>
      </c>
      <c r="J251">
        <v>25</v>
      </c>
      <c r="K251">
        <v>1</v>
      </c>
      <c r="L251">
        <v>4</v>
      </c>
      <c r="M251">
        <v>0</v>
      </c>
      <c r="N251">
        <v>13</v>
      </c>
      <c r="O251">
        <v>3</v>
      </c>
      <c r="P251">
        <v>11</v>
      </c>
      <c r="Q251">
        <v>264</v>
      </c>
      <c r="R251">
        <v>0</v>
      </c>
      <c r="S251">
        <v>53.7</v>
      </c>
      <c r="T251">
        <v>70.2</v>
      </c>
      <c r="U251">
        <v>66.2</v>
      </c>
      <c r="W251">
        <v>64.099999999999994</v>
      </c>
      <c r="X251">
        <v>0</v>
      </c>
      <c r="Y251">
        <v>0</v>
      </c>
      <c r="Z251">
        <v>2</v>
      </c>
      <c r="AA251">
        <v>39</v>
      </c>
      <c r="AB251">
        <v>0</v>
      </c>
      <c r="AC251">
        <v>0</v>
      </c>
      <c r="AD251">
        <v>159</v>
      </c>
      <c r="AE251">
        <v>1</v>
      </c>
      <c r="AF251">
        <v>20</v>
      </c>
      <c r="AG251">
        <v>94.3</v>
      </c>
      <c r="AH251">
        <v>150</v>
      </c>
      <c r="AI251">
        <v>27</v>
      </c>
      <c r="AJ251">
        <v>104.7</v>
      </c>
      <c r="AK251">
        <v>29</v>
      </c>
      <c r="AL251">
        <v>3</v>
      </c>
      <c r="AM251">
        <v>83</v>
      </c>
      <c r="AN251">
        <v>132</v>
      </c>
      <c r="AO251">
        <v>274</v>
      </c>
      <c r="AP251">
        <v>76</v>
      </c>
      <c r="AQ251">
        <v>3.8</v>
      </c>
      <c r="AR251">
        <v>13.7</v>
      </c>
      <c r="AS251">
        <v>1.83</v>
      </c>
      <c r="AT251" s="17">
        <v>0.39635354736424888</v>
      </c>
      <c r="AU251" s="42">
        <f>(1-Table1[[#This Row],[avg_depth_of_target]]/MAX(Table1[avg_depth_of_target]))*((1-(Table1[[#This Row],[ContestedPerc]]/MAX(Table1[ContestedPerc])))*2)</f>
        <v>0.54215456674473073</v>
      </c>
      <c r="AV251" s="42">
        <f>Table1[[#This Row],[Column1]]/MAX(Table1[Column1])</f>
        <v>0.29383499546690844</v>
      </c>
      <c r="AW251" s="18">
        <v>0.58838684106222749</v>
      </c>
      <c r="AX251" s="18">
        <v>0.13793103448275859</v>
      </c>
      <c r="AY251" s="17">
        <v>0.1153846153846154</v>
      </c>
      <c r="AZ251" s="13">
        <v>0.33214427269124058</v>
      </c>
      <c r="BA251" s="5">
        <v>0.54815695600475622</v>
      </c>
      <c r="BB251" s="5">
        <v>0.1708283789139913</v>
      </c>
      <c r="BC251" s="14">
        <v>0.39952437574316291</v>
      </c>
      <c r="BD251"/>
      <c r="BE251"/>
      <c r="BH251"/>
      <c r="BI251"/>
      <c r="BJ251"/>
      <c r="BK251"/>
      <c r="BM251"/>
      <c r="BN251"/>
      <c r="BO251"/>
      <c r="BP251"/>
      <c r="BQ251"/>
      <c r="BR251"/>
      <c r="BS251"/>
      <c r="BT251"/>
      <c r="BU251"/>
    </row>
    <row r="252" spans="1:73" hidden="1" x14ac:dyDescent="0.4">
      <c r="A252">
        <v>2020</v>
      </c>
      <c r="B252" t="s">
        <v>1039</v>
      </c>
      <c r="C252">
        <v>28253</v>
      </c>
      <c r="D252" t="s">
        <v>51</v>
      </c>
      <c r="E252" t="s">
        <v>259</v>
      </c>
      <c r="F252">
        <v>9</v>
      </c>
      <c r="G252" s="8">
        <v>11.4</v>
      </c>
      <c r="H252">
        <v>2</v>
      </c>
      <c r="I252">
        <v>52.2</v>
      </c>
      <c r="J252">
        <v>50</v>
      </c>
      <c r="K252">
        <v>1</v>
      </c>
      <c r="L252">
        <v>2</v>
      </c>
      <c r="M252">
        <v>0</v>
      </c>
      <c r="N252">
        <v>7.7</v>
      </c>
      <c r="O252">
        <v>1</v>
      </c>
      <c r="P252">
        <v>5</v>
      </c>
      <c r="Q252">
        <v>311</v>
      </c>
      <c r="R252">
        <v>0</v>
      </c>
      <c r="S252">
        <v>69.900000000000006</v>
      </c>
      <c r="T252">
        <v>69.2</v>
      </c>
      <c r="U252">
        <v>65.8</v>
      </c>
      <c r="V252">
        <v>55</v>
      </c>
      <c r="W252">
        <v>64.400000000000006</v>
      </c>
      <c r="X252">
        <v>0</v>
      </c>
      <c r="Y252">
        <v>0</v>
      </c>
      <c r="Z252">
        <v>1</v>
      </c>
      <c r="AA252">
        <v>40</v>
      </c>
      <c r="AB252">
        <v>0</v>
      </c>
      <c r="AC252">
        <v>0</v>
      </c>
      <c r="AD252">
        <v>88</v>
      </c>
      <c r="AE252">
        <v>0</v>
      </c>
      <c r="AF252">
        <v>12</v>
      </c>
      <c r="AG252">
        <v>93.2</v>
      </c>
      <c r="AH252">
        <v>82</v>
      </c>
      <c r="AI252">
        <v>43</v>
      </c>
      <c r="AJ252">
        <v>81.8</v>
      </c>
      <c r="AK252">
        <v>23</v>
      </c>
      <c r="AL252">
        <v>2</v>
      </c>
      <c r="AM252">
        <v>51.1</v>
      </c>
      <c r="AN252">
        <v>45</v>
      </c>
      <c r="AO252">
        <v>140</v>
      </c>
      <c r="AP252">
        <v>102</v>
      </c>
      <c r="AQ252">
        <v>8.5</v>
      </c>
      <c r="AR252">
        <v>11.7</v>
      </c>
      <c r="AS252">
        <v>1.71</v>
      </c>
      <c r="AT252" s="17">
        <v>0.78042013476020611</v>
      </c>
      <c r="AU252" s="42">
        <f>(1-Table1[[#This Row],[avg_depth_of_target]]/MAX(Table1[avg_depth_of_target]))*((1-(Table1[[#This Row],[ContestedPerc]]/MAX(Table1[ContestedPerc])))*2)</f>
        <v>0.9045243186369345</v>
      </c>
      <c r="AV252" s="42">
        <f>Table1[[#This Row],[Column1]]/MAX(Table1[Column1])</f>
        <v>0.49023085918509468</v>
      </c>
      <c r="AW252" s="18">
        <v>0.58838684106222749</v>
      </c>
      <c r="AX252" s="18">
        <v>8.6956521739130432E-2</v>
      </c>
      <c r="AY252" s="17">
        <v>0.1153846153846154</v>
      </c>
      <c r="AZ252" s="13">
        <v>0.1244550138723742</v>
      </c>
      <c r="BA252" s="5">
        <v>0.49663099484740392</v>
      </c>
      <c r="BB252" s="5">
        <v>3.7257233452239399E-2</v>
      </c>
      <c r="BC252" s="14">
        <v>0.2199762187871582</v>
      </c>
      <c r="BD252"/>
      <c r="BE252"/>
      <c r="BH252"/>
      <c r="BI252"/>
      <c r="BJ252"/>
      <c r="BK252"/>
      <c r="BM252"/>
      <c r="BN252"/>
      <c r="BO252"/>
      <c r="BP252"/>
      <c r="BQ252"/>
      <c r="BR252"/>
      <c r="BS252"/>
      <c r="BT252"/>
      <c r="BU252"/>
    </row>
    <row r="253" spans="1:73" hidden="1" x14ac:dyDescent="0.4">
      <c r="A253">
        <v>2020</v>
      </c>
      <c r="B253" t="s">
        <v>1693</v>
      </c>
      <c r="C253">
        <v>78103</v>
      </c>
      <c r="D253" t="s">
        <v>51</v>
      </c>
      <c r="E253" t="s">
        <v>259</v>
      </c>
      <c r="F253">
        <v>9</v>
      </c>
      <c r="G253" s="8">
        <v>17.5</v>
      </c>
      <c r="H253">
        <v>3</v>
      </c>
      <c r="I253">
        <v>58.3</v>
      </c>
      <c r="J253">
        <v>50</v>
      </c>
      <c r="K253">
        <v>5</v>
      </c>
      <c r="L253">
        <v>10</v>
      </c>
      <c r="M253">
        <v>0</v>
      </c>
      <c r="N253">
        <v>9.6999999999999993</v>
      </c>
      <c r="O253">
        <v>3</v>
      </c>
      <c r="P253">
        <v>22</v>
      </c>
      <c r="Q253">
        <v>311</v>
      </c>
      <c r="R253">
        <v>0</v>
      </c>
      <c r="S253">
        <v>63.3</v>
      </c>
      <c r="T253">
        <v>71.599999999999994</v>
      </c>
      <c r="U253">
        <v>70.900000000000006</v>
      </c>
      <c r="W253">
        <v>70.8</v>
      </c>
      <c r="X253">
        <v>0</v>
      </c>
      <c r="Y253">
        <v>0</v>
      </c>
      <c r="Z253">
        <v>0</v>
      </c>
      <c r="AA253">
        <v>59</v>
      </c>
      <c r="AB253">
        <v>0</v>
      </c>
      <c r="AC253">
        <v>0</v>
      </c>
      <c r="AD253">
        <v>255</v>
      </c>
      <c r="AE253">
        <v>2</v>
      </c>
      <c r="AF253">
        <v>28</v>
      </c>
      <c r="AG253">
        <v>92.2</v>
      </c>
      <c r="AH253">
        <v>235</v>
      </c>
      <c r="AI253">
        <v>39</v>
      </c>
      <c r="AJ253">
        <v>126.1</v>
      </c>
      <c r="AK253">
        <v>48</v>
      </c>
      <c r="AL253">
        <v>5</v>
      </c>
      <c r="AM253">
        <v>84.7</v>
      </c>
      <c r="AN253">
        <v>216</v>
      </c>
      <c r="AO253">
        <v>469</v>
      </c>
      <c r="AP253">
        <v>121</v>
      </c>
      <c r="AQ253">
        <v>4.3</v>
      </c>
      <c r="AR253">
        <v>16.8</v>
      </c>
      <c r="AS253">
        <v>2</v>
      </c>
      <c r="AT253" s="17">
        <v>0.13713832738803011</v>
      </c>
      <c r="AU253" s="42">
        <f>(1-Table1[[#This Row],[avg_depth_of_target]]/MAX(Table1[avg_depth_of_target]))*((1-(Table1[[#This Row],[ContestedPerc]]/MAX(Table1[ContestedPerc])))*2)</f>
        <v>0.36077771272443399</v>
      </c>
      <c r="AV253" s="42">
        <f>Table1[[#This Row],[Column1]]/MAX(Table1[Column1])</f>
        <v>0.19553301601692352</v>
      </c>
      <c r="AW253" s="18">
        <v>0.13713832738803011</v>
      </c>
      <c r="AX253" s="18">
        <v>0.20833333333333329</v>
      </c>
      <c r="AY253" s="17">
        <v>0.20833333333333329</v>
      </c>
      <c r="AZ253" s="13">
        <v>0.65001981767736816</v>
      </c>
      <c r="BA253" s="5">
        <v>0.67380103051922313</v>
      </c>
      <c r="BB253" s="5">
        <v>0.58145065398335316</v>
      </c>
      <c r="BC253" s="14">
        <v>0.61632976615140711</v>
      </c>
      <c r="BD253"/>
      <c r="BE253"/>
      <c r="BH253"/>
      <c r="BI253"/>
      <c r="BJ253"/>
      <c r="BK253"/>
      <c r="BM253"/>
      <c r="BN253"/>
      <c r="BO253"/>
      <c r="BP253"/>
      <c r="BQ253"/>
      <c r="BR253"/>
      <c r="BS253"/>
      <c r="BT253"/>
      <c r="BU253"/>
    </row>
    <row r="254" spans="1:73" hidden="1" x14ac:dyDescent="0.4">
      <c r="A254">
        <v>2021</v>
      </c>
      <c r="B254" t="s">
        <v>379</v>
      </c>
      <c r="C254">
        <v>122982</v>
      </c>
      <c r="D254" t="s">
        <v>51</v>
      </c>
      <c r="E254" t="s">
        <v>268</v>
      </c>
      <c r="F254">
        <v>7</v>
      </c>
      <c r="G254" s="8">
        <v>9.1999999999999993</v>
      </c>
      <c r="H254">
        <v>6</v>
      </c>
      <c r="I254">
        <v>56.8</v>
      </c>
      <c r="J254">
        <v>33.299999999999997</v>
      </c>
      <c r="K254">
        <v>2</v>
      </c>
      <c r="L254">
        <v>6</v>
      </c>
      <c r="M254">
        <v>0</v>
      </c>
      <c r="N254">
        <v>16</v>
      </c>
      <c r="O254">
        <v>4</v>
      </c>
      <c r="P254">
        <v>14</v>
      </c>
      <c r="Q254">
        <v>262</v>
      </c>
      <c r="R254">
        <v>0</v>
      </c>
      <c r="S254">
        <v>45.8</v>
      </c>
      <c r="T254">
        <v>82</v>
      </c>
      <c r="U254">
        <v>65.400000000000006</v>
      </c>
      <c r="W254">
        <v>66.3</v>
      </c>
      <c r="X254">
        <v>0</v>
      </c>
      <c r="Y254">
        <v>0</v>
      </c>
      <c r="Z254">
        <v>2</v>
      </c>
      <c r="AA254">
        <v>42</v>
      </c>
      <c r="AB254">
        <v>0</v>
      </c>
      <c r="AC254">
        <v>0</v>
      </c>
      <c r="AD254">
        <v>186</v>
      </c>
      <c r="AE254">
        <v>0</v>
      </c>
      <c r="AF254">
        <v>21</v>
      </c>
      <c r="AG254">
        <v>94.1</v>
      </c>
      <c r="AH254">
        <v>175</v>
      </c>
      <c r="AI254">
        <v>175</v>
      </c>
      <c r="AJ254">
        <v>96.3</v>
      </c>
      <c r="AK254">
        <v>37</v>
      </c>
      <c r="AL254">
        <v>4</v>
      </c>
      <c r="AM254">
        <v>5.9</v>
      </c>
      <c r="AN254">
        <v>11</v>
      </c>
      <c r="AO254">
        <v>297</v>
      </c>
      <c r="AP254">
        <v>156</v>
      </c>
      <c r="AQ254">
        <v>7.4</v>
      </c>
      <c r="AR254">
        <v>14.1</v>
      </c>
      <c r="AS254">
        <v>1.7</v>
      </c>
      <c r="AT254" s="17">
        <v>0.73444312326595318</v>
      </c>
      <c r="AU254" s="42">
        <f>(1-Table1[[#This Row],[avg_depth_of_target]]/MAX(Table1[avg_depth_of_target]))*((1-(Table1[[#This Row],[ContestedPerc]]/MAX(Table1[ContestedPerc])))*2)</f>
        <v>0.89474017342869794</v>
      </c>
      <c r="AV254" s="42">
        <f>Table1[[#This Row],[Column1]]/MAX(Table1[Column1])</f>
        <v>0.48492808311484642</v>
      </c>
      <c r="AW254" s="18">
        <v>0.73444312326595318</v>
      </c>
      <c r="AX254" s="18">
        <v>0.1621621621621622</v>
      </c>
      <c r="AY254" s="17">
        <v>0.1621621621621622</v>
      </c>
      <c r="AZ254" s="13">
        <v>0.34363852556480379</v>
      </c>
      <c r="BA254" s="5">
        <v>0.43400713436385258</v>
      </c>
      <c r="BB254" s="5">
        <v>0.1418945699564011</v>
      </c>
      <c r="BC254" s="14">
        <v>0.2235434007134364</v>
      </c>
      <c r="BD254"/>
      <c r="BE254"/>
      <c r="BH254"/>
      <c r="BI254"/>
      <c r="BJ254"/>
      <c r="BK254"/>
      <c r="BM254"/>
      <c r="BN254"/>
      <c r="BO254"/>
      <c r="BP254"/>
      <c r="BQ254"/>
      <c r="BR254"/>
      <c r="BS254"/>
      <c r="BT254"/>
      <c r="BU254"/>
    </row>
    <row r="255" spans="1:73" hidden="1" x14ac:dyDescent="0.4">
      <c r="A255">
        <v>2019</v>
      </c>
      <c r="B255" t="s">
        <v>1581</v>
      </c>
      <c r="C255">
        <v>40202</v>
      </c>
      <c r="D255" t="s">
        <v>51</v>
      </c>
      <c r="E255" t="s">
        <v>424</v>
      </c>
      <c r="F255">
        <v>12</v>
      </c>
      <c r="G255" s="8">
        <v>11.9</v>
      </c>
      <c r="H255">
        <v>4</v>
      </c>
      <c r="I255">
        <v>51.1</v>
      </c>
      <c r="J255">
        <v>60</v>
      </c>
      <c r="K255">
        <v>3</v>
      </c>
      <c r="L255">
        <v>5</v>
      </c>
      <c r="M255">
        <v>1</v>
      </c>
      <c r="N255">
        <v>8</v>
      </c>
      <c r="O255">
        <v>2</v>
      </c>
      <c r="P255">
        <v>10</v>
      </c>
      <c r="Q255">
        <v>216</v>
      </c>
      <c r="R255">
        <v>1</v>
      </c>
      <c r="S255">
        <v>59.7</v>
      </c>
      <c r="T255">
        <v>29.2</v>
      </c>
      <c r="U255">
        <v>60.1</v>
      </c>
      <c r="W255">
        <v>61.8</v>
      </c>
      <c r="X255">
        <v>0.6</v>
      </c>
      <c r="Y255">
        <v>1</v>
      </c>
      <c r="Z255">
        <v>2</v>
      </c>
      <c r="AA255">
        <v>32</v>
      </c>
      <c r="AB255">
        <v>0</v>
      </c>
      <c r="AC255">
        <v>0</v>
      </c>
      <c r="AD255">
        <v>173</v>
      </c>
      <c r="AE255">
        <v>1</v>
      </c>
      <c r="AF255">
        <v>23</v>
      </c>
      <c r="AG255">
        <v>94.8</v>
      </c>
      <c r="AH255">
        <v>164</v>
      </c>
      <c r="AI255">
        <v>135</v>
      </c>
      <c r="AJ255">
        <v>55.7</v>
      </c>
      <c r="AK255">
        <v>45</v>
      </c>
      <c r="AL255">
        <v>1</v>
      </c>
      <c r="AM255">
        <v>19.7</v>
      </c>
      <c r="AN255">
        <v>34</v>
      </c>
      <c r="AO255">
        <v>239</v>
      </c>
      <c r="AP255">
        <v>80</v>
      </c>
      <c r="AQ255">
        <v>3.5</v>
      </c>
      <c r="AR255">
        <v>10.4</v>
      </c>
      <c r="AS255">
        <v>1.46</v>
      </c>
      <c r="AT255" s="17">
        <v>0.70511296076099872</v>
      </c>
      <c r="AU255" s="42">
        <f>(1-Table1[[#This Row],[avg_depth_of_target]]/MAX(Table1[avg_depth_of_target]))*((1-(Table1[[#This Row],[ContestedPerc]]/MAX(Table1[ContestedPerc])))*2)</f>
        <v>0.82671957671957663</v>
      </c>
      <c r="AV255" s="42">
        <f>Table1[[#This Row],[Column1]]/MAX(Table1[Column1])</f>
        <v>0.44806252308518846</v>
      </c>
      <c r="AW255" s="18">
        <v>0.70293301625049542</v>
      </c>
      <c r="AX255" s="18">
        <v>0.1111111111111111</v>
      </c>
      <c r="AY255" s="17">
        <v>0.1348314606741573</v>
      </c>
      <c r="AZ255" s="13">
        <v>6.4605628220372566E-2</v>
      </c>
      <c r="BA255" s="5">
        <v>0.18826793499801819</v>
      </c>
      <c r="BB255" s="5">
        <v>0.2560443915973048</v>
      </c>
      <c r="BC255" s="14">
        <v>9.7899326198969475E-2</v>
      </c>
      <c r="BD255"/>
      <c r="BE255"/>
      <c r="BH255"/>
      <c r="BI255"/>
      <c r="BJ255"/>
      <c r="BK255"/>
      <c r="BM255"/>
      <c r="BN255"/>
      <c r="BO255"/>
      <c r="BP255"/>
      <c r="BQ255"/>
      <c r="BR255"/>
      <c r="BS255"/>
      <c r="BT255"/>
      <c r="BU255"/>
    </row>
    <row r="256" spans="1:73" hidden="1" x14ac:dyDescent="0.4">
      <c r="A256">
        <v>2020</v>
      </c>
      <c r="B256" t="s">
        <v>1581</v>
      </c>
      <c r="C256">
        <v>40202</v>
      </c>
      <c r="D256" t="s">
        <v>51</v>
      </c>
      <c r="E256" t="s">
        <v>122</v>
      </c>
      <c r="F256">
        <v>12</v>
      </c>
      <c r="G256" s="8">
        <v>10.1</v>
      </c>
      <c r="H256">
        <v>3</v>
      </c>
      <c r="I256">
        <v>61.4</v>
      </c>
      <c r="J256">
        <v>42.9</v>
      </c>
      <c r="K256">
        <v>3</v>
      </c>
      <c r="L256">
        <v>7</v>
      </c>
      <c r="M256">
        <v>1</v>
      </c>
      <c r="N256">
        <v>6.9</v>
      </c>
      <c r="O256">
        <v>2</v>
      </c>
      <c r="P256">
        <v>12</v>
      </c>
      <c r="Q256">
        <v>331</v>
      </c>
      <c r="R256">
        <v>0</v>
      </c>
      <c r="S256">
        <v>70</v>
      </c>
      <c r="T256">
        <v>76.599999999999994</v>
      </c>
      <c r="U256">
        <v>61.9</v>
      </c>
      <c r="W256">
        <v>60.2</v>
      </c>
      <c r="X256">
        <v>0</v>
      </c>
      <c r="Y256">
        <v>0</v>
      </c>
      <c r="Z256">
        <v>1</v>
      </c>
      <c r="AA256">
        <v>44</v>
      </c>
      <c r="AB256">
        <v>0</v>
      </c>
      <c r="AC256">
        <v>0</v>
      </c>
      <c r="AD256">
        <v>215</v>
      </c>
      <c r="AE256">
        <v>1</v>
      </c>
      <c r="AF256">
        <v>27</v>
      </c>
      <c r="AG256">
        <v>94</v>
      </c>
      <c r="AH256">
        <v>202</v>
      </c>
      <c r="AI256">
        <v>201</v>
      </c>
      <c r="AJ256">
        <v>84.1</v>
      </c>
      <c r="AK256">
        <v>44</v>
      </c>
      <c r="AL256">
        <v>2</v>
      </c>
      <c r="AM256">
        <v>6</v>
      </c>
      <c r="AN256">
        <v>13</v>
      </c>
      <c r="AO256">
        <v>266</v>
      </c>
      <c r="AP256">
        <v>137</v>
      </c>
      <c r="AQ256">
        <v>5.0999999999999996</v>
      </c>
      <c r="AR256">
        <v>9.9</v>
      </c>
      <c r="AS256">
        <v>1.32</v>
      </c>
      <c r="AT256" s="17">
        <v>0.70075307173999213</v>
      </c>
      <c r="AU256" s="42">
        <f>(1-Table1[[#This Row],[avg_depth_of_target]]/MAX(Table1[avg_depth_of_target]))*((1-(Table1[[#This Row],[ContestedPerc]]/MAX(Table1[ContestedPerc])))*2)</f>
        <v>0.84801912568306004</v>
      </c>
      <c r="AV256" s="42">
        <f>Table1[[#This Row],[Column1]]/MAX(Table1[Column1])</f>
        <v>0.45960637654880626</v>
      </c>
      <c r="AW256" s="18">
        <v>0.70293301625049542</v>
      </c>
      <c r="AX256" s="18">
        <v>0.15909090909090909</v>
      </c>
      <c r="AY256" s="17">
        <v>0.1348314606741573</v>
      </c>
      <c r="AZ256" s="13">
        <v>0.1010701545778835</v>
      </c>
      <c r="BA256" s="5">
        <v>0.1204914783987317</v>
      </c>
      <c r="BB256" s="5">
        <v>0.36781609195402298</v>
      </c>
      <c r="BC256" s="14">
        <v>7.8081648830757036E-2</v>
      </c>
      <c r="BD256"/>
      <c r="BE256"/>
      <c r="BH256"/>
      <c r="BI256"/>
      <c r="BJ256"/>
      <c r="BK256"/>
      <c r="BM256"/>
      <c r="BN256"/>
      <c r="BO256"/>
      <c r="BP256"/>
      <c r="BQ256"/>
      <c r="BR256"/>
      <c r="BS256"/>
      <c r="BT256"/>
      <c r="BU256"/>
    </row>
    <row r="257" spans="1:73" hidden="1" x14ac:dyDescent="0.4">
      <c r="A257">
        <v>2019</v>
      </c>
      <c r="B257" t="s">
        <v>1567</v>
      </c>
      <c r="C257">
        <v>61735</v>
      </c>
      <c r="D257" t="s">
        <v>51</v>
      </c>
      <c r="E257" t="s">
        <v>183</v>
      </c>
      <c r="F257">
        <v>11</v>
      </c>
      <c r="G257" s="8">
        <v>9.1999999999999993</v>
      </c>
      <c r="H257">
        <v>1</v>
      </c>
      <c r="I257">
        <v>72.5</v>
      </c>
      <c r="J257">
        <v>20</v>
      </c>
      <c r="K257">
        <v>1</v>
      </c>
      <c r="L257">
        <v>5</v>
      </c>
      <c r="M257">
        <v>0</v>
      </c>
      <c r="N257">
        <v>3.3</v>
      </c>
      <c r="O257">
        <v>1</v>
      </c>
      <c r="P257">
        <v>19</v>
      </c>
      <c r="Q257">
        <v>318</v>
      </c>
      <c r="R257">
        <v>0</v>
      </c>
      <c r="S257">
        <v>80.900000000000006</v>
      </c>
      <c r="T257">
        <v>71.900000000000006</v>
      </c>
      <c r="U257">
        <v>61.4</v>
      </c>
      <c r="V257">
        <v>62.1</v>
      </c>
      <c r="W257">
        <v>61.9</v>
      </c>
      <c r="X257">
        <v>0</v>
      </c>
      <c r="Y257">
        <v>0</v>
      </c>
      <c r="Z257">
        <v>2</v>
      </c>
      <c r="AA257">
        <v>27</v>
      </c>
      <c r="AB257">
        <v>0.3</v>
      </c>
      <c r="AC257">
        <v>1</v>
      </c>
      <c r="AD257">
        <v>288</v>
      </c>
      <c r="AE257">
        <v>1</v>
      </c>
      <c r="AF257">
        <v>29</v>
      </c>
      <c r="AG257">
        <v>95.1</v>
      </c>
      <c r="AH257">
        <v>274</v>
      </c>
      <c r="AI257">
        <v>282</v>
      </c>
      <c r="AJ257">
        <v>99.9</v>
      </c>
      <c r="AK257">
        <v>40</v>
      </c>
      <c r="AL257">
        <v>3</v>
      </c>
      <c r="AM257">
        <v>2.1</v>
      </c>
      <c r="AN257">
        <v>6</v>
      </c>
      <c r="AO257">
        <v>319</v>
      </c>
      <c r="AP257">
        <v>112</v>
      </c>
      <c r="AQ257">
        <v>3.9</v>
      </c>
      <c r="AR257">
        <v>11</v>
      </c>
      <c r="AS257">
        <v>1.1599999999999999</v>
      </c>
      <c r="AT257" s="17">
        <v>0.82758620689655171</v>
      </c>
      <c r="AU257" s="42">
        <f>(1-Table1[[#This Row],[avg_depth_of_target]]/MAX(Table1[avg_depth_of_target]))*((1-(Table1[[#This Row],[ContestedPerc]]/MAX(Table1[ContestedPerc])))*2)</f>
        <v>0.97521467603434819</v>
      </c>
      <c r="AV257" s="42">
        <f>Table1[[#This Row],[Column1]]/MAX(Table1[Column1])</f>
        <v>0.52854336657600487</v>
      </c>
      <c r="AW257" s="18">
        <v>0.82758620689655171</v>
      </c>
      <c r="AX257" s="18">
        <v>0.125</v>
      </c>
      <c r="AY257" s="17">
        <v>0.125</v>
      </c>
      <c r="AZ257" s="13">
        <v>0.1224732461355529</v>
      </c>
      <c r="BA257" s="5">
        <v>9.9088386841062227E-3</v>
      </c>
      <c r="BB257" s="5">
        <v>0.24811732065001979</v>
      </c>
      <c r="BC257" s="14">
        <v>2.8933808957590169E-2</v>
      </c>
      <c r="BD257"/>
      <c r="BE257"/>
      <c r="BH257"/>
      <c r="BI257"/>
      <c r="BJ257"/>
      <c r="BK257"/>
      <c r="BM257"/>
      <c r="BN257"/>
      <c r="BO257"/>
      <c r="BP257"/>
      <c r="BQ257"/>
      <c r="BR257"/>
      <c r="BS257"/>
      <c r="BT257"/>
      <c r="BU257"/>
    </row>
    <row r="258" spans="1:73" hidden="1" x14ac:dyDescent="0.4">
      <c r="A258">
        <v>2020</v>
      </c>
      <c r="B258" t="s">
        <v>1686</v>
      </c>
      <c r="C258">
        <v>77887</v>
      </c>
      <c r="D258" t="s">
        <v>51</v>
      </c>
      <c r="E258" t="s">
        <v>126</v>
      </c>
      <c r="F258">
        <v>8</v>
      </c>
      <c r="G258" s="8">
        <v>8.1999999999999993</v>
      </c>
      <c r="H258">
        <v>9</v>
      </c>
      <c r="I258">
        <v>73.099999999999994</v>
      </c>
      <c r="J258">
        <v>25</v>
      </c>
      <c r="K258">
        <v>2</v>
      </c>
      <c r="L258">
        <v>8</v>
      </c>
      <c r="M258">
        <v>0</v>
      </c>
      <c r="N258">
        <v>7.3</v>
      </c>
      <c r="O258">
        <v>3</v>
      </c>
      <c r="P258">
        <v>27</v>
      </c>
      <c r="Q258">
        <v>220</v>
      </c>
      <c r="R258">
        <v>0</v>
      </c>
      <c r="S258">
        <v>70.3</v>
      </c>
      <c r="T258">
        <v>73.3</v>
      </c>
      <c r="U258">
        <v>74.099999999999994</v>
      </c>
      <c r="V258">
        <v>65.2</v>
      </c>
      <c r="W258">
        <v>78</v>
      </c>
      <c r="X258">
        <v>17.8</v>
      </c>
      <c r="Y258">
        <v>48</v>
      </c>
      <c r="Z258">
        <v>0</v>
      </c>
      <c r="AA258">
        <v>76</v>
      </c>
      <c r="AB258">
        <v>15.2</v>
      </c>
      <c r="AC258">
        <v>41</v>
      </c>
      <c r="AD258">
        <v>269</v>
      </c>
      <c r="AE258">
        <v>2</v>
      </c>
      <c r="AF258">
        <v>38</v>
      </c>
      <c r="AG258">
        <v>79.2</v>
      </c>
      <c r="AH258">
        <v>213</v>
      </c>
      <c r="AI258">
        <v>166</v>
      </c>
      <c r="AJ258">
        <v>148.69999999999999</v>
      </c>
      <c r="AK258">
        <v>52</v>
      </c>
      <c r="AL258">
        <v>7</v>
      </c>
      <c r="AM258">
        <v>5.6</v>
      </c>
      <c r="AN258">
        <v>15</v>
      </c>
      <c r="AO258">
        <v>576</v>
      </c>
      <c r="AP258">
        <v>353</v>
      </c>
      <c r="AQ258">
        <v>9.3000000000000007</v>
      </c>
      <c r="AR258">
        <v>15.2</v>
      </c>
      <c r="AS258">
        <v>2.7</v>
      </c>
      <c r="AT258" s="17">
        <v>0.79627427665477613</v>
      </c>
      <c r="AU258" s="42">
        <f>(1-Table1[[#This Row],[avg_depth_of_target]]/MAX(Table1[avg_depth_of_target]))*((1-(Table1[[#This Row],[ContestedPerc]]/MAX(Table1[ContestedPerc])))*2)</f>
        <v>0.97279769410916928</v>
      </c>
      <c r="AV258" s="42">
        <f>Table1[[#This Row],[Column1]]/MAX(Table1[Column1])</f>
        <v>0.52723341934583989</v>
      </c>
      <c r="AW258" s="18">
        <v>0.79627427665477613</v>
      </c>
      <c r="AX258" s="18">
        <v>0.15384615384615391</v>
      </c>
      <c r="AY258" s="17">
        <v>0.15384615384615391</v>
      </c>
      <c r="AZ258" s="13">
        <v>0.7931034482758621</v>
      </c>
      <c r="BA258" s="5">
        <v>0.57114546175188263</v>
      </c>
      <c r="BB258" s="5">
        <v>0.42885453824811731</v>
      </c>
      <c r="BC258" s="14">
        <v>0.71224732461355533</v>
      </c>
      <c r="BD258"/>
      <c r="BE258"/>
      <c r="BH258"/>
      <c r="BI258"/>
      <c r="BJ258"/>
      <c r="BK258"/>
      <c r="BM258"/>
      <c r="BN258"/>
      <c r="BO258"/>
      <c r="BP258"/>
      <c r="BQ258"/>
      <c r="BR258"/>
      <c r="BS258"/>
      <c r="BT258"/>
      <c r="BU258"/>
    </row>
    <row r="259" spans="1:73" hidden="1" x14ac:dyDescent="0.4">
      <c r="A259">
        <v>2019</v>
      </c>
      <c r="B259" t="s">
        <v>1607</v>
      </c>
      <c r="C259">
        <v>61133</v>
      </c>
      <c r="D259" t="s">
        <v>51</v>
      </c>
      <c r="E259" t="s">
        <v>72</v>
      </c>
      <c r="F259">
        <v>12</v>
      </c>
      <c r="G259" s="8">
        <v>2.8</v>
      </c>
      <c r="H259">
        <v>5</v>
      </c>
      <c r="I259">
        <v>81.8</v>
      </c>
      <c r="J259">
        <v>60</v>
      </c>
      <c r="K259">
        <v>3</v>
      </c>
      <c r="L259">
        <v>5</v>
      </c>
      <c r="M259">
        <v>0</v>
      </c>
      <c r="N259">
        <v>0</v>
      </c>
      <c r="O259">
        <v>0</v>
      </c>
      <c r="P259">
        <v>19</v>
      </c>
      <c r="Q259">
        <v>109</v>
      </c>
      <c r="R259">
        <v>0</v>
      </c>
      <c r="S259">
        <v>91.6</v>
      </c>
      <c r="T259">
        <v>78.7</v>
      </c>
      <c r="U259">
        <v>62.1</v>
      </c>
      <c r="W259">
        <v>62.7</v>
      </c>
      <c r="X259">
        <v>0.3</v>
      </c>
      <c r="Y259">
        <v>1</v>
      </c>
      <c r="Z259">
        <v>1</v>
      </c>
      <c r="AA259">
        <v>56</v>
      </c>
      <c r="AB259">
        <v>0</v>
      </c>
      <c r="AC259">
        <v>0</v>
      </c>
      <c r="AD259">
        <v>317</v>
      </c>
      <c r="AE259">
        <v>2</v>
      </c>
      <c r="AF259">
        <v>45</v>
      </c>
      <c r="AG259">
        <v>97.5</v>
      </c>
      <c r="AH259">
        <v>309</v>
      </c>
      <c r="AI259">
        <v>308</v>
      </c>
      <c r="AJ259">
        <v>107.3</v>
      </c>
      <c r="AK259">
        <v>55</v>
      </c>
      <c r="AL259">
        <v>3</v>
      </c>
      <c r="AM259">
        <v>0.6</v>
      </c>
      <c r="AN259">
        <v>2</v>
      </c>
      <c r="AO259">
        <v>397</v>
      </c>
      <c r="AP259">
        <v>345</v>
      </c>
      <c r="AQ259">
        <v>7.7</v>
      </c>
      <c r="AR259">
        <v>8.8000000000000007</v>
      </c>
      <c r="AS259">
        <v>1.28</v>
      </c>
      <c r="AT259" s="17">
        <v>0.96987713040031709</v>
      </c>
      <c r="AU259" s="42">
        <f>(1-Table1[[#This Row],[avg_depth_of_target]]/MAX(Table1[avg_depth_of_target]))*((1-(Table1[[#This Row],[ContestedPerc]]/MAX(Table1[ContestedPerc])))*2)</f>
        <v>1.490738769427294</v>
      </c>
      <c r="AV259" s="42">
        <f>Table1[[#This Row],[Column1]]/MAX(Table1[Column1])</f>
        <v>0.80794527322179177</v>
      </c>
      <c r="AW259" s="18">
        <v>0.96987713040031709</v>
      </c>
      <c r="AX259" s="18">
        <v>9.0909090909090912E-2</v>
      </c>
      <c r="AY259" s="17">
        <v>9.0909090909090912E-2</v>
      </c>
      <c r="AZ259" s="13">
        <v>0.1954022988505747</v>
      </c>
      <c r="BA259" s="5">
        <v>0.1993658343242172</v>
      </c>
      <c r="BB259" s="5">
        <v>0.72691240586603245</v>
      </c>
      <c r="BC259" s="14">
        <v>0.43638525564803798</v>
      </c>
      <c r="BD259"/>
      <c r="BE259"/>
      <c r="BH259"/>
      <c r="BI259"/>
      <c r="BJ259"/>
      <c r="BK259"/>
      <c r="BM259"/>
      <c r="BN259"/>
      <c r="BO259"/>
      <c r="BP259"/>
      <c r="BQ259"/>
      <c r="BR259"/>
      <c r="BS259"/>
      <c r="BT259"/>
      <c r="BU259"/>
    </row>
    <row r="260" spans="1:73" hidden="1" x14ac:dyDescent="0.4">
      <c r="A260">
        <v>2019</v>
      </c>
      <c r="B260" t="s">
        <v>1624</v>
      </c>
      <c r="C260">
        <v>84285</v>
      </c>
      <c r="D260" t="s">
        <v>51</v>
      </c>
      <c r="E260" t="s">
        <v>301</v>
      </c>
      <c r="F260">
        <v>11</v>
      </c>
      <c r="G260" s="8">
        <v>10.1</v>
      </c>
      <c r="H260">
        <v>4</v>
      </c>
      <c r="I260">
        <v>61.5</v>
      </c>
      <c r="J260">
        <v>0</v>
      </c>
      <c r="K260">
        <v>0</v>
      </c>
      <c r="L260">
        <v>2</v>
      </c>
      <c r="M260">
        <v>0</v>
      </c>
      <c r="N260">
        <v>5.9</v>
      </c>
      <c r="O260">
        <v>1</v>
      </c>
      <c r="P260">
        <v>10</v>
      </c>
      <c r="Q260">
        <v>215</v>
      </c>
      <c r="R260">
        <v>0</v>
      </c>
      <c r="S260">
        <v>70.900000000000006</v>
      </c>
      <c r="T260">
        <v>69.5</v>
      </c>
      <c r="U260">
        <v>61.8</v>
      </c>
      <c r="W260">
        <v>62.4</v>
      </c>
      <c r="X260">
        <v>0</v>
      </c>
      <c r="Y260">
        <v>0</v>
      </c>
      <c r="Z260">
        <v>0</v>
      </c>
      <c r="AA260">
        <v>40</v>
      </c>
      <c r="AB260">
        <v>0</v>
      </c>
      <c r="AC260">
        <v>0</v>
      </c>
      <c r="AD260">
        <v>179</v>
      </c>
      <c r="AE260">
        <v>0</v>
      </c>
      <c r="AF260">
        <v>16</v>
      </c>
      <c r="AG260">
        <v>96.6</v>
      </c>
      <c r="AH260">
        <v>173</v>
      </c>
      <c r="AI260">
        <v>141</v>
      </c>
      <c r="AJ260">
        <v>92.3</v>
      </c>
      <c r="AK260">
        <v>26</v>
      </c>
      <c r="AL260">
        <v>0</v>
      </c>
      <c r="AM260">
        <v>21.2</v>
      </c>
      <c r="AN260">
        <v>38</v>
      </c>
      <c r="AO260">
        <v>243</v>
      </c>
      <c r="AP260">
        <v>111</v>
      </c>
      <c r="AQ260">
        <v>6.9</v>
      </c>
      <c r="AR260">
        <v>15.2</v>
      </c>
      <c r="AS260">
        <v>1.4</v>
      </c>
      <c r="AT260" s="17">
        <v>0.86603250099088391</v>
      </c>
      <c r="AU260" s="42">
        <f>(1-Table1[[#This Row],[avg_depth_of_target]]/MAX(Table1[avg_depth_of_target]))*((1-(Table1[[#This Row],[ContestedPerc]]/MAX(Table1[ContestedPerc])))*2)</f>
        <v>1.0154176424668229</v>
      </c>
      <c r="AV260" s="42">
        <f>Table1[[#This Row],[Column1]]/MAX(Table1[Column1])</f>
        <v>0.5503324267150197</v>
      </c>
      <c r="AW260" s="18">
        <v>0.86603250099088391</v>
      </c>
      <c r="AX260" s="18">
        <v>7.6923076923076927E-2</v>
      </c>
      <c r="AY260" s="17">
        <v>7.6923076923076927E-2</v>
      </c>
      <c r="AZ260" s="13">
        <v>8.0856123662306781E-2</v>
      </c>
      <c r="BA260" s="5">
        <v>0.41696393182718983</v>
      </c>
      <c r="BB260" s="5">
        <v>1.347602061038446E-2</v>
      </c>
      <c r="BC260" s="14">
        <v>0.10939357907253271</v>
      </c>
      <c r="BD260"/>
      <c r="BE260"/>
      <c r="BH260"/>
      <c r="BI260"/>
      <c r="BJ260"/>
      <c r="BK260"/>
      <c r="BM260"/>
      <c r="BN260"/>
      <c r="BO260"/>
      <c r="BP260"/>
      <c r="BQ260"/>
      <c r="BR260"/>
      <c r="BS260"/>
      <c r="BT260"/>
      <c r="BU260"/>
    </row>
    <row r="261" spans="1:73" hidden="1" x14ac:dyDescent="0.4">
      <c r="A261">
        <v>2019</v>
      </c>
      <c r="B261" t="s">
        <v>597</v>
      </c>
      <c r="C261">
        <v>63700</v>
      </c>
      <c r="D261" t="s">
        <v>51</v>
      </c>
      <c r="E261" t="s">
        <v>596</v>
      </c>
      <c r="F261">
        <v>6</v>
      </c>
      <c r="G261" s="8">
        <v>12.8</v>
      </c>
      <c r="H261">
        <v>2</v>
      </c>
      <c r="I261">
        <v>54.5</v>
      </c>
      <c r="J261">
        <v>66.7</v>
      </c>
      <c r="K261">
        <v>2</v>
      </c>
      <c r="L261">
        <v>3</v>
      </c>
      <c r="M261">
        <v>0</v>
      </c>
      <c r="N261">
        <v>14.3</v>
      </c>
      <c r="O261">
        <v>3</v>
      </c>
      <c r="P261">
        <v>16</v>
      </c>
      <c r="Q261">
        <v>240</v>
      </c>
      <c r="R261">
        <v>0</v>
      </c>
      <c r="S261">
        <v>52.3</v>
      </c>
      <c r="T261">
        <v>70.099999999999994</v>
      </c>
      <c r="U261">
        <v>70.3</v>
      </c>
      <c r="W261">
        <v>68.400000000000006</v>
      </c>
      <c r="X261">
        <v>0</v>
      </c>
      <c r="Y261">
        <v>0</v>
      </c>
      <c r="Z261">
        <v>1</v>
      </c>
      <c r="AA261">
        <v>41</v>
      </c>
      <c r="AB261">
        <v>0</v>
      </c>
      <c r="AC261">
        <v>0</v>
      </c>
      <c r="AD261">
        <v>167</v>
      </c>
      <c r="AE261">
        <v>0</v>
      </c>
      <c r="AF261">
        <v>18</v>
      </c>
      <c r="AG261">
        <v>97.6</v>
      </c>
      <c r="AH261">
        <v>163</v>
      </c>
      <c r="AI261">
        <v>54</v>
      </c>
      <c r="AJ261">
        <v>108.2</v>
      </c>
      <c r="AK261">
        <v>33</v>
      </c>
      <c r="AL261">
        <v>5</v>
      </c>
      <c r="AM261">
        <v>67.7</v>
      </c>
      <c r="AN261">
        <v>113</v>
      </c>
      <c r="AO261">
        <v>267</v>
      </c>
      <c r="AP261">
        <v>63</v>
      </c>
      <c r="AQ261">
        <v>3.5</v>
      </c>
      <c r="AR261">
        <v>14.8</v>
      </c>
      <c r="AS261">
        <v>1.64</v>
      </c>
      <c r="AT261" s="17">
        <v>0.68291716210860087</v>
      </c>
      <c r="AU261" s="42">
        <f>(1-Table1[[#This Row],[avg_depth_of_target]]/MAX(Table1[avg_depth_of_target]))*((1-(Table1[[#This Row],[ContestedPerc]]/MAX(Table1[ContestedPerc])))*2)</f>
        <v>0.80058193172947267</v>
      </c>
      <c r="AV261" s="42">
        <f>Table1[[#This Row],[Column1]]/MAX(Table1[Column1])</f>
        <v>0.4338965356191104</v>
      </c>
      <c r="AW261" s="18">
        <v>0.44966309948474037</v>
      </c>
      <c r="AX261" s="18">
        <v>9.0909090909090912E-2</v>
      </c>
      <c r="AY261" s="17">
        <v>0.16363636363636361</v>
      </c>
      <c r="AZ261" s="13">
        <v>0.40745144669044792</v>
      </c>
      <c r="BA261" s="5">
        <v>0.19460959175584619</v>
      </c>
      <c r="BB261" s="5">
        <v>0.17479191438763381</v>
      </c>
      <c r="BC261" s="14">
        <v>0.33571145461751878</v>
      </c>
      <c r="BD261"/>
      <c r="BE261"/>
      <c r="BH261"/>
      <c r="BI261"/>
      <c r="BJ261"/>
      <c r="BK261"/>
      <c r="BM261"/>
      <c r="BN261"/>
      <c r="BO261"/>
      <c r="BP261"/>
      <c r="BQ261"/>
      <c r="BR261"/>
      <c r="BS261"/>
      <c r="BT261"/>
      <c r="BU261"/>
    </row>
    <row r="262" spans="1:73" hidden="1" x14ac:dyDescent="0.4">
      <c r="A262">
        <v>2021</v>
      </c>
      <c r="B262" t="s">
        <v>597</v>
      </c>
      <c r="C262">
        <v>63700</v>
      </c>
      <c r="D262" t="s">
        <v>51</v>
      </c>
      <c r="E262" t="s">
        <v>596</v>
      </c>
      <c r="F262">
        <v>4</v>
      </c>
      <c r="G262" s="8">
        <v>12.6</v>
      </c>
      <c r="H262">
        <v>0</v>
      </c>
      <c r="I262">
        <v>54.5</v>
      </c>
      <c r="J262">
        <v>33.299999999999997</v>
      </c>
      <c r="K262">
        <v>2</v>
      </c>
      <c r="L262">
        <v>6</v>
      </c>
      <c r="M262">
        <v>0</v>
      </c>
      <c r="N262">
        <v>7.7</v>
      </c>
      <c r="O262">
        <v>1</v>
      </c>
      <c r="P262">
        <v>9</v>
      </c>
      <c r="Q262">
        <v>240</v>
      </c>
      <c r="R262">
        <v>0</v>
      </c>
      <c r="S262">
        <v>66.400000000000006</v>
      </c>
      <c r="T262">
        <v>68.5</v>
      </c>
      <c r="U262">
        <v>67.3</v>
      </c>
      <c r="W262">
        <v>65.400000000000006</v>
      </c>
      <c r="X262">
        <v>0</v>
      </c>
      <c r="Y262">
        <v>0</v>
      </c>
      <c r="Z262">
        <v>1</v>
      </c>
      <c r="AA262">
        <v>64</v>
      </c>
      <c r="AB262">
        <v>0</v>
      </c>
      <c r="AC262">
        <v>0</v>
      </c>
      <c r="AD262">
        <v>88</v>
      </c>
      <c r="AE262">
        <v>0</v>
      </c>
      <c r="AF262">
        <v>12</v>
      </c>
      <c r="AG262">
        <v>96.6</v>
      </c>
      <c r="AH262">
        <v>85</v>
      </c>
      <c r="AI262">
        <v>17</v>
      </c>
      <c r="AJ262">
        <v>97.5</v>
      </c>
      <c r="AK262">
        <v>22</v>
      </c>
      <c r="AL262">
        <v>4</v>
      </c>
      <c r="AM262">
        <v>80.7</v>
      </c>
      <c r="AN262">
        <v>71</v>
      </c>
      <c r="AO262">
        <v>155</v>
      </c>
      <c r="AP262">
        <v>36</v>
      </c>
      <c r="AQ262">
        <v>3</v>
      </c>
      <c r="AR262">
        <v>12.9</v>
      </c>
      <c r="AS262">
        <v>1.82</v>
      </c>
      <c r="AT262" s="17">
        <v>0.21640903686087987</v>
      </c>
      <c r="AU262" s="42">
        <f>(1-Table1[[#This Row],[avg_depth_of_target]]/MAX(Table1[avg_depth_of_target]))*((1-(Table1[[#This Row],[ContestedPerc]]/MAX(Table1[ContestedPerc])))*2)</f>
        <v>0.50872897594209066</v>
      </c>
      <c r="AV262" s="42">
        <f>Table1[[#This Row],[Column1]]/MAX(Table1[Column1])</f>
        <v>0.27571911316244951</v>
      </c>
      <c r="AW262" s="18">
        <v>0.44966309948474037</v>
      </c>
      <c r="AX262" s="18">
        <v>0.27272727272727271</v>
      </c>
      <c r="AY262" s="17">
        <v>0.16363636363636361</v>
      </c>
      <c r="AZ262" s="13">
        <v>0.2037257233452239</v>
      </c>
      <c r="BA262" s="5">
        <v>0.12128418549346021</v>
      </c>
      <c r="BB262" s="5">
        <v>0.16646848989298449</v>
      </c>
      <c r="BC262" s="14">
        <v>4.5580657946888627E-2</v>
      </c>
      <c r="BD262"/>
      <c r="BE262"/>
      <c r="BH262"/>
      <c r="BI262"/>
      <c r="BJ262"/>
      <c r="BK262"/>
      <c r="BM262"/>
      <c r="BN262"/>
      <c r="BO262"/>
      <c r="BP262"/>
      <c r="BQ262"/>
      <c r="BR262"/>
      <c r="BS262"/>
      <c r="BT262"/>
      <c r="BU262"/>
    </row>
    <row r="263" spans="1:73" hidden="1" x14ac:dyDescent="0.4">
      <c r="A263">
        <v>2020</v>
      </c>
      <c r="B263" t="s">
        <v>1809</v>
      </c>
      <c r="C263">
        <v>78875</v>
      </c>
      <c r="D263" t="s">
        <v>51</v>
      </c>
      <c r="E263" t="s">
        <v>1543</v>
      </c>
      <c r="F263">
        <v>4</v>
      </c>
      <c r="G263" s="8">
        <v>6.2</v>
      </c>
      <c r="H263">
        <v>3</v>
      </c>
      <c r="I263">
        <v>59.1</v>
      </c>
      <c r="J263">
        <v>20</v>
      </c>
      <c r="K263">
        <v>1</v>
      </c>
      <c r="L263">
        <v>5</v>
      </c>
      <c r="M263">
        <v>0</v>
      </c>
      <c r="N263">
        <v>7.1</v>
      </c>
      <c r="O263">
        <v>1</v>
      </c>
      <c r="P263">
        <v>7</v>
      </c>
      <c r="Q263">
        <v>104</v>
      </c>
      <c r="R263">
        <v>0</v>
      </c>
      <c r="S263">
        <v>69</v>
      </c>
      <c r="T263">
        <v>69.7</v>
      </c>
      <c r="U263">
        <v>69.7</v>
      </c>
      <c r="W263">
        <v>67.2</v>
      </c>
      <c r="X263">
        <v>0</v>
      </c>
      <c r="Y263">
        <v>0</v>
      </c>
      <c r="Z263">
        <v>1</v>
      </c>
      <c r="AA263">
        <v>20</v>
      </c>
      <c r="AB263">
        <v>0</v>
      </c>
      <c r="AC263">
        <v>0</v>
      </c>
      <c r="AD263">
        <v>73</v>
      </c>
      <c r="AE263">
        <v>0</v>
      </c>
      <c r="AF263">
        <v>13</v>
      </c>
      <c r="AG263">
        <v>89</v>
      </c>
      <c r="AH263">
        <v>65</v>
      </c>
      <c r="AI263">
        <v>59</v>
      </c>
      <c r="AJ263">
        <v>73.3</v>
      </c>
      <c r="AK263">
        <v>22</v>
      </c>
      <c r="AL263">
        <v>1</v>
      </c>
      <c r="AM263">
        <v>19.2</v>
      </c>
      <c r="AN263">
        <v>14</v>
      </c>
      <c r="AO263">
        <v>136</v>
      </c>
      <c r="AP263">
        <v>80</v>
      </c>
      <c r="AQ263">
        <v>6.2</v>
      </c>
      <c r="AR263">
        <v>10.5</v>
      </c>
      <c r="AS263">
        <v>2.09</v>
      </c>
      <c r="AT263" s="17">
        <v>0.65556876734046776</v>
      </c>
      <c r="AU263" s="42">
        <f>(1-Table1[[#This Row],[avg_depth_of_target]]/MAX(Table1[avg_depth_of_target]))*((1-(Table1[[#This Row],[ContestedPerc]]/MAX(Table1[ContestedPerc])))*2)</f>
        <v>0.90250869349230012</v>
      </c>
      <c r="AV263" s="42">
        <f>Table1[[#This Row],[Column1]]/MAX(Table1[Column1])</f>
        <v>0.48913843786917227</v>
      </c>
      <c r="AW263" s="18">
        <v>0.65556876734046776</v>
      </c>
      <c r="AX263" s="18">
        <v>0.22727272727272729</v>
      </c>
      <c r="AY263" s="17">
        <v>0.22727272727272729</v>
      </c>
      <c r="AZ263" s="13">
        <v>0.34205311137534677</v>
      </c>
      <c r="BA263" s="5">
        <v>0.15497423701942131</v>
      </c>
      <c r="BB263" s="5">
        <v>0.1086008719778042</v>
      </c>
      <c r="BC263" s="14">
        <v>9.4728497820055491E-2</v>
      </c>
      <c r="BD263"/>
      <c r="BE263"/>
      <c r="BH263"/>
      <c r="BI263"/>
      <c r="BJ263"/>
      <c r="BK263"/>
      <c r="BM263"/>
      <c r="BN263"/>
      <c r="BO263"/>
      <c r="BP263"/>
      <c r="BQ263"/>
      <c r="BR263"/>
      <c r="BS263"/>
      <c r="BT263"/>
      <c r="BU263"/>
    </row>
    <row r="264" spans="1:73" hidden="1" x14ac:dyDescent="0.4">
      <c r="A264">
        <v>2021</v>
      </c>
      <c r="B264" t="s">
        <v>526</v>
      </c>
      <c r="C264">
        <v>146760</v>
      </c>
      <c r="D264" t="s">
        <v>51</v>
      </c>
      <c r="E264" t="s">
        <v>214</v>
      </c>
      <c r="F264">
        <v>8</v>
      </c>
      <c r="G264" s="8">
        <v>12.9</v>
      </c>
      <c r="H264">
        <v>2</v>
      </c>
      <c r="I264">
        <v>69.2</v>
      </c>
      <c r="J264">
        <v>42.9</v>
      </c>
      <c r="K264">
        <v>3</v>
      </c>
      <c r="L264">
        <v>7</v>
      </c>
      <c r="M264">
        <v>1</v>
      </c>
      <c r="N264">
        <v>18.2</v>
      </c>
      <c r="O264">
        <v>4</v>
      </c>
      <c r="P264">
        <v>11</v>
      </c>
      <c r="Q264">
        <v>211</v>
      </c>
      <c r="R264">
        <v>0</v>
      </c>
      <c r="S264">
        <v>45.8</v>
      </c>
      <c r="T264">
        <v>70.400000000000006</v>
      </c>
      <c r="U264">
        <v>64.599999999999994</v>
      </c>
      <c r="W264">
        <v>65.099999999999994</v>
      </c>
      <c r="X264">
        <v>0</v>
      </c>
      <c r="Y264">
        <v>0</v>
      </c>
      <c r="Z264">
        <v>0</v>
      </c>
      <c r="AA264">
        <v>41</v>
      </c>
      <c r="AB264">
        <v>0</v>
      </c>
      <c r="AC264">
        <v>0</v>
      </c>
      <c r="AD264">
        <v>167</v>
      </c>
      <c r="AE264">
        <v>2</v>
      </c>
      <c r="AF264">
        <v>18</v>
      </c>
      <c r="AG264">
        <v>98.2</v>
      </c>
      <c r="AH264">
        <v>164</v>
      </c>
      <c r="AI264">
        <v>9</v>
      </c>
      <c r="AJ264">
        <v>99.7</v>
      </c>
      <c r="AK264">
        <v>26</v>
      </c>
      <c r="AL264">
        <v>0</v>
      </c>
      <c r="AM264">
        <v>94.6</v>
      </c>
      <c r="AN264">
        <v>158</v>
      </c>
      <c r="AO264">
        <v>249</v>
      </c>
      <c r="AP264">
        <v>52</v>
      </c>
      <c r="AQ264">
        <v>2.9</v>
      </c>
      <c r="AR264">
        <v>13.8</v>
      </c>
      <c r="AS264">
        <v>1.52</v>
      </c>
      <c r="AT264" s="17">
        <v>0.19857312722948872</v>
      </c>
      <c r="AU264" s="42">
        <f>(1-Table1[[#This Row],[avg_depth_of_target]]/MAX(Table1[avg_depth_of_target]))*((1-(Table1[[#This Row],[ContestedPerc]]/MAX(Table1[ContestedPerc])))*2)</f>
        <v>0.50152374947456901</v>
      </c>
      <c r="AV264" s="42">
        <f>Table1[[#This Row],[Column1]]/MAX(Table1[Column1])</f>
        <v>0.27181405025919975</v>
      </c>
      <c r="AW264" s="18">
        <v>0.19857312722948872</v>
      </c>
      <c r="AX264" s="18">
        <v>0.26923076923076922</v>
      </c>
      <c r="AY264" s="17">
        <v>0.26923076923076922</v>
      </c>
      <c r="AZ264" s="13">
        <v>0.22512881490289341</v>
      </c>
      <c r="BA264" s="5">
        <v>0.38921918351169238</v>
      </c>
      <c r="BB264" s="5">
        <v>0.57946888624653192</v>
      </c>
      <c r="BC264" s="14">
        <v>0.34403487911216812</v>
      </c>
      <c r="BD264"/>
      <c r="BE264"/>
      <c r="BH264"/>
      <c r="BI264"/>
      <c r="BJ264"/>
      <c r="BK264"/>
      <c r="BM264"/>
      <c r="BN264"/>
      <c r="BO264"/>
      <c r="BP264"/>
      <c r="BQ264"/>
      <c r="BR264"/>
      <c r="BS264"/>
      <c r="BT264"/>
      <c r="BU264"/>
    </row>
    <row r="265" spans="1:73" hidden="1" x14ac:dyDescent="0.4">
      <c r="A265">
        <v>2017</v>
      </c>
      <c r="B265" t="s">
        <v>799</v>
      </c>
      <c r="C265">
        <v>47880</v>
      </c>
      <c r="D265" t="s">
        <v>51</v>
      </c>
      <c r="E265" t="s">
        <v>284</v>
      </c>
      <c r="F265">
        <v>12</v>
      </c>
      <c r="G265" s="8">
        <v>10.199999999999999</v>
      </c>
      <c r="H265">
        <v>5</v>
      </c>
      <c r="I265">
        <v>65.7</v>
      </c>
      <c r="J265">
        <v>18.2</v>
      </c>
      <c r="K265">
        <v>2</v>
      </c>
      <c r="L265">
        <v>11</v>
      </c>
      <c r="M265">
        <v>0</v>
      </c>
      <c r="N265">
        <v>4.2</v>
      </c>
      <c r="O265">
        <v>2</v>
      </c>
      <c r="P265">
        <v>27</v>
      </c>
      <c r="Q265">
        <v>209</v>
      </c>
      <c r="R265">
        <v>2</v>
      </c>
      <c r="S265">
        <v>81.099999999999994</v>
      </c>
      <c r="T265">
        <v>26.2</v>
      </c>
      <c r="U265">
        <v>69.2</v>
      </c>
      <c r="W265">
        <v>69.3</v>
      </c>
      <c r="X265">
        <v>0</v>
      </c>
      <c r="Y265">
        <v>0</v>
      </c>
      <c r="Z265">
        <v>2</v>
      </c>
      <c r="AA265">
        <v>70</v>
      </c>
      <c r="AB265">
        <v>0</v>
      </c>
      <c r="AC265">
        <v>0</v>
      </c>
      <c r="AD265">
        <v>342</v>
      </c>
      <c r="AE265">
        <v>0</v>
      </c>
      <c r="AF265">
        <v>46</v>
      </c>
      <c r="AG265">
        <v>96.2</v>
      </c>
      <c r="AH265">
        <v>329</v>
      </c>
      <c r="AI265">
        <v>12</v>
      </c>
      <c r="AJ265">
        <v>101.3</v>
      </c>
      <c r="AK265">
        <v>70</v>
      </c>
      <c r="AL265">
        <v>4</v>
      </c>
      <c r="AM265">
        <v>96.5</v>
      </c>
      <c r="AN265">
        <v>330</v>
      </c>
      <c r="AO265">
        <v>626</v>
      </c>
      <c r="AP265">
        <v>284</v>
      </c>
      <c r="AQ265">
        <v>6.2</v>
      </c>
      <c r="AR265">
        <v>13.6</v>
      </c>
      <c r="AS265">
        <v>1.9</v>
      </c>
      <c r="AT265" s="17">
        <v>0.69361870788743563</v>
      </c>
      <c r="AU265" s="42">
        <f>(1-Table1[[#This Row],[avg_depth_of_target]]/MAX(Table1[avg_depth_of_target]))*((1-(Table1[[#This Row],[ContestedPerc]]/MAX(Table1[ContestedPerc])))*2)</f>
        <v>0.84602988736478202</v>
      </c>
      <c r="AV265" s="42">
        <f>Table1[[#This Row],[Column1]]/MAX(Table1[Column1])</f>
        <v>0.4585282562707767</v>
      </c>
      <c r="AW265" s="18">
        <v>0.69361870788743563</v>
      </c>
      <c r="AX265" s="18">
        <v>0.15714285714285711</v>
      </c>
      <c r="AY265" s="17">
        <v>0.15714285714285711</v>
      </c>
      <c r="AZ265" s="13">
        <v>0.65596512088783199</v>
      </c>
      <c r="BA265" s="5">
        <v>0.80103051922314705</v>
      </c>
      <c r="BB265" s="5">
        <v>0.36504161712247318</v>
      </c>
      <c r="BC265" s="14">
        <v>0.65279429250891796</v>
      </c>
      <c r="BD265"/>
      <c r="BE265"/>
      <c r="BH265"/>
      <c r="BI265"/>
      <c r="BJ265"/>
      <c r="BK265"/>
      <c r="BM265"/>
      <c r="BN265"/>
      <c r="BO265"/>
      <c r="BP265"/>
      <c r="BQ265"/>
      <c r="BR265"/>
      <c r="BS265"/>
      <c r="BT265"/>
      <c r="BU265"/>
    </row>
    <row r="266" spans="1:73" hidden="1" x14ac:dyDescent="0.4">
      <c r="A266">
        <v>2018</v>
      </c>
      <c r="B266" t="s">
        <v>269</v>
      </c>
      <c r="C266">
        <v>32933</v>
      </c>
      <c r="D266" t="s">
        <v>51</v>
      </c>
      <c r="E266" t="s">
        <v>270</v>
      </c>
      <c r="F266">
        <v>13</v>
      </c>
      <c r="G266" s="8">
        <v>3.9</v>
      </c>
      <c r="H266">
        <v>17</v>
      </c>
      <c r="I266">
        <v>74.7</v>
      </c>
      <c r="J266">
        <v>30</v>
      </c>
      <c r="K266">
        <v>3</v>
      </c>
      <c r="L266">
        <v>10</v>
      </c>
      <c r="M266">
        <v>0</v>
      </c>
      <c r="N266">
        <v>8.8000000000000007</v>
      </c>
      <c r="O266">
        <v>6</v>
      </c>
      <c r="P266">
        <v>28</v>
      </c>
      <c r="Q266">
        <v>328</v>
      </c>
      <c r="R266">
        <v>1</v>
      </c>
      <c r="S266">
        <v>66.5</v>
      </c>
      <c r="T266">
        <v>76</v>
      </c>
      <c r="U266">
        <v>74.2</v>
      </c>
      <c r="V266">
        <v>61</v>
      </c>
      <c r="W266">
        <v>71.400000000000006</v>
      </c>
      <c r="X266">
        <v>0</v>
      </c>
      <c r="Y266">
        <v>0</v>
      </c>
      <c r="Z266">
        <v>0</v>
      </c>
      <c r="AA266">
        <v>48</v>
      </c>
      <c r="AB266">
        <v>0.3</v>
      </c>
      <c r="AC266">
        <v>1</v>
      </c>
      <c r="AD266">
        <v>291</v>
      </c>
      <c r="AE266">
        <v>0</v>
      </c>
      <c r="AF266">
        <v>62</v>
      </c>
      <c r="AG266">
        <v>92.8</v>
      </c>
      <c r="AH266">
        <v>270</v>
      </c>
      <c r="AI266">
        <v>268</v>
      </c>
      <c r="AJ266">
        <v>100.4</v>
      </c>
      <c r="AK266">
        <v>83</v>
      </c>
      <c r="AL266">
        <v>1</v>
      </c>
      <c r="AM266">
        <v>6.2</v>
      </c>
      <c r="AN266">
        <v>18</v>
      </c>
      <c r="AO266">
        <v>638</v>
      </c>
      <c r="AP266">
        <v>495</v>
      </c>
      <c r="AQ266">
        <v>8</v>
      </c>
      <c r="AR266">
        <v>10.3</v>
      </c>
      <c r="AS266">
        <v>2.36</v>
      </c>
      <c r="AT266" s="17">
        <v>0.92508917954815695</v>
      </c>
      <c r="AU266" s="42">
        <f>(1-Table1[[#This Row],[avg_depth_of_target]]/MAX(Table1[avg_depth_of_target]))*((1-(Table1[[#This Row],[ContestedPerc]]/MAX(Table1[ContestedPerc])))*2)</f>
        <v>1.3284519812270157</v>
      </c>
      <c r="AV266" s="42">
        <f>Table1[[#This Row],[Column1]]/MAX(Table1[Column1])</f>
        <v>0.71998965945377147</v>
      </c>
      <c r="AW266" s="18">
        <v>0.8374950455806579</v>
      </c>
      <c r="AX266" s="18">
        <v>0.1204819277108434</v>
      </c>
      <c r="AY266" s="17">
        <v>0.1484375</v>
      </c>
      <c r="AZ266" s="13">
        <v>0.83194609591755841</v>
      </c>
      <c r="BA266" s="5">
        <v>0.55529131985731273</v>
      </c>
      <c r="BB266" s="5">
        <v>0.57669441141498212</v>
      </c>
      <c r="BC266" s="14">
        <v>0.76932223543400713</v>
      </c>
      <c r="BD266"/>
      <c r="BE266"/>
      <c r="BH266"/>
      <c r="BI266"/>
      <c r="BJ266"/>
      <c r="BK266"/>
      <c r="BM266"/>
      <c r="BN266"/>
      <c r="BO266"/>
      <c r="BP266"/>
      <c r="BQ266"/>
      <c r="BR266"/>
      <c r="BS266"/>
      <c r="BT266"/>
      <c r="BU266"/>
    </row>
    <row r="267" spans="1:73" hidden="1" x14ac:dyDescent="0.4">
      <c r="A267">
        <v>2021</v>
      </c>
      <c r="B267" t="s">
        <v>269</v>
      </c>
      <c r="C267">
        <v>32933</v>
      </c>
      <c r="D267" t="s">
        <v>51</v>
      </c>
      <c r="E267" t="s">
        <v>270</v>
      </c>
      <c r="F267">
        <v>7</v>
      </c>
      <c r="G267" s="8">
        <v>3.8</v>
      </c>
      <c r="H267">
        <v>7</v>
      </c>
      <c r="I267">
        <v>62.2</v>
      </c>
      <c r="J267">
        <v>33.299999999999997</v>
      </c>
      <c r="K267">
        <v>3</v>
      </c>
      <c r="L267">
        <v>9</v>
      </c>
      <c r="M267">
        <v>0</v>
      </c>
      <c r="N267">
        <v>6.7</v>
      </c>
      <c r="O267">
        <v>2</v>
      </c>
      <c r="P267">
        <v>12</v>
      </c>
      <c r="Q267">
        <v>328</v>
      </c>
      <c r="R267">
        <v>0</v>
      </c>
      <c r="S267">
        <v>71.599999999999994</v>
      </c>
      <c r="T267">
        <v>60.9</v>
      </c>
      <c r="U267">
        <v>71.8</v>
      </c>
      <c r="W267">
        <v>69.7</v>
      </c>
      <c r="X267">
        <v>0</v>
      </c>
      <c r="Y267">
        <v>0</v>
      </c>
      <c r="Z267">
        <v>1</v>
      </c>
      <c r="AA267">
        <v>28</v>
      </c>
      <c r="AB267">
        <v>0</v>
      </c>
      <c r="AC267">
        <v>0</v>
      </c>
      <c r="AD267">
        <v>160</v>
      </c>
      <c r="AE267">
        <v>1</v>
      </c>
      <c r="AF267">
        <v>28</v>
      </c>
      <c r="AG267">
        <v>93.8</v>
      </c>
      <c r="AH267">
        <v>150</v>
      </c>
      <c r="AI267">
        <v>133</v>
      </c>
      <c r="AJ267">
        <v>71.599999999999994</v>
      </c>
      <c r="AK267">
        <v>45</v>
      </c>
      <c r="AL267">
        <v>1</v>
      </c>
      <c r="AM267">
        <v>16.899999999999999</v>
      </c>
      <c r="AN267">
        <v>27</v>
      </c>
      <c r="AO267">
        <v>211</v>
      </c>
      <c r="AP267">
        <v>169</v>
      </c>
      <c r="AQ267">
        <v>6</v>
      </c>
      <c r="AR267">
        <v>7.5</v>
      </c>
      <c r="AS267">
        <v>1.41</v>
      </c>
      <c r="AT267" s="17">
        <v>0.74990091161315897</v>
      </c>
      <c r="AU267" s="42">
        <f>(1-Table1[[#This Row],[avg_depth_of_target]]/MAX(Table1[avg_depth_of_target]))*((1-(Table1[[#This Row],[ContestedPerc]]/MAX(Table1[ContestedPerc])))*2)</f>
        <v>1.1015612802498045</v>
      </c>
      <c r="AV267" s="42">
        <f>Table1[[#This Row],[Column1]]/MAX(Table1[Column1])</f>
        <v>0.59702024780900553</v>
      </c>
      <c r="AW267" s="18">
        <v>0.8374950455806579</v>
      </c>
      <c r="AX267" s="18">
        <v>0.2</v>
      </c>
      <c r="AY267" s="17">
        <v>0.1484375</v>
      </c>
      <c r="AZ267" s="13">
        <v>0.28775267538644472</v>
      </c>
      <c r="BA267" s="5">
        <v>0.31787554498612758</v>
      </c>
      <c r="BB267" s="5">
        <v>0.37772493063812917</v>
      </c>
      <c r="BC267" s="14">
        <v>0.1961950059453032</v>
      </c>
      <c r="BD267"/>
      <c r="BE267"/>
      <c r="BH267"/>
      <c r="BI267"/>
      <c r="BJ267"/>
      <c r="BK267"/>
      <c r="BM267"/>
      <c r="BN267"/>
      <c r="BO267"/>
      <c r="BP267"/>
      <c r="BQ267"/>
      <c r="BR267"/>
      <c r="BS267"/>
      <c r="BT267"/>
      <c r="BU267"/>
    </row>
    <row r="268" spans="1:73" hidden="1" x14ac:dyDescent="0.4">
      <c r="A268">
        <v>2019</v>
      </c>
      <c r="B268" t="s">
        <v>639</v>
      </c>
      <c r="C268">
        <v>97867</v>
      </c>
      <c r="D268" t="s">
        <v>51</v>
      </c>
      <c r="E268" t="s">
        <v>101</v>
      </c>
      <c r="F268">
        <v>11</v>
      </c>
      <c r="G268" s="8">
        <v>15.7</v>
      </c>
      <c r="H268">
        <v>1</v>
      </c>
      <c r="I268">
        <v>57.6</v>
      </c>
      <c r="J268">
        <v>33.299999999999997</v>
      </c>
      <c r="K268">
        <v>1</v>
      </c>
      <c r="L268">
        <v>3</v>
      </c>
      <c r="M268">
        <v>0</v>
      </c>
      <c r="N268">
        <v>9.5</v>
      </c>
      <c r="O268">
        <v>2</v>
      </c>
      <c r="P268">
        <v>14</v>
      </c>
      <c r="Q268">
        <v>214</v>
      </c>
      <c r="R268">
        <v>0</v>
      </c>
      <c r="S268">
        <v>62.5</v>
      </c>
      <c r="T268">
        <v>74.5</v>
      </c>
      <c r="U268">
        <v>66.599999999999994</v>
      </c>
      <c r="W268">
        <v>66.099999999999994</v>
      </c>
      <c r="X268">
        <v>0</v>
      </c>
      <c r="Y268">
        <v>0</v>
      </c>
      <c r="Z268">
        <v>2</v>
      </c>
      <c r="AA268">
        <v>54</v>
      </c>
      <c r="AB268">
        <v>0</v>
      </c>
      <c r="AC268">
        <v>0</v>
      </c>
      <c r="AD268">
        <v>181</v>
      </c>
      <c r="AE268">
        <v>0</v>
      </c>
      <c r="AF268">
        <v>19</v>
      </c>
      <c r="AG268">
        <v>96.1</v>
      </c>
      <c r="AH268">
        <v>174</v>
      </c>
      <c r="AI268">
        <v>16</v>
      </c>
      <c r="AJ268">
        <v>67</v>
      </c>
      <c r="AK268">
        <v>33</v>
      </c>
      <c r="AL268">
        <v>0</v>
      </c>
      <c r="AM268">
        <v>91.2</v>
      </c>
      <c r="AN268">
        <v>165</v>
      </c>
      <c r="AO268">
        <v>334</v>
      </c>
      <c r="AP268">
        <v>77</v>
      </c>
      <c r="AQ268">
        <v>4.0999999999999996</v>
      </c>
      <c r="AR268">
        <v>17.600000000000001</v>
      </c>
      <c r="AS268">
        <v>1.92</v>
      </c>
      <c r="AT268" s="17">
        <v>0.51763773285770909</v>
      </c>
      <c r="AU268" s="42">
        <f>(1-Table1[[#This Row],[avg_depth_of_target]]/MAX(Table1[avg_depth_of_target]))*((1-(Table1[[#This Row],[ContestedPerc]]/MAX(Table1[ContestedPerc])))*2)</f>
        <v>0.60043644879710456</v>
      </c>
      <c r="AV268" s="42">
        <f>Table1[[#This Row],[Column1]]/MAX(Table1[Column1])</f>
        <v>0.32542240171433284</v>
      </c>
      <c r="AW268" s="18">
        <v>0.46677236094596375</v>
      </c>
      <c r="AX268" s="18">
        <v>9.0909090909090912E-2</v>
      </c>
      <c r="AY268" s="17">
        <v>0.13513513513513509</v>
      </c>
      <c r="AZ268" s="13">
        <v>0.38763376932223542</v>
      </c>
      <c r="BA268" s="5">
        <v>0.52675386444708683</v>
      </c>
      <c r="BB268" s="5">
        <v>4.2013476020610382E-2</v>
      </c>
      <c r="BC268" s="14">
        <v>0.33690051525961162</v>
      </c>
      <c r="BD268"/>
      <c r="BE268"/>
      <c r="BH268"/>
      <c r="BI268"/>
      <c r="BJ268"/>
      <c r="BK268"/>
      <c r="BM268"/>
      <c r="BN268"/>
      <c r="BO268"/>
      <c r="BP268"/>
      <c r="BQ268"/>
      <c r="BR268"/>
      <c r="BS268"/>
      <c r="BT268"/>
      <c r="BU268"/>
    </row>
    <row r="269" spans="1:73" hidden="1" x14ac:dyDescent="0.4">
      <c r="A269">
        <v>2020</v>
      </c>
      <c r="B269" t="s">
        <v>639</v>
      </c>
      <c r="C269">
        <v>97867</v>
      </c>
      <c r="D269" t="s">
        <v>51</v>
      </c>
      <c r="E269" t="s">
        <v>101</v>
      </c>
      <c r="F269">
        <v>4</v>
      </c>
      <c r="G269" s="8">
        <v>14.4</v>
      </c>
      <c r="H269">
        <v>1</v>
      </c>
      <c r="I269">
        <v>66.7</v>
      </c>
      <c r="J269">
        <v>50</v>
      </c>
      <c r="K269">
        <v>2</v>
      </c>
      <c r="L269">
        <v>4</v>
      </c>
      <c r="M269">
        <v>0</v>
      </c>
      <c r="N269">
        <v>17.600000000000001</v>
      </c>
      <c r="O269">
        <v>3</v>
      </c>
      <c r="P269">
        <v>9</v>
      </c>
      <c r="Q269">
        <v>214</v>
      </c>
      <c r="R269">
        <v>0</v>
      </c>
      <c r="S269">
        <v>43.5</v>
      </c>
      <c r="T269">
        <v>73</v>
      </c>
      <c r="U269">
        <v>72.5</v>
      </c>
      <c r="W269">
        <v>72.099999999999994</v>
      </c>
      <c r="X269">
        <v>0</v>
      </c>
      <c r="Y269">
        <v>0</v>
      </c>
      <c r="Z269">
        <v>0</v>
      </c>
      <c r="AA269">
        <v>40</v>
      </c>
      <c r="AB269">
        <v>0</v>
      </c>
      <c r="AC269">
        <v>0</v>
      </c>
      <c r="AD269">
        <v>68</v>
      </c>
      <c r="AE269">
        <v>0</v>
      </c>
      <c r="AF269">
        <v>14</v>
      </c>
      <c r="AG269">
        <v>94.1</v>
      </c>
      <c r="AH269">
        <v>64</v>
      </c>
      <c r="AI269">
        <v>0</v>
      </c>
      <c r="AJ269">
        <v>102.9</v>
      </c>
      <c r="AK269">
        <v>21</v>
      </c>
      <c r="AL269">
        <v>0</v>
      </c>
      <c r="AM269">
        <v>100</v>
      </c>
      <c r="AN269">
        <v>68</v>
      </c>
      <c r="AO269">
        <v>228</v>
      </c>
      <c r="AP269">
        <v>84</v>
      </c>
      <c r="AQ269">
        <v>6</v>
      </c>
      <c r="AR269">
        <v>16.3</v>
      </c>
      <c r="AS269">
        <v>3.56</v>
      </c>
      <c r="AT269" s="17">
        <v>0.28695996829171622</v>
      </c>
      <c r="AU269" s="42">
        <f>(1-Table1[[#This Row],[avg_depth_of_target]]/MAX(Table1[avg_depth_of_target]))*((1-(Table1[[#This Row],[ContestedPerc]]/MAX(Table1[ContestedPerc])))*2)</f>
        <v>0.54830675439574728</v>
      </c>
      <c r="AV269" s="42">
        <f>Table1[[#This Row],[Column1]]/MAX(Table1[Column1])</f>
        <v>0.2971693361539236</v>
      </c>
      <c r="AW269" s="18">
        <v>0.46677236094596375</v>
      </c>
      <c r="AX269" s="18">
        <v>0.19047619047619049</v>
      </c>
      <c r="AY269" s="17">
        <v>0.13513513513513509</v>
      </c>
      <c r="AZ269" s="13">
        <v>0.68370986920332932</v>
      </c>
      <c r="BA269" s="5">
        <v>0.8172810146650813</v>
      </c>
      <c r="BB269" s="5">
        <v>0.34760206103844632</v>
      </c>
      <c r="BC269" s="14">
        <v>0.80935394371779623</v>
      </c>
      <c r="BD269"/>
      <c r="BE269"/>
      <c r="BH269"/>
      <c r="BI269"/>
      <c r="BJ269"/>
      <c r="BK269"/>
      <c r="BM269"/>
      <c r="BN269"/>
      <c r="BO269"/>
      <c r="BP269"/>
      <c r="BQ269"/>
      <c r="BR269"/>
      <c r="BS269"/>
      <c r="BT269"/>
      <c r="BU269"/>
    </row>
    <row r="270" spans="1:73" hidden="1" x14ac:dyDescent="0.4">
      <c r="A270">
        <v>2021</v>
      </c>
      <c r="B270" t="s">
        <v>639</v>
      </c>
      <c r="C270">
        <v>97867</v>
      </c>
      <c r="D270" t="s">
        <v>51</v>
      </c>
      <c r="E270" t="s">
        <v>130</v>
      </c>
      <c r="F270">
        <v>7</v>
      </c>
      <c r="G270" s="8">
        <v>11.8</v>
      </c>
      <c r="H270">
        <v>3</v>
      </c>
      <c r="I270">
        <v>65</v>
      </c>
      <c r="J270">
        <v>33.299999999999997</v>
      </c>
      <c r="K270">
        <v>1</v>
      </c>
      <c r="L270">
        <v>3</v>
      </c>
      <c r="M270">
        <v>0</v>
      </c>
      <c r="N270">
        <v>0</v>
      </c>
      <c r="O270">
        <v>0</v>
      </c>
      <c r="P270">
        <v>8</v>
      </c>
      <c r="Q270">
        <v>273</v>
      </c>
      <c r="R270">
        <v>0</v>
      </c>
      <c r="S270">
        <v>83.3</v>
      </c>
      <c r="T270">
        <v>69</v>
      </c>
      <c r="U270">
        <v>60.5</v>
      </c>
      <c r="W270">
        <v>60.2</v>
      </c>
      <c r="X270">
        <v>0</v>
      </c>
      <c r="Y270">
        <v>0</v>
      </c>
      <c r="Z270">
        <v>2</v>
      </c>
      <c r="AA270">
        <v>28</v>
      </c>
      <c r="AB270">
        <v>0</v>
      </c>
      <c r="AC270">
        <v>0</v>
      </c>
      <c r="AD270">
        <v>160</v>
      </c>
      <c r="AE270">
        <v>1</v>
      </c>
      <c r="AF270">
        <v>13</v>
      </c>
      <c r="AG270">
        <v>95.6</v>
      </c>
      <c r="AH270">
        <v>153</v>
      </c>
      <c r="AI270">
        <v>8</v>
      </c>
      <c r="AJ270">
        <v>49.8</v>
      </c>
      <c r="AK270">
        <v>20</v>
      </c>
      <c r="AL270">
        <v>0</v>
      </c>
      <c r="AM270">
        <v>95</v>
      </c>
      <c r="AN270">
        <v>152</v>
      </c>
      <c r="AO270">
        <v>159</v>
      </c>
      <c r="AP270">
        <v>63</v>
      </c>
      <c r="AQ270">
        <v>4.8</v>
      </c>
      <c r="AR270">
        <v>12.2</v>
      </c>
      <c r="AS270">
        <v>1.04</v>
      </c>
      <c r="AT270" s="17">
        <v>0.59571938168846605</v>
      </c>
      <c r="AU270" s="42">
        <f>(1-Table1[[#This Row],[avg_depth_of_target]]/MAX(Table1[avg_depth_of_target]))*((1-(Table1[[#This Row],[ContestedPerc]]/MAX(Table1[ContestedPerc])))*2)</f>
        <v>0.76352459016393448</v>
      </c>
      <c r="AV270" s="42">
        <f>Table1[[#This Row],[Column1]]/MAX(Table1[Column1])</f>
        <v>0.4138123300090662</v>
      </c>
      <c r="AW270" s="18">
        <v>0.46677236094596375</v>
      </c>
      <c r="AX270" s="18">
        <v>0.15</v>
      </c>
      <c r="AY270" s="17">
        <v>0.13513513513513509</v>
      </c>
      <c r="AZ270" s="13">
        <v>8.3234244946492272E-3</v>
      </c>
      <c r="BA270" s="5">
        <v>0.61236623067776452</v>
      </c>
      <c r="BB270" s="5">
        <v>0.11811335711454619</v>
      </c>
      <c r="BC270" s="14">
        <v>0.15180340864050729</v>
      </c>
      <c r="BD270"/>
      <c r="BE270"/>
      <c r="BH270"/>
      <c r="BI270"/>
      <c r="BJ270"/>
      <c r="BK270"/>
      <c r="BM270"/>
      <c r="BN270"/>
      <c r="BO270"/>
      <c r="BP270"/>
      <c r="BQ270"/>
      <c r="BR270"/>
      <c r="BS270"/>
      <c r="BT270"/>
      <c r="BU270"/>
    </row>
    <row r="271" spans="1:73" hidden="1" x14ac:dyDescent="0.4">
      <c r="A271">
        <v>2018</v>
      </c>
      <c r="B271" t="s">
        <v>1317</v>
      </c>
      <c r="C271">
        <v>44977</v>
      </c>
      <c r="D271" t="s">
        <v>51</v>
      </c>
      <c r="E271" t="s">
        <v>321</v>
      </c>
      <c r="F271">
        <v>11</v>
      </c>
      <c r="G271" s="8">
        <v>12.9</v>
      </c>
      <c r="H271">
        <v>2</v>
      </c>
      <c r="I271">
        <v>62.5</v>
      </c>
      <c r="J271">
        <v>20</v>
      </c>
      <c r="K271">
        <v>1</v>
      </c>
      <c r="L271">
        <v>5</v>
      </c>
      <c r="M271">
        <v>0</v>
      </c>
      <c r="N271">
        <v>6.3</v>
      </c>
      <c r="O271">
        <v>1</v>
      </c>
      <c r="P271">
        <v>13</v>
      </c>
      <c r="Q271">
        <v>306</v>
      </c>
      <c r="R271">
        <v>0</v>
      </c>
      <c r="S271">
        <v>69.900000000000006</v>
      </c>
      <c r="T271">
        <v>69.2</v>
      </c>
      <c r="U271">
        <v>69.900000000000006</v>
      </c>
      <c r="W271">
        <v>70.599999999999994</v>
      </c>
      <c r="X271">
        <v>0</v>
      </c>
      <c r="Y271">
        <v>0</v>
      </c>
      <c r="Z271">
        <v>2</v>
      </c>
      <c r="AA271">
        <v>40</v>
      </c>
      <c r="AB271">
        <v>0</v>
      </c>
      <c r="AC271">
        <v>0</v>
      </c>
      <c r="AD271">
        <v>114</v>
      </c>
      <c r="AE271">
        <v>0</v>
      </c>
      <c r="AF271">
        <v>15</v>
      </c>
      <c r="AG271">
        <v>99.1</v>
      </c>
      <c r="AH271">
        <v>113</v>
      </c>
      <c r="AI271">
        <v>108</v>
      </c>
      <c r="AJ271">
        <v>79</v>
      </c>
      <c r="AK271">
        <v>24</v>
      </c>
      <c r="AL271">
        <v>1</v>
      </c>
      <c r="AM271">
        <v>5.3</v>
      </c>
      <c r="AN271">
        <v>6</v>
      </c>
      <c r="AO271">
        <v>263</v>
      </c>
      <c r="AP271">
        <v>110</v>
      </c>
      <c r="AQ271">
        <v>7.3</v>
      </c>
      <c r="AR271">
        <v>17.5</v>
      </c>
      <c r="AS271">
        <v>2.33</v>
      </c>
      <c r="AT271" s="17">
        <v>0.34007134363852554</v>
      </c>
      <c r="AU271" s="42">
        <f>(1-Table1[[#This Row],[avg_depth_of_target]]/MAX(Table1[avg_depth_of_target]))*((1-(Table1[[#This Row],[ContestedPerc]]/MAX(Table1[ContestedPerc])))*2)</f>
        <v>0.6012961878740567</v>
      </c>
      <c r="AV271" s="42">
        <f>Table1[[#This Row],[Column1]]/MAX(Table1[Column1])</f>
        <v>0.32588836002820587</v>
      </c>
      <c r="AW271" s="18">
        <v>0.34007134363852554</v>
      </c>
      <c r="AX271" s="18">
        <v>0.20833333333333329</v>
      </c>
      <c r="AY271" s="17">
        <v>0.20833333333333329</v>
      </c>
      <c r="AZ271" s="13">
        <v>0.46769718588981368</v>
      </c>
      <c r="BA271" s="5">
        <v>0.39674990091161322</v>
      </c>
      <c r="BB271" s="5">
        <v>0.1343638525564804</v>
      </c>
      <c r="BC271" s="14">
        <v>0.29092350376535869</v>
      </c>
      <c r="BD271"/>
      <c r="BE271"/>
      <c r="BH271"/>
      <c r="BI271"/>
      <c r="BJ271"/>
      <c r="BK271"/>
      <c r="BM271"/>
      <c r="BN271"/>
      <c r="BO271"/>
      <c r="BP271"/>
      <c r="BQ271"/>
      <c r="BR271"/>
      <c r="BS271"/>
      <c r="BT271"/>
      <c r="BU271"/>
    </row>
    <row r="272" spans="1:73" hidden="1" x14ac:dyDescent="0.4">
      <c r="A272">
        <v>2020</v>
      </c>
      <c r="B272" t="s">
        <v>1784</v>
      </c>
      <c r="C272">
        <v>71345</v>
      </c>
      <c r="D272" t="s">
        <v>51</v>
      </c>
      <c r="E272" t="s">
        <v>52</v>
      </c>
      <c r="F272">
        <v>6</v>
      </c>
      <c r="G272" s="8">
        <v>10.1</v>
      </c>
      <c r="H272">
        <v>6</v>
      </c>
      <c r="I272">
        <v>80.8</v>
      </c>
      <c r="J272">
        <v>100</v>
      </c>
      <c r="K272">
        <v>4</v>
      </c>
      <c r="L272">
        <v>4</v>
      </c>
      <c r="M272">
        <v>0</v>
      </c>
      <c r="N272">
        <v>12.5</v>
      </c>
      <c r="O272">
        <v>3</v>
      </c>
      <c r="P272">
        <v>12</v>
      </c>
      <c r="Q272">
        <v>326</v>
      </c>
      <c r="R272">
        <v>1</v>
      </c>
      <c r="S272">
        <v>55.1</v>
      </c>
      <c r="T272">
        <v>26.8</v>
      </c>
      <c r="U272">
        <v>64.900000000000006</v>
      </c>
      <c r="W272">
        <v>64.900000000000006</v>
      </c>
      <c r="X272">
        <v>0</v>
      </c>
      <c r="Y272">
        <v>0</v>
      </c>
      <c r="Z272">
        <v>0</v>
      </c>
      <c r="AA272">
        <v>28</v>
      </c>
      <c r="AB272">
        <v>0</v>
      </c>
      <c r="AC272">
        <v>0</v>
      </c>
      <c r="AD272">
        <v>144</v>
      </c>
      <c r="AE272">
        <v>0</v>
      </c>
      <c r="AF272">
        <v>21</v>
      </c>
      <c r="AG272">
        <v>96.5</v>
      </c>
      <c r="AH272">
        <v>139</v>
      </c>
      <c r="AI272">
        <v>3</v>
      </c>
      <c r="AJ272">
        <v>130.1</v>
      </c>
      <c r="AK272">
        <v>26</v>
      </c>
      <c r="AL272">
        <v>2</v>
      </c>
      <c r="AM272">
        <v>97.9</v>
      </c>
      <c r="AN272">
        <v>141</v>
      </c>
      <c r="AO272">
        <v>236</v>
      </c>
      <c r="AP272">
        <v>85</v>
      </c>
      <c r="AQ272">
        <v>4</v>
      </c>
      <c r="AR272">
        <v>11.2</v>
      </c>
      <c r="AS272">
        <v>1.7</v>
      </c>
      <c r="AT272" s="17">
        <v>0.71343638525564812</v>
      </c>
      <c r="AU272" s="42">
        <f>(1-Table1[[#This Row],[avg_depth_of_target]]/MAX(Table1[avg_depth_of_target]))*((1-(Table1[[#This Row],[ContestedPerc]]/MAX(Table1[ContestedPerc])))*2)</f>
        <v>0.85870413739266183</v>
      </c>
      <c r="AV272" s="42">
        <f>Table1[[#This Row],[Column1]]/MAX(Table1[Column1])</f>
        <v>0.46539740102750066</v>
      </c>
      <c r="AW272" s="18">
        <v>0.71343638525564812</v>
      </c>
      <c r="AX272" s="18">
        <v>0.15384615384615391</v>
      </c>
      <c r="AY272" s="17">
        <v>0.15384615384615391</v>
      </c>
      <c r="AZ272" s="13">
        <v>0.21561632976615139</v>
      </c>
      <c r="BA272" s="5">
        <v>0.65160523186682517</v>
      </c>
      <c r="BB272" s="5">
        <v>0.75624256837098691</v>
      </c>
      <c r="BC272" s="14">
        <v>0.68569163694015056</v>
      </c>
      <c r="BD272"/>
      <c r="BE272"/>
      <c r="BH272"/>
      <c r="BI272"/>
      <c r="BJ272"/>
      <c r="BK272"/>
      <c r="BM272"/>
      <c r="BN272"/>
      <c r="BO272"/>
      <c r="BP272"/>
      <c r="BQ272"/>
      <c r="BR272"/>
      <c r="BS272"/>
      <c r="BT272"/>
      <c r="BU272"/>
    </row>
    <row r="273" spans="1:73" hidden="1" x14ac:dyDescent="0.4">
      <c r="A273">
        <v>2017</v>
      </c>
      <c r="B273" t="s">
        <v>700</v>
      </c>
      <c r="C273">
        <v>28486</v>
      </c>
      <c r="D273" t="s">
        <v>51</v>
      </c>
      <c r="E273" t="s">
        <v>319</v>
      </c>
      <c r="F273">
        <v>13</v>
      </c>
      <c r="G273" s="8">
        <v>10.4</v>
      </c>
      <c r="H273">
        <v>10</v>
      </c>
      <c r="I273">
        <v>62.7</v>
      </c>
      <c r="J273">
        <v>42.9</v>
      </c>
      <c r="K273">
        <v>12</v>
      </c>
      <c r="L273">
        <v>28</v>
      </c>
      <c r="M273">
        <v>0</v>
      </c>
      <c r="N273">
        <v>4.5</v>
      </c>
      <c r="O273">
        <v>3</v>
      </c>
      <c r="P273">
        <v>33</v>
      </c>
      <c r="Q273">
        <v>289</v>
      </c>
      <c r="R273">
        <v>0</v>
      </c>
      <c r="S273">
        <v>72.900000000000006</v>
      </c>
      <c r="T273">
        <v>75.900000000000006</v>
      </c>
      <c r="U273">
        <v>72</v>
      </c>
      <c r="W273">
        <v>72.400000000000006</v>
      </c>
      <c r="X273">
        <v>0</v>
      </c>
      <c r="Y273">
        <v>0</v>
      </c>
      <c r="Z273">
        <v>5</v>
      </c>
      <c r="AA273">
        <v>41</v>
      </c>
      <c r="AB273">
        <v>0</v>
      </c>
      <c r="AC273">
        <v>0</v>
      </c>
      <c r="AD273">
        <v>430</v>
      </c>
      <c r="AE273">
        <v>5</v>
      </c>
      <c r="AF273">
        <v>64</v>
      </c>
      <c r="AG273">
        <v>96.3</v>
      </c>
      <c r="AH273">
        <v>414</v>
      </c>
      <c r="AI273">
        <v>28</v>
      </c>
      <c r="AJ273">
        <v>82.7</v>
      </c>
      <c r="AK273">
        <v>102</v>
      </c>
      <c r="AL273">
        <v>5</v>
      </c>
      <c r="AM273">
        <v>93.5</v>
      </c>
      <c r="AN273">
        <v>402</v>
      </c>
      <c r="AO273">
        <v>793</v>
      </c>
      <c r="AP273">
        <v>332</v>
      </c>
      <c r="AQ273">
        <v>5.2</v>
      </c>
      <c r="AR273">
        <v>12.4</v>
      </c>
      <c r="AS273">
        <v>1.92</v>
      </c>
      <c r="AT273" s="17">
        <v>0.37812128418549351</v>
      </c>
      <c r="AU273" s="42">
        <f>(1-Table1[[#This Row],[avg_depth_of_target]]/MAX(Table1[avg_depth_of_target]))*((1-(Table1[[#This Row],[ContestedPerc]]/MAX(Table1[ContestedPerc])))*2)</f>
        <v>0.60002142933676172</v>
      </c>
      <c r="AV273" s="42">
        <f>Table1[[#This Row],[Column1]]/MAX(Table1[Column1])</f>
        <v>0.32519747094969731</v>
      </c>
      <c r="AW273" s="18">
        <v>0.52173338618047294</v>
      </c>
      <c r="AX273" s="18">
        <v>0.27450980392156871</v>
      </c>
      <c r="AY273" s="17">
        <v>0.20608108108108111</v>
      </c>
      <c r="AZ273" s="13">
        <v>0.80142687277051128</v>
      </c>
      <c r="BA273" s="5">
        <v>0.82124455013872377</v>
      </c>
      <c r="BB273" s="5">
        <v>0.92072929052715025</v>
      </c>
      <c r="BC273" s="14">
        <v>0.79984145858105427</v>
      </c>
      <c r="BD273"/>
      <c r="BE273"/>
      <c r="BH273"/>
      <c r="BI273"/>
      <c r="BJ273"/>
      <c r="BK273"/>
      <c r="BM273"/>
      <c r="BN273"/>
      <c r="BO273"/>
      <c r="BP273"/>
      <c r="BQ273"/>
      <c r="BR273"/>
      <c r="BS273"/>
      <c r="BT273"/>
      <c r="BU273"/>
    </row>
    <row r="274" spans="1:73" hidden="1" x14ac:dyDescent="0.4">
      <c r="A274">
        <v>2018</v>
      </c>
      <c r="B274" t="s">
        <v>700</v>
      </c>
      <c r="C274">
        <v>28486</v>
      </c>
      <c r="D274" t="s">
        <v>51</v>
      </c>
      <c r="E274" t="s">
        <v>319</v>
      </c>
      <c r="F274">
        <v>13</v>
      </c>
      <c r="G274" s="8">
        <v>12.2</v>
      </c>
      <c r="H274">
        <v>12</v>
      </c>
      <c r="I274">
        <v>63.2</v>
      </c>
      <c r="J274">
        <v>45</v>
      </c>
      <c r="K274">
        <v>9</v>
      </c>
      <c r="L274">
        <v>20</v>
      </c>
      <c r="M274">
        <v>0</v>
      </c>
      <c r="N274">
        <v>11.3</v>
      </c>
      <c r="O274">
        <v>7</v>
      </c>
      <c r="P274">
        <v>39</v>
      </c>
      <c r="Q274">
        <v>289</v>
      </c>
      <c r="R274">
        <v>1</v>
      </c>
      <c r="S274">
        <v>55.7</v>
      </c>
      <c r="T274">
        <v>42.2</v>
      </c>
      <c r="U274">
        <v>72.900000000000006</v>
      </c>
      <c r="W274">
        <v>73.099999999999994</v>
      </c>
      <c r="X274">
        <v>0</v>
      </c>
      <c r="Y274">
        <v>0</v>
      </c>
      <c r="Z274">
        <v>2</v>
      </c>
      <c r="AA274">
        <v>75</v>
      </c>
      <c r="AB274">
        <v>0</v>
      </c>
      <c r="AC274">
        <v>0</v>
      </c>
      <c r="AD274">
        <v>411</v>
      </c>
      <c r="AE274">
        <v>3</v>
      </c>
      <c r="AF274">
        <v>55</v>
      </c>
      <c r="AG274">
        <v>93.9</v>
      </c>
      <c r="AH274">
        <v>386</v>
      </c>
      <c r="AI274">
        <v>51</v>
      </c>
      <c r="AJ274">
        <v>112.1</v>
      </c>
      <c r="AK274">
        <v>87</v>
      </c>
      <c r="AL274">
        <v>7</v>
      </c>
      <c r="AM274">
        <v>87.6</v>
      </c>
      <c r="AN274">
        <v>360</v>
      </c>
      <c r="AO274">
        <v>837</v>
      </c>
      <c r="AP274">
        <v>329</v>
      </c>
      <c r="AQ274">
        <v>6</v>
      </c>
      <c r="AR274">
        <v>15.2</v>
      </c>
      <c r="AS274">
        <v>2.17</v>
      </c>
      <c r="AT274" s="17">
        <v>0.3309552120491478</v>
      </c>
      <c r="AU274" s="42">
        <f>(1-Table1[[#This Row],[avg_depth_of_target]]/MAX(Table1[avg_depth_of_target]))*((1-(Table1[[#This Row],[ContestedPerc]]/MAX(Table1[ContestedPerc])))*2)</f>
        <v>0.60043787629994516</v>
      </c>
      <c r="AV274" s="42">
        <f>Table1[[#This Row],[Column1]]/MAX(Table1[Column1])</f>
        <v>0.32542317538722321</v>
      </c>
      <c r="AW274" s="18">
        <v>0.52173338618047294</v>
      </c>
      <c r="AX274" s="18">
        <v>0.22988505747126439</v>
      </c>
      <c r="AY274" s="17">
        <v>0.20608108108108111</v>
      </c>
      <c r="AZ274" s="13">
        <v>0.88902100673801032</v>
      </c>
      <c r="BA274" s="5">
        <v>0.91359492667459374</v>
      </c>
      <c r="BB274" s="5">
        <v>0.87395957193816887</v>
      </c>
      <c r="BC274" s="14">
        <v>0.91954022988505746</v>
      </c>
      <c r="BD274"/>
      <c r="BE274"/>
      <c r="BH274"/>
      <c r="BI274"/>
      <c r="BJ274"/>
      <c r="BK274"/>
      <c r="BM274"/>
      <c r="BN274"/>
      <c r="BO274"/>
      <c r="BP274"/>
      <c r="BQ274"/>
      <c r="BR274"/>
      <c r="BS274"/>
      <c r="BT274"/>
      <c r="BU274"/>
    </row>
    <row r="275" spans="1:73" hidden="1" x14ac:dyDescent="0.4">
      <c r="A275">
        <v>2019</v>
      </c>
      <c r="B275" t="s">
        <v>700</v>
      </c>
      <c r="C275">
        <v>28486</v>
      </c>
      <c r="D275" t="s">
        <v>51</v>
      </c>
      <c r="E275" t="s">
        <v>319</v>
      </c>
      <c r="F275">
        <v>10</v>
      </c>
      <c r="G275" s="8">
        <v>8.5</v>
      </c>
      <c r="H275">
        <v>15</v>
      </c>
      <c r="I275">
        <v>66.400000000000006</v>
      </c>
      <c r="J275">
        <v>46.2</v>
      </c>
      <c r="K275">
        <v>6</v>
      </c>
      <c r="L275">
        <v>13</v>
      </c>
      <c r="M275">
        <v>1</v>
      </c>
      <c r="N275">
        <v>4.0999999999999996</v>
      </c>
      <c r="O275">
        <v>3</v>
      </c>
      <c r="P275">
        <v>36</v>
      </c>
      <c r="Q275">
        <v>289</v>
      </c>
      <c r="R275">
        <v>0</v>
      </c>
      <c r="S275">
        <v>83.5</v>
      </c>
      <c r="T275">
        <v>80.7</v>
      </c>
      <c r="U275">
        <v>77.900000000000006</v>
      </c>
      <c r="V275">
        <v>66.7</v>
      </c>
      <c r="W275">
        <v>79.099999999999994</v>
      </c>
      <c r="X275">
        <v>0</v>
      </c>
      <c r="Y275">
        <v>0</v>
      </c>
      <c r="Z275">
        <v>0</v>
      </c>
      <c r="AA275">
        <v>75</v>
      </c>
      <c r="AB275">
        <v>0.3</v>
      </c>
      <c r="AC275">
        <v>1</v>
      </c>
      <c r="AD275">
        <v>334</v>
      </c>
      <c r="AE275">
        <v>5</v>
      </c>
      <c r="AF275">
        <v>71</v>
      </c>
      <c r="AG275">
        <v>94.6</v>
      </c>
      <c r="AH275">
        <v>316</v>
      </c>
      <c r="AI275">
        <v>108</v>
      </c>
      <c r="AJ275">
        <v>107.8</v>
      </c>
      <c r="AK275">
        <v>107</v>
      </c>
      <c r="AL275">
        <v>6</v>
      </c>
      <c r="AM275">
        <v>67.400000000000006</v>
      </c>
      <c r="AN275">
        <v>225</v>
      </c>
      <c r="AO275">
        <v>816</v>
      </c>
      <c r="AP275">
        <v>540</v>
      </c>
      <c r="AQ275">
        <v>7.6</v>
      </c>
      <c r="AR275">
        <v>11.5</v>
      </c>
      <c r="AS275">
        <v>2.58</v>
      </c>
      <c r="AT275" s="17">
        <v>0.85612366230677761</v>
      </c>
      <c r="AU275" s="42">
        <f>(1-Table1[[#This Row],[avg_depth_of_target]]/MAX(Table1[avg_depth_of_target]))*((1-(Table1[[#This Row],[ContestedPerc]]/MAX(Table1[ContestedPerc])))*2)</f>
        <v>1.0280647420604523</v>
      </c>
      <c r="AV275" s="42">
        <f>Table1[[#This Row],[Column1]]/MAX(Table1[Column1])</f>
        <v>0.55718685657637201</v>
      </c>
      <c r="AW275" s="18">
        <v>0.52173338618047294</v>
      </c>
      <c r="AX275" s="18">
        <v>0.1214953271028037</v>
      </c>
      <c r="AY275" s="17">
        <v>0.20608108108108111</v>
      </c>
      <c r="AZ275" s="13">
        <v>0.90408244153785178</v>
      </c>
      <c r="BA275" s="5">
        <v>0.77051129607609992</v>
      </c>
      <c r="BB275" s="5">
        <v>0.74910820451843041</v>
      </c>
      <c r="BC275" s="14">
        <v>0.90764962346413003</v>
      </c>
      <c r="BD275"/>
      <c r="BE275"/>
      <c r="BH275"/>
      <c r="BI275"/>
      <c r="BJ275"/>
      <c r="BK275"/>
      <c r="BM275"/>
      <c r="BN275"/>
      <c r="BO275"/>
      <c r="BP275"/>
      <c r="BQ275"/>
      <c r="BR275"/>
      <c r="BS275"/>
      <c r="BT275"/>
      <c r="BU275"/>
    </row>
    <row r="276" spans="1:73" hidden="1" x14ac:dyDescent="0.4">
      <c r="A276">
        <v>2019</v>
      </c>
      <c r="B276" t="s">
        <v>1509</v>
      </c>
      <c r="C276">
        <v>61777</v>
      </c>
      <c r="D276" t="s">
        <v>51</v>
      </c>
      <c r="E276" t="s">
        <v>270</v>
      </c>
      <c r="F276">
        <v>12</v>
      </c>
      <c r="G276" s="8">
        <v>16.3</v>
      </c>
      <c r="H276">
        <v>1</v>
      </c>
      <c r="I276">
        <v>60</v>
      </c>
      <c r="J276">
        <v>40</v>
      </c>
      <c r="K276">
        <v>2</v>
      </c>
      <c r="L276">
        <v>5</v>
      </c>
      <c r="M276">
        <v>0</v>
      </c>
      <c r="N276">
        <v>10</v>
      </c>
      <c r="O276">
        <v>2</v>
      </c>
      <c r="P276">
        <v>14</v>
      </c>
      <c r="Q276">
        <v>328</v>
      </c>
      <c r="R276">
        <v>0</v>
      </c>
      <c r="S276">
        <v>62.5</v>
      </c>
      <c r="T276">
        <v>70.099999999999994</v>
      </c>
      <c r="U276">
        <v>71.3</v>
      </c>
      <c r="W276">
        <v>72.2</v>
      </c>
      <c r="X276">
        <v>0</v>
      </c>
      <c r="Y276">
        <v>0</v>
      </c>
      <c r="Z276">
        <v>0</v>
      </c>
      <c r="AA276">
        <v>82</v>
      </c>
      <c r="AB276">
        <v>0</v>
      </c>
      <c r="AC276">
        <v>0</v>
      </c>
      <c r="AD276">
        <v>172</v>
      </c>
      <c r="AE276">
        <v>2</v>
      </c>
      <c r="AF276">
        <v>18</v>
      </c>
      <c r="AG276">
        <v>93.6</v>
      </c>
      <c r="AH276">
        <v>161</v>
      </c>
      <c r="AI276">
        <v>17</v>
      </c>
      <c r="AJ276">
        <v>137.5</v>
      </c>
      <c r="AK276">
        <v>30</v>
      </c>
      <c r="AL276">
        <v>3</v>
      </c>
      <c r="AM276">
        <v>90.1</v>
      </c>
      <c r="AN276">
        <v>155</v>
      </c>
      <c r="AO276">
        <v>461</v>
      </c>
      <c r="AP276">
        <v>109</v>
      </c>
      <c r="AQ276">
        <v>6.1</v>
      </c>
      <c r="AR276">
        <v>25.6</v>
      </c>
      <c r="AS276">
        <v>2.86</v>
      </c>
      <c r="AT276" s="17">
        <v>0.28141101862861673</v>
      </c>
      <c r="AU276" s="42">
        <f>(1-Table1[[#This Row],[avg_depth_of_target]]/MAX(Table1[avg_depth_of_target]))*((1-(Table1[[#This Row],[ContestedPerc]]/MAX(Table1[ContestedPerc])))*2)</f>
        <v>0.47160421545667441</v>
      </c>
      <c r="AV276" s="42">
        <f>Table1[[#This Row],[Column1]]/MAX(Table1[Column1])</f>
        <v>0.25559836808703534</v>
      </c>
      <c r="AW276" s="18">
        <v>0.25505350772889424</v>
      </c>
      <c r="AX276" s="18">
        <v>0.16666666666666671</v>
      </c>
      <c r="AY276" s="17">
        <v>0.1730769230769231</v>
      </c>
      <c r="AZ276" s="13">
        <v>0.69163694015061439</v>
      </c>
      <c r="BA276" s="5">
        <v>0.75307173999207289</v>
      </c>
      <c r="BB276" s="5">
        <v>0.1890606420927467</v>
      </c>
      <c r="BC276" s="14">
        <v>0.65675782798256044</v>
      </c>
      <c r="BD276"/>
      <c r="BE276"/>
      <c r="BH276"/>
      <c r="BI276"/>
      <c r="BJ276"/>
      <c r="BK276"/>
      <c r="BM276"/>
      <c r="BN276"/>
      <c r="BO276"/>
      <c r="BP276"/>
      <c r="BQ276"/>
      <c r="BR276"/>
      <c r="BS276"/>
      <c r="BT276"/>
      <c r="BU276"/>
    </row>
    <row r="277" spans="1:73" hidden="1" x14ac:dyDescent="0.4">
      <c r="A277">
        <v>2020</v>
      </c>
      <c r="B277" t="s">
        <v>1509</v>
      </c>
      <c r="C277">
        <v>61777</v>
      </c>
      <c r="D277" t="s">
        <v>51</v>
      </c>
      <c r="E277" t="s">
        <v>270</v>
      </c>
      <c r="F277">
        <v>5</v>
      </c>
      <c r="G277" s="8">
        <v>16.5</v>
      </c>
      <c r="H277">
        <v>2</v>
      </c>
      <c r="I277">
        <v>40.9</v>
      </c>
      <c r="J277">
        <v>50</v>
      </c>
      <c r="K277">
        <v>2</v>
      </c>
      <c r="L277">
        <v>4</v>
      </c>
      <c r="M277">
        <v>0</v>
      </c>
      <c r="N277">
        <v>0</v>
      </c>
      <c r="O277">
        <v>0</v>
      </c>
      <c r="P277">
        <v>9</v>
      </c>
      <c r="Q277">
        <v>328</v>
      </c>
      <c r="R277">
        <v>0</v>
      </c>
      <c r="S277">
        <v>80.099999999999994</v>
      </c>
      <c r="T277">
        <v>68.5</v>
      </c>
      <c r="U277">
        <v>65.5</v>
      </c>
      <c r="W277">
        <v>65.099999999999994</v>
      </c>
      <c r="X277">
        <v>0</v>
      </c>
      <c r="Y277">
        <v>0</v>
      </c>
      <c r="Z277">
        <v>2</v>
      </c>
      <c r="AA277">
        <v>33</v>
      </c>
      <c r="AB277">
        <v>0</v>
      </c>
      <c r="AC277">
        <v>0</v>
      </c>
      <c r="AD277">
        <v>143</v>
      </c>
      <c r="AE277">
        <v>0</v>
      </c>
      <c r="AF277">
        <v>9</v>
      </c>
      <c r="AG277">
        <v>95.1</v>
      </c>
      <c r="AH277">
        <v>136</v>
      </c>
      <c r="AI277">
        <v>27</v>
      </c>
      <c r="AJ277">
        <v>48.9</v>
      </c>
      <c r="AK277">
        <v>22</v>
      </c>
      <c r="AL277">
        <v>1</v>
      </c>
      <c r="AM277">
        <v>81.099999999999994</v>
      </c>
      <c r="AN277">
        <v>116</v>
      </c>
      <c r="AO277">
        <v>187</v>
      </c>
      <c r="AP277">
        <v>43</v>
      </c>
      <c r="AQ277">
        <v>4.8</v>
      </c>
      <c r="AR277">
        <v>20.8</v>
      </c>
      <c r="AS277">
        <v>1.38</v>
      </c>
      <c r="AT277" s="17">
        <v>0.22869599682917163</v>
      </c>
      <c r="AU277" s="42">
        <f>(1-Table1[[#This Row],[avg_depth_of_target]]/MAX(Table1[avg_depth_of_target]))*((1-(Table1[[#This Row],[ContestedPerc]]/MAX(Table1[ContestedPerc])))*2)</f>
        <v>0.44290681995600029</v>
      </c>
      <c r="AV277" s="42">
        <f>Table1[[#This Row],[Column1]]/MAX(Table1[Column1])</f>
        <v>0.24004505618286215</v>
      </c>
      <c r="AW277" s="18">
        <v>0.25505350772889424</v>
      </c>
      <c r="AX277" s="18">
        <v>0.1818181818181818</v>
      </c>
      <c r="AY277" s="17">
        <v>0.1730769230769231</v>
      </c>
      <c r="AZ277" s="13">
        <v>8.8783194609591762E-2</v>
      </c>
      <c r="BA277" s="5">
        <v>0.60721363456202937</v>
      </c>
      <c r="BB277" s="5">
        <v>0.1200951248513674</v>
      </c>
      <c r="BC277" s="14">
        <v>0.17320650019817679</v>
      </c>
      <c r="BD277"/>
      <c r="BE277"/>
      <c r="BH277"/>
      <c r="BI277"/>
      <c r="BJ277"/>
      <c r="BK277"/>
      <c r="BM277"/>
      <c r="BN277"/>
      <c r="BO277"/>
      <c r="BP277"/>
      <c r="BQ277"/>
      <c r="BR277"/>
      <c r="BS277"/>
      <c r="BT277"/>
      <c r="BU277"/>
    </row>
    <row r="278" spans="1:73" hidden="1" x14ac:dyDescent="0.4">
      <c r="A278">
        <v>2017</v>
      </c>
      <c r="B278" t="s">
        <v>719</v>
      </c>
      <c r="C278">
        <v>48271</v>
      </c>
      <c r="D278" t="s">
        <v>51</v>
      </c>
      <c r="E278" t="s">
        <v>720</v>
      </c>
      <c r="F278">
        <v>12</v>
      </c>
      <c r="G278" s="8">
        <v>10.1</v>
      </c>
      <c r="H278">
        <v>7</v>
      </c>
      <c r="I278">
        <v>64.599999999999994</v>
      </c>
      <c r="J278">
        <v>57.1</v>
      </c>
      <c r="K278">
        <v>8</v>
      </c>
      <c r="L278">
        <v>14</v>
      </c>
      <c r="M278">
        <v>0</v>
      </c>
      <c r="N278">
        <v>7.5</v>
      </c>
      <c r="O278">
        <v>5</v>
      </c>
      <c r="P278">
        <v>35</v>
      </c>
      <c r="Q278">
        <v>143</v>
      </c>
      <c r="R278">
        <v>0</v>
      </c>
      <c r="S278">
        <v>67.5</v>
      </c>
      <c r="T278">
        <v>75.3</v>
      </c>
      <c r="U278">
        <v>71.3</v>
      </c>
      <c r="W278">
        <v>69.400000000000006</v>
      </c>
      <c r="X278">
        <v>0</v>
      </c>
      <c r="Y278">
        <v>0</v>
      </c>
      <c r="Z278">
        <v>2</v>
      </c>
      <c r="AA278">
        <v>38</v>
      </c>
      <c r="AB278">
        <v>0</v>
      </c>
      <c r="AC278">
        <v>0</v>
      </c>
      <c r="AD278">
        <v>463</v>
      </c>
      <c r="AE278">
        <v>6</v>
      </c>
      <c r="AF278">
        <v>62</v>
      </c>
      <c r="AG278">
        <v>95.5</v>
      </c>
      <c r="AH278">
        <v>442</v>
      </c>
      <c r="AI278">
        <v>34</v>
      </c>
      <c r="AJ278">
        <v>94.7</v>
      </c>
      <c r="AK278">
        <v>96</v>
      </c>
      <c r="AL278">
        <v>5</v>
      </c>
      <c r="AM278">
        <v>92.4</v>
      </c>
      <c r="AN278">
        <v>428</v>
      </c>
      <c r="AO278">
        <v>693</v>
      </c>
      <c r="AP278">
        <v>216</v>
      </c>
      <c r="AQ278">
        <v>3.5</v>
      </c>
      <c r="AR278">
        <v>11.2</v>
      </c>
      <c r="AS278">
        <v>1.57</v>
      </c>
      <c r="AT278" s="17">
        <v>0.73483947681331752</v>
      </c>
      <c r="AU278" s="42">
        <f>(1-Table1[[#This Row],[avg_depth_of_target]]/MAX(Table1[avg_depth_of_target]))*((1-(Table1[[#This Row],[ContestedPerc]]/MAX(Table1[ContestedPerc])))*2)</f>
        <v>0.87502846083788732</v>
      </c>
      <c r="AV278" s="42">
        <f>Table1[[#This Row],[Column1]]/MAX(Table1[Column1])</f>
        <v>0.47424479953661741</v>
      </c>
      <c r="AW278" s="18">
        <v>0.73483947681331752</v>
      </c>
      <c r="AX278" s="18">
        <v>0.14583333333333329</v>
      </c>
      <c r="AY278" s="17">
        <v>0.14583333333333329</v>
      </c>
      <c r="AZ278" s="13">
        <v>0.70432025366627027</v>
      </c>
      <c r="BA278" s="5">
        <v>0.52477209671026559</v>
      </c>
      <c r="BB278" s="5">
        <v>0.85572730875941339</v>
      </c>
      <c r="BC278" s="14">
        <v>0.72730875941339679</v>
      </c>
      <c r="BD278"/>
      <c r="BE278"/>
      <c r="BH278"/>
      <c r="BI278"/>
      <c r="BJ278"/>
      <c r="BK278"/>
      <c r="BM278"/>
      <c r="BN278"/>
      <c r="BO278"/>
      <c r="BP278"/>
      <c r="BQ278"/>
      <c r="BR278"/>
      <c r="BS278"/>
      <c r="BT278"/>
      <c r="BU278"/>
    </row>
    <row r="279" spans="1:73" hidden="1" x14ac:dyDescent="0.4">
      <c r="A279">
        <v>2020</v>
      </c>
      <c r="B279" t="s">
        <v>359</v>
      </c>
      <c r="C279">
        <v>78127</v>
      </c>
      <c r="D279" t="s">
        <v>51</v>
      </c>
      <c r="E279" t="s">
        <v>229</v>
      </c>
      <c r="F279">
        <v>9</v>
      </c>
      <c r="G279" s="8">
        <v>13.8</v>
      </c>
      <c r="H279">
        <v>5</v>
      </c>
      <c r="I279">
        <v>48.2</v>
      </c>
      <c r="J279">
        <v>28.6</v>
      </c>
      <c r="K279">
        <v>4</v>
      </c>
      <c r="L279">
        <v>14</v>
      </c>
      <c r="M279">
        <v>0</v>
      </c>
      <c r="N279">
        <v>15.6</v>
      </c>
      <c r="O279">
        <v>5</v>
      </c>
      <c r="P279">
        <v>18</v>
      </c>
      <c r="Q279">
        <v>343</v>
      </c>
      <c r="R279">
        <v>0</v>
      </c>
      <c r="S279">
        <v>38.5</v>
      </c>
      <c r="T279">
        <v>72</v>
      </c>
      <c r="U279">
        <v>60.6</v>
      </c>
      <c r="W279">
        <v>59.9</v>
      </c>
      <c r="X279">
        <v>0</v>
      </c>
      <c r="Y279">
        <v>0</v>
      </c>
      <c r="Z279">
        <v>1</v>
      </c>
      <c r="AA279">
        <v>58</v>
      </c>
      <c r="AB279">
        <v>0</v>
      </c>
      <c r="AC279">
        <v>0</v>
      </c>
      <c r="AD279">
        <v>286</v>
      </c>
      <c r="AE279">
        <v>2</v>
      </c>
      <c r="AF279">
        <v>27</v>
      </c>
      <c r="AG279">
        <v>95.5</v>
      </c>
      <c r="AH279">
        <v>273</v>
      </c>
      <c r="AI279">
        <v>26</v>
      </c>
      <c r="AJ279">
        <v>83.6</v>
      </c>
      <c r="AK279">
        <v>56</v>
      </c>
      <c r="AL279">
        <v>3</v>
      </c>
      <c r="AM279">
        <v>90.9</v>
      </c>
      <c r="AN279">
        <v>260</v>
      </c>
      <c r="AO279">
        <v>416</v>
      </c>
      <c r="AP279">
        <v>223</v>
      </c>
      <c r="AQ279">
        <v>8.3000000000000007</v>
      </c>
      <c r="AR279">
        <v>15.4</v>
      </c>
      <c r="AS279">
        <v>1.52</v>
      </c>
      <c r="AT279" s="17">
        <v>0.17439556084026953</v>
      </c>
      <c r="AU279" s="42">
        <f>(1-Table1[[#This Row],[avg_depth_of_target]]/MAX(Table1[avg_depth_of_target]))*((1-(Table1[[#This Row],[ContestedPerc]]/MAX(Table1[ContestedPerc])))*2)</f>
        <v>0.49131537861046048</v>
      </c>
      <c r="AV279" s="42">
        <f>Table1[[#This Row],[Column1]]/MAX(Table1[Column1])</f>
        <v>0.26628135388334839</v>
      </c>
      <c r="AW279" s="18">
        <v>0.39892984542211651</v>
      </c>
      <c r="AX279" s="18">
        <v>0.25</v>
      </c>
      <c r="AY279" s="17">
        <v>0.2234042553191489</v>
      </c>
      <c r="AZ279" s="13">
        <v>0.33412604042806182</v>
      </c>
      <c r="BA279" s="5">
        <v>0.94688862465319068</v>
      </c>
      <c r="BB279" s="5">
        <v>0.3380895759017043</v>
      </c>
      <c r="BC279" s="14">
        <v>0.45897740784780022</v>
      </c>
      <c r="BD279"/>
      <c r="BE279"/>
      <c r="BH279"/>
      <c r="BI279"/>
      <c r="BJ279"/>
      <c r="BK279"/>
      <c r="BM279"/>
      <c r="BN279"/>
      <c r="BO279"/>
      <c r="BP279"/>
      <c r="BQ279"/>
      <c r="BR279"/>
      <c r="BS279"/>
      <c r="BT279"/>
      <c r="BU279"/>
    </row>
    <row r="280" spans="1:73" hidden="1" x14ac:dyDescent="0.4">
      <c r="A280">
        <v>2021</v>
      </c>
      <c r="B280" t="s">
        <v>359</v>
      </c>
      <c r="C280">
        <v>78127</v>
      </c>
      <c r="D280" t="s">
        <v>51</v>
      </c>
      <c r="E280" t="s">
        <v>229</v>
      </c>
      <c r="F280">
        <v>7</v>
      </c>
      <c r="G280" s="8">
        <v>10</v>
      </c>
      <c r="H280">
        <v>6</v>
      </c>
      <c r="I280">
        <v>65.8</v>
      </c>
      <c r="J280">
        <v>28.6</v>
      </c>
      <c r="K280">
        <v>2</v>
      </c>
      <c r="L280">
        <v>7</v>
      </c>
      <c r="M280">
        <v>0</v>
      </c>
      <c r="N280">
        <v>7.4</v>
      </c>
      <c r="O280">
        <v>2</v>
      </c>
      <c r="P280">
        <v>18</v>
      </c>
      <c r="Q280">
        <v>343</v>
      </c>
      <c r="R280">
        <v>0</v>
      </c>
      <c r="S280">
        <v>60.5</v>
      </c>
      <c r="T280">
        <v>71.2</v>
      </c>
      <c r="U280">
        <v>65</v>
      </c>
      <c r="V280">
        <v>61</v>
      </c>
      <c r="W280">
        <v>64.599999999999994</v>
      </c>
      <c r="X280">
        <v>0</v>
      </c>
      <c r="Y280">
        <v>0</v>
      </c>
      <c r="Z280">
        <v>0</v>
      </c>
      <c r="AA280">
        <v>29</v>
      </c>
      <c r="AB280">
        <v>0.4</v>
      </c>
      <c r="AC280">
        <v>1</v>
      </c>
      <c r="AD280">
        <v>245</v>
      </c>
      <c r="AE280">
        <v>0</v>
      </c>
      <c r="AF280">
        <v>25</v>
      </c>
      <c r="AG280">
        <v>94.7</v>
      </c>
      <c r="AH280">
        <v>232</v>
      </c>
      <c r="AI280">
        <v>20</v>
      </c>
      <c r="AJ280">
        <v>101.8</v>
      </c>
      <c r="AK280">
        <v>38</v>
      </c>
      <c r="AL280">
        <v>1</v>
      </c>
      <c r="AM280">
        <v>91.8</v>
      </c>
      <c r="AN280">
        <v>225</v>
      </c>
      <c r="AO280">
        <v>329</v>
      </c>
      <c r="AP280">
        <v>172</v>
      </c>
      <c r="AQ280">
        <v>6.9</v>
      </c>
      <c r="AR280">
        <v>13.2</v>
      </c>
      <c r="AS280">
        <v>1.42</v>
      </c>
      <c r="AT280" s="17">
        <v>0.62346413000396361</v>
      </c>
      <c r="AU280" s="42">
        <f>(1-Table1[[#This Row],[avg_depth_of_target]]/MAX(Table1[avg_depth_of_target]))*((1-(Table1[[#This Row],[ContestedPerc]]/MAX(Table1[ContestedPerc])))*2)</f>
        <v>0.80241587575496121</v>
      </c>
      <c r="AV280" s="42">
        <f>Table1[[#This Row],[Column1]]/MAX(Table1[Column1])</f>
        <v>0.43489049005105695</v>
      </c>
      <c r="AW280" s="18">
        <v>0.39892984542211651</v>
      </c>
      <c r="AX280" s="18">
        <v>0.18421052631578949</v>
      </c>
      <c r="AY280" s="17">
        <v>0.2234042553191489</v>
      </c>
      <c r="AZ280" s="13">
        <v>0.27942925089179549</v>
      </c>
      <c r="BA280" s="5">
        <v>0.80935394371779623</v>
      </c>
      <c r="BB280" s="5">
        <v>0.31351565596512088</v>
      </c>
      <c r="BC280" s="14">
        <v>0.47086801426872771</v>
      </c>
      <c r="BD280"/>
      <c r="BE280"/>
      <c r="BH280"/>
      <c r="BI280"/>
      <c r="BJ280"/>
      <c r="BK280"/>
      <c r="BM280"/>
      <c r="BN280"/>
      <c r="BO280"/>
      <c r="BP280"/>
      <c r="BQ280"/>
      <c r="BR280"/>
      <c r="BS280"/>
      <c r="BT280"/>
      <c r="BU280"/>
    </row>
    <row r="281" spans="1:73" hidden="1" x14ac:dyDescent="0.4">
      <c r="A281">
        <v>2021</v>
      </c>
      <c r="B281" t="s">
        <v>414</v>
      </c>
      <c r="C281">
        <v>97424</v>
      </c>
      <c r="D281" t="s">
        <v>51</v>
      </c>
      <c r="E281" t="s">
        <v>237</v>
      </c>
      <c r="F281">
        <v>5</v>
      </c>
      <c r="G281" s="8">
        <v>10.5</v>
      </c>
      <c r="H281">
        <v>3</v>
      </c>
      <c r="I281">
        <v>55.9</v>
      </c>
      <c r="J281">
        <v>37.5</v>
      </c>
      <c r="K281">
        <v>3</v>
      </c>
      <c r="L281">
        <v>8</v>
      </c>
      <c r="M281">
        <v>0</v>
      </c>
      <c r="N281">
        <v>5</v>
      </c>
      <c r="O281">
        <v>1</v>
      </c>
      <c r="P281">
        <v>10</v>
      </c>
      <c r="Q281">
        <v>256</v>
      </c>
      <c r="R281">
        <v>0</v>
      </c>
      <c r="S281">
        <v>73.599999999999994</v>
      </c>
      <c r="T281">
        <v>74.400000000000006</v>
      </c>
      <c r="U281">
        <v>66.2</v>
      </c>
      <c r="W281">
        <v>64.400000000000006</v>
      </c>
      <c r="X281">
        <v>0</v>
      </c>
      <c r="Y281">
        <v>0</v>
      </c>
      <c r="Z281">
        <v>1</v>
      </c>
      <c r="AA281">
        <v>44</v>
      </c>
      <c r="AB281">
        <v>0</v>
      </c>
      <c r="AC281">
        <v>0</v>
      </c>
      <c r="AD281">
        <v>151</v>
      </c>
      <c r="AE281">
        <v>0</v>
      </c>
      <c r="AF281">
        <v>19</v>
      </c>
      <c r="AG281">
        <v>96</v>
      </c>
      <c r="AH281">
        <v>145</v>
      </c>
      <c r="AI281">
        <v>19</v>
      </c>
      <c r="AJ281">
        <v>61</v>
      </c>
      <c r="AK281">
        <v>34</v>
      </c>
      <c r="AL281">
        <v>0</v>
      </c>
      <c r="AM281">
        <v>87.4</v>
      </c>
      <c r="AN281">
        <v>132</v>
      </c>
      <c r="AO281">
        <v>201</v>
      </c>
      <c r="AP281">
        <v>67</v>
      </c>
      <c r="AQ281">
        <v>3.5</v>
      </c>
      <c r="AR281">
        <v>10.6</v>
      </c>
      <c r="AS281">
        <v>1.39</v>
      </c>
      <c r="AT281" s="17">
        <v>0.43836702338485933</v>
      </c>
      <c r="AU281" s="42">
        <f>(1-Table1[[#This Row],[avg_depth_of_target]]/MAX(Table1[avg_depth_of_target]))*((1-(Table1[[#This Row],[ContestedPerc]]/MAX(Table1[ContestedPerc])))*2)</f>
        <v>0.67339394774303163</v>
      </c>
      <c r="AV281" s="42">
        <f>Table1[[#This Row],[Column1]]/MAX(Table1[Column1])</f>
        <v>0.36496364638330397</v>
      </c>
      <c r="AW281" s="18">
        <v>0.43836702338485933</v>
      </c>
      <c r="AX281" s="18">
        <v>0.23529411764705879</v>
      </c>
      <c r="AY281" s="17">
        <v>0.23529411764705879</v>
      </c>
      <c r="AZ281" s="13">
        <v>0.1220768925881887</v>
      </c>
      <c r="BA281" s="5">
        <v>0.23583036068172811</v>
      </c>
      <c r="BB281" s="5">
        <v>0.30281411018628618</v>
      </c>
      <c r="BC281" s="14">
        <v>7.2136345620293307E-2</v>
      </c>
      <c r="BD281"/>
      <c r="BE281"/>
      <c r="BH281"/>
      <c r="BI281"/>
      <c r="BJ281"/>
      <c r="BK281"/>
      <c r="BM281"/>
      <c r="BN281"/>
      <c r="BO281"/>
      <c r="BP281"/>
      <c r="BQ281"/>
      <c r="BR281"/>
      <c r="BS281"/>
      <c r="BT281"/>
      <c r="BU281"/>
    </row>
    <row r="282" spans="1:73" hidden="1" x14ac:dyDescent="0.4">
      <c r="A282">
        <v>2019</v>
      </c>
      <c r="B282" t="s">
        <v>1583</v>
      </c>
      <c r="C282">
        <v>101125</v>
      </c>
      <c r="D282" t="s">
        <v>51</v>
      </c>
      <c r="E282" t="s">
        <v>254</v>
      </c>
      <c r="F282">
        <v>12</v>
      </c>
      <c r="G282" s="8">
        <v>9.1999999999999993</v>
      </c>
      <c r="H282">
        <v>3</v>
      </c>
      <c r="I282">
        <v>56.8</v>
      </c>
      <c r="J282">
        <v>25</v>
      </c>
      <c r="K282">
        <v>1</v>
      </c>
      <c r="L282">
        <v>4</v>
      </c>
      <c r="M282">
        <v>0</v>
      </c>
      <c r="N282">
        <v>8.6999999999999993</v>
      </c>
      <c r="O282">
        <v>2</v>
      </c>
      <c r="P282">
        <v>11</v>
      </c>
      <c r="Q282">
        <v>327</v>
      </c>
      <c r="R282">
        <v>0</v>
      </c>
      <c r="S282">
        <v>65.900000000000006</v>
      </c>
      <c r="T282">
        <v>70.599999999999994</v>
      </c>
      <c r="U282">
        <v>61.5</v>
      </c>
      <c r="W282">
        <v>61.2</v>
      </c>
      <c r="X282">
        <v>0.4</v>
      </c>
      <c r="Y282">
        <v>1</v>
      </c>
      <c r="Z282">
        <v>2</v>
      </c>
      <c r="AA282">
        <v>37</v>
      </c>
      <c r="AB282">
        <v>0</v>
      </c>
      <c r="AC282">
        <v>0</v>
      </c>
      <c r="AD282">
        <v>225</v>
      </c>
      <c r="AE282">
        <v>0</v>
      </c>
      <c r="AF282">
        <v>21</v>
      </c>
      <c r="AG282">
        <v>95.1</v>
      </c>
      <c r="AH282">
        <v>214</v>
      </c>
      <c r="AI282">
        <v>215</v>
      </c>
      <c r="AJ282">
        <v>89</v>
      </c>
      <c r="AK282">
        <v>37</v>
      </c>
      <c r="AL282">
        <v>4</v>
      </c>
      <c r="AM282">
        <v>4</v>
      </c>
      <c r="AN282">
        <v>9</v>
      </c>
      <c r="AO282">
        <v>232</v>
      </c>
      <c r="AP282">
        <v>83</v>
      </c>
      <c r="AQ282">
        <v>4</v>
      </c>
      <c r="AR282">
        <v>11</v>
      </c>
      <c r="AS282">
        <v>1.08</v>
      </c>
      <c r="AT282" s="17">
        <v>0.85493460166468493</v>
      </c>
      <c r="AU282" s="42">
        <f>(1-Table1[[#This Row],[avg_depth_of_target]]/MAX(Table1[avg_depth_of_target]))*((1-(Table1[[#This Row],[ContestedPerc]]/MAX(Table1[ContestedPerc])))*2)</f>
        <v>1.0117939954005528</v>
      </c>
      <c r="AV282" s="42">
        <f>Table1[[#This Row],[Column1]]/MAX(Table1[Column1])</f>
        <v>0.54836849542198596</v>
      </c>
      <c r="AW282" s="18">
        <v>0.84839476813317483</v>
      </c>
      <c r="AX282" s="18">
        <v>0.1081081081081081</v>
      </c>
      <c r="AY282" s="17">
        <v>0.1111111111111111</v>
      </c>
      <c r="AZ282" s="13">
        <v>8.125247720967102E-2</v>
      </c>
      <c r="BA282" s="5">
        <v>4.122076892588189E-2</v>
      </c>
      <c r="BB282" s="5">
        <v>4.0031708283789137E-2</v>
      </c>
      <c r="BC282" s="14">
        <v>1.149425287356322E-2</v>
      </c>
      <c r="BD282"/>
      <c r="BE282"/>
      <c r="BH282"/>
      <c r="BI282"/>
      <c r="BJ282"/>
      <c r="BK282"/>
      <c r="BM282"/>
      <c r="BN282"/>
      <c r="BO282"/>
      <c r="BP282"/>
      <c r="BQ282"/>
      <c r="BR282"/>
      <c r="BS282"/>
      <c r="BT282"/>
      <c r="BU282"/>
    </row>
    <row r="283" spans="1:73" hidden="1" x14ac:dyDescent="0.4">
      <c r="A283">
        <v>2020</v>
      </c>
      <c r="B283" t="s">
        <v>1583</v>
      </c>
      <c r="C283">
        <v>101125</v>
      </c>
      <c r="D283" t="s">
        <v>51</v>
      </c>
      <c r="E283" t="s">
        <v>254</v>
      </c>
      <c r="F283">
        <v>9</v>
      </c>
      <c r="G283" s="8">
        <v>9.3000000000000007</v>
      </c>
      <c r="H283">
        <v>3</v>
      </c>
      <c r="I283">
        <v>75</v>
      </c>
      <c r="J283">
        <v>40</v>
      </c>
      <c r="K283">
        <v>2</v>
      </c>
      <c r="L283">
        <v>5</v>
      </c>
      <c r="M283">
        <v>0</v>
      </c>
      <c r="N283">
        <v>2.9</v>
      </c>
      <c r="O283">
        <v>1</v>
      </c>
      <c r="P283">
        <v>20</v>
      </c>
      <c r="Q283">
        <v>327</v>
      </c>
      <c r="R283">
        <v>0</v>
      </c>
      <c r="S283">
        <v>82.2</v>
      </c>
      <c r="T283">
        <v>72.2</v>
      </c>
      <c r="U283">
        <v>70.099999999999994</v>
      </c>
      <c r="V283">
        <v>62.1</v>
      </c>
      <c r="W283">
        <v>70.400000000000006</v>
      </c>
      <c r="X283">
        <v>0</v>
      </c>
      <c r="Y283">
        <v>0</v>
      </c>
      <c r="Z283">
        <v>2</v>
      </c>
      <c r="AA283">
        <v>22</v>
      </c>
      <c r="AB283">
        <v>0.4</v>
      </c>
      <c r="AC283">
        <v>1</v>
      </c>
      <c r="AD283">
        <v>234</v>
      </c>
      <c r="AE283">
        <v>1</v>
      </c>
      <c r="AF283">
        <v>33</v>
      </c>
      <c r="AG283">
        <v>97</v>
      </c>
      <c r="AH283">
        <v>227</v>
      </c>
      <c r="AI283">
        <v>229</v>
      </c>
      <c r="AJ283">
        <v>99.3</v>
      </c>
      <c r="AK283">
        <v>44</v>
      </c>
      <c r="AL283">
        <v>3</v>
      </c>
      <c r="AM283">
        <v>2.1</v>
      </c>
      <c r="AN283">
        <v>5</v>
      </c>
      <c r="AO283">
        <v>327</v>
      </c>
      <c r="AP283">
        <v>98</v>
      </c>
      <c r="AQ283">
        <v>3</v>
      </c>
      <c r="AR283">
        <v>9.9</v>
      </c>
      <c r="AS283">
        <v>1.44</v>
      </c>
      <c r="AT283" s="17">
        <v>0.84185493460166472</v>
      </c>
      <c r="AU283" s="42">
        <f>(1-Table1[[#This Row],[avg_depth_of_target]]/MAX(Table1[avg_depth_of_target]))*((1-(Table1[[#This Row],[ContestedPerc]]/MAX(Table1[ContestedPerc])))*2)</f>
        <v>0.99324480164644102</v>
      </c>
      <c r="AV283" s="42">
        <f>Table1[[#This Row],[Column1]]/MAX(Table1[Column1])</f>
        <v>0.5383152696502651</v>
      </c>
      <c r="AW283" s="18">
        <v>0.84839476813317483</v>
      </c>
      <c r="AX283" s="18">
        <v>0.1136363636363636</v>
      </c>
      <c r="AY283" s="17">
        <v>0.1111111111111111</v>
      </c>
      <c r="AZ283" s="13">
        <v>0.3737613951644867</v>
      </c>
      <c r="BA283" s="5">
        <v>1.743955608402695E-2</v>
      </c>
      <c r="BB283" s="5">
        <v>0.43400713436385258</v>
      </c>
      <c r="BC283" s="14">
        <v>0.17281014665081251</v>
      </c>
      <c r="BD283"/>
      <c r="BE283"/>
      <c r="BH283"/>
      <c r="BI283"/>
      <c r="BJ283"/>
      <c r="BK283"/>
      <c r="BM283"/>
      <c r="BN283"/>
      <c r="BO283"/>
      <c r="BP283"/>
      <c r="BQ283"/>
      <c r="BR283"/>
      <c r="BS283"/>
      <c r="BT283"/>
      <c r="BU283"/>
    </row>
    <row r="284" spans="1:73" hidden="1" x14ac:dyDescent="0.4">
      <c r="A284">
        <v>2019</v>
      </c>
      <c r="B284" t="s">
        <v>1396</v>
      </c>
      <c r="C284">
        <v>55370</v>
      </c>
      <c r="D284" t="s">
        <v>51</v>
      </c>
      <c r="E284" t="s">
        <v>305</v>
      </c>
      <c r="F284">
        <v>12</v>
      </c>
      <c r="G284" s="8">
        <v>18.100000000000001</v>
      </c>
      <c r="H284">
        <v>9</v>
      </c>
      <c r="I284">
        <v>55.6</v>
      </c>
      <c r="J284">
        <v>29.4</v>
      </c>
      <c r="K284">
        <v>5</v>
      </c>
      <c r="L284">
        <v>17</v>
      </c>
      <c r="M284">
        <v>0</v>
      </c>
      <c r="N284">
        <v>7.9</v>
      </c>
      <c r="O284">
        <v>3</v>
      </c>
      <c r="P284">
        <v>26</v>
      </c>
      <c r="Q284">
        <v>316</v>
      </c>
      <c r="R284">
        <v>0</v>
      </c>
      <c r="S284">
        <v>68</v>
      </c>
      <c r="T284">
        <v>72.3</v>
      </c>
      <c r="U284">
        <v>67.8</v>
      </c>
      <c r="W284">
        <v>69</v>
      </c>
      <c r="X284">
        <v>0</v>
      </c>
      <c r="Y284">
        <v>0</v>
      </c>
      <c r="Z284">
        <v>0</v>
      </c>
      <c r="AA284">
        <v>66</v>
      </c>
      <c r="AB284">
        <v>0</v>
      </c>
      <c r="AC284">
        <v>0</v>
      </c>
      <c r="AD284">
        <v>353</v>
      </c>
      <c r="AE284">
        <v>4</v>
      </c>
      <c r="AF284">
        <v>35</v>
      </c>
      <c r="AG284">
        <v>94.9</v>
      </c>
      <c r="AH284">
        <v>335</v>
      </c>
      <c r="AI284">
        <v>32</v>
      </c>
      <c r="AJ284">
        <v>114.5</v>
      </c>
      <c r="AK284">
        <v>63</v>
      </c>
      <c r="AL284">
        <v>4</v>
      </c>
      <c r="AM284">
        <v>90.9</v>
      </c>
      <c r="AN284">
        <v>321</v>
      </c>
      <c r="AO284">
        <v>679</v>
      </c>
      <c r="AP284">
        <v>186</v>
      </c>
      <c r="AQ284">
        <v>5.3</v>
      </c>
      <c r="AR284">
        <v>19.399999999999999</v>
      </c>
      <c r="AS284">
        <v>2.0299999999999998</v>
      </c>
      <c r="AT284" s="17">
        <v>3.6068172810146626E-2</v>
      </c>
      <c r="AU284" s="42">
        <f>(1-Table1[[#This Row],[avg_depth_of_target]]/MAX(Table1[avg_depth_of_target]))*((1-(Table1[[#This Row],[ContestedPerc]]/MAX(Table1[ContestedPerc])))*2)</f>
        <v>0.27419984387197494</v>
      </c>
      <c r="AV284" s="42">
        <f>Table1[[#This Row],[Column1]]/MAX(Table1[Column1])</f>
        <v>0.14860985191900872</v>
      </c>
      <c r="AW284" s="18">
        <v>0.13654379706698372</v>
      </c>
      <c r="AX284" s="18">
        <v>0.26984126984126983</v>
      </c>
      <c r="AY284" s="17">
        <v>0.2441860465116279</v>
      </c>
      <c r="AZ284" s="13">
        <v>0.6948077685295283</v>
      </c>
      <c r="BA284" s="5">
        <v>0.97106619104240988</v>
      </c>
      <c r="BB284" s="5">
        <v>0.54141894569956406</v>
      </c>
      <c r="BC284" s="14">
        <v>0.74871185097106618</v>
      </c>
      <c r="BD284"/>
      <c r="BE284"/>
      <c r="BH284"/>
      <c r="BI284"/>
      <c r="BJ284"/>
      <c r="BK284"/>
      <c r="BM284"/>
      <c r="BN284"/>
      <c r="BO284"/>
      <c r="BP284"/>
      <c r="BQ284"/>
      <c r="BR284"/>
      <c r="BS284"/>
      <c r="BT284"/>
      <c r="BU284"/>
    </row>
    <row r="285" spans="1:73" hidden="1" x14ac:dyDescent="0.4">
      <c r="A285">
        <v>2020</v>
      </c>
      <c r="B285" t="s">
        <v>1396</v>
      </c>
      <c r="C285">
        <v>55370</v>
      </c>
      <c r="D285" t="s">
        <v>51</v>
      </c>
      <c r="E285" t="s">
        <v>305</v>
      </c>
      <c r="F285">
        <v>6</v>
      </c>
      <c r="G285" s="8">
        <v>17</v>
      </c>
      <c r="H285">
        <v>5</v>
      </c>
      <c r="I285">
        <v>56.5</v>
      </c>
      <c r="J285">
        <v>25</v>
      </c>
      <c r="K285">
        <v>1</v>
      </c>
      <c r="L285">
        <v>4</v>
      </c>
      <c r="M285">
        <v>0</v>
      </c>
      <c r="N285">
        <v>0</v>
      </c>
      <c r="O285">
        <v>0</v>
      </c>
      <c r="P285">
        <v>9</v>
      </c>
      <c r="Q285">
        <v>316</v>
      </c>
      <c r="R285">
        <v>0</v>
      </c>
      <c r="S285">
        <v>83.8</v>
      </c>
      <c r="T285">
        <v>69.2</v>
      </c>
      <c r="U285">
        <v>70.400000000000006</v>
      </c>
      <c r="W285">
        <v>74.099999999999994</v>
      </c>
      <c r="X285">
        <v>0</v>
      </c>
      <c r="Y285">
        <v>0</v>
      </c>
      <c r="Z285">
        <v>1</v>
      </c>
      <c r="AA285">
        <v>44</v>
      </c>
      <c r="AB285">
        <v>0</v>
      </c>
      <c r="AC285">
        <v>0</v>
      </c>
      <c r="AD285">
        <v>140</v>
      </c>
      <c r="AE285">
        <v>6</v>
      </c>
      <c r="AF285">
        <v>13</v>
      </c>
      <c r="AG285">
        <v>92.1</v>
      </c>
      <c r="AH285">
        <v>129</v>
      </c>
      <c r="AI285">
        <v>21</v>
      </c>
      <c r="AJ285">
        <v>122.7</v>
      </c>
      <c r="AK285">
        <v>23</v>
      </c>
      <c r="AL285">
        <v>4</v>
      </c>
      <c r="AM285">
        <v>85</v>
      </c>
      <c r="AN285">
        <v>119</v>
      </c>
      <c r="AO285">
        <v>306</v>
      </c>
      <c r="AP285">
        <v>132</v>
      </c>
      <c r="AQ285">
        <v>10.199999999999999</v>
      </c>
      <c r="AR285">
        <v>23.5</v>
      </c>
      <c r="AS285">
        <v>2.37</v>
      </c>
      <c r="AT285" s="17">
        <v>0.23701942132382081</v>
      </c>
      <c r="AU285" s="42">
        <f>(1-Table1[[#This Row],[avg_depth_of_target]]/MAX(Table1[avg_depth_of_target]))*((1-(Table1[[#This Row],[ContestedPerc]]/MAX(Table1[ContestedPerc])))*2)</f>
        <v>0.42320877032209891</v>
      </c>
      <c r="AV285" s="42">
        <f>Table1[[#This Row],[Column1]]/MAX(Table1[Column1])</f>
        <v>0.22936917760521372</v>
      </c>
      <c r="AW285" s="18">
        <v>0.13654379706698372</v>
      </c>
      <c r="AX285" s="18">
        <v>0.17391304347826089</v>
      </c>
      <c r="AY285" s="17">
        <v>0.2441860465116279</v>
      </c>
      <c r="AZ285" s="13">
        <v>0.4906856916369402</v>
      </c>
      <c r="BA285" s="5">
        <v>0.97384066587395957</v>
      </c>
      <c r="BB285" s="5">
        <v>4.7958779231074118E-2</v>
      </c>
      <c r="BC285" s="14">
        <v>0.64288545382481177</v>
      </c>
      <c r="BD285"/>
      <c r="BE285"/>
      <c r="BH285"/>
      <c r="BI285"/>
      <c r="BJ285"/>
      <c r="BK285"/>
      <c r="BM285"/>
      <c r="BN285"/>
      <c r="BO285"/>
      <c r="BP285"/>
      <c r="BQ285"/>
      <c r="BR285"/>
      <c r="BS285"/>
      <c r="BT285"/>
      <c r="BU285"/>
    </row>
    <row r="286" spans="1:73" hidden="1" x14ac:dyDescent="0.4">
      <c r="A286">
        <v>2019</v>
      </c>
      <c r="B286" t="s">
        <v>1638</v>
      </c>
      <c r="C286">
        <v>63672</v>
      </c>
      <c r="D286" t="s">
        <v>51</v>
      </c>
      <c r="E286" t="s">
        <v>382</v>
      </c>
      <c r="F286">
        <v>3</v>
      </c>
      <c r="G286" s="8">
        <v>8.9</v>
      </c>
      <c r="H286">
        <v>1</v>
      </c>
      <c r="I286">
        <v>70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8</v>
      </c>
      <c r="Q286">
        <v>137</v>
      </c>
      <c r="R286">
        <v>0</v>
      </c>
      <c r="S286">
        <v>83.3</v>
      </c>
      <c r="T286">
        <v>69</v>
      </c>
      <c r="U286">
        <v>68.599999999999994</v>
      </c>
      <c r="W286">
        <v>70.2</v>
      </c>
      <c r="X286">
        <v>2.4</v>
      </c>
      <c r="Y286">
        <v>2</v>
      </c>
      <c r="Z286">
        <v>0</v>
      </c>
      <c r="AA286">
        <v>17</v>
      </c>
      <c r="AB286">
        <v>0</v>
      </c>
      <c r="AC286">
        <v>0</v>
      </c>
      <c r="AD286">
        <v>84</v>
      </c>
      <c r="AE286">
        <v>0</v>
      </c>
      <c r="AF286">
        <v>14</v>
      </c>
      <c r="AG286">
        <v>94</v>
      </c>
      <c r="AH286">
        <v>79</v>
      </c>
      <c r="AI286">
        <v>79</v>
      </c>
      <c r="AJ286">
        <v>89.8</v>
      </c>
      <c r="AK286">
        <v>20</v>
      </c>
      <c r="AL286">
        <v>0</v>
      </c>
      <c r="AM286">
        <v>2.4</v>
      </c>
      <c r="AN286">
        <v>2</v>
      </c>
      <c r="AO286">
        <v>141</v>
      </c>
      <c r="AP286">
        <v>51</v>
      </c>
      <c r="AQ286">
        <v>3.6</v>
      </c>
      <c r="AR286">
        <v>10.1</v>
      </c>
      <c r="AS286">
        <v>1.78</v>
      </c>
      <c r="AT286" s="17">
        <v>0.93658343242172015</v>
      </c>
      <c r="AU286" s="42">
        <f>(1-Table1[[#This Row],[avg_depth_of_target]]/MAX(Table1[avg_depth_of_target]))*((1-(Table1[[#This Row],[ContestedPerc]]/MAX(Table1[ContestedPerc])))*2)</f>
        <v>1.1600800156128024</v>
      </c>
      <c r="AV286" s="42">
        <f>Table1[[#This Row],[Column1]]/MAX(Table1[Column1])</f>
        <v>0.62873602296766384</v>
      </c>
      <c r="AW286" s="18">
        <v>0.93658343242172015</v>
      </c>
      <c r="AX286" s="18">
        <v>0.05</v>
      </c>
      <c r="AY286" s="17">
        <v>0.05</v>
      </c>
      <c r="AZ286" s="13">
        <v>0.1922314704716607</v>
      </c>
      <c r="BA286" s="5">
        <v>5.5489496630994851E-3</v>
      </c>
      <c r="BB286" s="5">
        <v>3.56718192627824E-2</v>
      </c>
      <c r="BC286" s="14">
        <v>4.0824415378517637E-2</v>
      </c>
      <c r="BD286"/>
      <c r="BE286"/>
      <c r="BH286"/>
      <c r="BI286"/>
      <c r="BJ286"/>
      <c r="BK286"/>
      <c r="BM286"/>
      <c r="BN286"/>
      <c r="BO286"/>
      <c r="BP286"/>
      <c r="BQ286"/>
      <c r="BR286"/>
      <c r="BS286"/>
      <c r="BT286"/>
      <c r="BU286"/>
    </row>
    <row r="287" spans="1:73" hidden="1" x14ac:dyDescent="0.4">
      <c r="A287">
        <v>2017</v>
      </c>
      <c r="B287" t="s">
        <v>390</v>
      </c>
      <c r="C287">
        <v>55172</v>
      </c>
      <c r="D287" t="s">
        <v>51</v>
      </c>
      <c r="E287" t="s">
        <v>244</v>
      </c>
      <c r="F287">
        <v>12</v>
      </c>
      <c r="G287" s="8">
        <v>14</v>
      </c>
      <c r="H287">
        <v>6</v>
      </c>
      <c r="I287">
        <v>56.3</v>
      </c>
      <c r="J287">
        <v>55.6</v>
      </c>
      <c r="K287">
        <v>5</v>
      </c>
      <c r="L287">
        <v>9</v>
      </c>
      <c r="M287">
        <v>0</v>
      </c>
      <c r="N287">
        <v>10</v>
      </c>
      <c r="O287">
        <v>2</v>
      </c>
      <c r="P287">
        <v>15</v>
      </c>
      <c r="Q287">
        <v>166</v>
      </c>
      <c r="R287">
        <v>0</v>
      </c>
      <c r="S287">
        <v>61.5</v>
      </c>
      <c r="T287">
        <v>74.2</v>
      </c>
      <c r="U287">
        <v>70</v>
      </c>
      <c r="W287">
        <v>69.8</v>
      </c>
      <c r="X287">
        <v>0</v>
      </c>
      <c r="Y287">
        <v>0</v>
      </c>
      <c r="Z287">
        <v>1</v>
      </c>
      <c r="AA287">
        <v>33</v>
      </c>
      <c r="AB287">
        <v>0</v>
      </c>
      <c r="AC287">
        <v>0</v>
      </c>
      <c r="AD287">
        <v>154</v>
      </c>
      <c r="AE287">
        <v>2</v>
      </c>
      <c r="AF287">
        <v>18</v>
      </c>
      <c r="AG287">
        <v>98.1</v>
      </c>
      <c r="AH287">
        <v>151</v>
      </c>
      <c r="AI287">
        <v>0</v>
      </c>
      <c r="AJ287">
        <v>98.6</v>
      </c>
      <c r="AK287">
        <v>32</v>
      </c>
      <c r="AL287">
        <v>3</v>
      </c>
      <c r="AM287">
        <v>100</v>
      </c>
      <c r="AN287">
        <v>154</v>
      </c>
      <c r="AO287">
        <v>241</v>
      </c>
      <c r="AP287">
        <v>80</v>
      </c>
      <c r="AQ287">
        <v>4.4000000000000004</v>
      </c>
      <c r="AR287">
        <v>13.4</v>
      </c>
      <c r="AS287">
        <v>1.6</v>
      </c>
      <c r="AT287" s="17">
        <v>0.11533888228299638</v>
      </c>
      <c r="AU287" s="42">
        <f>(1-Table1[[#This Row],[avg_depth_of_target]]/MAX(Table1[avg_depth_of_target]))*((1-(Table1[[#This Row],[ContestedPerc]]/MAX(Table1[ContestedPerc])))*2)</f>
        <v>0.43574355971896939</v>
      </c>
      <c r="AV287" s="42">
        <f>Table1[[#This Row],[Column1]]/MAX(Table1[Column1])</f>
        <v>0.23616273798730725</v>
      </c>
      <c r="AW287" s="18">
        <v>0.30942000264235703</v>
      </c>
      <c r="AX287" s="18">
        <v>0.28125</v>
      </c>
      <c r="AY287" s="17">
        <v>0.22018348623853209</v>
      </c>
      <c r="AZ287" s="13">
        <v>0.33650416171224729</v>
      </c>
      <c r="BA287" s="5">
        <v>0.8973444312326595</v>
      </c>
      <c r="BB287" s="5">
        <v>0.60800634165675782</v>
      </c>
      <c r="BC287" s="14">
        <v>0.6147443519619501</v>
      </c>
      <c r="BD287"/>
      <c r="BE287"/>
      <c r="BH287"/>
      <c r="BI287"/>
      <c r="BJ287"/>
      <c r="BK287"/>
      <c r="BM287"/>
      <c r="BN287"/>
      <c r="BO287"/>
      <c r="BP287"/>
      <c r="BQ287"/>
      <c r="BR287"/>
      <c r="BS287"/>
      <c r="BT287"/>
      <c r="BU287"/>
    </row>
    <row r="288" spans="1:73" hidden="1" x14ac:dyDescent="0.4">
      <c r="A288">
        <v>2018</v>
      </c>
      <c r="B288" t="s">
        <v>390</v>
      </c>
      <c r="C288">
        <v>55172</v>
      </c>
      <c r="D288" t="s">
        <v>51</v>
      </c>
      <c r="E288" t="s">
        <v>244</v>
      </c>
      <c r="F288">
        <v>9</v>
      </c>
      <c r="G288" s="8">
        <v>10.6</v>
      </c>
      <c r="H288">
        <v>6</v>
      </c>
      <c r="I288">
        <v>70.7</v>
      </c>
      <c r="J288">
        <v>42.9</v>
      </c>
      <c r="K288">
        <v>3</v>
      </c>
      <c r="L288">
        <v>7</v>
      </c>
      <c r="M288">
        <v>0</v>
      </c>
      <c r="N288">
        <v>6.5</v>
      </c>
      <c r="O288">
        <v>2</v>
      </c>
      <c r="P288">
        <v>16</v>
      </c>
      <c r="Q288">
        <v>166</v>
      </c>
      <c r="R288">
        <v>0</v>
      </c>
      <c r="S288">
        <v>71.400000000000006</v>
      </c>
      <c r="T288">
        <v>36.4</v>
      </c>
      <c r="U288">
        <v>79.900000000000006</v>
      </c>
      <c r="W288">
        <v>79.7</v>
      </c>
      <c r="X288">
        <v>0</v>
      </c>
      <c r="Y288">
        <v>0</v>
      </c>
      <c r="Z288">
        <v>0</v>
      </c>
      <c r="AA288">
        <v>49</v>
      </c>
      <c r="AB288">
        <v>0</v>
      </c>
      <c r="AC288">
        <v>0</v>
      </c>
      <c r="AD288">
        <v>140</v>
      </c>
      <c r="AE288">
        <v>0</v>
      </c>
      <c r="AF288">
        <v>29</v>
      </c>
      <c r="AG288">
        <v>97.1</v>
      </c>
      <c r="AH288">
        <v>136</v>
      </c>
      <c r="AI288">
        <v>4</v>
      </c>
      <c r="AJ288">
        <v>114.5</v>
      </c>
      <c r="AK288">
        <v>41</v>
      </c>
      <c r="AL288">
        <v>2</v>
      </c>
      <c r="AM288">
        <v>97.1</v>
      </c>
      <c r="AN288">
        <v>136</v>
      </c>
      <c r="AO288">
        <v>366</v>
      </c>
      <c r="AP288">
        <v>180</v>
      </c>
      <c r="AQ288">
        <v>6.2</v>
      </c>
      <c r="AR288">
        <v>12.6</v>
      </c>
      <c r="AS288">
        <v>2.69</v>
      </c>
      <c r="AT288" s="17">
        <v>0.61593341260404277</v>
      </c>
      <c r="AU288" s="42">
        <f>(1-Table1[[#This Row],[avg_depth_of_target]]/MAX(Table1[avg_depth_of_target]))*((1-(Table1[[#This Row],[ContestedPerc]]/MAX(Table1[ContestedPerc])))*2)</f>
        <v>0.79548180727708895</v>
      </c>
      <c r="AV288" s="42">
        <f>Table1[[#This Row],[Column1]]/MAX(Table1[Column1])</f>
        <v>0.43113238838644041</v>
      </c>
      <c r="AW288" s="18">
        <v>0.30942000264235703</v>
      </c>
      <c r="AX288" s="18">
        <v>0.17073170731707321</v>
      </c>
      <c r="AY288" s="17">
        <v>0.22018348623853209</v>
      </c>
      <c r="AZ288" s="13">
        <v>0.73285770907649628</v>
      </c>
      <c r="BA288" s="5">
        <v>0.86048355132778442</v>
      </c>
      <c r="BB288" s="5">
        <v>0.56282203725723345</v>
      </c>
      <c r="BC288" s="14">
        <v>0.8688069758224336</v>
      </c>
      <c r="BD288"/>
      <c r="BE288"/>
      <c r="BH288"/>
      <c r="BI288"/>
      <c r="BJ288"/>
      <c r="BK288"/>
      <c r="BM288"/>
      <c r="BN288"/>
      <c r="BO288"/>
      <c r="BP288"/>
      <c r="BQ288"/>
      <c r="BR288"/>
      <c r="BS288"/>
      <c r="BT288"/>
      <c r="BU288"/>
    </row>
    <row r="289" spans="1:73" hidden="1" x14ac:dyDescent="0.4">
      <c r="A289">
        <v>2021</v>
      </c>
      <c r="B289" t="s">
        <v>390</v>
      </c>
      <c r="C289">
        <v>55172</v>
      </c>
      <c r="D289" t="s">
        <v>51</v>
      </c>
      <c r="E289" t="s">
        <v>244</v>
      </c>
      <c r="F289">
        <v>7</v>
      </c>
      <c r="G289" s="8">
        <v>14.4</v>
      </c>
      <c r="H289">
        <v>4</v>
      </c>
      <c r="I289">
        <v>77.8</v>
      </c>
      <c r="J289">
        <v>62.5</v>
      </c>
      <c r="K289">
        <v>5</v>
      </c>
      <c r="L289">
        <v>8</v>
      </c>
      <c r="M289">
        <v>0</v>
      </c>
      <c r="N289">
        <v>3.4</v>
      </c>
      <c r="O289">
        <v>1</v>
      </c>
      <c r="P289">
        <v>22</v>
      </c>
      <c r="Q289">
        <v>166</v>
      </c>
      <c r="R289">
        <v>1</v>
      </c>
      <c r="S289">
        <v>79.5</v>
      </c>
      <c r="T289">
        <v>50.3</v>
      </c>
      <c r="U289">
        <v>76.099999999999994</v>
      </c>
      <c r="W289">
        <v>75.3</v>
      </c>
      <c r="X289">
        <v>0</v>
      </c>
      <c r="Y289">
        <v>0</v>
      </c>
      <c r="Z289">
        <v>1</v>
      </c>
      <c r="AA289">
        <v>75</v>
      </c>
      <c r="AB289">
        <v>0</v>
      </c>
      <c r="AC289">
        <v>0</v>
      </c>
      <c r="AD289">
        <v>174</v>
      </c>
      <c r="AE289">
        <v>0</v>
      </c>
      <c r="AF289">
        <v>28</v>
      </c>
      <c r="AG289">
        <v>96</v>
      </c>
      <c r="AH289">
        <v>167</v>
      </c>
      <c r="AI289">
        <v>35</v>
      </c>
      <c r="AJ289">
        <v>116.4</v>
      </c>
      <c r="AK289">
        <v>36</v>
      </c>
      <c r="AL289">
        <v>1</v>
      </c>
      <c r="AM289">
        <v>79.900000000000006</v>
      </c>
      <c r="AN289">
        <v>139</v>
      </c>
      <c r="AO289">
        <v>523</v>
      </c>
      <c r="AP289">
        <v>134</v>
      </c>
      <c r="AQ289">
        <v>4.8</v>
      </c>
      <c r="AR289">
        <v>18.7</v>
      </c>
      <c r="AS289">
        <v>3.13</v>
      </c>
      <c r="AT289" s="17">
        <v>0.19698771304003171</v>
      </c>
      <c r="AU289" s="42">
        <f>(1-Table1[[#This Row],[avg_depth_of_target]]/MAX(Table1[avg_depth_of_target]))*((1-(Table1[[#This Row],[ContestedPerc]]/MAX(Table1[ContestedPerc])))*2)</f>
        <v>0.50307919160378156</v>
      </c>
      <c r="AV289" s="42">
        <f>Table1[[#This Row],[Column1]]/MAX(Table1[Column1])</f>
        <v>0.27265706322823263</v>
      </c>
      <c r="AW289" s="18">
        <v>0.30942000264235703</v>
      </c>
      <c r="AX289" s="18">
        <v>0.22222222222222221</v>
      </c>
      <c r="AY289" s="17">
        <v>0.22018348623853209</v>
      </c>
      <c r="AZ289" s="13">
        <v>0.77090764962346414</v>
      </c>
      <c r="BA289" s="5">
        <v>0.67261196987713046</v>
      </c>
      <c r="BB289" s="5">
        <v>0.90210067380103054</v>
      </c>
      <c r="BC289" s="14">
        <v>0.89853349187475229</v>
      </c>
      <c r="BD289"/>
      <c r="BE289"/>
      <c r="BH289"/>
      <c r="BI289"/>
      <c r="BJ289"/>
      <c r="BK289"/>
      <c r="BM289"/>
      <c r="BN289"/>
      <c r="BO289"/>
      <c r="BP289"/>
      <c r="BQ289"/>
      <c r="BR289"/>
      <c r="BS289"/>
      <c r="BT289"/>
      <c r="BU289"/>
    </row>
    <row r="290" spans="1:73" hidden="1" x14ac:dyDescent="0.4">
      <c r="A290">
        <v>2021</v>
      </c>
      <c r="B290" t="s">
        <v>490</v>
      </c>
      <c r="C290">
        <v>84425</v>
      </c>
      <c r="D290" t="s">
        <v>51</v>
      </c>
      <c r="E290" t="s">
        <v>196</v>
      </c>
      <c r="F290">
        <v>5</v>
      </c>
      <c r="G290" s="8">
        <v>13.1</v>
      </c>
      <c r="H290">
        <v>5</v>
      </c>
      <c r="I290">
        <v>67.900000000000006</v>
      </c>
      <c r="J290">
        <v>70</v>
      </c>
      <c r="K290">
        <v>7</v>
      </c>
      <c r="L290">
        <v>10</v>
      </c>
      <c r="M290">
        <v>0</v>
      </c>
      <c r="N290">
        <v>5</v>
      </c>
      <c r="O290">
        <v>1</v>
      </c>
      <c r="P290">
        <v>14</v>
      </c>
      <c r="Q290">
        <v>300</v>
      </c>
      <c r="R290">
        <v>0</v>
      </c>
      <c r="S290">
        <v>74.599999999999994</v>
      </c>
      <c r="T290">
        <v>70.599999999999994</v>
      </c>
      <c r="U290">
        <v>73.900000000000006</v>
      </c>
      <c r="W290">
        <v>74.5</v>
      </c>
      <c r="X290">
        <v>0</v>
      </c>
      <c r="Y290">
        <v>0</v>
      </c>
      <c r="Z290">
        <v>1</v>
      </c>
      <c r="AA290">
        <v>27</v>
      </c>
      <c r="AB290">
        <v>0</v>
      </c>
      <c r="AC290">
        <v>0</v>
      </c>
      <c r="AD290">
        <v>127</v>
      </c>
      <c r="AE290">
        <v>1</v>
      </c>
      <c r="AF290">
        <v>19</v>
      </c>
      <c r="AG290">
        <v>92.9</v>
      </c>
      <c r="AH290">
        <v>118</v>
      </c>
      <c r="AI290">
        <v>50</v>
      </c>
      <c r="AJ290">
        <v>119.8</v>
      </c>
      <c r="AK290">
        <v>28</v>
      </c>
      <c r="AL290">
        <v>5</v>
      </c>
      <c r="AM290">
        <v>60.6</v>
      </c>
      <c r="AN290">
        <v>77</v>
      </c>
      <c r="AO290">
        <v>245</v>
      </c>
      <c r="AP290">
        <v>62</v>
      </c>
      <c r="AQ290">
        <v>3.3</v>
      </c>
      <c r="AR290">
        <v>12.9</v>
      </c>
      <c r="AS290">
        <v>2.08</v>
      </c>
      <c r="AT290" s="17">
        <v>0.11613158937772494</v>
      </c>
      <c r="AU290" s="42">
        <f>(1-Table1[[#This Row],[avg_depth_of_target]]/MAX(Table1[avg_depth_of_target]))*((1-(Table1[[#This Row],[ContestedPerc]]/MAX(Table1[ContestedPerc])))*2)</f>
        <v>0.35127411620385846</v>
      </c>
      <c r="AV290" s="42">
        <f>Table1[[#This Row],[Column1]]/MAX(Table1[Column1])</f>
        <v>0.1903822907222725</v>
      </c>
      <c r="AW290" s="18">
        <v>0.11613158937772494</v>
      </c>
      <c r="AX290" s="18">
        <v>0.35714285714285721</v>
      </c>
      <c r="AY290" s="17">
        <v>0.35714285714285721</v>
      </c>
      <c r="AZ290" s="13">
        <v>0.48949663099484741</v>
      </c>
      <c r="BA290" s="5">
        <v>0.37772493063812917</v>
      </c>
      <c r="BB290" s="5">
        <v>0.90804597701149425</v>
      </c>
      <c r="BC290" s="14">
        <v>0.60126833135156554</v>
      </c>
      <c r="BD290"/>
      <c r="BE290"/>
      <c r="BH290"/>
      <c r="BI290"/>
      <c r="BJ290"/>
      <c r="BK290"/>
      <c r="BM290"/>
      <c r="BN290"/>
      <c r="BO290"/>
      <c r="BP290"/>
      <c r="BQ290"/>
      <c r="BR290"/>
      <c r="BS290"/>
      <c r="BT290"/>
      <c r="BU290"/>
    </row>
    <row r="291" spans="1:73" hidden="1" x14ac:dyDescent="0.4">
      <c r="A291">
        <v>2020</v>
      </c>
      <c r="B291" t="s">
        <v>1769</v>
      </c>
      <c r="C291">
        <v>78832</v>
      </c>
      <c r="D291" t="s">
        <v>51</v>
      </c>
      <c r="E291" t="s">
        <v>478</v>
      </c>
      <c r="F291">
        <v>6</v>
      </c>
      <c r="G291" s="8">
        <v>9.4</v>
      </c>
      <c r="H291">
        <v>0</v>
      </c>
      <c r="I291">
        <v>64.3</v>
      </c>
      <c r="J291">
        <v>50</v>
      </c>
      <c r="K291">
        <v>1</v>
      </c>
      <c r="L291">
        <v>2</v>
      </c>
      <c r="M291">
        <v>0</v>
      </c>
      <c r="N291">
        <v>10</v>
      </c>
      <c r="O291">
        <v>2</v>
      </c>
      <c r="P291">
        <v>10</v>
      </c>
      <c r="Q291">
        <v>162</v>
      </c>
      <c r="R291">
        <v>0</v>
      </c>
      <c r="S291">
        <v>61.3</v>
      </c>
      <c r="T291">
        <v>70.400000000000006</v>
      </c>
      <c r="U291">
        <v>61.8</v>
      </c>
      <c r="W291">
        <v>62.1</v>
      </c>
      <c r="X291">
        <v>0</v>
      </c>
      <c r="Y291">
        <v>0</v>
      </c>
      <c r="Z291">
        <v>3</v>
      </c>
      <c r="AA291">
        <v>39</v>
      </c>
      <c r="AB291">
        <v>0</v>
      </c>
      <c r="AC291">
        <v>0</v>
      </c>
      <c r="AD291">
        <v>119</v>
      </c>
      <c r="AE291">
        <v>1</v>
      </c>
      <c r="AF291">
        <v>18</v>
      </c>
      <c r="AG291">
        <v>95.8</v>
      </c>
      <c r="AH291">
        <v>114</v>
      </c>
      <c r="AI291">
        <v>117</v>
      </c>
      <c r="AJ291">
        <v>51.9</v>
      </c>
      <c r="AK291">
        <v>28</v>
      </c>
      <c r="AL291">
        <v>1</v>
      </c>
      <c r="AM291">
        <v>1.7</v>
      </c>
      <c r="AN291">
        <v>2</v>
      </c>
      <c r="AO291">
        <v>161</v>
      </c>
      <c r="AP291">
        <v>27</v>
      </c>
      <c r="AQ291">
        <v>1.5</v>
      </c>
      <c r="AR291">
        <v>8.9</v>
      </c>
      <c r="AS291">
        <v>1.41</v>
      </c>
      <c r="AT291" s="17">
        <v>0.89972255251684496</v>
      </c>
      <c r="AU291" s="42">
        <f>(1-Table1[[#This Row],[avg_depth_of_target]]/MAX(Table1[avg_depth_of_target]))*((1-(Table1[[#This Row],[ContestedPerc]]/MAX(Table1[ContestedPerc])))*2)</f>
        <v>1.0768651722984275</v>
      </c>
      <c r="AV291" s="42">
        <f>Table1[[#This Row],[Column1]]/MAX(Table1[Column1])</f>
        <v>0.58363553943789659</v>
      </c>
      <c r="AW291" s="18">
        <v>0.89972255251684496</v>
      </c>
      <c r="AX291" s="18">
        <v>7.1428571428571425E-2</v>
      </c>
      <c r="AY291" s="17">
        <v>7.1428571428571425E-2</v>
      </c>
      <c r="AZ291" s="13">
        <v>3.4086405073325408E-2</v>
      </c>
      <c r="BA291" s="5">
        <v>3.9635354736424887E-4</v>
      </c>
      <c r="BB291" s="5">
        <v>0.15418152992469281</v>
      </c>
      <c r="BC291" s="14">
        <v>1.4268727705112959E-2</v>
      </c>
      <c r="BD291"/>
      <c r="BE291"/>
      <c r="BH291"/>
      <c r="BI291"/>
      <c r="BJ291"/>
      <c r="BK291"/>
      <c r="BM291"/>
      <c r="BN291"/>
      <c r="BO291"/>
      <c r="BP291"/>
      <c r="BQ291"/>
      <c r="BR291"/>
      <c r="BS291"/>
      <c r="BT291"/>
      <c r="BU291"/>
    </row>
    <row r="292" spans="1:73" hidden="1" x14ac:dyDescent="0.4">
      <c r="A292">
        <v>2018</v>
      </c>
      <c r="B292" t="s">
        <v>1249</v>
      </c>
      <c r="C292">
        <v>60395</v>
      </c>
      <c r="D292" t="s">
        <v>51</v>
      </c>
      <c r="E292" t="s">
        <v>133</v>
      </c>
      <c r="F292">
        <v>12</v>
      </c>
      <c r="G292" s="8">
        <v>8.4</v>
      </c>
      <c r="H292">
        <v>1</v>
      </c>
      <c r="I292">
        <v>76.3</v>
      </c>
      <c r="J292">
        <v>50</v>
      </c>
      <c r="K292">
        <v>2</v>
      </c>
      <c r="L292">
        <v>4</v>
      </c>
      <c r="M292">
        <v>0</v>
      </c>
      <c r="N292">
        <v>6.5</v>
      </c>
      <c r="O292">
        <v>2</v>
      </c>
      <c r="P292">
        <v>15</v>
      </c>
      <c r="Q292">
        <v>182</v>
      </c>
      <c r="R292">
        <v>0</v>
      </c>
      <c r="S292">
        <v>72.7</v>
      </c>
      <c r="T292">
        <v>85.5</v>
      </c>
      <c r="U292">
        <v>71.599999999999994</v>
      </c>
      <c r="W292">
        <v>71.8</v>
      </c>
      <c r="X292">
        <v>0.7</v>
      </c>
      <c r="Y292">
        <v>1</v>
      </c>
      <c r="Z292">
        <v>0</v>
      </c>
      <c r="AA292">
        <v>30</v>
      </c>
      <c r="AB292">
        <v>0</v>
      </c>
      <c r="AC292">
        <v>0</v>
      </c>
      <c r="AD292">
        <v>145</v>
      </c>
      <c r="AE292">
        <v>0</v>
      </c>
      <c r="AF292">
        <v>29</v>
      </c>
      <c r="AG292">
        <v>85.5</v>
      </c>
      <c r="AH292">
        <v>124</v>
      </c>
      <c r="AI292">
        <v>86</v>
      </c>
      <c r="AJ292">
        <v>132.5</v>
      </c>
      <c r="AK292">
        <v>38</v>
      </c>
      <c r="AL292">
        <v>4</v>
      </c>
      <c r="AM292">
        <v>24.8</v>
      </c>
      <c r="AN292">
        <v>36</v>
      </c>
      <c r="AO292">
        <v>289</v>
      </c>
      <c r="AP292">
        <v>114</v>
      </c>
      <c r="AQ292">
        <v>3.9</v>
      </c>
      <c r="AR292">
        <v>10</v>
      </c>
      <c r="AS292">
        <v>2.33</v>
      </c>
      <c r="AT292" s="17">
        <v>0.88624653190646063</v>
      </c>
      <c r="AU292" s="42">
        <f>(1-Table1[[#This Row],[avg_depth_of_target]]/MAX(Table1[avg_depth_of_target]))*((1-(Table1[[#This Row],[ContestedPerc]]/MAX(Table1[ContestedPerc])))*2)</f>
        <v>1.0715312872344795</v>
      </c>
      <c r="AV292" s="42">
        <f>Table1[[#This Row],[Column1]]/MAX(Table1[Column1])</f>
        <v>0.58074469946398177</v>
      </c>
      <c r="AW292" s="18">
        <v>0.81648830757035284</v>
      </c>
      <c r="AX292" s="18">
        <v>0.10526315789473679</v>
      </c>
      <c r="AY292" s="17">
        <v>0.1333333333333333</v>
      </c>
      <c r="AZ292" s="13">
        <v>0.51724137931034486</v>
      </c>
      <c r="BA292" s="5">
        <v>1.9817677368212449E-2</v>
      </c>
      <c r="BB292" s="5">
        <v>0.47403884264764168</v>
      </c>
      <c r="BC292" s="14">
        <v>0.33967499009116131</v>
      </c>
      <c r="BD292"/>
      <c r="BE292"/>
      <c r="BH292"/>
      <c r="BI292"/>
      <c r="BJ292"/>
      <c r="BK292"/>
      <c r="BM292"/>
      <c r="BN292"/>
      <c r="BO292"/>
      <c r="BP292"/>
      <c r="BQ292"/>
      <c r="BR292"/>
      <c r="BS292"/>
      <c r="BT292"/>
      <c r="BU292"/>
    </row>
    <row r="293" spans="1:73" hidden="1" x14ac:dyDescent="0.4">
      <c r="A293">
        <v>2020</v>
      </c>
      <c r="B293" t="s">
        <v>1249</v>
      </c>
      <c r="C293">
        <v>60395</v>
      </c>
      <c r="D293" t="s">
        <v>51</v>
      </c>
      <c r="E293" t="s">
        <v>133</v>
      </c>
      <c r="F293">
        <v>7</v>
      </c>
      <c r="G293" s="8">
        <v>7.2</v>
      </c>
      <c r="H293">
        <v>3</v>
      </c>
      <c r="I293">
        <v>72.7</v>
      </c>
      <c r="J293">
        <v>50</v>
      </c>
      <c r="K293">
        <v>2</v>
      </c>
      <c r="L293">
        <v>4</v>
      </c>
      <c r="M293">
        <v>0</v>
      </c>
      <c r="N293">
        <v>5.9</v>
      </c>
      <c r="O293">
        <v>1</v>
      </c>
      <c r="P293">
        <v>9</v>
      </c>
      <c r="Q293">
        <v>182</v>
      </c>
      <c r="R293">
        <v>0</v>
      </c>
      <c r="S293">
        <v>70.900000000000006</v>
      </c>
      <c r="T293">
        <v>72.8</v>
      </c>
      <c r="U293">
        <v>67.5</v>
      </c>
      <c r="W293">
        <v>69</v>
      </c>
      <c r="X293">
        <v>0</v>
      </c>
      <c r="Y293">
        <v>0</v>
      </c>
      <c r="Z293">
        <v>0</v>
      </c>
      <c r="AA293">
        <v>34</v>
      </c>
      <c r="AB293">
        <v>0</v>
      </c>
      <c r="AC293">
        <v>0</v>
      </c>
      <c r="AD293">
        <v>87</v>
      </c>
      <c r="AE293">
        <v>0</v>
      </c>
      <c r="AF293">
        <v>16</v>
      </c>
      <c r="AG293">
        <v>98.9</v>
      </c>
      <c r="AH293">
        <v>86</v>
      </c>
      <c r="AI293">
        <v>78</v>
      </c>
      <c r="AJ293">
        <v>125.8</v>
      </c>
      <c r="AK293">
        <v>22</v>
      </c>
      <c r="AL293">
        <v>2</v>
      </c>
      <c r="AM293">
        <v>8</v>
      </c>
      <c r="AN293">
        <v>7</v>
      </c>
      <c r="AO293">
        <v>173</v>
      </c>
      <c r="AP293">
        <v>101</v>
      </c>
      <c r="AQ293">
        <v>6.3</v>
      </c>
      <c r="AR293">
        <v>10.8</v>
      </c>
      <c r="AS293">
        <v>2.0099999999999998</v>
      </c>
      <c r="AT293" s="17">
        <v>0.74673008323424495</v>
      </c>
      <c r="AU293" s="42">
        <f>(1-Table1[[#This Row],[avg_depth_of_target]]/MAX(Table1[avg_depth_of_target]))*((1-(Table1[[#This Row],[ContestedPerc]]/MAX(Table1[ContestedPerc])))*2)</f>
        <v>0.96430345610673474</v>
      </c>
      <c r="AV293" s="42">
        <f>Table1[[#This Row],[Column1]]/MAX(Table1[Column1])</f>
        <v>0.52262974257534545</v>
      </c>
      <c r="AW293" s="18">
        <v>0.81648830757035284</v>
      </c>
      <c r="AX293" s="18">
        <v>0.1818181818181818</v>
      </c>
      <c r="AY293" s="17">
        <v>0.1333333333333333</v>
      </c>
      <c r="AZ293" s="13">
        <v>0.27150217994451048</v>
      </c>
      <c r="BA293" s="5">
        <v>0.13396749900911609</v>
      </c>
      <c r="BB293" s="5">
        <v>0.43598890210067381</v>
      </c>
      <c r="BC293" s="14">
        <v>0.29726516052318669</v>
      </c>
      <c r="BD293"/>
      <c r="BE293"/>
      <c r="BH293"/>
      <c r="BI293"/>
      <c r="BJ293"/>
      <c r="BK293"/>
      <c r="BM293"/>
      <c r="BN293"/>
      <c r="BO293"/>
      <c r="BP293"/>
      <c r="BQ293"/>
      <c r="BR293"/>
      <c r="BS293"/>
      <c r="BT293"/>
      <c r="BU293"/>
    </row>
    <row r="294" spans="1:73" hidden="1" x14ac:dyDescent="0.4">
      <c r="A294">
        <v>2017</v>
      </c>
      <c r="B294" t="s">
        <v>850</v>
      </c>
      <c r="C294">
        <v>42345</v>
      </c>
      <c r="D294" t="s">
        <v>51</v>
      </c>
      <c r="E294" t="s">
        <v>393</v>
      </c>
      <c r="F294">
        <v>12</v>
      </c>
      <c r="G294" s="8">
        <v>18.100000000000001</v>
      </c>
      <c r="H294">
        <v>2</v>
      </c>
      <c r="I294">
        <v>50.8</v>
      </c>
      <c r="J294">
        <v>42.9</v>
      </c>
      <c r="K294">
        <v>6</v>
      </c>
      <c r="L294">
        <v>14</v>
      </c>
      <c r="M294">
        <v>0</v>
      </c>
      <c r="N294">
        <v>18.399999999999999</v>
      </c>
      <c r="O294">
        <v>7</v>
      </c>
      <c r="P294">
        <v>22</v>
      </c>
      <c r="Q294">
        <v>199</v>
      </c>
      <c r="R294">
        <v>1</v>
      </c>
      <c r="S294">
        <v>40.4</v>
      </c>
      <c r="T294">
        <v>53.7</v>
      </c>
      <c r="U294">
        <v>64.5</v>
      </c>
      <c r="W294">
        <v>63.4</v>
      </c>
      <c r="X294">
        <v>0</v>
      </c>
      <c r="Y294">
        <v>0</v>
      </c>
      <c r="Z294">
        <v>4</v>
      </c>
      <c r="AA294">
        <v>60</v>
      </c>
      <c r="AB294">
        <v>0</v>
      </c>
      <c r="AC294">
        <v>0</v>
      </c>
      <c r="AD294">
        <v>279</v>
      </c>
      <c r="AE294">
        <v>3</v>
      </c>
      <c r="AF294">
        <v>31</v>
      </c>
      <c r="AG294">
        <v>91</v>
      </c>
      <c r="AH294">
        <v>254</v>
      </c>
      <c r="AI294">
        <v>13</v>
      </c>
      <c r="AJ294">
        <v>97.8</v>
      </c>
      <c r="AK294">
        <v>61</v>
      </c>
      <c r="AL294">
        <v>6</v>
      </c>
      <c r="AM294">
        <v>95.3</v>
      </c>
      <c r="AN294">
        <v>266</v>
      </c>
      <c r="AO294">
        <v>701</v>
      </c>
      <c r="AP294">
        <v>142</v>
      </c>
      <c r="AQ294">
        <v>4.5999999999999996</v>
      </c>
      <c r="AR294">
        <v>22.6</v>
      </c>
      <c r="AS294">
        <v>2.76</v>
      </c>
      <c r="AT294" s="17">
        <v>8.1648830757035329E-2</v>
      </c>
      <c r="AU294" s="42">
        <f>(1-Table1[[#This Row],[avg_depth_of_target]]/MAX(Table1[avg_depth_of_target]))*((1-(Table1[[#This Row],[ContestedPerc]]/MAX(Table1[ContestedPerc])))*2)</f>
        <v>0.31040042999193751</v>
      </c>
      <c r="AV294" s="42">
        <f>Table1[[#This Row],[Column1]]/MAX(Table1[Column1])</f>
        <v>0.16822971627305552</v>
      </c>
      <c r="AW294" s="18">
        <v>8.1648830757035329E-2</v>
      </c>
      <c r="AX294" s="18">
        <v>0.22950819672131151</v>
      </c>
      <c r="AY294" s="17">
        <v>0.22950819672131151</v>
      </c>
      <c r="AZ294" s="13">
        <v>0.73166864843440349</v>
      </c>
      <c r="BA294" s="5">
        <v>0.77051129607609992</v>
      </c>
      <c r="BB294" s="5">
        <v>0.55053507728894169</v>
      </c>
      <c r="BC294" s="14">
        <v>0.63059849385652</v>
      </c>
      <c r="BD294"/>
      <c r="BE294"/>
      <c r="BH294"/>
      <c r="BI294"/>
      <c r="BJ294"/>
      <c r="BK294"/>
      <c r="BM294"/>
      <c r="BN294"/>
      <c r="BO294"/>
      <c r="BP294"/>
      <c r="BQ294"/>
      <c r="BR294"/>
      <c r="BS294"/>
      <c r="BT294"/>
      <c r="BU294"/>
    </row>
    <row r="295" spans="1:73" hidden="1" x14ac:dyDescent="0.4">
      <c r="A295">
        <v>2017</v>
      </c>
      <c r="B295" t="s">
        <v>1107</v>
      </c>
      <c r="C295">
        <v>47534</v>
      </c>
      <c r="D295" t="s">
        <v>51</v>
      </c>
      <c r="E295" t="s">
        <v>188</v>
      </c>
      <c r="F295">
        <v>7</v>
      </c>
      <c r="G295" s="8">
        <v>9.1999999999999993</v>
      </c>
      <c r="H295">
        <v>3</v>
      </c>
      <c r="I295">
        <v>75</v>
      </c>
      <c r="J295">
        <v>100</v>
      </c>
      <c r="K295">
        <v>2</v>
      </c>
      <c r="L295">
        <v>2</v>
      </c>
      <c r="M295">
        <v>0</v>
      </c>
      <c r="N295">
        <v>0</v>
      </c>
      <c r="O295">
        <v>0</v>
      </c>
      <c r="P295">
        <v>8</v>
      </c>
      <c r="Q295">
        <v>337</v>
      </c>
      <c r="R295">
        <v>0</v>
      </c>
      <c r="S295">
        <v>83.8</v>
      </c>
      <c r="T295">
        <v>74.400000000000006</v>
      </c>
      <c r="U295">
        <v>69.5</v>
      </c>
      <c r="W295">
        <v>69.5</v>
      </c>
      <c r="X295">
        <v>0</v>
      </c>
      <c r="Y295">
        <v>0</v>
      </c>
      <c r="Z295">
        <v>2</v>
      </c>
      <c r="AA295">
        <v>35</v>
      </c>
      <c r="AB295">
        <v>0</v>
      </c>
      <c r="AC295">
        <v>0</v>
      </c>
      <c r="AD295">
        <v>106</v>
      </c>
      <c r="AE295">
        <v>1</v>
      </c>
      <c r="AF295">
        <v>15</v>
      </c>
      <c r="AG295">
        <v>95.3</v>
      </c>
      <c r="AH295">
        <v>101</v>
      </c>
      <c r="AI295">
        <v>99</v>
      </c>
      <c r="AJ295">
        <v>74.400000000000006</v>
      </c>
      <c r="AK295">
        <v>20</v>
      </c>
      <c r="AL295">
        <v>1</v>
      </c>
      <c r="AM295">
        <v>6.6</v>
      </c>
      <c r="AN295">
        <v>7</v>
      </c>
      <c r="AO295">
        <v>157</v>
      </c>
      <c r="AP295">
        <v>43</v>
      </c>
      <c r="AQ295">
        <v>2.9</v>
      </c>
      <c r="AR295">
        <v>10.5</v>
      </c>
      <c r="AS295">
        <v>1.55</v>
      </c>
      <c r="AT295" s="17">
        <v>0.87078874355925495</v>
      </c>
      <c r="AU295" s="42">
        <f>(1-Table1[[#This Row],[avg_depth_of_target]]/MAX(Table1[avg_depth_of_target]))*((1-(Table1[[#This Row],[ContestedPerc]]/MAX(Table1[ContestedPerc])))*2)</f>
        <v>1.0293520686963309</v>
      </c>
      <c r="AV295" s="42">
        <f>Table1[[#This Row],[Column1]]/MAX(Table1[Column1])</f>
        <v>0.55788455726805675</v>
      </c>
      <c r="AW295" s="18">
        <v>0.87078874355925495</v>
      </c>
      <c r="AX295" s="18">
        <v>0.1</v>
      </c>
      <c r="AY295" s="17">
        <v>0.1</v>
      </c>
      <c r="AZ295" s="13">
        <v>0.16409036860879911</v>
      </c>
      <c r="BA295" s="5">
        <v>2.219579865239794E-2</v>
      </c>
      <c r="BB295" s="5">
        <v>0.45303210463733651</v>
      </c>
      <c r="BC295" s="14">
        <v>0.24098295679746329</v>
      </c>
      <c r="BD295"/>
      <c r="BE295"/>
      <c r="BH295"/>
      <c r="BI295"/>
      <c r="BJ295"/>
      <c r="BK295"/>
      <c r="BM295"/>
      <c r="BN295"/>
      <c r="BO295"/>
      <c r="BP295"/>
      <c r="BQ295"/>
      <c r="BR295"/>
      <c r="BS295"/>
      <c r="BT295"/>
      <c r="BU295"/>
    </row>
    <row r="296" spans="1:73" hidden="1" x14ac:dyDescent="0.4">
      <c r="A296">
        <v>2017</v>
      </c>
      <c r="B296" t="s">
        <v>777</v>
      </c>
      <c r="C296">
        <v>47498</v>
      </c>
      <c r="D296" t="s">
        <v>51</v>
      </c>
      <c r="E296" t="s">
        <v>94</v>
      </c>
      <c r="F296">
        <v>12</v>
      </c>
      <c r="G296" s="8">
        <v>7.6</v>
      </c>
      <c r="H296">
        <v>3</v>
      </c>
      <c r="I296">
        <v>68.400000000000006</v>
      </c>
      <c r="J296">
        <v>46.2</v>
      </c>
      <c r="K296">
        <v>6</v>
      </c>
      <c r="L296">
        <v>13</v>
      </c>
      <c r="M296">
        <v>0</v>
      </c>
      <c r="N296">
        <v>14.8</v>
      </c>
      <c r="O296">
        <v>9</v>
      </c>
      <c r="P296">
        <v>30</v>
      </c>
      <c r="Q296">
        <v>333</v>
      </c>
      <c r="R296">
        <v>0</v>
      </c>
      <c r="S296">
        <v>46.8</v>
      </c>
      <c r="T296">
        <v>74.5</v>
      </c>
      <c r="U296">
        <v>64.2</v>
      </c>
      <c r="W296">
        <v>63.7</v>
      </c>
      <c r="X296">
        <v>0.6</v>
      </c>
      <c r="Y296">
        <v>2</v>
      </c>
      <c r="Z296">
        <v>1</v>
      </c>
      <c r="AA296">
        <v>26</v>
      </c>
      <c r="AB296">
        <v>0</v>
      </c>
      <c r="AC296">
        <v>0</v>
      </c>
      <c r="AD296">
        <v>345</v>
      </c>
      <c r="AE296">
        <v>0</v>
      </c>
      <c r="AF296">
        <v>52</v>
      </c>
      <c r="AG296">
        <v>93.9</v>
      </c>
      <c r="AH296">
        <v>324</v>
      </c>
      <c r="AI296">
        <v>281</v>
      </c>
      <c r="AJ296">
        <v>103.9</v>
      </c>
      <c r="AK296">
        <v>76</v>
      </c>
      <c r="AL296">
        <v>5</v>
      </c>
      <c r="AM296">
        <v>17.7</v>
      </c>
      <c r="AN296">
        <v>61</v>
      </c>
      <c r="AO296">
        <v>517</v>
      </c>
      <c r="AP296">
        <v>183</v>
      </c>
      <c r="AQ296">
        <v>3.5</v>
      </c>
      <c r="AR296">
        <v>9.9</v>
      </c>
      <c r="AS296">
        <v>1.6</v>
      </c>
      <c r="AT296" s="17">
        <v>0.76377328577090764</v>
      </c>
      <c r="AU296" s="42">
        <f>(1-Table1[[#This Row],[avg_depth_of_target]]/MAX(Table1[avg_depth_of_target]))*((1-(Table1[[#This Row],[ContestedPerc]]/MAX(Table1[ContestedPerc])))*2)</f>
        <v>0.96764452113891275</v>
      </c>
      <c r="AV296" s="42">
        <f>Table1[[#This Row],[Column1]]/MAX(Table1[Column1])</f>
        <v>0.5244405210669465</v>
      </c>
      <c r="AW296" s="18">
        <v>0.76377328577090764</v>
      </c>
      <c r="AX296" s="18">
        <v>0.1710526315789474</v>
      </c>
      <c r="AY296" s="17">
        <v>0.1710526315789474</v>
      </c>
      <c r="AZ296" s="13">
        <v>0.48434403487911221</v>
      </c>
      <c r="BA296" s="5">
        <v>3.4879112168053901E-2</v>
      </c>
      <c r="BB296" s="5">
        <v>0.82045184304399521</v>
      </c>
      <c r="BC296" s="14">
        <v>0.24336107808164881</v>
      </c>
      <c r="BD296"/>
      <c r="BE296"/>
      <c r="BH296"/>
      <c r="BI296"/>
      <c r="BJ296"/>
      <c r="BK296"/>
      <c r="BM296"/>
      <c r="BN296"/>
      <c r="BO296"/>
      <c r="BP296"/>
      <c r="BQ296"/>
      <c r="BR296"/>
      <c r="BS296"/>
      <c r="BT296"/>
      <c r="BU296"/>
    </row>
    <row r="297" spans="1:73" hidden="1" x14ac:dyDescent="0.4">
      <c r="A297">
        <v>2021</v>
      </c>
      <c r="B297" t="s">
        <v>397</v>
      </c>
      <c r="C297">
        <v>142156</v>
      </c>
      <c r="D297" t="s">
        <v>51</v>
      </c>
      <c r="E297" t="s">
        <v>156</v>
      </c>
      <c r="F297">
        <v>8</v>
      </c>
      <c r="G297" s="8">
        <v>6.8</v>
      </c>
      <c r="H297">
        <v>5</v>
      </c>
      <c r="I297">
        <v>74.3</v>
      </c>
      <c r="J297">
        <v>37.5</v>
      </c>
      <c r="K297">
        <v>3</v>
      </c>
      <c r="L297">
        <v>8</v>
      </c>
      <c r="M297">
        <v>0</v>
      </c>
      <c r="N297">
        <v>10.3</v>
      </c>
      <c r="O297">
        <v>3</v>
      </c>
      <c r="P297">
        <v>12</v>
      </c>
      <c r="Q297">
        <v>322</v>
      </c>
      <c r="R297">
        <v>0</v>
      </c>
      <c r="S297">
        <v>61.6</v>
      </c>
      <c r="T297">
        <v>76.5</v>
      </c>
      <c r="U297">
        <v>62.8</v>
      </c>
      <c r="W297">
        <v>62.5</v>
      </c>
      <c r="X297">
        <v>0</v>
      </c>
      <c r="Y297">
        <v>0</v>
      </c>
      <c r="Z297">
        <v>0</v>
      </c>
      <c r="AA297">
        <v>21</v>
      </c>
      <c r="AB297">
        <v>0</v>
      </c>
      <c r="AC297">
        <v>0</v>
      </c>
      <c r="AD297">
        <v>160</v>
      </c>
      <c r="AE297">
        <v>0</v>
      </c>
      <c r="AF297">
        <v>26</v>
      </c>
      <c r="AG297">
        <v>97.5</v>
      </c>
      <c r="AH297">
        <v>156</v>
      </c>
      <c r="AI297">
        <v>99</v>
      </c>
      <c r="AJ297">
        <v>107.3</v>
      </c>
      <c r="AK297">
        <v>35</v>
      </c>
      <c r="AL297">
        <v>2</v>
      </c>
      <c r="AM297">
        <v>38.1</v>
      </c>
      <c r="AN297">
        <v>61</v>
      </c>
      <c r="AO297">
        <v>204</v>
      </c>
      <c r="AP297">
        <v>85</v>
      </c>
      <c r="AQ297">
        <v>3.3</v>
      </c>
      <c r="AR297">
        <v>7.8</v>
      </c>
      <c r="AS297">
        <v>1.31</v>
      </c>
      <c r="AT297" s="17">
        <v>0.63931827189853352</v>
      </c>
      <c r="AU297" s="42">
        <f>(1-Table1[[#This Row],[avg_depth_of_target]]/MAX(Table1[avg_depth_of_target]))*((1-(Table1[[#This Row],[ContestedPerc]]/MAX(Table1[ContestedPerc])))*2)</f>
        <v>0.86949927511988379</v>
      </c>
      <c r="AV297" s="42">
        <f>Table1[[#This Row],[Column1]]/MAX(Table1[Column1])</f>
        <v>0.47124811121184634</v>
      </c>
      <c r="AW297" s="18">
        <v>0.63931827189853352</v>
      </c>
      <c r="AX297" s="18">
        <v>0.22857142857142859</v>
      </c>
      <c r="AY297" s="17">
        <v>0.22857142857142859</v>
      </c>
      <c r="AZ297" s="13">
        <v>7.7685295283392783E-2</v>
      </c>
      <c r="BA297" s="5">
        <v>7.8478002378121289E-2</v>
      </c>
      <c r="BB297" s="5">
        <v>0.63694015061434794</v>
      </c>
      <c r="BC297" s="14">
        <v>9.5124851367419744E-2</v>
      </c>
      <c r="BD297"/>
      <c r="BE297"/>
      <c r="BH297"/>
      <c r="BI297"/>
      <c r="BJ297"/>
      <c r="BK297"/>
      <c r="BM297"/>
      <c r="BN297"/>
      <c r="BO297"/>
      <c r="BP297"/>
      <c r="BQ297"/>
      <c r="BR297"/>
      <c r="BS297"/>
      <c r="BT297"/>
      <c r="BU297"/>
    </row>
    <row r="298" spans="1:73" hidden="1" x14ac:dyDescent="0.4">
      <c r="A298">
        <v>2017</v>
      </c>
      <c r="B298" t="s">
        <v>861</v>
      </c>
      <c r="C298">
        <v>29619</v>
      </c>
      <c r="D298" t="s">
        <v>51</v>
      </c>
      <c r="E298" t="s">
        <v>235</v>
      </c>
      <c r="F298">
        <v>13</v>
      </c>
      <c r="G298" s="8">
        <v>15.9</v>
      </c>
      <c r="H298">
        <v>1</v>
      </c>
      <c r="I298">
        <v>50</v>
      </c>
      <c r="J298">
        <v>27.3</v>
      </c>
      <c r="K298">
        <v>3</v>
      </c>
      <c r="L298">
        <v>11</v>
      </c>
      <c r="M298">
        <v>0</v>
      </c>
      <c r="N298">
        <v>9.1</v>
      </c>
      <c r="O298">
        <v>3</v>
      </c>
      <c r="P298">
        <v>24</v>
      </c>
      <c r="Q298">
        <v>351</v>
      </c>
      <c r="R298">
        <v>0</v>
      </c>
      <c r="S298">
        <v>64.099999999999994</v>
      </c>
      <c r="T298">
        <v>72.5</v>
      </c>
      <c r="U298">
        <v>67.400000000000006</v>
      </c>
      <c r="W298">
        <v>68.400000000000006</v>
      </c>
      <c r="X298">
        <v>0</v>
      </c>
      <c r="Y298">
        <v>0</v>
      </c>
      <c r="Z298">
        <v>2</v>
      </c>
      <c r="AA298">
        <v>53</v>
      </c>
      <c r="AB298">
        <v>0</v>
      </c>
      <c r="AC298">
        <v>0</v>
      </c>
      <c r="AD298">
        <v>288</v>
      </c>
      <c r="AE298">
        <v>0</v>
      </c>
      <c r="AF298">
        <v>30</v>
      </c>
      <c r="AG298">
        <v>96.2</v>
      </c>
      <c r="AH298">
        <v>277</v>
      </c>
      <c r="AI298">
        <v>192</v>
      </c>
      <c r="AJ298">
        <v>105.6</v>
      </c>
      <c r="AK298">
        <v>60</v>
      </c>
      <c r="AL298">
        <v>7</v>
      </c>
      <c r="AM298">
        <v>33.299999999999997</v>
      </c>
      <c r="AN298">
        <v>96</v>
      </c>
      <c r="AO298">
        <v>531</v>
      </c>
      <c r="AP298">
        <v>114</v>
      </c>
      <c r="AQ298">
        <v>3.8</v>
      </c>
      <c r="AR298">
        <v>17.7</v>
      </c>
      <c r="AS298">
        <v>1.92</v>
      </c>
      <c r="AT298" s="17">
        <v>0.23503765358699957</v>
      </c>
      <c r="AU298" s="42">
        <f>(1-Table1[[#This Row],[avg_depth_of_target]]/MAX(Table1[avg_depth_of_target]))*((1-(Table1[[#This Row],[ContestedPerc]]/MAX(Table1[ContestedPerc])))*2)</f>
        <v>0.47471051262034869</v>
      </c>
      <c r="AV298" s="42">
        <f>Table1[[#This Row],[Column1]]/MAX(Table1[Column1])</f>
        <v>0.25728190792787348</v>
      </c>
      <c r="AW298" s="18">
        <v>0.23503765358699957</v>
      </c>
      <c r="AX298" s="18">
        <v>0.18333333333333329</v>
      </c>
      <c r="AY298" s="17">
        <v>0.18333333333333329</v>
      </c>
      <c r="AZ298" s="13">
        <v>0.57590170432025367</v>
      </c>
      <c r="BA298" s="5">
        <v>0.2421720174395561</v>
      </c>
      <c r="BB298" s="5">
        <v>0.2160126833135157</v>
      </c>
      <c r="BC298" s="14">
        <v>0.19698771304003171</v>
      </c>
      <c r="BD298"/>
      <c r="BE298"/>
      <c r="BH298"/>
      <c r="BI298"/>
      <c r="BJ298"/>
      <c r="BK298"/>
      <c r="BM298"/>
      <c r="BN298"/>
      <c r="BO298"/>
      <c r="BP298"/>
      <c r="BQ298"/>
      <c r="BR298"/>
      <c r="BS298"/>
      <c r="BT298"/>
      <c r="BU298"/>
    </row>
    <row r="299" spans="1:73" hidden="1" x14ac:dyDescent="0.4">
      <c r="A299">
        <v>2019</v>
      </c>
      <c r="B299" t="s">
        <v>861</v>
      </c>
      <c r="C299">
        <v>104187</v>
      </c>
      <c r="D299" t="s">
        <v>51</v>
      </c>
      <c r="E299" t="s">
        <v>191</v>
      </c>
      <c r="F299">
        <v>12</v>
      </c>
      <c r="G299" s="8">
        <v>12.1</v>
      </c>
      <c r="H299">
        <v>10</v>
      </c>
      <c r="I299">
        <v>57.9</v>
      </c>
      <c r="J299">
        <v>48</v>
      </c>
      <c r="K299">
        <v>12</v>
      </c>
      <c r="L299">
        <v>25</v>
      </c>
      <c r="M299">
        <v>1</v>
      </c>
      <c r="N299">
        <v>5.2</v>
      </c>
      <c r="O299">
        <v>3</v>
      </c>
      <c r="P299">
        <v>41</v>
      </c>
      <c r="Q299">
        <v>156</v>
      </c>
      <c r="R299">
        <v>0</v>
      </c>
      <c r="S299">
        <v>74.3</v>
      </c>
      <c r="T299">
        <v>50.2</v>
      </c>
      <c r="U299">
        <v>80.2</v>
      </c>
      <c r="W299">
        <v>82.1</v>
      </c>
      <c r="X299">
        <v>0</v>
      </c>
      <c r="Y299">
        <v>0</v>
      </c>
      <c r="Z299">
        <v>3</v>
      </c>
      <c r="AA299">
        <v>75</v>
      </c>
      <c r="AB299">
        <v>0</v>
      </c>
      <c r="AC299">
        <v>0</v>
      </c>
      <c r="AD299">
        <v>373</v>
      </c>
      <c r="AE299">
        <v>4</v>
      </c>
      <c r="AF299">
        <v>55</v>
      </c>
      <c r="AG299">
        <v>91.2</v>
      </c>
      <c r="AH299">
        <v>340</v>
      </c>
      <c r="AI299">
        <v>25</v>
      </c>
      <c r="AJ299">
        <v>91.6</v>
      </c>
      <c r="AK299">
        <v>95</v>
      </c>
      <c r="AL299">
        <v>4</v>
      </c>
      <c r="AM299">
        <v>93.3</v>
      </c>
      <c r="AN299">
        <v>348</v>
      </c>
      <c r="AO299">
        <v>922</v>
      </c>
      <c r="AP299">
        <v>319</v>
      </c>
      <c r="AQ299">
        <v>5.8</v>
      </c>
      <c r="AR299">
        <v>16.8</v>
      </c>
      <c r="AS299">
        <v>2.71</v>
      </c>
      <c r="AT299" s="17">
        <v>0.26634958382877527</v>
      </c>
      <c r="AU299" s="42">
        <f>(1-Table1[[#This Row],[avg_depth_of_target]]/MAX(Table1[avg_depth_of_target]))*((1-(Table1[[#This Row],[ContestedPerc]]/MAX(Table1[ContestedPerc])))*2)</f>
        <v>0.5470541106865523</v>
      </c>
      <c r="AV299" s="42">
        <f>Table1[[#This Row],[Column1]]/MAX(Table1[Column1])</f>
        <v>0.29649043279095283</v>
      </c>
      <c r="AW299" s="18">
        <v>0.26634958382877527</v>
      </c>
      <c r="AX299" s="18">
        <v>0.26315789473684209</v>
      </c>
      <c r="AY299" s="17">
        <v>0.26315789473684209</v>
      </c>
      <c r="AZ299" s="13">
        <v>0.94966309948474037</v>
      </c>
      <c r="BA299" s="5">
        <v>0.92350376535869994</v>
      </c>
      <c r="BB299" s="5">
        <v>0.87831946095917557</v>
      </c>
      <c r="BC299" s="14">
        <v>0.93222354340071345</v>
      </c>
      <c r="BD299"/>
      <c r="BE299"/>
      <c r="BH299"/>
      <c r="BI299"/>
      <c r="BJ299"/>
      <c r="BK299"/>
      <c r="BM299"/>
      <c r="BN299"/>
      <c r="BO299"/>
      <c r="BP299"/>
      <c r="BQ299"/>
      <c r="BR299"/>
      <c r="BS299"/>
      <c r="BT299"/>
      <c r="BU299"/>
    </row>
    <row r="300" spans="1:73" hidden="1" x14ac:dyDescent="0.4">
      <c r="A300">
        <v>2018</v>
      </c>
      <c r="B300" t="s">
        <v>1217</v>
      </c>
      <c r="C300">
        <v>40684</v>
      </c>
      <c r="D300" t="s">
        <v>51</v>
      </c>
      <c r="E300" t="s">
        <v>216</v>
      </c>
      <c r="F300">
        <v>13</v>
      </c>
      <c r="G300" s="8">
        <v>10.7</v>
      </c>
      <c r="H300">
        <v>3</v>
      </c>
      <c r="I300">
        <v>59.6</v>
      </c>
      <c r="J300">
        <v>50</v>
      </c>
      <c r="K300">
        <v>6</v>
      </c>
      <c r="L300">
        <v>12</v>
      </c>
      <c r="M300">
        <v>0</v>
      </c>
      <c r="N300">
        <v>17.600000000000001</v>
      </c>
      <c r="O300">
        <v>6</v>
      </c>
      <c r="P300">
        <v>18</v>
      </c>
      <c r="Q300">
        <v>248</v>
      </c>
      <c r="R300">
        <v>0</v>
      </c>
      <c r="S300">
        <v>39.5</v>
      </c>
      <c r="T300">
        <v>35</v>
      </c>
      <c r="U300">
        <v>60.8</v>
      </c>
      <c r="W300">
        <v>61.3</v>
      </c>
      <c r="X300">
        <v>0</v>
      </c>
      <c r="Y300">
        <v>0</v>
      </c>
      <c r="Z300">
        <v>0</v>
      </c>
      <c r="AA300">
        <v>37</v>
      </c>
      <c r="AB300">
        <v>0</v>
      </c>
      <c r="AC300">
        <v>0</v>
      </c>
      <c r="AD300">
        <v>232</v>
      </c>
      <c r="AE300">
        <v>0</v>
      </c>
      <c r="AF300">
        <v>28</v>
      </c>
      <c r="AG300">
        <v>95.7</v>
      </c>
      <c r="AH300">
        <v>222</v>
      </c>
      <c r="AI300">
        <v>22</v>
      </c>
      <c r="AJ300">
        <v>93.8</v>
      </c>
      <c r="AK300">
        <v>47</v>
      </c>
      <c r="AL300">
        <v>2</v>
      </c>
      <c r="AM300">
        <v>89.7</v>
      </c>
      <c r="AN300">
        <v>208</v>
      </c>
      <c r="AO300">
        <v>315</v>
      </c>
      <c r="AP300">
        <v>100</v>
      </c>
      <c r="AQ300">
        <v>3.6</v>
      </c>
      <c r="AR300">
        <v>11.3</v>
      </c>
      <c r="AS300">
        <v>1.42</v>
      </c>
      <c r="AT300" s="17">
        <v>0.38763376932223548</v>
      </c>
      <c r="AU300" s="42">
        <f>(1-Table1[[#This Row],[avg_depth_of_target]]/MAX(Table1[avg_depth_of_target]))*((1-(Table1[[#This Row],[ContestedPerc]]/MAX(Table1[ContestedPerc])))*2)</f>
        <v>0.62462006079027355</v>
      </c>
      <c r="AV300" s="42">
        <f>Table1[[#This Row],[Column1]]/MAX(Table1[Column1])</f>
        <v>0.33852934935668677</v>
      </c>
      <c r="AW300" s="18">
        <v>0.38763376932223548</v>
      </c>
      <c r="AX300" s="18">
        <v>0.25531914893617019</v>
      </c>
      <c r="AY300" s="17">
        <v>0.25531914893617019</v>
      </c>
      <c r="AZ300" s="13">
        <v>0.21640903686087989</v>
      </c>
      <c r="BA300" s="5">
        <v>0.28894173602853751</v>
      </c>
      <c r="BB300" s="5">
        <v>0.70233848592944903</v>
      </c>
      <c r="BC300" s="14">
        <v>0.2025366627031312</v>
      </c>
      <c r="BD300"/>
      <c r="BE300"/>
      <c r="BH300"/>
      <c r="BI300"/>
      <c r="BJ300"/>
      <c r="BK300"/>
      <c r="BM300"/>
      <c r="BN300"/>
      <c r="BO300"/>
      <c r="BP300"/>
      <c r="BQ300"/>
      <c r="BR300"/>
      <c r="BS300"/>
      <c r="BT300"/>
      <c r="BU300"/>
    </row>
    <row r="301" spans="1:73" hidden="1" x14ac:dyDescent="0.4">
      <c r="A301">
        <v>2018</v>
      </c>
      <c r="B301" t="s">
        <v>1189</v>
      </c>
      <c r="C301">
        <v>27707</v>
      </c>
      <c r="D301" t="s">
        <v>51</v>
      </c>
      <c r="E301" t="s">
        <v>244</v>
      </c>
      <c r="F301">
        <v>13</v>
      </c>
      <c r="G301" s="8">
        <v>13.1</v>
      </c>
      <c r="H301">
        <v>6</v>
      </c>
      <c r="I301">
        <v>64.900000000000006</v>
      </c>
      <c r="J301">
        <v>50</v>
      </c>
      <c r="K301">
        <v>3</v>
      </c>
      <c r="L301">
        <v>6</v>
      </c>
      <c r="M301">
        <v>0</v>
      </c>
      <c r="N301">
        <v>7.5</v>
      </c>
      <c r="O301">
        <v>3</v>
      </c>
      <c r="P301">
        <v>29</v>
      </c>
      <c r="Q301">
        <v>166</v>
      </c>
      <c r="R301">
        <v>0</v>
      </c>
      <c r="S301">
        <v>69.3</v>
      </c>
      <c r="T301">
        <v>72.599999999999994</v>
      </c>
      <c r="U301">
        <v>81.099999999999994</v>
      </c>
      <c r="W301">
        <v>81.099999999999994</v>
      </c>
      <c r="X301">
        <v>0</v>
      </c>
      <c r="Y301">
        <v>0</v>
      </c>
      <c r="Z301">
        <v>2</v>
      </c>
      <c r="AA301">
        <v>58</v>
      </c>
      <c r="AB301">
        <v>0</v>
      </c>
      <c r="AC301">
        <v>0</v>
      </c>
      <c r="AD301">
        <v>219</v>
      </c>
      <c r="AE301">
        <v>1</v>
      </c>
      <c r="AF301">
        <v>37</v>
      </c>
      <c r="AG301">
        <v>95.9</v>
      </c>
      <c r="AH301">
        <v>210</v>
      </c>
      <c r="AI301">
        <v>6</v>
      </c>
      <c r="AJ301">
        <v>122.5</v>
      </c>
      <c r="AK301">
        <v>57</v>
      </c>
      <c r="AL301">
        <v>6</v>
      </c>
      <c r="AM301">
        <v>97.3</v>
      </c>
      <c r="AN301">
        <v>213</v>
      </c>
      <c r="AO301">
        <v>627</v>
      </c>
      <c r="AP301">
        <v>310</v>
      </c>
      <c r="AQ301">
        <v>8.4</v>
      </c>
      <c r="AR301">
        <v>16.899999999999999</v>
      </c>
      <c r="AS301">
        <v>2.99</v>
      </c>
      <c r="AT301" s="17">
        <v>0.62187871581450649</v>
      </c>
      <c r="AU301" s="42">
        <f>(1-Table1[[#This Row],[avg_depth_of_target]]/MAX(Table1[avg_depth_of_target]))*((1-(Table1[[#This Row],[ContestedPerc]]/MAX(Table1[ContestedPerc])))*2)</f>
        <v>0.7567689716093513</v>
      </c>
      <c r="AV301" s="42">
        <f>Table1[[#This Row],[Column1]]/MAX(Table1[Column1])</f>
        <v>0.41015094399643715</v>
      </c>
      <c r="AW301" s="18">
        <v>0.62187871581450649</v>
      </c>
      <c r="AX301" s="18">
        <v>0.10526315789473679</v>
      </c>
      <c r="AY301" s="17">
        <v>0.10526315789473679</v>
      </c>
      <c r="AZ301" s="13">
        <v>0.87237415774871185</v>
      </c>
      <c r="BA301" s="5">
        <v>0.98176773682124452</v>
      </c>
      <c r="BB301" s="5">
        <v>0.46056282203725718</v>
      </c>
      <c r="BC301" s="14">
        <v>0.97265160523186678</v>
      </c>
      <c r="BD301"/>
      <c r="BE301"/>
      <c r="BH301"/>
      <c r="BI301"/>
      <c r="BJ301"/>
      <c r="BK301"/>
      <c r="BM301"/>
      <c r="BN301"/>
      <c r="BO301"/>
      <c r="BP301"/>
      <c r="BQ301"/>
      <c r="BR301"/>
      <c r="BS301"/>
      <c r="BT301"/>
      <c r="BU301"/>
    </row>
    <row r="302" spans="1:73" hidden="1" x14ac:dyDescent="0.4">
      <c r="A302">
        <v>2017</v>
      </c>
      <c r="B302" t="s">
        <v>1022</v>
      </c>
      <c r="C302">
        <v>42109</v>
      </c>
      <c r="D302" t="s">
        <v>51</v>
      </c>
      <c r="E302" t="s">
        <v>666</v>
      </c>
      <c r="F302">
        <v>14</v>
      </c>
      <c r="G302" s="8">
        <v>11.5</v>
      </c>
      <c r="H302">
        <v>4</v>
      </c>
      <c r="I302">
        <v>75</v>
      </c>
      <c r="J302">
        <v>100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13</v>
      </c>
      <c r="Q302">
        <v>292</v>
      </c>
      <c r="R302">
        <v>0</v>
      </c>
      <c r="S302">
        <v>87.4</v>
      </c>
      <c r="T302">
        <v>71.8</v>
      </c>
      <c r="U302">
        <v>68.400000000000006</v>
      </c>
      <c r="W302">
        <v>69.900000000000006</v>
      </c>
      <c r="X302">
        <v>0</v>
      </c>
      <c r="Y302">
        <v>0</v>
      </c>
      <c r="Z302">
        <v>1</v>
      </c>
      <c r="AA302">
        <v>68</v>
      </c>
      <c r="AB302">
        <v>0</v>
      </c>
      <c r="AC302">
        <v>0</v>
      </c>
      <c r="AD302">
        <v>166</v>
      </c>
      <c r="AE302">
        <v>0</v>
      </c>
      <c r="AF302">
        <v>24</v>
      </c>
      <c r="AG302">
        <v>94</v>
      </c>
      <c r="AH302">
        <v>156</v>
      </c>
      <c r="AI302">
        <v>141</v>
      </c>
      <c r="AJ302">
        <v>124.3</v>
      </c>
      <c r="AK302">
        <v>32</v>
      </c>
      <c r="AL302">
        <v>3</v>
      </c>
      <c r="AM302">
        <v>15.1</v>
      </c>
      <c r="AN302">
        <v>25</v>
      </c>
      <c r="AO302">
        <v>319</v>
      </c>
      <c r="AP302">
        <v>200</v>
      </c>
      <c r="AQ302">
        <v>8.3000000000000007</v>
      </c>
      <c r="AR302">
        <v>13.3</v>
      </c>
      <c r="AS302">
        <v>2.04</v>
      </c>
      <c r="AT302" s="17">
        <v>0.821640903686088</v>
      </c>
      <c r="AU302" s="42">
        <f>(1-Table1[[#This Row],[avg_depth_of_target]]/MAX(Table1[avg_depth_of_target]))*((1-(Table1[[#This Row],[ContestedPerc]]/MAX(Table1[ContestedPerc])))*2)</f>
        <v>0.99994511124121777</v>
      </c>
      <c r="AV302" s="42">
        <f>Table1[[#This Row],[Column1]]/MAX(Table1[Column1])</f>
        <v>0.54194667951042608</v>
      </c>
      <c r="AW302" s="18">
        <v>0.6761791518034086</v>
      </c>
      <c r="AX302" s="18">
        <v>3.125E-2</v>
      </c>
      <c r="AY302" s="17">
        <v>0.100418410041841</v>
      </c>
      <c r="AZ302" s="13">
        <v>0.39912802219579863</v>
      </c>
      <c r="BA302" s="5">
        <v>0.58937772493063811</v>
      </c>
      <c r="BB302" s="5">
        <v>0.45105033690051533</v>
      </c>
      <c r="BC302" s="14">
        <v>0.86206896551724133</v>
      </c>
      <c r="BD302"/>
      <c r="BE302"/>
      <c r="BH302"/>
      <c r="BI302"/>
      <c r="BJ302"/>
      <c r="BK302"/>
      <c r="BM302"/>
      <c r="BN302"/>
      <c r="BO302"/>
      <c r="BP302"/>
      <c r="BQ302"/>
      <c r="BR302"/>
      <c r="BS302"/>
      <c r="BT302"/>
      <c r="BU302"/>
    </row>
    <row r="303" spans="1:73" hidden="1" x14ac:dyDescent="0.4">
      <c r="A303">
        <v>2018</v>
      </c>
      <c r="B303" t="s">
        <v>1022</v>
      </c>
      <c r="C303">
        <v>42109</v>
      </c>
      <c r="D303" t="s">
        <v>51</v>
      </c>
      <c r="E303" t="s">
        <v>666</v>
      </c>
      <c r="F303">
        <v>13</v>
      </c>
      <c r="G303" s="8">
        <v>15.2</v>
      </c>
      <c r="H303">
        <v>15</v>
      </c>
      <c r="I303">
        <v>59.3</v>
      </c>
      <c r="J303">
        <v>30.8</v>
      </c>
      <c r="K303">
        <v>4</v>
      </c>
      <c r="L303">
        <v>13</v>
      </c>
      <c r="M303">
        <v>0</v>
      </c>
      <c r="N303">
        <v>9.5</v>
      </c>
      <c r="O303">
        <v>7</v>
      </c>
      <c r="P303">
        <v>51</v>
      </c>
      <c r="Q303">
        <v>292</v>
      </c>
      <c r="R303">
        <v>1</v>
      </c>
      <c r="S303">
        <v>68.8</v>
      </c>
      <c r="T303">
        <v>75.400000000000006</v>
      </c>
      <c r="U303">
        <v>88.3</v>
      </c>
      <c r="W303">
        <v>89.1</v>
      </c>
      <c r="X303">
        <v>0</v>
      </c>
      <c r="Y303">
        <v>0</v>
      </c>
      <c r="Z303">
        <v>4</v>
      </c>
      <c r="AA303">
        <v>81</v>
      </c>
      <c r="AB303">
        <v>0</v>
      </c>
      <c r="AC303">
        <v>0</v>
      </c>
      <c r="AD303">
        <v>358</v>
      </c>
      <c r="AE303">
        <v>1</v>
      </c>
      <c r="AF303">
        <v>67</v>
      </c>
      <c r="AG303">
        <v>94.4</v>
      </c>
      <c r="AH303">
        <v>338</v>
      </c>
      <c r="AI303">
        <v>299</v>
      </c>
      <c r="AJ303">
        <v>125.4</v>
      </c>
      <c r="AK303">
        <v>113</v>
      </c>
      <c r="AL303">
        <v>17</v>
      </c>
      <c r="AM303">
        <v>16.5</v>
      </c>
      <c r="AN303">
        <v>59</v>
      </c>
      <c r="AO303">
        <v>1332</v>
      </c>
      <c r="AP303">
        <v>671</v>
      </c>
      <c r="AQ303">
        <v>10</v>
      </c>
      <c r="AR303">
        <v>19.899999999999999</v>
      </c>
      <c r="AS303">
        <v>3.94</v>
      </c>
      <c r="AT303" s="17">
        <v>0.46809353943717791</v>
      </c>
      <c r="AU303" s="42">
        <f>(1-Table1[[#This Row],[avg_depth_of_target]]/MAX(Table1[avg_depth_of_target]))*((1-(Table1[[#This Row],[ContestedPerc]]/MAX(Table1[ContestedPerc])))*2)</f>
        <v>0.60331046679516143</v>
      </c>
      <c r="AV303" s="42">
        <f>Table1[[#This Row],[Column1]]/MAX(Table1[Column1])</f>
        <v>0.3269800517227085</v>
      </c>
      <c r="AW303" s="18">
        <v>0.6761791518034086</v>
      </c>
      <c r="AX303" s="18">
        <v>0.1150442477876106</v>
      </c>
      <c r="AY303" s="17">
        <v>0.100418410041841</v>
      </c>
      <c r="AZ303" s="13">
        <v>0.98890210067380102</v>
      </c>
      <c r="BA303" s="5">
        <v>0.9686880697582243</v>
      </c>
      <c r="BB303" s="5">
        <v>0.41498216409036859</v>
      </c>
      <c r="BC303" s="14">
        <v>0.95560840269520408</v>
      </c>
      <c r="BD303"/>
      <c r="BE303"/>
      <c r="BH303"/>
      <c r="BI303"/>
      <c r="BJ303"/>
      <c r="BK303"/>
      <c r="BM303"/>
      <c r="BN303"/>
      <c r="BO303"/>
      <c r="BP303"/>
      <c r="BQ303"/>
      <c r="BR303"/>
      <c r="BS303"/>
      <c r="BT303"/>
      <c r="BU303"/>
    </row>
    <row r="304" spans="1:73" hidden="1" x14ac:dyDescent="0.4">
      <c r="A304">
        <v>2019</v>
      </c>
      <c r="B304" t="s">
        <v>1022</v>
      </c>
      <c r="C304">
        <v>42109</v>
      </c>
      <c r="D304" t="s">
        <v>51</v>
      </c>
      <c r="E304" t="s">
        <v>666</v>
      </c>
      <c r="F304">
        <v>13</v>
      </c>
      <c r="G304" s="8">
        <v>11.4</v>
      </c>
      <c r="H304">
        <v>17</v>
      </c>
      <c r="I304">
        <v>76.599999999999994</v>
      </c>
      <c r="J304">
        <v>60</v>
      </c>
      <c r="K304">
        <v>6</v>
      </c>
      <c r="L304">
        <v>10</v>
      </c>
      <c r="M304">
        <v>0</v>
      </c>
      <c r="N304">
        <v>5.3</v>
      </c>
      <c r="O304">
        <v>4</v>
      </c>
      <c r="P304">
        <v>40</v>
      </c>
      <c r="Q304">
        <v>292</v>
      </c>
      <c r="R304">
        <v>1</v>
      </c>
      <c r="S304">
        <v>79.400000000000006</v>
      </c>
      <c r="T304">
        <v>58.5</v>
      </c>
      <c r="U304">
        <v>85.1</v>
      </c>
      <c r="W304">
        <v>85.8</v>
      </c>
      <c r="X304">
        <v>0</v>
      </c>
      <c r="Y304">
        <v>0</v>
      </c>
      <c r="Z304">
        <v>0</v>
      </c>
      <c r="AA304">
        <v>89</v>
      </c>
      <c r="AB304">
        <v>0</v>
      </c>
      <c r="AC304">
        <v>0</v>
      </c>
      <c r="AD304">
        <v>326</v>
      </c>
      <c r="AE304">
        <v>3</v>
      </c>
      <c r="AF304">
        <v>72</v>
      </c>
      <c r="AG304">
        <v>95.1</v>
      </c>
      <c r="AH304">
        <v>310</v>
      </c>
      <c r="AI304">
        <v>258</v>
      </c>
      <c r="AJ304">
        <v>146.4</v>
      </c>
      <c r="AK304">
        <v>94</v>
      </c>
      <c r="AL304">
        <v>8</v>
      </c>
      <c r="AM304">
        <v>20.9</v>
      </c>
      <c r="AN304">
        <v>68</v>
      </c>
      <c r="AO304">
        <v>1212</v>
      </c>
      <c r="AP304">
        <v>651</v>
      </c>
      <c r="AQ304">
        <v>9</v>
      </c>
      <c r="AR304">
        <v>16.8</v>
      </c>
      <c r="AS304">
        <v>3.91</v>
      </c>
      <c r="AT304" s="17">
        <v>0.73880301228695999</v>
      </c>
      <c r="AU304" s="42">
        <f>(1-Table1[[#This Row],[avg_depth_of_target]]/MAX(Table1[avg_depth_of_target]))*((1-(Table1[[#This Row],[ContestedPerc]]/MAX(Table1[ContestedPerc])))*2)</f>
        <v>0.86854518577574025</v>
      </c>
      <c r="AV304" s="42">
        <f>Table1[[#This Row],[Column1]]/MAX(Table1[Column1])</f>
        <v>0.47073101727718725</v>
      </c>
      <c r="AW304" s="18">
        <v>0.6761791518034086</v>
      </c>
      <c r="AX304" s="18">
        <v>0.1063829787234043</v>
      </c>
      <c r="AY304" s="17">
        <v>0.100418410041841</v>
      </c>
      <c r="AZ304" s="13">
        <v>0.96551724137931039</v>
      </c>
      <c r="BA304" s="5">
        <v>0.86603250099088391</v>
      </c>
      <c r="BB304" s="5">
        <v>0.90289338089575899</v>
      </c>
      <c r="BC304" s="14">
        <v>0.99365834324217206</v>
      </c>
      <c r="BD304"/>
      <c r="BE304"/>
      <c r="BH304"/>
      <c r="BI304"/>
      <c r="BJ304"/>
      <c r="BK304"/>
      <c r="BM304"/>
      <c r="BN304"/>
      <c r="BO304"/>
      <c r="BP304"/>
      <c r="BQ304"/>
      <c r="BR304"/>
      <c r="BS304"/>
      <c r="BT304"/>
      <c r="BU304"/>
    </row>
    <row r="305" spans="1:73" hidden="1" x14ac:dyDescent="0.4">
      <c r="A305">
        <v>2020</v>
      </c>
      <c r="B305" t="s">
        <v>1832</v>
      </c>
      <c r="C305">
        <v>84441</v>
      </c>
      <c r="D305" t="s">
        <v>51</v>
      </c>
      <c r="E305" t="s">
        <v>221</v>
      </c>
      <c r="F305">
        <v>3</v>
      </c>
      <c r="G305" s="8">
        <v>11.3</v>
      </c>
      <c r="H305">
        <v>1</v>
      </c>
      <c r="I305">
        <v>70</v>
      </c>
      <c r="J305">
        <v>75</v>
      </c>
      <c r="K305">
        <v>6</v>
      </c>
      <c r="L305">
        <v>8</v>
      </c>
      <c r="M305">
        <v>0</v>
      </c>
      <c r="N305">
        <v>6.7</v>
      </c>
      <c r="O305">
        <v>1</v>
      </c>
      <c r="P305">
        <v>7</v>
      </c>
      <c r="Q305">
        <v>312</v>
      </c>
      <c r="R305">
        <v>0</v>
      </c>
      <c r="S305">
        <v>68.7</v>
      </c>
      <c r="T305">
        <v>69</v>
      </c>
      <c r="U305">
        <v>68</v>
      </c>
      <c r="W305">
        <v>68.7</v>
      </c>
      <c r="X305">
        <v>0</v>
      </c>
      <c r="Y305">
        <v>0</v>
      </c>
      <c r="Z305">
        <v>0</v>
      </c>
      <c r="AA305">
        <v>51</v>
      </c>
      <c r="AB305">
        <v>0</v>
      </c>
      <c r="AC305">
        <v>0</v>
      </c>
      <c r="AD305">
        <v>91</v>
      </c>
      <c r="AE305">
        <v>0</v>
      </c>
      <c r="AF305">
        <v>14</v>
      </c>
      <c r="AG305">
        <v>97.8</v>
      </c>
      <c r="AH305">
        <v>89</v>
      </c>
      <c r="AI305">
        <v>15</v>
      </c>
      <c r="AJ305">
        <v>141</v>
      </c>
      <c r="AK305">
        <v>20</v>
      </c>
      <c r="AL305">
        <v>3</v>
      </c>
      <c r="AM305">
        <v>83.5</v>
      </c>
      <c r="AN305">
        <v>76</v>
      </c>
      <c r="AO305">
        <v>197</v>
      </c>
      <c r="AP305">
        <v>38</v>
      </c>
      <c r="AQ305">
        <v>2.7</v>
      </c>
      <c r="AR305">
        <v>14.1</v>
      </c>
      <c r="AS305">
        <v>2.21</v>
      </c>
      <c r="AT305" s="17">
        <v>0.23028141101862865</v>
      </c>
      <c r="AU305" s="42">
        <f>(1-Table1[[#This Row],[avg_depth_of_target]]/MAX(Table1[avg_depth_of_target]))*((1-(Table1[[#This Row],[ContestedPerc]]/MAX(Table1[ContestedPerc])))*2)</f>
        <v>0.32724434035909433</v>
      </c>
      <c r="AV305" s="42">
        <f>Table1[[#This Row],[Column1]]/MAX(Table1[Column1])</f>
        <v>0.17735871864611658</v>
      </c>
      <c r="AW305" s="18">
        <v>0.23028141101862865</v>
      </c>
      <c r="AX305" s="18">
        <v>0.4</v>
      </c>
      <c r="AY305" s="17">
        <v>0.4</v>
      </c>
      <c r="AZ305" s="13">
        <v>0.34879112168053911</v>
      </c>
      <c r="BA305" s="5">
        <v>9.7899326198969475E-2</v>
      </c>
      <c r="BB305" s="5">
        <v>0.87356321839080464</v>
      </c>
      <c r="BC305" s="14">
        <v>0.37613951644867222</v>
      </c>
      <c r="BD305"/>
      <c r="BE305"/>
      <c r="BH305"/>
      <c r="BI305"/>
      <c r="BJ305"/>
      <c r="BK305"/>
      <c r="BM305"/>
      <c r="BN305"/>
      <c r="BO305"/>
      <c r="BP305"/>
      <c r="BQ305"/>
      <c r="BR305"/>
      <c r="BS305"/>
      <c r="BT305"/>
      <c r="BU305"/>
    </row>
    <row r="306" spans="1:73" hidden="1" x14ac:dyDescent="0.4">
      <c r="A306">
        <v>2019</v>
      </c>
      <c r="B306" t="s">
        <v>444</v>
      </c>
      <c r="C306">
        <v>63747</v>
      </c>
      <c r="D306" t="s">
        <v>51</v>
      </c>
      <c r="E306" t="s">
        <v>445</v>
      </c>
      <c r="F306">
        <v>6</v>
      </c>
      <c r="G306" s="8">
        <v>13.3</v>
      </c>
      <c r="H306">
        <v>2</v>
      </c>
      <c r="I306">
        <v>50</v>
      </c>
      <c r="J306">
        <v>50</v>
      </c>
      <c r="K306">
        <v>4</v>
      </c>
      <c r="L306">
        <v>8</v>
      </c>
      <c r="M306">
        <v>0</v>
      </c>
      <c r="N306">
        <v>18.2</v>
      </c>
      <c r="O306">
        <v>4</v>
      </c>
      <c r="P306">
        <v>11</v>
      </c>
      <c r="Q306">
        <v>317</v>
      </c>
      <c r="R306">
        <v>0</v>
      </c>
      <c r="S306">
        <v>40.6</v>
      </c>
      <c r="T306">
        <v>69.900000000000006</v>
      </c>
      <c r="U306">
        <v>61.1</v>
      </c>
      <c r="W306">
        <v>60.7</v>
      </c>
      <c r="X306">
        <v>0</v>
      </c>
      <c r="Y306">
        <v>0</v>
      </c>
      <c r="Z306">
        <v>1</v>
      </c>
      <c r="AA306">
        <v>41</v>
      </c>
      <c r="AB306">
        <v>0</v>
      </c>
      <c r="AC306">
        <v>0</v>
      </c>
      <c r="AD306">
        <v>208</v>
      </c>
      <c r="AE306">
        <v>0</v>
      </c>
      <c r="AF306">
        <v>18</v>
      </c>
      <c r="AG306">
        <v>94.7</v>
      </c>
      <c r="AH306">
        <v>197</v>
      </c>
      <c r="AI306">
        <v>15</v>
      </c>
      <c r="AJ306">
        <v>65.3</v>
      </c>
      <c r="AK306">
        <v>36</v>
      </c>
      <c r="AL306">
        <v>0</v>
      </c>
      <c r="AM306">
        <v>92.8</v>
      </c>
      <c r="AN306">
        <v>193</v>
      </c>
      <c r="AO306">
        <v>286</v>
      </c>
      <c r="AP306">
        <v>91</v>
      </c>
      <c r="AQ306">
        <v>5.0999999999999996</v>
      </c>
      <c r="AR306">
        <v>15.9</v>
      </c>
      <c r="AS306">
        <v>1.45</v>
      </c>
      <c r="AT306" s="17">
        <v>0.26595323028141105</v>
      </c>
      <c r="AU306" s="42">
        <f>(1-Table1[[#This Row],[avg_depth_of_target]]/MAX(Table1[avg_depth_of_target]))*((1-(Table1[[#This Row],[ContestedPerc]]/MAX(Table1[ContestedPerc])))*2)</f>
        <v>0.55841790268019764</v>
      </c>
      <c r="AV306" s="42">
        <f>Table1[[#This Row],[Column1]]/MAX(Table1[Column1])</f>
        <v>0.30264934018333828</v>
      </c>
      <c r="AW306" s="18">
        <v>0.32183908045977017</v>
      </c>
      <c r="AX306" s="18">
        <v>0.22222222222222221</v>
      </c>
      <c r="AY306" s="17">
        <v>0.20588235294117649</v>
      </c>
      <c r="AZ306" s="13">
        <v>0.18390804597701149</v>
      </c>
      <c r="BA306" s="5">
        <v>0.64486722156163301</v>
      </c>
      <c r="BB306" s="5">
        <v>0.35275465715418147</v>
      </c>
      <c r="BC306" s="14">
        <v>0.26476416963931831</v>
      </c>
      <c r="BD306"/>
      <c r="BE306"/>
      <c r="BH306"/>
      <c r="BI306"/>
      <c r="BJ306"/>
      <c r="BK306"/>
      <c r="BM306"/>
      <c r="BN306"/>
      <c r="BO306"/>
      <c r="BP306"/>
      <c r="BQ306"/>
      <c r="BR306"/>
      <c r="BS306"/>
      <c r="BT306"/>
      <c r="BU306"/>
    </row>
    <row r="307" spans="1:73" hidden="1" x14ac:dyDescent="0.4">
      <c r="A307">
        <v>2021</v>
      </c>
      <c r="B307" t="s">
        <v>444</v>
      </c>
      <c r="C307">
        <v>63747</v>
      </c>
      <c r="D307" t="s">
        <v>51</v>
      </c>
      <c r="E307" t="s">
        <v>445</v>
      </c>
      <c r="F307">
        <v>4</v>
      </c>
      <c r="G307" s="8">
        <v>13.1</v>
      </c>
      <c r="H307">
        <v>7</v>
      </c>
      <c r="I307">
        <v>59.4</v>
      </c>
      <c r="J307">
        <v>66.7</v>
      </c>
      <c r="K307">
        <v>4</v>
      </c>
      <c r="L307">
        <v>6</v>
      </c>
      <c r="M307">
        <v>0</v>
      </c>
      <c r="N307">
        <v>5</v>
      </c>
      <c r="O307">
        <v>1</v>
      </c>
      <c r="P307">
        <v>9</v>
      </c>
      <c r="Q307">
        <v>317</v>
      </c>
      <c r="R307">
        <v>0</v>
      </c>
      <c r="S307">
        <v>75.400000000000006</v>
      </c>
      <c r="T307">
        <v>70.7</v>
      </c>
      <c r="U307">
        <v>72.8</v>
      </c>
      <c r="W307">
        <v>73.3</v>
      </c>
      <c r="X307">
        <v>0.8</v>
      </c>
      <c r="Y307">
        <v>1</v>
      </c>
      <c r="Z307">
        <v>3</v>
      </c>
      <c r="AA307">
        <v>39</v>
      </c>
      <c r="AB307">
        <v>0</v>
      </c>
      <c r="AC307">
        <v>0</v>
      </c>
      <c r="AD307">
        <v>123</v>
      </c>
      <c r="AE307">
        <v>1</v>
      </c>
      <c r="AF307">
        <v>19</v>
      </c>
      <c r="AG307">
        <v>93.5</v>
      </c>
      <c r="AH307">
        <v>115</v>
      </c>
      <c r="AI307">
        <v>3</v>
      </c>
      <c r="AJ307">
        <v>59.5</v>
      </c>
      <c r="AK307">
        <v>32</v>
      </c>
      <c r="AL307">
        <v>2</v>
      </c>
      <c r="AM307">
        <v>96.7</v>
      </c>
      <c r="AN307">
        <v>119</v>
      </c>
      <c r="AO307">
        <v>201</v>
      </c>
      <c r="AP307">
        <v>67</v>
      </c>
      <c r="AQ307">
        <v>3.5</v>
      </c>
      <c r="AR307">
        <v>10.6</v>
      </c>
      <c r="AS307">
        <v>1.75</v>
      </c>
      <c r="AT307" s="17">
        <v>0.37772493063812917</v>
      </c>
      <c r="AU307" s="42">
        <f>(1-Table1[[#This Row],[avg_depth_of_target]]/MAX(Table1[avg_depth_of_target]))*((1-(Table1[[#This Row],[ContestedPerc]]/MAX(Table1[ContestedPerc])))*2)</f>
        <v>0.62437792740046838</v>
      </c>
      <c r="AV307" s="42">
        <f>Table1[[#This Row],[Column1]]/MAX(Table1[Column1])</f>
        <v>0.3383981187669991</v>
      </c>
      <c r="AW307" s="18">
        <v>0.32183908045977017</v>
      </c>
      <c r="AX307" s="18">
        <v>0.1875</v>
      </c>
      <c r="AY307" s="17">
        <v>0.20588235294117649</v>
      </c>
      <c r="AZ307" s="13">
        <v>0.35552913198573127</v>
      </c>
      <c r="BA307" s="5">
        <v>0.79825604439159725</v>
      </c>
      <c r="BB307" s="5">
        <v>0.52397938961553703</v>
      </c>
      <c r="BC307" s="14">
        <v>0.6262386048355133</v>
      </c>
      <c r="BD307"/>
      <c r="BE307"/>
      <c r="BH307"/>
      <c r="BI307"/>
      <c r="BJ307"/>
      <c r="BK307"/>
      <c r="BM307"/>
      <c r="BN307"/>
      <c r="BO307"/>
      <c r="BP307"/>
      <c r="BQ307"/>
      <c r="BR307"/>
      <c r="BS307"/>
      <c r="BT307"/>
      <c r="BU307"/>
    </row>
    <row r="308" spans="1:73" hidden="1" x14ac:dyDescent="0.4">
      <c r="A308">
        <v>2019</v>
      </c>
      <c r="B308" t="s">
        <v>1348</v>
      </c>
      <c r="C308">
        <v>40299</v>
      </c>
      <c r="D308" t="s">
        <v>51</v>
      </c>
      <c r="E308" t="s">
        <v>547</v>
      </c>
      <c r="F308">
        <v>6</v>
      </c>
      <c r="G308" s="8">
        <v>11.9</v>
      </c>
      <c r="H308">
        <v>1</v>
      </c>
      <c r="I308">
        <v>64.3</v>
      </c>
      <c r="J308">
        <v>40</v>
      </c>
      <c r="K308">
        <v>4</v>
      </c>
      <c r="L308">
        <v>10</v>
      </c>
      <c r="M308">
        <v>0</v>
      </c>
      <c r="N308">
        <v>0</v>
      </c>
      <c r="O308">
        <v>0</v>
      </c>
      <c r="P308">
        <v>12</v>
      </c>
      <c r="Q308">
        <v>291</v>
      </c>
      <c r="R308">
        <v>0</v>
      </c>
      <c r="S308">
        <v>85.5</v>
      </c>
      <c r="T308">
        <v>70.7</v>
      </c>
      <c r="U308">
        <v>63.3</v>
      </c>
      <c r="W308">
        <v>65</v>
      </c>
      <c r="X308">
        <v>0</v>
      </c>
      <c r="Y308">
        <v>0</v>
      </c>
      <c r="Z308">
        <v>2</v>
      </c>
      <c r="AA308">
        <v>31</v>
      </c>
      <c r="AB308">
        <v>0</v>
      </c>
      <c r="AC308">
        <v>0</v>
      </c>
      <c r="AD308">
        <v>158</v>
      </c>
      <c r="AE308">
        <v>1</v>
      </c>
      <c r="AF308">
        <v>18</v>
      </c>
      <c r="AG308">
        <v>94.3</v>
      </c>
      <c r="AH308">
        <v>149</v>
      </c>
      <c r="AI308">
        <v>9</v>
      </c>
      <c r="AJ308">
        <v>91.1</v>
      </c>
      <c r="AK308">
        <v>28</v>
      </c>
      <c r="AL308">
        <v>3</v>
      </c>
      <c r="AM308">
        <v>94.3</v>
      </c>
      <c r="AN308">
        <v>149</v>
      </c>
      <c r="AO308">
        <v>198</v>
      </c>
      <c r="AP308">
        <v>48</v>
      </c>
      <c r="AQ308">
        <v>2.7</v>
      </c>
      <c r="AR308">
        <v>11</v>
      </c>
      <c r="AS308">
        <v>1.33</v>
      </c>
      <c r="AT308" s="17">
        <v>0.19579865239793892</v>
      </c>
      <c r="AU308" s="42">
        <f>(1-Table1[[#This Row],[avg_depth_of_target]]/MAX(Table1[avg_depth_of_target]))*((1-(Table1[[#This Row],[ContestedPerc]]/MAX(Table1[ContestedPerc])))*2)</f>
        <v>0.38857756217240974</v>
      </c>
      <c r="AV308" s="42">
        <f>Table1[[#This Row],[Column1]]/MAX(Table1[Column1])</f>
        <v>0.21059987911755806</v>
      </c>
      <c r="AW308" s="18">
        <v>0.48097502972651607</v>
      </c>
      <c r="AX308" s="18">
        <v>0.35714285714285721</v>
      </c>
      <c r="AY308" s="17">
        <v>0.234375</v>
      </c>
      <c r="AZ308" s="13">
        <v>5.2715021799445108E-2</v>
      </c>
      <c r="BA308" s="5">
        <v>0.23345223939754259</v>
      </c>
      <c r="BB308" s="5">
        <v>0.57748711850971068</v>
      </c>
      <c r="BC308" s="14">
        <v>9.0764962346413E-2</v>
      </c>
      <c r="BD308"/>
      <c r="BE308"/>
      <c r="BH308"/>
      <c r="BI308"/>
      <c r="BJ308"/>
      <c r="BK308"/>
      <c r="BM308"/>
      <c r="BN308"/>
      <c r="BO308"/>
      <c r="BP308"/>
      <c r="BQ308"/>
      <c r="BR308"/>
      <c r="BS308"/>
      <c r="BT308"/>
      <c r="BU308"/>
    </row>
    <row r="309" spans="1:73" hidden="1" x14ac:dyDescent="0.4">
      <c r="A309">
        <v>2020</v>
      </c>
      <c r="B309" t="s">
        <v>1348</v>
      </c>
      <c r="C309">
        <v>40299</v>
      </c>
      <c r="D309" t="s">
        <v>51</v>
      </c>
      <c r="E309" t="s">
        <v>547</v>
      </c>
      <c r="F309">
        <v>4</v>
      </c>
      <c r="G309" s="8">
        <v>9.8000000000000007</v>
      </c>
      <c r="H309">
        <v>5</v>
      </c>
      <c r="I309">
        <v>63.9</v>
      </c>
      <c r="J309">
        <v>20</v>
      </c>
      <c r="K309">
        <v>1</v>
      </c>
      <c r="L309">
        <v>5</v>
      </c>
      <c r="M309">
        <v>0</v>
      </c>
      <c r="N309">
        <v>14.8</v>
      </c>
      <c r="O309">
        <v>4</v>
      </c>
      <c r="P309">
        <v>11</v>
      </c>
      <c r="Q309">
        <v>291</v>
      </c>
      <c r="R309">
        <v>0</v>
      </c>
      <c r="S309">
        <v>49.8</v>
      </c>
      <c r="T309">
        <v>70.900000000000006</v>
      </c>
      <c r="U309">
        <v>69.599999999999994</v>
      </c>
      <c r="W309">
        <v>69.2</v>
      </c>
      <c r="X309">
        <v>0</v>
      </c>
      <c r="Y309">
        <v>0</v>
      </c>
      <c r="Z309">
        <v>3</v>
      </c>
      <c r="AA309">
        <v>40</v>
      </c>
      <c r="AB309">
        <v>0</v>
      </c>
      <c r="AC309">
        <v>0</v>
      </c>
      <c r="AD309">
        <v>160</v>
      </c>
      <c r="AE309">
        <v>0</v>
      </c>
      <c r="AF309">
        <v>23</v>
      </c>
      <c r="AG309">
        <v>96.3</v>
      </c>
      <c r="AH309">
        <v>154</v>
      </c>
      <c r="AI309">
        <v>45</v>
      </c>
      <c r="AJ309">
        <v>61.5</v>
      </c>
      <c r="AK309">
        <v>36</v>
      </c>
      <c r="AL309">
        <v>1</v>
      </c>
      <c r="AM309">
        <v>71.900000000000006</v>
      </c>
      <c r="AN309">
        <v>115</v>
      </c>
      <c r="AO309">
        <v>273</v>
      </c>
      <c r="AP309">
        <v>97</v>
      </c>
      <c r="AQ309">
        <v>4.2</v>
      </c>
      <c r="AR309">
        <v>11.9</v>
      </c>
      <c r="AS309">
        <v>1.77</v>
      </c>
      <c r="AT309" s="17">
        <v>0.7661514070550931</v>
      </c>
      <c r="AU309" s="42">
        <f>(1-Table1[[#This Row],[avg_depth_of_target]]/MAX(Table1[avg_depth_of_target]))*((1-(Table1[[#This Row],[ContestedPerc]]/MAX(Table1[ContestedPerc])))*2)</f>
        <v>0.90783025414172935</v>
      </c>
      <c r="AV309" s="42">
        <f>Table1[[#This Row],[Column1]]/MAX(Table1[Column1])</f>
        <v>0.49202259830092998</v>
      </c>
      <c r="AW309" s="18">
        <v>0.48097502972651607</v>
      </c>
      <c r="AX309" s="18">
        <v>0.1388888888888889</v>
      </c>
      <c r="AY309" s="17">
        <v>0.234375</v>
      </c>
      <c r="AZ309" s="13">
        <v>0.42687277051129607</v>
      </c>
      <c r="BA309" s="5">
        <v>0.28735632183908039</v>
      </c>
      <c r="BB309" s="5">
        <v>0.12643678160919539</v>
      </c>
      <c r="BC309" s="14">
        <v>0.24455013872374159</v>
      </c>
      <c r="BD309"/>
      <c r="BE309"/>
      <c r="BH309"/>
      <c r="BI309"/>
      <c r="BJ309"/>
      <c r="BK309"/>
      <c r="BM309"/>
      <c r="BN309"/>
      <c r="BO309"/>
      <c r="BP309"/>
      <c r="BQ309"/>
      <c r="BR309"/>
      <c r="BS309"/>
      <c r="BT309"/>
      <c r="BU309"/>
    </row>
    <row r="310" spans="1:73" hidden="1" x14ac:dyDescent="0.4">
      <c r="A310">
        <v>2019</v>
      </c>
      <c r="B310" t="s">
        <v>1597</v>
      </c>
      <c r="C310">
        <v>42008</v>
      </c>
      <c r="D310" t="s">
        <v>51</v>
      </c>
      <c r="E310" t="s">
        <v>544</v>
      </c>
      <c r="F310">
        <v>11</v>
      </c>
      <c r="G310" s="8">
        <v>8.5</v>
      </c>
      <c r="H310">
        <v>2</v>
      </c>
      <c r="I310">
        <v>75</v>
      </c>
      <c r="J310">
        <v>0</v>
      </c>
      <c r="K310">
        <v>0</v>
      </c>
      <c r="L310">
        <v>2</v>
      </c>
      <c r="M310">
        <v>0</v>
      </c>
      <c r="N310">
        <v>0</v>
      </c>
      <c r="O310">
        <v>0</v>
      </c>
      <c r="P310">
        <v>8</v>
      </c>
      <c r="Q310">
        <v>207</v>
      </c>
      <c r="R310">
        <v>0</v>
      </c>
      <c r="S310">
        <v>83.8</v>
      </c>
      <c r="T310">
        <v>69.2</v>
      </c>
      <c r="U310">
        <v>62.2</v>
      </c>
      <c r="W310">
        <v>61.9</v>
      </c>
      <c r="X310">
        <v>0</v>
      </c>
      <c r="Y310">
        <v>0</v>
      </c>
      <c r="Z310">
        <v>0</v>
      </c>
      <c r="AA310">
        <v>43</v>
      </c>
      <c r="AB310">
        <v>0</v>
      </c>
      <c r="AC310">
        <v>0</v>
      </c>
      <c r="AD310">
        <v>100</v>
      </c>
      <c r="AE310">
        <v>0</v>
      </c>
      <c r="AF310">
        <v>15</v>
      </c>
      <c r="AG310">
        <v>96</v>
      </c>
      <c r="AH310">
        <v>96</v>
      </c>
      <c r="AI310">
        <v>28</v>
      </c>
      <c r="AJ310">
        <v>101.7</v>
      </c>
      <c r="AK310">
        <v>20</v>
      </c>
      <c r="AL310">
        <v>0</v>
      </c>
      <c r="AM310">
        <v>72</v>
      </c>
      <c r="AN310">
        <v>72</v>
      </c>
      <c r="AO310">
        <v>178</v>
      </c>
      <c r="AP310">
        <v>106</v>
      </c>
      <c r="AQ310">
        <v>7.1</v>
      </c>
      <c r="AR310">
        <v>11.9</v>
      </c>
      <c r="AS310">
        <v>1.85</v>
      </c>
      <c r="AT310" s="17">
        <v>0.89536266349583826</v>
      </c>
      <c r="AU310" s="42">
        <f>(1-Table1[[#This Row],[avg_depth_of_target]]/MAX(Table1[avg_depth_of_target]))*((1-(Table1[[#This Row],[ContestedPerc]]/MAX(Table1[ContestedPerc])))*2)</f>
        <v>1.0767564402810303</v>
      </c>
      <c r="AV310" s="42">
        <f>Table1[[#This Row],[Column1]]/MAX(Table1[Column1])</f>
        <v>0.58357660924750676</v>
      </c>
      <c r="AW310" s="18">
        <v>0.89536266349583826</v>
      </c>
      <c r="AX310" s="18">
        <v>0.1</v>
      </c>
      <c r="AY310" s="17">
        <v>0.1</v>
      </c>
      <c r="AZ310" s="13">
        <v>8.244153785176378E-2</v>
      </c>
      <c r="BA310" s="5">
        <v>0.30757035275465722</v>
      </c>
      <c r="BB310" s="5">
        <v>8.244153785176378E-2</v>
      </c>
      <c r="BC310" s="14">
        <v>0.15576694411414979</v>
      </c>
      <c r="BD310"/>
      <c r="BE310"/>
      <c r="BH310"/>
      <c r="BI310"/>
      <c r="BJ310"/>
      <c r="BK310"/>
      <c r="BM310"/>
      <c r="BN310"/>
      <c r="BO310"/>
      <c r="BP310"/>
      <c r="BQ310"/>
      <c r="BR310"/>
      <c r="BS310"/>
      <c r="BT310"/>
      <c r="BU310"/>
    </row>
    <row r="311" spans="1:73" x14ac:dyDescent="0.4">
      <c r="A311">
        <v>2019</v>
      </c>
      <c r="B311" s="2" t="s">
        <v>964</v>
      </c>
      <c r="C311">
        <v>55410</v>
      </c>
      <c r="D311" t="s">
        <v>51</v>
      </c>
      <c r="E311" t="s">
        <v>166</v>
      </c>
      <c r="F311">
        <v>12</v>
      </c>
      <c r="G311" s="8">
        <v>16.5</v>
      </c>
      <c r="H311">
        <v>10</v>
      </c>
      <c r="I311">
        <v>56.3</v>
      </c>
      <c r="J311">
        <v>36.700000000000003</v>
      </c>
      <c r="K311">
        <v>11</v>
      </c>
      <c r="L311">
        <v>30</v>
      </c>
      <c r="M311">
        <v>0</v>
      </c>
      <c r="N311">
        <v>6.5</v>
      </c>
      <c r="O311">
        <v>5</v>
      </c>
      <c r="P311">
        <v>49</v>
      </c>
      <c r="Q311">
        <v>323</v>
      </c>
      <c r="R311">
        <v>0</v>
      </c>
      <c r="S311">
        <v>74.8</v>
      </c>
      <c r="T311">
        <v>75.400000000000006</v>
      </c>
      <c r="U311">
        <v>79.400000000000006</v>
      </c>
      <c r="W311">
        <v>80.099999999999994</v>
      </c>
      <c r="X311">
        <v>0</v>
      </c>
      <c r="Y311">
        <v>0</v>
      </c>
      <c r="Z311">
        <v>1</v>
      </c>
      <c r="AA311">
        <v>73</v>
      </c>
      <c r="AB311">
        <v>0</v>
      </c>
      <c r="AC311">
        <v>0</v>
      </c>
      <c r="AD311">
        <v>445</v>
      </c>
      <c r="AE311">
        <v>5</v>
      </c>
      <c r="AF311">
        <v>72</v>
      </c>
      <c r="AG311">
        <v>94.4</v>
      </c>
      <c r="AH311">
        <v>420</v>
      </c>
      <c r="AI311">
        <v>30</v>
      </c>
      <c r="AJ311">
        <v>117.4</v>
      </c>
      <c r="AK311">
        <v>128</v>
      </c>
      <c r="AL311">
        <v>12</v>
      </c>
      <c r="AM311">
        <v>93</v>
      </c>
      <c r="AN311">
        <v>414</v>
      </c>
      <c r="AO311">
        <v>1241</v>
      </c>
      <c r="AP311">
        <v>334</v>
      </c>
      <c r="AQ311">
        <v>4.5999999999999996</v>
      </c>
      <c r="AR311">
        <v>17.2</v>
      </c>
      <c r="AS311">
        <v>2.95</v>
      </c>
      <c r="AT311" s="17">
        <v>9.5124851367419772E-2</v>
      </c>
      <c r="AU311" s="42">
        <f>(1-Table1[[#This Row],[avg_depth_of_target]]/MAX(Table1[avg_depth_of_target]))*((1-(Table1[[#This Row],[ContestedPerc]]/MAX(Table1[ContestedPerc])))*2)</f>
        <v>0.38375475702576112</v>
      </c>
      <c r="AV311" s="42">
        <f>Table1[[#This Row],[Column1]]/MAX(Table1[Column1])</f>
        <v>0.20798603241160471</v>
      </c>
      <c r="AW311" s="18">
        <v>0.3095521204914784</v>
      </c>
      <c r="AX311" s="18">
        <v>0.234375</v>
      </c>
      <c r="AY311" s="17">
        <v>0.2131782945736434</v>
      </c>
      <c r="AZ311" s="13">
        <v>0.97820055489496627</v>
      </c>
      <c r="BA311" s="5">
        <v>0.95441934205311141</v>
      </c>
      <c r="BB311" s="5">
        <v>0.79389615537059055</v>
      </c>
      <c r="BC311" s="14">
        <v>0.93261989694807768</v>
      </c>
      <c r="BD311"/>
      <c r="BE311"/>
      <c r="BH311"/>
      <c r="BI311"/>
      <c r="BJ311"/>
      <c r="BK311"/>
      <c r="BM311"/>
      <c r="BN311"/>
      <c r="BO311"/>
      <c r="BP311"/>
      <c r="BQ311"/>
      <c r="BR311"/>
      <c r="BS311"/>
      <c r="BT311"/>
      <c r="BU311"/>
    </row>
    <row r="312" spans="1:73" x14ac:dyDescent="0.4">
      <c r="A312">
        <v>2019</v>
      </c>
      <c r="B312" s="2" t="s">
        <v>1144</v>
      </c>
      <c r="C312">
        <v>55450</v>
      </c>
      <c r="D312" t="s">
        <v>51</v>
      </c>
      <c r="E312" t="s">
        <v>152</v>
      </c>
      <c r="F312">
        <v>9</v>
      </c>
      <c r="G312" s="8">
        <v>13.8</v>
      </c>
      <c r="H312">
        <v>17</v>
      </c>
      <c r="I312">
        <v>68.400000000000006</v>
      </c>
      <c r="J312">
        <v>60</v>
      </c>
      <c r="K312">
        <v>18</v>
      </c>
      <c r="L312">
        <v>30</v>
      </c>
      <c r="M312">
        <v>0</v>
      </c>
      <c r="N312">
        <v>7.1</v>
      </c>
      <c r="O312">
        <v>5</v>
      </c>
      <c r="P312">
        <v>46</v>
      </c>
      <c r="Q312">
        <v>339</v>
      </c>
      <c r="R312">
        <v>0</v>
      </c>
      <c r="S312">
        <v>67.900000000000006</v>
      </c>
      <c r="T312">
        <v>81.2</v>
      </c>
      <c r="U312">
        <v>83.4</v>
      </c>
      <c r="W312">
        <v>83.9</v>
      </c>
      <c r="X312">
        <v>0</v>
      </c>
      <c r="Y312">
        <v>0</v>
      </c>
      <c r="Z312">
        <v>1</v>
      </c>
      <c r="AA312">
        <v>70</v>
      </c>
      <c r="AB312">
        <v>0</v>
      </c>
      <c r="AC312">
        <v>0</v>
      </c>
      <c r="AD312">
        <v>380</v>
      </c>
      <c r="AE312">
        <v>0</v>
      </c>
      <c r="AF312">
        <v>65</v>
      </c>
      <c r="AG312">
        <v>95</v>
      </c>
      <c r="AH312">
        <v>361</v>
      </c>
      <c r="AI312">
        <v>86</v>
      </c>
      <c r="AJ312">
        <v>137.4</v>
      </c>
      <c r="AK312">
        <v>95</v>
      </c>
      <c r="AL312">
        <v>11</v>
      </c>
      <c r="AM312">
        <v>77.099999999999994</v>
      </c>
      <c r="AN312">
        <v>293</v>
      </c>
      <c r="AO312">
        <v>1006</v>
      </c>
      <c r="AP312">
        <v>303</v>
      </c>
      <c r="AQ312">
        <v>4.7</v>
      </c>
      <c r="AR312">
        <v>15.5</v>
      </c>
      <c r="AS312">
        <v>2.79</v>
      </c>
      <c r="AT312" s="17">
        <v>9.710661910424101E-2</v>
      </c>
      <c r="AU312" s="42">
        <f>(1-Table1[[#This Row],[avg_depth_of_target]]/MAX(Table1[avg_depth_of_target]))*((1-(Table1[[#This Row],[ContestedPerc]]/MAX(Table1[ContestedPerc])))*2)</f>
        <v>0.39196351534574131</v>
      </c>
      <c r="AV312" s="42">
        <f>Table1[[#This Row],[Column1]]/MAX(Table1[Column1])</f>
        <v>0.2124349859235577</v>
      </c>
      <c r="AW312" s="18">
        <v>8.5017835909631412E-2</v>
      </c>
      <c r="AX312" s="18">
        <v>0.31578947368421051</v>
      </c>
      <c r="AY312" s="17">
        <v>0.32768361581920902</v>
      </c>
      <c r="AZ312" s="13">
        <v>0.9714625445897741</v>
      </c>
      <c r="BA312" s="5">
        <v>0.85810543004359885</v>
      </c>
      <c r="BB312" s="5">
        <v>0.99762187871581454</v>
      </c>
      <c r="BC312" s="14">
        <v>0.98057867617915184</v>
      </c>
      <c r="BD312"/>
      <c r="BE312"/>
      <c r="BH312"/>
      <c r="BI312"/>
      <c r="BJ312"/>
      <c r="BK312"/>
      <c r="BM312"/>
      <c r="BN312"/>
      <c r="BO312"/>
      <c r="BP312"/>
      <c r="BQ312"/>
      <c r="BR312"/>
      <c r="BS312"/>
      <c r="BT312"/>
      <c r="BU312"/>
    </row>
    <row r="313" spans="1:73" x14ac:dyDescent="0.4">
      <c r="A313">
        <v>2018</v>
      </c>
      <c r="B313" s="2" t="s">
        <v>1007</v>
      </c>
      <c r="C313">
        <v>29049</v>
      </c>
      <c r="D313" t="s">
        <v>51</v>
      </c>
      <c r="E313" t="s">
        <v>52</v>
      </c>
      <c r="F313">
        <v>11</v>
      </c>
      <c r="G313" s="8">
        <v>17.5</v>
      </c>
      <c r="H313">
        <v>4</v>
      </c>
      <c r="I313">
        <v>53.2</v>
      </c>
      <c r="J313">
        <v>47.1</v>
      </c>
      <c r="K313">
        <v>8</v>
      </c>
      <c r="L313">
        <v>17</v>
      </c>
      <c r="M313">
        <v>0</v>
      </c>
      <c r="N313">
        <v>2.4</v>
      </c>
      <c r="O313">
        <v>1</v>
      </c>
      <c r="P313">
        <v>29</v>
      </c>
      <c r="Q313">
        <v>326</v>
      </c>
      <c r="R313">
        <v>1</v>
      </c>
      <c r="S313">
        <v>84.9</v>
      </c>
      <c r="T313">
        <v>41.2</v>
      </c>
      <c r="U313">
        <v>68.2</v>
      </c>
      <c r="W313">
        <v>68.400000000000006</v>
      </c>
      <c r="X313">
        <v>0.3</v>
      </c>
      <c r="Y313">
        <v>1</v>
      </c>
      <c r="Z313">
        <v>3</v>
      </c>
      <c r="AA313">
        <v>65</v>
      </c>
      <c r="AB313">
        <v>0</v>
      </c>
      <c r="AC313">
        <v>0</v>
      </c>
      <c r="AD313">
        <v>356</v>
      </c>
      <c r="AE313">
        <v>4</v>
      </c>
      <c r="AF313">
        <v>41</v>
      </c>
      <c r="AG313">
        <v>93</v>
      </c>
      <c r="AH313">
        <v>331</v>
      </c>
      <c r="AI313">
        <v>47</v>
      </c>
      <c r="AJ313">
        <v>97</v>
      </c>
      <c r="AK313">
        <v>77</v>
      </c>
      <c r="AL313">
        <v>6</v>
      </c>
      <c r="AM313">
        <v>86.5</v>
      </c>
      <c r="AN313">
        <v>308</v>
      </c>
      <c r="AO313">
        <v>754</v>
      </c>
      <c r="AP313">
        <v>236</v>
      </c>
      <c r="AQ313">
        <v>5.8</v>
      </c>
      <c r="AR313">
        <v>18.399999999999999</v>
      </c>
      <c r="AS313">
        <v>2.2799999999999998</v>
      </c>
      <c r="AT313" s="17">
        <v>0.10582639714625441</v>
      </c>
      <c r="AU313" s="42">
        <f>(1-Table1[[#This Row],[avg_depth_of_target]]/MAX(Table1[avg_depth_of_target]))*((1-(Table1[[#This Row],[ContestedPerc]]/MAX(Table1[ContestedPerc])))*2)</f>
        <v>0.34854314303963008</v>
      </c>
      <c r="AV313" s="42">
        <f>Table1[[#This Row],[Column1]]/MAX(Table1[Column1])</f>
        <v>0.18890216764196813</v>
      </c>
      <c r="AW313" s="18">
        <v>0.36372043863125914</v>
      </c>
      <c r="AX313" s="18">
        <v>0.2207792207792208</v>
      </c>
      <c r="AY313" s="17">
        <v>0.17886178861788621</v>
      </c>
      <c r="AZ313" s="13">
        <v>0.73404676971858895</v>
      </c>
      <c r="BA313" s="5">
        <v>0.87277051129607608</v>
      </c>
      <c r="BB313" s="5">
        <v>0.70986920332936976</v>
      </c>
      <c r="BC313" s="14">
        <v>0.75108997225525165</v>
      </c>
      <c r="BD313"/>
      <c r="BE313"/>
      <c r="BH313"/>
      <c r="BI313"/>
      <c r="BJ313"/>
      <c r="BK313"/>
      <c r="BM313"/>
      <c r="BN313"/>
      <c r="BO313"/>
      <c r="BP313"/>
      <c r="BQ313"/>
      <c r="BR313"/>
      <c r="BS313"/>
      <c r="BT313"/>
      <c r="BU313"/>
    </row>
    <row r="314" spans="1:73" hidden="1" x14ac:dyDescent="0.4">
      <c r="A314">
        <v>2018</v>
      </c>
      <c r="B314" t="s">
        <v>108</v>
      </c>
      <c r="C314">
        <v>84508</v>
      </c>
      <c r="D314" t="s">
        <v>51</v>
      </c>
      <c r="E314" t="s">
        <v>88</v>
      </c>
      <c r="F314">
        <v>12</v>
      </c>
      <c r="G314" s="8">
        <v>6</v>
      </c>
      <c r="H314">
        <v>3</v>
      </c>
      <c r="I314">
        <v>83.9</v>
      </c>
      <c r="J314">
        <v>50</v>
      </c>
      <c r="K314">
        <v>1</v>
      </c>
      <c r="L314">
        <v>2</v>
      </c>
      <c r="M314">
        <v>0</v>
      </c>
      <c r="N314">
        <v>3.7</v>
      </c>
      <c r="O314">
        <v>1</v>
      </c>
      <c r="P314">
        <v>15</v>
      </c>
      <c r="Q314">
        <v>341</v>
      </c>
      <c r="R314">
        <v>0</v>
      </c>
      <c r="S314">
        <v>78.400000000000006</v>
      </c>
      <c r="T314">
        <v>71.2</v>
      </c>
      <c r="U314">
        <v>68.599999999999994</v>
      </c>
      <c r="W314">
        <v>67.599999999999994</v>
      </c>
      <c r="X314">
        <v>0</v>
      </c>
      <c r="Y314">
        <v>0</v>
      </c>
      <c r="Z314">
        <v>0</v>
      </c>
      <c r="AA314">
        <v>37</v>
      </c>
      <c r="AB314">
        <v>0</v>
      </c>
      <c r="AC314">
        <v>0</v>
      </c>
      <c r="AD314">
        <v>178</v>
      </c>
      <c r="AE314">
        <v>0</v>
      </c>
      <c r="AF314">
        <v>26</v>
      </c>
      <c r="AG314">
        <v>97.8</v>
      </c>
      <c r="AH314">
        <v>174</v>
      </c>
      <c r="AI314">
        <v>2</v>
      </c>
      <c r="AJ314">
        <v>126.6</v>
      </c>
      <c r="AK314">
        <v>31</v>
      </c>
      <c r="AL314">
        <v>2</v>
      </c>
      <c r="AM314">
        <v>98.9</v>
      </c>
      <c r="AN314">
        <v>176</v>
      </c>
      <c r="AO314">
        <v>286</v>
      </c>
      <c r="AP314">
        <v>130</v>
      </c>
      <c r="AQ314">
        <v>5</v>
      </c>
      <c r="AR314">
        <v>11</v>
      </c>
      <c r="AS314">
        <v>1.64</v>
      </c>
      <c r="AT314" s="17">
        <v>0.97820055489496627</v>
      </c>
      <c r="AU314" s="42">
        <f>(1-Table1[[#This Row],[avg_depth_of_target]]/MAX(Table1[avg_depth_of_target]))*((1-(Table1[[#This Row],[ContestedPerc]]/MAX(Table1[ContestedPerc])))*2)</f>
        <v>1.3390748155422929</v>
      </c>
      <c r="AV314" s="42">
        <f>Table1[[#This Row],[Column1]]/MAX(Table1[Column1])</f>
        <v>0.72574698525039227</v>
      </c>
      <c r="AW314" s="18">
        <v>0.83432421720174399</v>
      </c>
      <c r="AX314" s="18">
        <v>6.4516129032258063E-2</v>
      </c>
      <c r="AY314" s="17">
        <v>0.12631578947368419</v>
      </c>
      <c r="AZ314" s="13">
        <v>0.32183908045977011</v>
      </c>
      <c r="BA314" s="5">
        <v>0.41537851763773292</v>
      </c>
      <c r="BB314" s="5">
        <v>0.37217598097502969</v>
      </c>
      <c r="BC314" s="14">
        <v>0.58581054300435986</v>
      </c>
      <c r="BD314"/>
      <c r="BE314"/>
      <c r="BH314"/>
      <c r="BI314"/>
      <c r="BJ314"/>
      <c r="BK314"/>
      <c r="BM314"/>
      <c r="BN314"/>
      <c r="BO314"/>
      <c r="BP314"/>
      <c r="BQ314"/>
      <c r="BR314"/>
      <c r="BS314"/>
      <c r="BT314"/>
      <c r="BU314"/>
    </row>
    <row r="315" spans="1:73" hidden="1" x14ac:dyDescent="0.4">
      <c r="A315">
        <v>2021</v>
      </c>
      <c r="B315" t="s">
        <v>108</v>
      </c>
      <c r="C315">
        <v>84508</v>
      </c>
      <c r="D315" t="s">
        <v>51</v>
      </c>
      <c r="E315" t="s">
        <v>88</v>
      </c>
      <c r="F315">
        <v>8</v>
      </c>
      <c r="G315" s="8">
        <v>10.3</v>
      </c>
      <c r="H315">
        <v>0</v>
      </c>
      <c r="I315">
        <v>64.099999999999994</v>
      </c>
      <c r="J315">
        <v>50</v>
      </c>
      <c r="K315">
        <v>5</v>
      </c>
      <c r="L315">
        <v>10</v>
      </c>
      <c r="M315">
        <v>0</v>
      </c>
      <c r="N315">
        <v>8.9</v>
      </c>
      <c r="O315">
        <v>4</v>
      </c>
      <c r="P315">
        <v>25</v>
      </c>
      <c r="Q315">
        <v>341</v>
      </c>
      <c r="R315">
        <v>1</v>
      </c>
      <c r="S315">
        <v>65.099999999999994</v>
      </c>
      <c r="T315">
        <v>40.200000000000003</v>
      </c>
      <c r="U315">
        <v>68.599999999999994</v>
      </c>
      <c r="W315">
        <v>69.5</v>
      </c>
      <c r="X315">
        <v>0</v>
      </c>
      <c r="Y315">
        <v>0</v>
      </c>
      <c r="Z315">
        <v>1</v>
      </c>
      <c r="AA315">
        <v>41</v>
      </c>
      <c r="AB315">
        <v>0</v>
      </c>
      <c r="AC315">
        <v>0</v>
      </c>
      <c r="AD315">
        <v>281</v>
      </c>
      <c r="AE315">
        <v>0</v>
      </c>
      <c r="AF315">
        <v>41</v>
      </c>
      <c r="AG315">
        <v>98.6</v>
      </c>
      <c r="AH315">
        <v>277</v>
      </c>
      <c r="AI315">
        <v>273</v>
      </c>
      <c r="AJ315">
        <v>103.6</v>
      </c>
      <c r="AK315">
        <v>64</v>
      </c>
      <c r="AL315">
        <v>4</v>
      </c>
      <c r="AM315">
        <v>2.8</v>
      </c>
      <c r="AN315">
        <v>8</v>
      </c>
      <c r="AO315">
        <v>519</v>
      </c>
      <c r="AP315">
        <v>195</v>
      </c>
      <c r="AQ315">
        <v>4.8</v>
      </c>
      <c r="AR315">
        <v>12.7</v>
      </c>
      <c r="AS315">
        <v>1.87</v>
      </c>
      <c r="AT315" s="17">
        <v>0.6904478795085216</v>
      </c>
      <c r="AU315" s="42">
        <f>(1-Table1[[#This Row],[avg_depth_of_target]]/MAX(Table1[avg_depth_of_target]))*((1-(Table1[[#This Row],[ContestedPerc]]/MAX(Table1[ContestedPerc])))*2)</f>
        <v>0.84186548594847765</v>
      </c>
      <c r="AV315" s="42">
        <f>Table1[[#This Row],[Column1]]/MAX(Table1[Column1])</f>
        <v>0.45627124886672704</v>
      </c>
      <c r="AW315" s="18">
        <v>0.83432421720174399</v>
      </c>
      <c r="AX315" s="18">
        <v>0.15625</v>
      </c>
      <c r="AY315" s="17">
        <v>0.12631578947368419</v>
      </c>
      <c r="AZ315" s="13">
        <v>0.58977407847800234</v>
      </c>
      <c r="BA315" s="5">
        <v>2.695204122076893E-2</v>
      </c>
      <c r="BB315" s="5">
        <v>0.67063020214030911</v>
      </c>
      <c r="BC315" s="14">
        <v>0.24732461355529131</v>
      </c>
      <c r="BD315"/>
      <c r="BE315"/>
      <c r="BH315"/>
      <c r="BI315"/>
      <c r="BJ315"/>
      <c r="BK315"/>
      <c r="BM315"/>
      <c r="BN315"/>
      <c r="BO315"/>
      <c r="BP315"/>
      <c r="BQ315"/>
      <c r="BR315"/>
      <c r="BS315"/>
      <c r="BT315"/>
      <c r="BU315"/>
    </row>
    <row r="316" spans="1:73" hidden="1" x14ac:dyDescent="0.4">
      <c r="A316">
        <v>2020</v>
      </c>
      <c r="B316" t="s">
        <v>1725</v>
      </c>
      <c r="C316">
        <v>132441</v>
      </c>
      <c r="D316" t="s">
        <v>51</v>
      </c>
      <c r="E316" t="s">
        <v>334</v>
      </c>
      <c r="F316">
        <v>9</v>
      </c>
      <c r="G316" s="8">
        <v>5.2</v>
      </c>
      <c r="H316">
        <v>2</v>
      </c>
      <c r="I316">
        <v>63.2</v>
      </c>
      <c r="J316">
        <v>33.299999999999997</v>
      </c>
      <c r="K316">
        <v>1</v>
      </c>
      <c r="L316">
        <v>3</v>
      </c>
      <c r="M316">
        <v>0</v>
      </c>
      <c r="N316">
        <v>11.1</v>
      </c>
      <c r="O316">
        <v>3</v>
      </c>
      <c r="P316">
        <v>9</v>
      </c>
      <c r="Q316">
        <v>344</v>
      </c>
      <c r="R316">
        <v>0</v>
      </c>
      <c r="S316">
        <v>58.6</v>
      </c>
      <c r="T316">
        <v>72.900000000000006</v>
      </c>
      <c r="U316">
        <v>63.4</v>
      </c>
      <c r="W316">
        <v>63.8</v>
      </c>
      <c r="X316">
        <v>2.4</v>
      </c>
      <c r="Y316">
        <v>3</v>
      </c>
      <c r="Z316">
        <v>1</v>
      </c>
      <c r="AA316">
        <v>28</v>
      </c>
      <c r="AB316">
        <v>0</v>
      </c>
      <c r="AC316">
        <v>0</v>
      </c>
      <c r="AD316">
        <v>124</v>
      </c>
      <c r="AE316">
        <v>1</v>
      </c>
      <c r="AF316">
        <v>24</v>
      </c>
      <c r="AG316">
        <v>92.7</v>
      </c>
      <c r="AH316">
        <v>115</v>
      </c>
      <c r="AI316">
        <v>115</v>
      </c>
      <c r="AJ316">
        <v>74.2</v>
      </c>
      <c r="AK316">
        <v>38</v>
      </c>
      <c r="AL316">
        <v>1</v>
      </c>
      <c r="AM316">
        <v>0</v>
      </c>
      <c r="AN316">
        <v>0</v>
      </c>
      <c r="AO316">
        <v>198</v>
      </c>
      <c r="AP316">
        <v>172</v>
      </c>
      <c r="AQ316">
        <v>7.2</v>
      </c>
      <c r="AR316">
        <v>8.3000000000000007</v>
      </c>
      <c r="AS316">
        <v>1.72</v>
      </c>
      <c r="AT316" s="17">
        <v>0.9758224336107808</v>
      </c>
      <c r="AU316" s="42">
        <f>(1-Table1[[#This Row],[avg_depth_of_target]]/MAX(Table1[avg_depth_of_target]))*((1-(Table1[[#This Row],[ContestedPerc]]/MAX(Table1[ContestedPerc])))*2)</f>
        <v>1.3578207814618513</v>
      </c>
      <c r="AV316" s="42">
        <f>Table1[[#This Row],[Column1]]/MAX(Table1[Column1])</f>
        <v>0.73590685689745661</v>
      </c>
      <c r="AW316" s="18">
        <v>0.9758224336107808</v>
      </c>
      <c r="AX316" s="18">
        <v>7.8947368421052627E-2</v>
      </c>
      <c r="AY316" s="17">
        <v>7.8947368421052627E-2</v>
      </c>
      <c r="AZ316" s="13">
        <v>0.13396749900911609</v>
      </c>
      <c r="BA316" s="5">
        <v>6.0642092746730082E-2</v>
      </c>
      <c r="BB316" s="5">
        <v>0.105033690051526</v>
      </c>
      <c r="BC316" s="14">
        <v>6.1038446294094342E-2</v>
      </c>
      <c r="BD316"/>
      <c r="BE316"/>
      <c r="BH316"/>
      <c r="BI316"/>
      <c r="BJ316"/>
      <c r="BK316"/>
      <c r="BM316"/>
      <c r="BN316"/>
      <c r="BO316"/>
      <c r="BP316"/>
      <c r="BQ316"/>
      <c r="BR316"/>
      <c r="BS316"/>
      <c r="BT316"/>
      <c r="BU316"/>
    </row>
    <row r="317" spans="1:73" x14ac:dyDescent="0.4">
      <c r="A317">
        <v>2020</v>
      </c>
      <c r="B317" s="2" t="s">
        <v>1220</v>
      </c>
      <c r="C317">
        <v>84137</v>
      </c>
      <c r="D317" t="s">
        <v>51</v>
      </c>
      <c r="E317" t="s">
        <v>378</v>
      </c>
      <c r="F317">
        <v>11</v>
      </c>
      <c r="G317" s="8">
        <v>13.8</v>
      </c>
      <c r="H317">
        <v>14</v>
      </c>
      <c r="I317">
        <v>47</v>
      </c>
      <c r="J317">
        <v>30</v>
      </c>
      <c r="K317">
        <v>9</v>
      </c>
      <c r="L317">
        <v>30</v>
      </c>
      <c r="M317">
        <v>0</v>
      </c>
      <c r="N317">
        <v>14.5</v>
      </c>
      <c r="O317">
        <v>8</v>
      </c>
      <c r="P317">
        <v>34</v>
      </c>
      <c r="Q317">
        <v>115</v>
      </c>
      <c r="R317">
        <v>1</v>
      </c>
      <c r="S317">
        <v>47.7</v>
      </c>
      <c r="T317">
        <v>44.2</v>
      </c>
      <c r="U317">
        <v>69.8</v>
      </c>
      <c r="W317">
        <v>69.599999999999994</v>
      </c>
      <c r="X317">
        <v>0</v>
      </c>
      <c r="Y317">
        <v>0</v>
      </c>
      <c r="Z317">
        <v>3</v>
      </c>
      <c r="AA317">
        <v>58</v>
      </c>
      <c r="AB317">
        <v>0</v>
      </c>
      <c r="AC317">
        <v>0</v>
      </c>
      <c r="AD317">
        <v>388</v>
      </c>
      <c r="AE317">
        <v>2</v>
      </c>
      <c r="AF317">
        <v>47</v>
      </c>
      <c r="AG317">
        <v>95.4</v>
      </c>
      <c r="AH317">
        <v>370</v>
      </c>
      <c r="AI317">
        <v>103</v>
      </c>
      <c r="AJ317">
        <v>73.7</v>
      </c>
      <c r="AK317">
        <v>100</v>
      </c>
      <c r="AL317">
        <v>4</v>
      </c>
      <c r="AM317">
        <v>73.5</v>
      </c>
      <c r="AN317">
        <v>285</v>
      </c>
      <c r="AO317">
        <v>759</v>
      </c>
      <c r="AP317">
        <v>258</v>
      </c>
      <c r="AQ317">
        <v>5.5</v>
      </c>
      <c r="AR317">
        <v>16.100000000000001</v>
      </c>
      <c r="AS317">
        <v>2.0499999999999998</v>
      </c>
      <c r="AT317" s="17">
        <v>0.10780816488307565</v>
      </c>
      <c r="AU317" s="42">
        <f>(1-Table1[[#This Row],[avg_depth_of_target]]/MAX(Table1[avg_depth_of_target]))*((1-(Table1[[#This Row],[ContestedPerc]]/MAX(Table1[ContestedPerc])))*2)</f>
        <v>0.41580796252927388</v>
      </c>
      <c r="AV317" s="42">
        <f>Table1[[#This Row],[Column1]]/MAX(Table1[Column1])</f>
        <v>0.22535811423390745</v>
      </c>
      <c r="AW317" s="18">
        <v>0.12815431364777374</v>
      </c>
      <c r="AX317" s="18">
        <v>0.3</v>
      </c>
      <c r="AY317" s="17">
        <v>0.29527559055118108</v>
      </c>
      <c r="AZ317" s="13">
        <v>0.83154974237019419</v>
      </c>
      <c r="BA317" s="5">
        <v>0.89258818866428857</v>
      </c>
      <c r="BB317" s="5">
        <v>0.67181926278240189</v>
      </c>
      <c r="BC317" s="14">
        <v>0.69996036464526357</v>
      </c>
      <c r="BD317"/>
      <c r="BE317"/>
      <c r="BH317"/>
      <c r="BI317"/>
      <c r="BJ317"/>
      <c r="BK317"/>
      <c r="BM317"/>
      <c r="BN317"/>
      <c r="BO317"/>
      <c r="BP317"/>
      <c r="BQ317"/>
      <c r="BR317"/>
      <c r="BS317"/>
      <c r="BT317"/>
      <c r="BU317"/>
    </row>
    <row r="318" spans="1:73" hidden="1" x14ac:dyDescent="0.4">
      <c r="A318">
        <v>2021</v>
      </c>
      <c r="B318" t="s">
        <v>61</v>
      </c>
      <c r="C318">
        <v>109028</v>
      </c>
      <c r="D318" t="s">
        <v>51</v>
      </c>
      <c r="E318" t="s">
        <v>62</v>
      </c>
      <c r="F318">
        <v>8</v>
      </c>
      <c r="G318" s="8">
        <v>9.6999999999999993</v>
      </c>
      <c r="H318">
        <v>13</v>
      </c>
      <c r="I318">
        <v>54.9</v>
      </c>
      <c r="J318">
        <v>25</v>
      </c>
      <c r="K318">
        <v>2</v>
      </c>
      <c r="L318">
        <v>8</v>
      </c>
      <c r="M318">
        <v>0</v>
      </c>
      <c r="N318">
        <v>15.1</v>
      </c>
      <c r="O318">
        <v>8</v>
      </c>
      <c r="P318">
        <v>26</v>
      </c>
      <c r="Q318">
        <v>180</v>
      </c>
      <c r="R318">
        <v>0</v>
      </c>
      <c r="S318">
        <v>45.1</v>
      </c>
      <c r="T318">
        <v>71.2</v>
      </c>
      <c r="U318">
        <v>74.2</v>
      </c>
      <c r="V318">
        <v>74.599999999999994</v>
      </c>
      <c r="W318">
        <v>70.2</v>
      </c>
      <c r="X318">
        <v>1.3</v>
      </c>
      <c r="Y318">
        <v>4</v>
      </c>
      <c r="Z318">
        <v>5</v>
      </c>
      <c r="AA318">
        <v>37</v>
      </c>
      <c r="AB318">
        <v>0.9</v>
      </c>
      <c r="AC318">
        <v>3</v>
      </c>
      <c r="AD318">
        <v>318</v>
      </c>
      <c r="AE318">
        <v>0</v>
      </c>
      <c r="AF318">
        <v>45</v>
      </c>
      <c r="AG318">
        <v>95</v>
      </c>
      <c r="AH318">
        <v>302</v>
      </c>
      <c r="AI318">
        <v>218</v>
      </c>
      <c r="AJ318">
        <v>56.4</v>
      </c>
      <c r="AK318">
        <v>82</v>
      </c>
      <c r="AL318">
        <v>2</v>
      </c>
      <c r="AM318">
        <v>24.5</v>
      </c>
      <c r="AN318">
        <v>78</v>
      </c>
      <c r="AO318">
        <v>508</v>
      </c>
      <c r="AP318">
        <v>326</v>
      </c>
      <c r="AQ318">
        <v>7.2</v>
      </c>
      <c r="AR318">
        <v>11.3</v>
      </c>
      <c r="AS318">
        <v>1.68</v>
      </c>
      <c r="AT318" s="17">
        <v>0.85255648038049936</v>
      </c>
      <c r="AU318" s="42">
        <f>(1-Table1[[#This Row],[avg_depth_of_target]]/MAX(Table1[avg_depth_of_target]))*((1-(Table1[[#This Row],[ContestedPerc]]/MAX(Table1[ContestedPerc])))*2)</f>
        <v>1.0005997600959617</v>
      </c>
      <c r="AV318" s="42">
        <f>Table1[[#This Row],[Column1]]/MAX(Table1[Column1])</f>
        <v>0.5423014837582647</v>
      </c>
      <c r="AW318" s="18">
        <v>0.85255648038049936</v>
      </c>
      <c r="AX318" s="18">
        <v>9.7560975609756101E-2</v>
      </c>
      <c r="AY318" s="17">
        <v>9.7560975609756101E-2</v>
      </c>
      <c r="AZ318" s="13">
        <v>0.7546571541815299</v>
      </c>
      <c r="BA318" s="5">
        <v>0.72651605231866823</v>
      </c>
      <c r="BB318" s="5">
        <v>0.1521997621878716</v>
      </c>
      <c r="BC318" s="14">
        <v>0.5834324217201744</v>
      </c>
      <c r="BD318"/>
      <c r="BE318"/>
      <c r="BH318"/>
      <c r="BI318"/>
      <c r="BJ318"/>
      <c r="BK318"/>
      <c r="BM318"/>
      <c r="BN318"/>
      <c r="BO318"/>
      <c r="BP318"/>
      <c r="BQ318"/>
      <c r="BR318"/>
      <c r="BS318"/>
      <c r="BT318"/>
      <c r="BU318"/>
    </row>
    <row r="319" spans="1:73" hidden="1" x14ac:dyDescent="0.4">
      <c r="A319">
        <v>2018</v>
      </c>
      <c r="B319" t="s">
        <v>1267</v>
      </c>
      <c r="C319">
        <v>40419</v>
      </c>
      <c r="D319" t="s">
        <v>51</v>
      </c>
      <c r="E319" t="s">
        <v>162</v>
      </c>
      <c r="F319">
        <v>10</v>
      </c>
      <c r="G319" s="8">
        <v>11.7</v>
      </c>
      <c r="H319">
        <v>1</v>
      </c>
      <c r="I319">
        <v>57.6</v>
      </c>
      <c r="J319">
        <v>25</v>
      </c>
      <c r="K319">
        <v>1</v>
      </c>
      <c r="L319">
        <v>4</v>
      </c>
      <c r="M319">
        <v>0</v>
      </c>
      <c r="N319">
        <v>20.8</v>
      </c>
      <c r="O319">
        <v>5</v>
      </c>
      <c r="P319">
        <v>15</v>
      </c>
      <c r="Q319">
        <v>223</v>
      </c>
      <c r="R319">
        <v>0</v>
      </c>
      <c r="S319">
        <v>33.6</v>
      </c>
      <c r="T319">
        <v>70.099999999999994</v>
      </c>
      <c r="U319">
        <v>63</v>
      </c>
      <c r="W319">
        <v>62.7</v>
      </c>
      <c r="X319">
        <v>0</v>
      </c>
      <c r="Y319">
        <v>0</v>
      </c>
      <c r="Z319">
        <v>1</v>
      </c>
      <c r="AA319">
        <v>36</v>
      </c>
      <c r="AB319">
        <v>0</v>
      </c>
      <c r="AC319">
        <v>0</v>
      </c>
      <c r="AD319">
        <v>153</v>
      </c>
      <c r="AE319">
        <v>0</v>
      </c>
      <c r="AF319">
        <v>19</v>
      </c>
      <c r="AG319">
        <v>94.8</v>
      </c>
      <c r="AH319">
        <v>145</v>
      </c>
      <c r="AI319">
        <v>42</v>
      </c>
      <c r="AJ319">
        <v>70.8</v>
      </c>
      <c r="AK319">
        <v>33</v>
      </c>
      <c r="AL319">
        <v>0</v>
      </c>
      <c r="AM319">
        <v>72.5</v>
      </c>
      <c r="AN319">
        <v>111</v>
      </c>
      <c r="AO319">
        <v>264</v>
      </c>
      <c r="AP319">
        <v>71</v>
      </c>
      <c r="AQ319">
        <v>3.7</v>
      </c>
      <c r="AR319">
        <v>13.9</v>
      </c>
      <c r="AS319">
        <v>1.82</v>
      </c>
      <c r="AT319" s="17">
        <v>0.6904478795085216</v>
      </c>
      <c r="AU319" s="42">
        <f>(1-Table1[[#This Row],[avg_depth_of_target]]/MAX(Table1[avg_depth_of_target]))*((1-(Table1[[#This Row],[ContestedPerc]]/MAX(Table1[ContestedPerc])))*2)</f>
        <v>0.82167104298251836</v>
      </c>
      <c r="AV319" s="42">
        <f>Table1[[#This Row],[Column1]]/MAX(Table1[Column1])</f>
        <v>0.44532633680412465</v>
      </c>
      <c r="AW319" s="18">
        <v>0.6904478795085216</v>
      </c>
      <c r="AX319" s="18">
        <v>0.1212121212121212</v>
      </c>
      <c r="AY319" s="17">
        <v>0.1212121212121212</v>
      </c>
      <c r="AZ319" s="13">
        <v>0.3345223939754261</v>
      </c>
      <c r="BA319" s="5">
        <v>0.1165279429250892</v>
      </c>
      <c r="BB319" s="5">
        <v>4.3598890210067381E-2</v>
      </c>
      <c r="BC319" s="14">
        <v>8.4819659135949271E-2</v>
      </c>
      <c r="BD319"/>
      <c r="BE319"/>
      <c r="BH319"/>
      <c r="BI319"/>
      <c r="BJ319"/>
      <c r="BK319"/>
      <c r="BM319"/>
      <c r="BN319"/>
      <c r="BO319"/>
      <c r="BP319"/>
      <c r="BQ319"/>
      <c r="BR319"/>
      <c r="BS319"/>
      <c r="BT319"/>
      <c r="BU319"/>
    </row>
    <row r="320" spans="1:73" hidden="1" x14ac:dyDescent="0.4">
      <c r="A320">
        <v>2017</v>
      </c>
      <c r="B320" t="s">
        <v>849</v>
      </c>
      <c r="C320">
        <v>47527</v>
      </c>
      <c r="D320" t="s">
        <v>51</v>
      </c>
      <c r="E320" t="s">
        <v>54</v>
      </c>
      <c r="F320">
        <v>10</v>
      </c>
      <c r="G320" s="8">
        <v>11.5</v>
      </c>
      <c r="H320">
        <v>3</v>
      </c>
      <c r="I320">
        <v>67.7</v>
      </c>
      <c r="J320">
        <v>57.1</v>
      </c>
      <c r="K320">
        <v>8</v>
      </c>
      <c r="L320">
        <v>14</v>
      </c>
      <c r="M320">
        <v>0</v>
      </c>
      <c r="N320">
        <v>4.5</v>
      </c>
      <c r="O320">
        <v>2</v>
      </c>
      <c r="P320">
        <v>23</v>
      </c>
      <c r="Q320">
        <v>346</v>
      </c>
      <c r="R320">
        <v>0</v>
      </c>
      <c r="S320">
        <v>69.599999999999994</v>
      </c>
      <c r="T320">
        <v>76.900000000000006</v>
      </c>
      <c r="U320">
        <v>74.7</v>
      </c>
      <c r="W320">
        <v>74.7</v>
      </c>
      <c r="X320">
        <v>0</v>
      </c>
      <c r="Y320">
        <v>0</v>
      </c>
      <c r="Z320">
        <v>0</v>
      </c>
      <c r="AA320">
        <v>38</v>
      </c>
      <c r="AB320">
        <v>0</v>
      </c>
      <c r="AC320">
        <v>0</v>
      </c>
      <c r="AD320">
        <v>256</v>
      </c>
      <c r="AE320">
        <v>1</v>
      </c>
      <c r="AF320">
        <v>42</v>
      </c>
      <c r="AG320">
        <v>94.9</v>
      </c>
      <c r="AH320">
        <v>243</v>
      </c>
      <c r="AI320">
        <v>22</v>
      </c>
      <c r="AJ320">
        <v>111.8</v>
      </c>
      <c r="AK320">
        <v>62</v>
      </c>
      <c r="AL320">
        <v>4</v>
      </c>
      <c r="AM320">
        <v>91</v>
      </c>
      <c r="AN320">
        <v>233</v>
      </c>
      <c r="AO320">
        <v>473</v>
      </c>
      <c r="AP320">
        <v>134</v>
      </c>
      <c r="AQ320">
        <v>3.2</v>
      </c>
      <c r="AR320">
        <v>11.3</v>
      </c>
      <c r="AS320">
        <v>1.95</v>
      </c>
      <c r="AT320" s="17">
        <v>0.39516448672215621</v>
      </c>
      <c r="AU320" s="42">
        <f>(1-Table1[[#This Row],[avg_depth_of_target]]/MAX(Table1[avg_depth_of_target]))*((1-(Table1[[#This Row],[ContestedPerc]]/MAX(Table1[ContestedPerc])))*2)</f>
        <v>0.64238498149127443</v>
      </c>
      <c r="AV320" s="42">
        <f>Table1[[#This Row],[Column1]]/MAX(Table1[Column1])</f>
        <v>0.34815751762056557</v>
      </c>
      <c r="AW320" s="18">
        <v>0.39516448672215621</v>
      </c>
      <c r="AX320" s="18">
        <v>0.22580645161290319</v>
      </c>
      <c r="AY320" s="17">
        <v>0.22580645161290319</v>
      </c>
      <c r="AZ320" s="13">
        <v>0.70947284978200553</v>
      </c>
      <c r="BA320" s="5">
        <v>0.32065001981767738</v>
      </c>
      <c r="BB320" s="5">
        <v>0.93341260404280624</v>
      </c>
      <c r="BC320" s="14">
        <v>0.65398335315101075</v>
      </c>
      <c r="BD320"/>
      <c r="BE320"/>
      <c r="BH320"/>
      <c r="BI320"/>
      <c r="BJ320"/>
      <c r="BK320"/>
      <c r="BM320"/>
      <c r="BN320"/>
      <c r="BO320"/>
      <c r="BP320"/>
      <c r="BQ320"/>
      <c r="BR320"/>
      <c r="BS320"/>
      <c r="BT320"/>
      <c r="BU320"/>
    </row>
    <row r="321" spans="1:73" hidden="1" x14ac:dyDescent="0.4">
      <c r="A321">
        <v>2019</v>
      </c>
      <c r="B321" t="s">
        <v>1462</v>
      </c>
      <c r="C321">
        <v>84497</v>
      </c>
      <c r="D321" t="s">
        <v>51</v>
      </c>
      <c r="E321" t="s">
        <v>94</v>
      </c>
      <c r="F321">
        <v>12</v>
      </c>
      <c r="G321" s="8">
        <v>7.4</v>
      </c>
      <c r="H321">
        <v>7</v>
      </c>
      <c r="I321">
        <v>68.2</v>
      </c>
      <c r="J321">
        <v>44.4</v>
      </c>
      <c r="K321">
        <v>4</v>
      </c>
      <c r="L321">
        <v>9</v>
      </c>
      <c r="M321">
        <v>0</v>
      </c>
      <c r="N321">
        <v>9.1</v>
      </c>
      <c r="O321">
        <v>3</v>
      </c>
      <c r="P321">
        <v>16</v>
      </c>
      <c r="Q321">
        <v>333</v>
      </c>
      <c r="R321">
        <v>0</v>
      </c>
      <c r="S321">
        <v>64.900000000000006</v>
      </c>
      <c r="T321">
        <v>73.099999999999994</v>
      </c>
      <c r="U321">
        <v>61.8</v>
      </c>
      <c r="W321">
        <v>60.9</v>
      </c>
      <c r="X321">
        <v>0</v>
      </c>
      <c r="Y321">
        <v>0</v>
      </c>
      <c r="Z321">
        <v>1</v>
      </c>
      <c r="AA321">
        <v>28</v>
      </c>
      <c r="AB321">
        <v>0</v>
      </c>
      <c r="AC321">
        <v>0</v>
      </c>
      <c r="AD321">
        <v>277</v>
      </c>
      <c r="AE321">
        <v>0</v>
      </c>
      <c r="AF321">
        <v>30</v>
      </c>
      <c r="AG321">
        <v>95.3</v>
      </c>
      <c r="AH321">
        <v>264</v>
      </c>
      <c r="AI321">
        <v>19</v>
      </c>
      <c r="AJ321">
        <v>102.1</v>
      </c>
      <c r="AK321">
        <v>44</v>
      </c>
      <c r="AL321">
        <v>3</v>
      </c>
      <c r="AM321">
        <v>93.1</v>
      </c>
      <c r="AN321">
        <v>258</v>
      </c>
      <c r="AO321">
        <v>316</v>
      </c>
      <c r="AP321">
        <v>215</v>
      </c>
      <c r="AQ321">
        <v>7.2</v>
      </c>
      <c r="AR321">
        <v>10.5</v>
      </c>
      <c r="AS321">
        <v>1.2</v>
      </c>
      <c r="AT321" s="17">
        <v>0.68886246531906459</v>
      </c>
      <c r="AU321" s="42">
        <f>(1-Table1[[#This Row],[avg_depth_of_target]]/MAX(Table1[avg_depth_of_target]))*((1-(Table1[[#This Row],[ContestedPerc]]/MAX(Table1[ContestedPerc])))*2)</f>
        <v>0.89804662550564163</v>
      </c>
      <c r="AV321" s="42">
        <f>Table1[[#This Row],[Column1]]/MAX(Table1[Column1])</f>
        <v>0.48672010220060974</v>
      </c>
      <c r="AW321" s="18">
        <v>0.80975029726516046</v>
      </c>
      <c r="AX321" s="18">
        <v>0.20454545454545461</v>
      </c>
      <c r="AY321" s="17">
        <v>0.1415929203539823</v>
      </c>
      <c r="AZ321" s="13">
        <v>0.15378517637732861</v>
      </c>
      <c r="BA321" s="5">
        <v>0.78834720570749106</v>
      </c>
      <c r="BB321" s="5">
        <v>0.67142290923503767</v>
      </c>
      <c r="BC321" s="14">
        <v>0.5077288941736029</v>
      </c>
      <c r="BD321"/>
      <c r="BE321"/>
      <c r="BH321"/>
      <c r="BI321"/>
      <c r="BJ321"/>
      <c r="BK321"/>
      <c r="BM321"/>
      <c r="BN321"/>
      <c r="BO321"/>
      <c r="BP321"/>
      <c r="BQ321"/>
      <c r="BR321"/>
      <c r="BS321"/>
      <c r="BT321"/>
      <c r="BU321"/>
    </row>
    <row r="322" spans="1:73" hidden="1" x14ac:dyDescent="0.4">
      <c r="A322">
        <v>2020</v>
      </c>
      <c r="B322" t="s">
        <v>1462</v>
      </c>
      <c r="C322">
        <v>84497</v>
      </c>
      <c r="D322" t="s">
        <v>51</v>
      </c>
      <c r="E322" t="s">
        <v>94</v>
      </c>
      <c r="F322">
        <v>9</v>
      </c>
      <c r="G322" s="8">
        <v>6.8</v>
      </c>
      <c r="H322">
        <v>12</v>
      </c>
      <c r="I322">
        <v>81.2</v>
      </c>
      <c r="J322">
        <v>71.400000000000006</v>
      </c>
      <c r="K322">
        <v>5</v>
      </c>
      <c r="L322">
        <v>7</v>
      </c>
      <c r="M322">
        <v>0</v>
      </c>
      <c r="N322">
        <v>1.8</v>
      </c>
      <c r="O322">
        <v>1</v>
      </c>
      <c r="P322">
        <v>27</v>
      </c>
      <c r="Q322">
        <v>333</v>
      </c>
      <c r="R322">
        <v>1</v>
      </c>
      <c r="S322">
        <v>89.2</v>
      </c>
      <c r="T322">
        <v>61.3</v>
      </c>
      <c r="U322">
        <v>74.599999999999994</v>
      </c>
      <c r="W322">
        <v>76</v>
      </c>
      <c r="X322">
        <v>0.8</v>
      </c>
      <c r="Y322">
        <v>2</v>
      </c>
      <c r="Z322">
        <v>4</v>
      </c>
      <c r="AA322">
        <v>40</v>
      </c>
      <c r="AB322">
        <v>0</v>
      </c>
      <c r="AC322">
        <v>0</v>
      </c>
      <c r="AD322">
        <v>261</v>
      </c>
      <c r="AE322">
        <v>3</v>
      </c>
      <c r="AF322">
        <v>56</v>
      </c>
      <c r="AG322">
        <v>95.8</v>
      </c>
      <c r="AH322">
        <v>250</v>
      </c>
      <c r="AI322">
        <v>240</v>
      </c>
      <c r="AJ322">
        <v>89.9</v>
      </c>
      <c r="AK322">
        <v>69</v>
      </c>
      <c r="AL322">
        <v>3</v>
      </c>
      <c r="AM322">
        <v>6.1</v>
      </c>
      <c r="AN322">
        <v>16</v>
      </c>
      <c r="AO322">
        <v>545</v>
      </c>
      <c r="AP322">
        <v>298</v>
      </c>
      <c r="AQ322">
        <v>5.3</v>
      </c>
      <c r="AR322">
        <v>9.6999999999999993</v>
      </c>
      <c r="AS322">
        <v>2.1800000000000002</v>
      </c>
      <c r="AT322" s="17">
        <v>0.93063812921125644</v>
      </c>
      <c r="AU322" s="42">
        <f>(1-Table1[[#This Row],[avg_depth_of_target]]/MAX(Table1[avg_depth_of_target]))*((1-(Table1[[#This Row],[ContestedPerc]]/MAX(Table1[ContestedPerc])))*2)</f>
        <v>1.1882474063514687</v>
      </c>
      <c r="AV322" s="42">
        <f>Table1[[#This Row],[Column1]]/MAX(Table1[Column1])</f>
        <v>0.64400208478414145</v>
      </c>
      <c r="AW322" s="18">
        <v>0.80975029726516046</v>
      </c>
      <c r="AX322" s="18">
        <v>0.1014492753623189</v>
      </c>
      <c r="AY322" s="17">
        <v>0.1415929203539823</v>
      </c>
      <c r="AZ322" s="13">
        <v>0.74871185097106618</v>
      </c>
      <c r="BA322" s="5">
        <v>0.32302814110186279</v>
      </c>
      <c r="BB322" s="5">
        <v>0.89060642092746733</v>
      </c>
      <c r="BC322" s="14">
        <v>0.82560443915973047</v>
      </c>
      <c r="BD322"/>
      <c r="BE322"/>
      <c r="BH322"/>
      <c r="BI322"/>
      <c r="BJ322"/>
      <c r="BK322"/>
      <c r="BM322"/>
      <c r="BN322"/>
      <c r="BO322"/>
      <c r="BP322"/>
      <c r="BQ322"/>
      <c r="BR322"/>
      <c r="BS322"/>
      <c r="BT322"/>
      <c r="BU322"/>
    </row>
    <row r="323" spans="1:73" hidden="1" x14ac:dyDescent="0.4">
      <c r="A323">
        <v>2017</v>
      </c>
      <c r="B323" t="s">
        <v>688</v>
      </c>
      <c r="C323">
        <v>47593</v>
      </c>
      <c r="D323" t="s">
        <v>51</v>
      </c>
      <c r="E323" t="s">
        <v>188</v>
      </c>
      <c r="F323">
        <v>12</v>
      </c>
      <c r="G323" s="8">
        <v>11.6</v>
      </c>
      <c r="H323">
        <v>10</v>
      </c>
      <c r="I323">
        <v>65.099999999999994</v>
      </c>
      <c r="J323">
        <v>34.799999999999997</v>
      </c>
      <c r="K323">
        <v>8</v>
      </c>
      <c r="L323">
        <v>23</v>
      </c>
      <c r="M323">
        <v>0</v>
      </c>
      <c r="N323">
        <v>2.7</v>
      </c>
      <c r="O323">
        <v>2</v>
      </c>
      <c r="P323">
        <v>46</v>
      </c>
      <c r="Q323">
        <v>337</v>
      </c>
      <c r="R323">
        <v>1</v>
      </c>
      <c r="S323">
        <v>88.4</v>
      </c>
      <c r="T323">
        <v>60.9</v>
      </c>
      <c r="U323">
        <v>85.8</v>
      </c>
      <c r="W323">
        <v>86.1</v>
      </c>
      <c r="X323">
        <v>0.3</v>
      </c>
      <c r="Y323">
        <v>1</v>
      </c>
      <c r="Z323">
        <v>2</v>
      </c>
      <c r="AA323">
        <v>45</v>
      </c>
      <c r="AB323">
        <v>0</v>
      </c>
      <c r="AC323">
        <v>0</v>
      </c>
      <c r="AD323">
        <v>340</v>
      </c>
      <c r="AE323">
        <v>1</v>
      </c>
      <c r="AF323">
        <v>71</v>
      </c>
      <c r="AG323">
        <v>95.3</v>
      </c>
      <c r="AH323">
        <v>324</v>
      </c>
      <c r="AI323">
        <v>61</v>
      </c>
      <c r="AJ323">
        <v>107</v>
      </c>
      <c r="AK323">
        <v>109</v>
      </c>
      <c r="AL323">
        <v>7</v>
      </c>
      <c r="AM323">
        <v>81.8</v>
      </c>
      <c r="AN323">
        <v>278</v>
      </c>
      <c r="AO323">
        <v>964</v>
      </c>
      <c r="AP323">
        <v>338</v>
      </c>
      <c r="AQ323">
        <v>4.8</v>
      </c>
      <c r="AR323">
        <v>13.6</v>
      </c>
      <c r="AS323">
        <v>2.98</v>
      </c>
      <c r="AT323" s="17">
        <v>0.42330558858501788</v>
      </c>
      <c r="AU323" s="42">
        <f>(1-Table1[[#This Row],[avg_depth_of_target]]/MAX(Table1[avg_depth_of_target]))*((1-(Table1[[#This Row],[ContestedPerc]]/MAX(Table1[ContestedPerc])))*2)</f>
        <v>0.66438920281603386</v>
      </c>
      <c r="AV323" s="42">
        <f>Table1[[#This Row],[Column1]]/MAX(Table1[Column1])</f>
        <v>0.36008328689340441</v>
      </c>
      <c r="AW323" s="18">
        <v>0.42330558858501788</v>
      </c>
      <c r="AX323" s="18">
        <v>0.21100917431192659</v>
      </c>
      <c r="AY323" s="17">
        <v>0.21100917431192659</v>
      </c>
      <c r="AZ323" s="13">
        <v>0.95481569560047563</v>
      </c>
      <c r="BA323" s="5">
        <v>0.73721759809750298</v>
      </c>
      <c r="BB323" s="5">
        <v>0.84225128814902894</v>
      </c>
      <c r="BC323" s="14">
        <v>0.86405073325406268</v>
      </c>
      <c r="BD323"/>
      <c r="BE323"/>
      <c r="BH323"/>
      <c r="BI323"/>
      <c r="BJ323"/>
      <c r="BK323"/>
      <c r="BM323"/>
      <c r="BN323"/>
      <c r="BO323"/>
      <c r="BP323"/>
      <c r="BQ323"/>
      <c r="BR323"/>
      <c r="BS323"/>
      <c r="BT323"/>
      <c r="BU323"/>
    </row>
    <row r="324" spans="1:73" hidden="1" x14ac:dyDescent="0.4">
      <c r="A324">
        <v>2017</v>
      </c>
      <c r="B324" t="s">
        <v>1063</v>
      </c>
      <c r="C324">
        <v>47908</v>
      </c>
      <c r="D324" t="s">
        <v>51</v>
      </c>
      <c r="E324" t="s">
        <v>96</v>
      </c>
      <c r="F324">
        <v>14</v>
      </c>
      <c r="G324" s="8">
        <v>12.3</v>
      </c>
      <c r="H324">
        <v>4</v>
      </c>
      <c r="I324">
        <v>56</v>
      </c>
      <c r="J324">
        <v>28.6</v>
      </c>
      <c r="K324">
        <v>2</v>
      </c>
      <c r="L324">
        <v>7</v>
      </c>
      <c r="M324">
        <v>0</v>
      </c>
      <c r="N324">
        <v>6.7</v>
      </c>
      <c r="O324">
        <v>1</v>
      </c>
      <c r="P324">
        <v>12</v>
      </c>
      <c r="Q324">
        <v>103</v>
      </c>
      <c r="R324">
        <v>0</v>
      </c>
      <c r="S324">
        <v>68.7</v>
      </c>
      <c r="T324">
        <v>69</v>
      </c>
      <c r="U324">
        <v>61.1</v>
      </c>
      <c r="W324">
        <v>60.8</v>
      </c>
      <c r="X324">
        <v>0.5</v>
      </c>
      <c r="Y324">
        <v>1</v>
      </c>
      <c r="Z324">
        <v>1</v>
      </c>
      <c r="AA324">
        <v>60</v>
      </c>
      <c r="AB324">
        <v>0</v>
      </c>
      <c r="AC324">
        <v>0</v>
      </c>
      <c r="AD324">
        <v>217</v>
      </c>
      <c r="AE324">
        <v>0</v>
      </c>
      <c r="AF324">
        <v>14</v>
      </c>
      <c r="AG324">
        <v>95.9</v>
      </c>
      <c r="AH324">
        <v>208</v>
      </c>
      <c r="AI324">
        <v>180</v>
      </c>
      <c r="AJ324">
        <v>79.900000000000006</v>
      </c>
      <c r="AK324">
        <v>25</v>
      </c>
      <c r="AL324">
        <v>1</v>
      </c>
      <c r="AM324">
        <v>16.600000000000001</v>
      </c>
      <c r="AN324">
        <v>36</v>
      </c>
      <c r="AO324">
        <v>207</v>
      </c>
      <c r="AP324">
        <v>108</v>
      </c>
      <c r="AQ324">
        <v>7.7</v>
      </c>
      <c r="AR324">
        <v>14.8</v>
      </c>
      <c r="AS324">
        <v>1</v>
      </c>
      <c r="AT324" s="17">
        <v>0.22711058263971462</v>
      </c>
      <c r="AU324" s="42">
        <f>(1-Table1[[#This Row],[avg_depth_of_target]]/MAX(Table1[avg_depth_of_target]))*((1-(Table1[[#This Row],[ContestedPerc]]/MAX(Table1[ContestedPerc])))*2)</f>
        <v>0.50912568306010908</v>
      </c>
      <c r="AV324" s="42">
        <f>Table1[[#This Row],[Column1]]/MAX(Table1[Column1])</f>
        <v>0.27593411906920506</v>
      </c>
      <c r="AW324" s="18">
        <v>0.22711058263971462</v>
      </c>
      <c r="AX324" s="18">
        <v>0.28000000000000003</v>
      </c>
      <c r="AY324" s="17">
        <v>0.28000000000000003</v>
      </c>
      <c r="AZ324" s="13">
        <v>5.3904082441537847E-2</v>
      </c>
      <c r="BA324" s="5">
        <v>0.63297661514070547</v>
      </c>
      <c r="BB324" s="5">
        <v>0.1811335711454618</v>
      </c>
      <c r="BC324" s="14">
        <v>0.1121680539040824</v>
      </c>
      <c r="BD324"/>
      <c r="BE324"/>
      <c r="BH324"/>
      <c r="BI324"/>
      <c r="BJ324"/>
      <c r="BK324"/>
      <c r="BM324"/>
      <c r="BN324"/>
      <c r="BO324"/>
      <c r="BP324"/>
      <c r="BQ324"/>
      <c r="BR324"/>
      <c r="BS324"/>
      <c r="BT324"/>
      <c r="BU324"/>
    </row>
    <row r="325" spans="1:73" hidden="1" x14ac:dyDescent="0.4">
      <c r="A325">
        <v>2020</v>
      </c>
      <c r="B325" t="s">
        <v>1695</v>
      </c>
      <c r="C325">
        <v>138104</v>
      </c>
      <c r="D325" t="s">
        <v>51</v>
      </c>
      <c r="E325" t="s">
        <v>1381</v>
      </c>
      <c r="F325">
        <v>7</v>
      </c>
      <c r="G325" s="8">
        <v>16.899999999999999</v>
      </c>
      <c r="H325">
        <v>1</v>
      </c>
      <c r="I325">
        <v>46.8</v>
      </c>
      <c r="J325">
        <v>55.6</v>
      </c>
      <c r="K325">
        <v>5</v>
      </c>
      <c r="L325">
        <v>9</v>
      </c>
      <c r="M325">
        <v>0</v>
      </c>
      <c r="N325">
        <v>12</v>
      </c>
      <c r="O325">
        <v>3</v>
      </c>
      <c r="P325">
        <v>15</v>
      </c>
      <c r="Q325">
        <v>308</v>
      </c>
      <c r="R325">
        <v>0</v>
      </c>
      <c r="S325">
        <v>56.1</v>
      </c>
      <c r="T325">
        <v>70.599999999999994</v>
      </c>
      <c r="U325">
        <v>67.099999999999994</v>
      </c>
      <c r="W325">
        <v>67.599999999999994</v>
      </c>
      <c r="X325">
        <v>0.4</v>
      </c>
      <c r="Y325">
        <v>1</v>
      </c>
      <c r="Z325">
        <v>1</v>
      </c>
      <c r="AA325">
        <v>80</v>
      </c>
      <c r="AB325">
        <v>0</v>
      </c>
      <c r="AC325">
        <v>0</v>
      </c>
      <c r="AD325">
        <v>224</v>
      </c>
      <c r="AE325">
        <v>2</v>
      </c>
      <c r="AF325">
        <v>22</v>
      </c>
      <c r="AG325">
        <v>94.6</v>
      </c>
      <c r="AH325">
        <v>212</v>
      </c>
      <c r="AI325">
        <v>2</v>
      </c>
      <c r="AJ325">
        <v>87</v>
      </c>
      <c r="AK325">
        <v>47</v>
      </c>
      <c r="AL325">
        <v>2</v>
      </c>
      <c r="AM325">
        <v>98.7</v>
      </c>
      <c r="AN325">
        <v>221</v>
      </c>
      <c r="AO325">
        <v>458</v>
      </c>
      <c r="AP325">
        <v>173</v>
      </c>
      <c r="AQ325">
        <v>7.9</v>
      </c>
      <c r="AR325">
        <v>20.8</v>
      </c>
      <c r="AS325">
        <v>2.16</v>
      </c>
      <c r="AT325" s="17">
        <v>0.18628616726119696</v>
      </c>
      <c r="AU325" s="42">
        <f>(1-Table1[[#This Row],[avg_depth_of_target]]/MAX(Table1[avg_depth_of_target]))*((1-(Table1[[#This Row],[ContestedPerc]]/MAX(Table1[ContestedPerc])))*2)</f>
        <v>0.41014749115551352</v>
      </c>
      <c r="AV325" s="42">
        <f>Table1[[#This Row],[Column1]]/MAX(Table1[Column1])</f>
        <v>0.22229027217839165</v>
      </c>
      <c r="AW325" s="18">
        <v>0.18628616726119696</v>
      </c>
      <c r="AX325" s="18">
        <v>0.19148936170212769</v>
      </c>
      <c r="AY325" s="17">
        <v>0.19148936170212769</v>
      </c>
      <c r="AZ325" s="13">
        <v>0.56520015854141892</v>
      </c>
      <c r="BA325" s="5">
        <v>0.92984542211652799</v>
      </c>
      <c r="BB325" s="5">
        <v>0.45025762980578682</v>
      </c>
      <c r="BC325" s="14">
        <v>0.74395560840269526</v>
      </c>
      <c r="BD325"/>
      <c r="BE325"/>
      <c r="BH325"/>
      <c r="BI325"/>
      <c r="BJ325"/>
      <c r="BK325"/>
      <c r="BM325"/>
      <c r="BN325"/>
      <c r="BO325"/>
      <c r="BP325"/>
      <c r="BQ325"/>
      <c r="BR325"/>
      <c r="BS325"/>
      <c r="BT325"/>
      <c r="BU325"/>
    </row>
    <row r="326" spans="1:73" hidden="1" x14ac:dyDescent="0.4">
      <c r="A326">
        <v>2019</v>
      </c>
      <c r="B326" t="s">
        <v>1431</v>
      </c>
      <c r="C326">
        <v>61153</v>
      </c>
      <c r="D326" t="s">
        <v>51</v>
      </c>
      <c r="E326" t="s">
        <v>1432</v>
      </c>
      <c r="F326">
        <v>12</v>
      </c>
      <c r="G326" s="8">
        <v>15</v>
      </c>
      <c r="H326">
        <v>2</v>
      </c>
      <c r="I326">
        <v>56.8</v>
      </c>
      <c r="J326">
        <v>40</v>
      </c>
      <c r="K326">
        <v>4</v>
      </c>
      <c r="L326">
        <v>10</v>
      </c>
      <c r="M326">
        <v>0</v>
      </c>
      <c r="N326">
        <v>0</v>
      </c>
      <c r="O326">
        <v>0</v>
      </c>
      <c r="P326">
        <v>17</v>
      </c>
      <c r="Q326">
        <v>114</v>
      </c>
      <c r="R326">
        <v>1</v>
      </c>
      <c r="S326">
        <v>87.7</v>
      </c>
      <c r="T326">
        <v>28.6</v>
      </c>
      <c r="U326">
        <v>73.8</v>
      </c>
      <c r="V326">
        <v>61</v>
      </c>
      <c r="W326">
        <v>73.099999999999994</v>
      </c>
      <c r="X326">
        <v>0</v>
      </c>
      <c r="Y326">
        <v>0</v>
      </c>
      <c r="Z326">
        <v>3</v>
      </c>
      <c r="AA326">
        <v>87</v>
      </c>
      <c r="AB326">
        <v>0.7</v>
      </c>
      <c r="AC326">
        <v>1</v>
      </c>
      <c r="AD326">
        <v>148</v>
      </c>
      <c r="AE326">
        <v>2</v>
      </c>
      <c r="AF326">
        <v>25</v>
      </c>
      <c r="AG326">
        <v>93.9</v>
      </c>
      <c r="AH326">
        <v>139</v>
      </c>
      <c r="AI326">
        <v>4</v>
      </c>
      <c r="AJ326">
        <v>84.5</v>
      </c>
      <c r="AK326">
        <v>44</v>
      </c>
      <c r="AL326">
        <v>3</v>
      </c>
      <c r="AM326">
        <v>96.6</v>
      </c>
      <c r="AN326">
        <v>143</v>
      </c>
      <c r="AO326">
        <v>430</v>
      </c>
      <c r="AP326">
        <v>149</v>
      </c>
      <c r="AQ326">
        <v>6</v>
      </c>
      <c r="AR326">
        <v>17.2</v>
      </c>
      <c r="AS326">
        <v>3.09</v>
      </c>
      <c r="AT326" s="17">
        <v>0.15101070154577878</v>
      </c>
      <c r="AU326" s="42">
        <f>(1-Table1[[#This Row],[avg_depth_of_target]]/MAX(Table1[avg_depth_of_target]))*((1-(Table1[[#This Row],[ContestedPerc]]/MAX(Table1[ContestedPerc])))*2)</f>
        <v>0.46613086367184725</v>
      </c>
      <c r="AV326" s="42">
        <f>Table1[[#This Row],[Column1]]/MAX(Table1[Column1])</f>
        <v>0.25263194043792409</v>
      </c>
      <c r="AW326" s="18">
        <v>0.15101070154577878</v>
      </c>
      <c r="AX326" s="18">
        <v>0.22727272727272729</v>
      </c>
      <c r="AY326" s="17">
        <v>0.22727272727272729</v>
      </c>
      <c r="AZ326" s="13">
        <v>0.67657550535077293</v>
      </c>
      <c r="BA326" s="5">
        <v>0.85334918747522792</v>
      </c>
      <c r="BB326" s="5">
        <v>0.43321442726912412</v>
      </c>
      <c r="BC326" s="14">
        <v>0.67419738406658736</v>
      </c>
      <c r="BD326"/>
      <c r="BE326"/>
      <c r="BH326"/>
      <c r="BI326"/>
      <c r="BJ326"/>
      <c r="BK326"/>
      <c r="BM326"/>
      <c r="BN326"/>
      <c r="BO326"/>
      <c r="BP326"/>
      <c r="BQ326"/>
      <c r="BR326"/>
      <c r="BS326"/>
      <c r="BT326"/>
      <c r="BU326"/>
    </row>
    <row r="327" spans="1:73" hidden="1" x14ac:dyDescent="0.4">
      <c r="A327">
        <v>2017</v>
      </c>
      <c r="B327" t="s">
        <v>793</v>
      </c>
      <c r="C327">
        <v>47669</v>
      </c>
      <c r="D327" t="s">
        <v>51</v>
      </c>
      <c r="E327" t="s">
        <v>223</v>
      </c>
      <c r="F327">
        <v>13</v>
      </c>
      <c r="G327" s="8">
        <v>5.0999999999999996</v>
      </c>
      <c r="H327">
        <v>4</v>
      </c>
      <c r="I327">
        <v>81.900000000000006</v>
      </c>
      <c r="J327">
        <v>57.1</v>
      </c>
      <c r="K327">
        <v>4</v>
      </c>
      <c r="L327">
        <v>7</v>
      </c>
      <c r="M327">
        <v>0</v>
      </c>
      <c r="N327">
        <v>4.8</v>
      </c>
      <c r="O327">
        <v>3</v>
      </c>
      <c r="P327">
        <v>20</v>
      </c>
      <c r="Q327">
        <v>315</v>
      </c>
      <c r="R327">
        <v>3</v>
      </c>
      <c r="S327">
        <v>79.5</v>
      </c>
      <c r="T327">
        <v>38.200000000000003</v>
      </c>
      <c r="U327">
        <v>61.7</v>
      </c>
      <c r="V327">
        <v>72.5</v>
      </c>
      <c r="W327">
        <v>60.6</v>
      </c>
      <c r="X327">
        <v>0</v>
      </c>
      <c r="Y327">
        <v>0</v>
      </c>
      <c r="Z327">
        <v>1</v>
      </c>
      <c r="AA327">
        <v>30</v>
      </c>
      <c r="AB327">
        <v>0.2</v>
      </c>
      <c r="AC327">
        <v>1</v>
      </c>
      <c r="AD327">
        <v>436</v>
      </c>
      <c r="AE327">
        <v>3</v>
      </c>
      <c r="AF327">
        <v>59</v>
      </c>
      <c r="AG327">
        <v>94.7</v>
      </c>
      <c r="AH327">
        <v>413</v>
      </c>
      <c r="AI327">
        <v>403</v>
      </c>
      <c r="AJ327">
        <v>112.2</v>
      </c>
      <c r="AK327">
        <v>72</v>
      </c>
      <c r="AL327">
        <v>5</v>
      </c>
      <c r="AM327">
        <v>7.1</v>
      </c>
      <c r="AN327">
        <v>31</v>
      </c>
      <c r="AO327">
        <v>487</v>
      </c>
      <c r="AP327">
        <v>319</v>
      </c>
      <c r="AQ327">
        <v>5.4</v>
      </c>
      <c r="AR327">
        <v>8.3000000000000007</v>
      </c>
      <c r="AS327">
        <v>1.18</v>
      </c>
      <c r="AT327" s="17">
        <v>0.95402298850574718</v>
      </c>
      <c r="AU327" s="42">
        <f>(1-Table1[[#This Row],[avg_depth_of_target]]/MAX(Table1[avg_depth_of_target]))*((1-(Table1[[#This Row],[ContestedPerc]]/MAX(Table1[ContestedPerc])))*2)</f>
        <v>1.3146440497874923</v>
      </c>
      <c r="AV327" s="42">
        <f>Table1[[#This Row],[Column1]]/MAX(Table1[Column1])</f>
        <v>0.71250608609516131</v>
      </c>
      <c r="AW327" s="18">
        <v>0.95402298850574718</v>
      </c>
      <c r="AX327" s="18">
        <v>9.7222222222222224E-2</v>
      </c>
      <c r="AY327" s="17">
        <v>9.7222222222222224E-2</v>
      </c>
      <c r="AZ327" s="13">
        <v>0.27308759413396749</v>
      </c>
      <c r="BA327" s="5">
        <v>0.1026555687673405</v>
      </c>
      <c r="BB327" s="5">
        <v>0.81252477209671026</v>
      </c>
      <c r="BC327" s="14">
        <v>0.39476813317479192</v>
      </c>
      <c r="BD327"/>
      <c r="BE327"/>
      <c r="BH327"/>
      <c r="BI327"/>
      <c r="BJ327"/>
      <c r="BK327"/>
      <c r="BM327"/>
      <c r="BN327"/>
      <c r="BO327"/>
      <c r="BP327"/>
      <c r="BQ327"/>
      <c r="BR327"/>
      <c r="BS327"/>
      <c r="BT327"/>
      <c r="BU327"/>
    </row>
    <row r="328" spans="1:73" hidden="1" x14ac:dyDescent="0.4">
      <c r="A328">
        <v>2019</v>
      </c>
      <c r="B328" t="s">
        <v>1590</v>
      </c>
      <c r="C328">
        <v>61207</v>
      </c>
      <c r="D328" t="s">
        <v>51</v>
      </c>
      <c r="E328" t="s">
        <v>202</v>
      </c>
      <c r="F328">
        <v>13</v>
      </c>
      <c r="G328" s="8">
        <v>10.7</v>
      </c>
      <c r="H328">
        <v>6</v>
      </c>
      <c r="I328">
        <v>62.1</v>
      </c>
      <c r="J328">
        <v>28.6</v>
      </c>
      <c r="K328">
        <v>2</v>
      </c>
      <c r="L328">
        <v>7</v>
      </c>
      <c r="M328">
        <v>0</v>
      </c>
      <c r="N328">
        <v>8.9</v>
      </c>
      <c r="O328">
        <v>4</v>
      </c>
      <c r="P328">
        <v>25</v>
      </c>
      <c r="Q328">
        <v>136</v>
      </c>
      <c r="R328">
        <v>0</v>
      </c>
      <c r="S328">
        <v>66.400000000000006</v>
      </c>
      <c r="T328">
        <v>74.3</v>
      </c>
      <c r="U328">
        <v>67.3</v>
      </c>
      <c r="W328">
        <v>68.3</v>
      </c>
      <c r="X328">
        <v>0</v>
      </c>
      <c r="Y328">
        <v>0</v>
      </c>
      <c r="Z328">
        <v>4</v>
      </c>
      <c r="AA328">
        <v>49</v>
      </c>
      <c r="AB328">
        <v>0</v>
      </c>
      <c r="AC328">
        <v>0</v>
      </c>
      <c r="AD328">
        <v>313</v>
      </c>
      <c r="AE328">
        <v>0</v>
      </c>
      <c r="AF328">
        <v>41</v>
      </c>
      <c r="AG328">
        <v>93.6</v>
      </c>
      <c r="AH328">
        <v>293</v>
      </c>
      <c r="AI328">
        <v>145</v>
      </c>
      <c r="AJ328">
        <v>76.5</v>
      </c>
      <c r="AK328">
        <v>66</v>
      </c>
      <c r="AL328">
        <v>2</v>
      </c>
      <c r="AM328">
        <v>53.7</v>
      </c>
      <c r="AN328">
        <v>168</v>
      </c>
      <c r="AO328">
        <v>599</v>
      </c>
      <c r="AP328">
        <v>246</v>
      </c>
      <c r="AQ328">
        <v>6</v>
      </c>
      <c r="AR328">
        <v>14.6</v>
      </c>
      <c r="AS328">
        <v>2.04</v>
      </c>
      <c r="AT328" s="17">
        <v>0.7831946095917558</v>
      </c>
      <c r="AU328" s="42">
        <f>(1-Table1[[#This Row],[avg_depth_of_target]]/MAX(Table1[avg_depth_of_target]))*((1-(Table1[[#This Row],[ContestedPerc]]/MAX(Table1[ContestedPerc])))*2)</f>
        <v>0.91594220897499579</v>
      </c>
      <c r="AV328" s="42">
        <f>Table1[[#This Row],[Column1]]/MAX(Table1[Column1])</f>
        <v>0.49641908660494333</v>
      </c>
      <c r="AW328" s="18">
        <v>0.7831946095917558</v>
      </c>
      <c r="AX328" s="18">
        <v>0.10606060606060611</v>
      </c>
      <c r="AY328" s="17">
        <v>0.10606060606060611</v>
      </c>
      <c r="AZ328" s="13">
        <v>0.63694015061434794</v>
      </c>
      <c r="BA328" s="5">
        <v>0.5790725326991677</v>
      </c>
      <c r="BB328" s="5">
        <v>0.23701942132382081</v>
      </c>
      <c r="BC328" s="14">
        <v>0.52080856123662311</v>
      </c>
      <c r="BD328"/>
      <c r="BE328"/>
      <c r="BH328"/>
      <c r="BI328"/>
      <c r="BJ328"/>
      <c r="BK328"/>
      <c r="BM328"/>
      <c r="BN328"/>
      <c r="BO328"/>
      <c r="BP328"/>
      <c r="BQ328"/>
      <c r="BR328"/>
      <c r="BS328"/>
      <c r="BT328"/>
      <c r="BU328"/>
    </row>
    <row r="329" spans="1:73" hidden="1" x14ac:dyDescent="0.4">
      <c r="A329">
        <v>2018</v>
      </c>
      <c r="B329" t="s">
        <v>1206</v>
      </c>
      <c r="C329">
        <v>61558</v>
      </c>
      <c r="D329" t="s">
        <v>51</v>
      </c>
      <c r="E329" t="s">
        <v>452</v>
      </c>
      <c r="F329">
        <v>13</v>
      </c>
      <c r="G329" s="8">
        <v>12.8</v>
      </c>
      <c r="H329">
        <v>6</v>
      </c>
      <c r="I329">
        <v>58.8</v>
      </c>
      <c r="J329">
        <v>9.1</v>
      </c>
      <c r="K329">
        <v>1</v>
      </c>
      <c r="L329">
        <v>11</v>
      </c>
      <c r="M329">
        <v>0</v>
      </c>
      <c r="N329">
        <v>14.3</v>
      </c>
      <c r="O329">
        <v>5</v>
      </c>
      <c r="P329">
        <v>19</v>
      </c>
      <c r="Q329">
        <v>259</v>
      </c>
      <c r="R329">
        <v>0</v>
      </c>
      <c r="S329">
        <v>50.3</v>
      </c>
      <c r="T329">
        <v>71.900000000000006</v>
      </c>
      <c r="U329">
        <v>61.4</v>
      </c>
      <c r="W329">
        <v>61.3</v>
      </c>
      <c r="X329">
        <v>0</v>
      </c>
      <c r="Y329">
        <v>0</v>
      </c>
      <c r="Z329">
        <v>1</v>
      </c>
      <c r="AA329">
        <v>41</v>
      </c>
      <c r="AB329">
        <v>0</v>
      </c>
      <c r="AC329">
        <v>0</v>
      </c>
      <c r="AD329">
        <v>281</v>
      </c>
      <c r="AE329">
        <v>1</v>
      </c>
      <c r="AF329">
        <v>30</v>
      </c>
      <c r="AG329">
        <v>93.6</v>
      </c>
      <c r="AH329">
        <v>263</v>
      </c>
      <c r="AI329">
        <v>1</v>
      </c>
      <c r="AJ329">
        <v>90.2</v>
      </c>
      <c r="AK329">
        <v>51</v>
      </c>
      <c r="AL329">
        <v>2</v>
      </c>
      <c r="AM329">
        <v>99.6</v>
      </c>
      <c r="AN329">
        <v>280</v>
      </c>
      <c r="AO329">
        <v>418</v>
      </c>
      <c r="AP329">
        <v>102</v>
      </c>
      <c r="AQ329">
        <v>3.4</v>
      </c>
      <c r="AR329">
        <v>13.9</v>
      </c>
      <c r="AS329">
        <v>1.59</v>
      </c>
      <c r="AT329" s="17">
        <v>0.32540626238604831</v>
      </c>
      <c r="AU329" s="42">
        <f>(1-Table1[[#This Row],[avg_depth_of_target]]/MAX(Table1[avg_depth_of_target]))*((1-(Table1[[#This Row],[ContestedPerc]]/MAX(Table1[ContestedPerc])))*2)</f>
        <v>0.59437326843305627</v>
      </c>
      <c r="AV329" s="42">
        <f>Table1[[#This Row],[Column1]]/MAX(Table1[Column1])</f>
        <v>0.32213630087876793</v>
      </c>
      <c r="AW329" s="18">
        <v>0.32540626238604831</v>
      </c>
      <c r="AX329" s="18">
        <v>0.2156862745098039</v>
      </c>
      <c r="AY329" s="17">
        <v>0.2156862745098039</v>
      </c>
      <c r="AZ329" s="13">
        <v>0.30558858501783592</v>
      </c>
      <c r="BA329" s="5">
        <v>0.77487118509710662</v>
      </c>
      <c r="BB329" s="5">
        <v>0.20610384462940939</v>
      </c>
      <c r="BC329" s="14">
        <v>0.33293697978596909</v>
      </c>
      <c r="BD329"/>
      <c r="BE329"/>
      <c r="BH329"/>
      <c r="BI329"/>
      <c r="BJ329"/>
      <c r="BK329"/>
      <c r="BM329"/>
      <c r="BN329"/>
      <c r="BO329"/>
      <c r="BP329"/>
      <c r="BQ329"/>
      <c r="BR329"/>
      <c r="BS329"/>
      <c r="BT329"/>
      <c r="BU329"/>
    </row>
    <row r="330" spans="1:73" hidden="1" x14ac:dyDescent="0.4">
      <c r="A330">
        <v>2019</v>
      </c>
      <c r="B330" t="s">
        <v>1582</v>
      </c>
      <c r="C330">
        <v>97105</v>
      </c>
      <c r="D330" t="s">
        <v>51</v>
      </c>
      <c r="E330" t="s">
        <v>266</v>
      </c>
      <c r="F330">
        <v>11</v>
      </c>
      <c r="G330" s="8">
        <v>7.2</v>
      </c>
      <c r="H330">
        <v>7</v>
      </c>
      <c r="I330">
        <v>65.900000000000006</v>
      </c>
      <c r="J330">
        <v>20</v>
      </c>
      <c r="K330">
        <v>2</v>
      </c>
      <c r="L330">
        <v>10</v>
      </c>
      <c r="M330">
        <v>0</v>
      </c>
      <c r="N330">
        <v>6.3</v>
      </c>
      <c r="O330">
        <v>4</v>
      </c>
      <c r="P330">
        <v>31</v>
      </c>
      <c r="Q330">
        <v>146</v>
      </c>
      <c r="R330">
        <v>0</v>
      </c>
      <c r="S330">
        <v>75.599999999999994</v>
      </c>
      <c r="T330">
        <v>76.599999999999994</v>
      </c>
      <c r="U330">
        <v>72.5</v>
      </c>
      <c r="W330">
        <v>73.599999999999994</v>
      </c>
      <c r="X330">
        <v>0</v>
      </c>
      <c r="Y330">
        <v>0</v>
      </c>
      <c r="Z330">
        <v>2</v>
      </c>
      <c r="AA330">
        <v>94</v>
      </c>
      <c r="AB330">
        <v>0</v>
      </c>
      <c r="AC330">
        <v>0</v>
      </c>
      <c r="AD330">
        <v>364</v>
      </c>
      <c r="AE330">
        <v>1</v>
      </c>
      <c r="AF330">
        <v>60</v>
      </c>
      <c r="AG330">
        <v>95.9</v>
      </c>
      <c r="AH330">
        <v>349</v>
      </c>
      <c r="AI330">
        <v>334</v>
      </c>
      <c r="AJ330">
        <v>95.6</v>
      </c>
      <c r="AK330">
        <v>91</v>
      </c>
      <c r="AL330">
        <v>4</v>
      </c>
      <c r="AM330">
        <v>8</v>
      </c>
      <c r="AN330">
        <v>29</v>
      </c>
      <c r="AO330">
        <v>722</v>
      </c>
      <c r="AP330">
        <v>424</v>
      </c>
      <c r="AQ330">
        <v>7.1</v>
      </c>
      <c r="AR330">
        <v>12</v>
      </c>
      <c r="AS330">
        <v>2.0699999999999998</v>
      </c>
      <c r="AT330" s="17">
        <v>0.90764962346413003</v>
      </c>
      <c r="AU330" s="42">
        <f>(1-Table1[[#This Row],[avg_depth_of_target]]/MAX(Table1[avg_depth_of_target]))*((1-(Table1[[#This Row],[ContestedPerc]]/MAX(Table1[ContestedPerc])))*2)</f>
        <v>1.1405581147969903</v>
      </c>
      <c r="AV330" s="42">
        <f>Table1[[#This Row],[Column1]]/MAX(Table1[Column1])</f>
        <v>0.61815561289722643</v>
      </c>
      <c r="AW330" s="18">
        <v>0.90764962346413003</v>
      </c>
      <c r="AX330" s="18">
        <v>0.1098901098901099</v>
      </c>
      <c r="AY330" s="17">
        <v>0.1098901098901099</v>
      </c>
      <c r="AZ330" s="13">
        <v>0.80856123662306778</v>
      </c>
      <c r="BA330" s="5">
        <v>0.4058660325009909</v>
      </c>
      <c r="BB330" s="5">
        <v>0.33571145461751878</v>
      </c>
      <c r="BC330" s="14">
        <v>0.57748711850971068</v>
      </c>
      <c r="BD330"/>
      <c r="BE330"/>
      <c r="BH330"/>
      <c r="BI330"/>
      <c r="BJ330"/>
      <c r="BK330"/>
      <c r="BM330"/>
      <c r="BN330"/>
      <c r="BO330"/>
      <c r="BP330"/>
      <c r="BQ330"/>
      <c r="BR330"/>
      <c r="BS330"/>
      <c r="BT330"/>
      <c r="BU330"/>
    </row>
    <row r="331" spans="1:73" hidden="1" x14ac:dyDescent="0.4">
      <c r="A331">
        <v>2018</v>
      </c>
      <c r="B331" t="s">
        <v>1202</v>
      </c>
      <c r="C331">
        <v>61716</v>
      </c>
      <c r="D331" t="s">
        <v>51</v>
      </c>
      <c r="E331" t="s">
        <v>221</v>
      </c>
      <c r="F331">
        <v>13</v>
      </c>
      <c r="G331" s="8">
        <v>10.8</v>
      </c>
      <c r="H331">
        <v>7</v>
      </c>
      <c r="I331">
        <v>64.2</v>
      </c>
      <c r="J331">
        <v>27.3</v>
      </c>
      <c r="K331">
        <v>3</v>
      </c>
      <c r="L331">
        <v>11</v>
      </c>
      <c r="M331">
        <v>1</v>
      </c>
      <c r="N331">
        <v>10.5</v>
      </c>
      <c r="O331">
        <v>4</v>
      </c>
      <c r="P331">
        <v>23</v>
      </c>
      <c r="Q331">
        <v>312</v>
      </c>
      <c r="R331">
        <v>0</v>
      </c>
      <c r="S331">
        <v>60.8</v>
      </c>
      <c r="T331">
        <v>72.3</v>
      </c>
      <c r="U331">
        <v>68.099999999999994</v>
      </c>
      <c r="W331">
        <v>68.2</v>
      </c>
      <c r="X331">
        <v>0</v>
      </c>
      <c r="Y331">
        <v>0</v>
      </c>
      <c r="Z331">
        <v>0</v>
      </c>
      <c r="AA331">
        <v>69</v>
      </c>
      <c r="AB331">
        <v>0</v>
      </c>
      <c r="AC331">
        <v>0</v>
      </c>
      <c r="AD331">
        <v>295</v>
      </c>
      <c r="AE331">
        <v>2</v>
      </c>
      <c r="AF331">
        <v>34</v>
      </c>
      <c r="AG331">
        <v>92.5</v>
      </c>
      <c r="AH331">
        <v>273</v>
      </c>
      <c r="AI331">
        <v>214</v>
      </c>
      <c r="AJ331">
        <v>99.1</v>
      </c>
      <c r="AK331">
        <v>53</v>
      </c>
      <c r="AL331">
        <v>1</v>
      </c>
      <c r="AM331">
        <v>27.5</v>
      </c>
      <c r="AN331">
        <v>81</v>
      </c>
      <c r="AO331">
        <v>474</v>
      </c>
      <c r="AP331">
        <v>222</v>
      </c>
      <c r="AQ331">
        <v>6.5</v>
      </c>
      <c r="AR331">
        <v>13.9</v>
      </c>
      <c r="AS331">
        <v>1.74</v>
      </c>
      <c r="AT331" s="17">
        <v>0.49742370194213237</v>
      </c>
      <c r="AU331" s="42">
        <f>(1-Table1[[#This Row],[avg_depth_of_target]]/MAX(Table1[avg_depth_of_target]))*((1-(Table1[[#This Row],[ContestedPerc]]/MAX(Table1[ContestedPerc])))*2)</f>
        <v>0.71262133062318633</v>
      </c>
      <c r="AV331" s="42">
        <f>Table1[[#This Row],[Column1]]/MAX(Table1[Column1])</f>
        <v>0.38622396323349117</v>
      </c>
      <c r="AW331" s="18">
        <v>0.49742370194213237</v>
      </c>
      <c r="AX331" s="18">
        <v>0.20754716981132079</v>
      </c>
      <c r="AY331" s="17">
        <v>0.20754716981132079</v>
      </c>
      <c r="AZ331" s="13">
        <v>0.53547364248910023</v>
      </c>
      <c r="BA331" s="5">
        <v>0.6405073325406262</v>
      </c>
      <c r="BB331" s="5">
        <v>0.45620293301625048</v>
      </c>
      <c r="BC331" s="14">
        <v>0.4950455806579469</v>
      </c>
      <c r="BD331"/>
      <c r="BE331"/>
      <c r="BH331"/>
      <c r="BI331"/>
      <c r="BJ331"/>
      <c r="BK331"/>
      <c r="BM331"/>
      <c r="BN331"/>
      <c r="BO331"/>
      <c r="BP331"/>
      <c r="BQ331"/>
      <c r="BR331"/>
      <c r="BS331"/>
      <c r="BT331"/>
      <c r="BU331"/>
    </row>
    <row r="332" spans="1:73" hidden="1" x14ac:dyDescent="0.4">
      <c r="A332">
        <v>2020</v>
      </c>
      <c r="B332" t="s">
        <v>1752</v>
      </c>
      <c r="C332">
        <v>61756</v>
      </c>
      <c r="D332" t="s">
        <v>51</v>
      </c>
      <c r="E332" t="s">
        <v>156</v>
      </c>
      <c r="F332">
        <v>5</v>
      </c>
      <c r="G332" s="8">
        <v>8.9</v>
      </c>
      <c r="H332">
        <v>0</v>
      </c>
      <c r="I332">
        <v>75</v>
      </c>
      <c r="J332">
        <v>33.299999999999997</v>
      </c>
      <c r="K332">
        <v>1</v>
      </c>
      <c r="L332">
        <v>3</v>
      </c>
      <c r="M332">
        <v>0</v>
      </c>
      <c r="N332">
        <v>4</v>
      </c>
      <c r="O332">
        <v>1</v>
      </c>
      <c r="P332">
        <v>14</v>
      </c>
      <c r="Q332">
        <v>322</v>
      </c>
      <c r="R332">
        <v>0</v>
      </c>
      <c r="S332">
        <v>78.5</v>
      </c>
      <c r="T332">
        <v>73.900000000000006</v>
      </c>
      <c r="U332">
        <v>79</v>
      </c>
      <c r="W332">
        <v>78.400000000000006</v>
      </c>
      <c r="X332">
        <v>0.9</v>
      </c>
      <c r="Y332">
        <v>1</v>
      </c>
      <c r="Z332">
        <v>3</v>
      </c>
      <c r="AA332">
        <v>26</v>
      </c>
      <c r="AB332">
        <v>0</v>
      </c>
      <c r="AC332">
        <v>0</v>
      </c>
      <c r="AD332">
        <v>108</v>
      </c>
      <c r="AE332">
        <v>0</v>
      </c>
      <c r="AF332">
        <v>24</v>
      </c>
      <c r="AG332">
        <v>93.5</v>
      </c>
      <c r="AH332">
        <v>101</v>
      </c>
      <c r="AI332">
        <v>93</v>
      </c>
      <c r="AJ332">
        <v>91.9</v>
      </c>
      <c r="AK332">
        <v>32</v>
      </c>
      <c r="AL332">
        <v>3</v>
      </c>
      <c r="AM332">
        <v>13</v>
      </c>
      <c r="AN332">
        <v>14</v>
      </c>
      <c r="AO332">
        <v>270</v>
      </c>
      <c r="AP332">
        <v>97</v>
      </c>
      <c r="AQ332">
        <v>4</v>
      </c>
      <c r="AR332">
        <v>11.3</v>
      </c>
      <c r="AS332">
        <v>2.67</v>
      </c>
      <c r="AT332" s="17">
        <v>0.88902100673801032</v>
      </c>
      <c r="AU332" s="42">
        <f>(1-Table1[[#This Row],[avg_depth_of_target]]/MAX(Table1[avg_depth_of_target]))*((1-(Table1[[#This Row],[ContestedPerc]]/MAX(Table1[ContestedPerc])))*2)</f>
        <v>1.0634697014051522</v>
      </c>
      <c r="AV332" s="42">
        <f>Table1[[#This Row],[Column1]]/MAX(Table1[Column1])</f>
        <v>0.5763755099728014</v>
      </c>
      <c r="AW332" s="18">
        <v>0.88902100673801032</v>
      </c>
      <c r="AX332" s="18">
        <v>9.375E-2</v>
      </c>
      <c r="AY332" s="17">
        <v>9.375E-2</v>
      </c>
      <c r="AZ332" s="13">
        <v>0.65319064605628219</v>
      </c>
      <c r="BA332" s="5">
        <v>1.545778834720571E-2</v>
      </c>
      <c r="BB332" s="5">
        <v>0.2310741181133571</v>
      </c>
      <c r="BC332" s="14">
        <v>0.27665477606024569</v>
      </c>
      <c r="BD332"/>
      <c r="BE332"/>
      <c r="BH332"/>
      <c r="BI332"/>
      <c r="BJ332"/>
      <c r="BK332"/>
      <c r="BM332"/>
      <c r="BN332"/>
      <c r="BO332"/>
      <c r="BP332"/>
      <c r="BQ332"/>
      <c r="BR332"/>
      <c r="BS332"/>
      <c r="BT332"/>
      <c r="BU332"/>
    </row>
    <row r="333" spans="1:73" hidden="1" x14ac:dyDescent="0.4">
      <c r="A333">
        <v>2020</v>
      </c>
      <c r="B333" t="s">
        <v>546</v>
      </c>
      <c r="C333">
        <v>104995</v>
      </c>
      <c r="D333" t="s">
        <v>51</v>
      </c>
      <c r="E333" t="s">
        <v>547</v>
      </c>
      <c r="F333">
        <v>4</v>
      </c>
      <c r="G333" s="8">
        <v>13.5</v>
      </c>
      <c r="H333">
        <v>1</v>
      </c>
      <c r="I333">
        <v>68</v>
      </c>
      <c r="J333">
        <v>50</v>
      </c>
      <c r="K333">
        <v>1</v>
      </c>
      <c r="L333">
        <v>2</v>
      </c>
      <c r="M333">
        <v>0</v>
      </c>
      <c r="N333">
        <v>5.6</v>
      </c>
      <c r="O333">
        <v>1</v>
      </c>
      <c r="P333">
        <v>12</v>
      </c>
      <c r="Q333">
        <v>291</v>
      </c>
      <c r="R333">
        <v>0</v>
      </c>
      <c r="S333">
        <v>60.2</v>
      </c>
      <c r="T333">
        <v>70.599999999999994</v>
      </c>
      <c r="U333">
        <v>71.400000000000006</v>
      </c>
      <c r="W333">
        <v>71.400000000000006</v>
      </c>
      <c r="X333">
        <v>0</v>
      </c>
      <c r="Y333">
        <v>0</v>
      </c>
      <c r="Z333">
        <v>0</v>
      </c>
      <c r="AA333">
        <v>41</v>
      </c>
      <c r="AB333">
        <v>0</v>
      </c>
      <c r="AC333">
        <v>0</v>
      </c>
      <c r="AD333">
        <v>102</v>
      </c>
      <c r="AE333">
        <v>1</v>
      </c>
      <c r="AF333">
        <v>17</v>
      </c>
      <c r="AG333">
        <v>97.1</v>
      </c>
      <c r="AH333">
        <v>99</v>
      </c>
      <c r="AI333">
        <v>92</v>
      </c>
      <c r="AJ333">
        <v>129.30000000000001</v>
      </c>
      <c r="AK333">
        <v>25</v>
      </c>
      <c r="AL333">
        <v>2</v>
      </c>
      <c r="AM333">
        <v>9.8000000000000007</v>
      </c>
      <c r="AN333">
        <v>10</v>
      </c>
      <c r="AO333">
        <v>263</v>
      </c>
      <c r="AP333">
        <v>107</v>
      </c>
      <c r="AQ333">
        <v>6.3</v>
      </c>
      <c r="AR333">
        <v>15.5</v>
      </c>
      <c r="AS333">
        <v>2.66</v>
      </c>
      <c r="AT333" s="17">
        <v>0.64962346413000382</v>
      </c>
      <c r="AU333" s="42">
        <f>(1-Table1[[#This Row],[avg_depth_of_target]]/MAX(Table1[avg_depth_of_target]))*((1-(Table1[[#This Row],[ContestedPerc]]/MAX(Table1[ContestedPerc])))*2)</f>
        <v>0.76921155347384851</v>
      </c>
      <c r="AV333" s="42">
        <f>Table1[[#This Row],[Column1]]/MAX(Table1[Column1])</f>
        <v>0.41689453006950739</v>
      </c>
      <c r="AW333" s="18">
        <v>0.78378913991280219</v>
      </c>
      <c r="AX333" s="18">
        <v>0.08</v>
      </c>
      <c r="AY333" s="17">
        <v>0.1</v>
      </c>
      <c r="AZ333" s="13">
        <v>0.55172413793103448</v>
      </c>
      <c r="BA333" s="5">
        <v>0.33016250495441929</v>
      </c>
      <c r="BB333" s="5">
        <v>0.19262782401902501</v>
      </c>
      <c r="BC333" s="14">
        <v>0.57471264367816088</v>
      </c>
      <c r="BD333"/>
      <c r="BE333"/>
      <c r="BH333"/>
      <c r="BI333"/>
      <c r="BJ333"/>
      <c r="BK333"/>
      <c r="BM333"/>
      <c r="BN333"/>
      <c r="BO333"/>
      <c r="BP333"/>
      <c r="BQ333"/>
      <c r="BR333"/>
      <c r="BS333"/>
      <c r="BT333"/>
      <c r="BU333"/>
    </row>
    <row r="334" spans="1:73" hidden="1" x14ac:dyDescent="0.4">
      <c r="A334">
        <v>2021</v>
      </c>
      <c r="B334" t="s">
        <v>546</v>
      </c>
      <c r="C334">
        <v>104995</v>
      </c>
      <c r="D334" t="s">
        <v>51</v>
      </c>
      <c r="E334" t="s">
        <v>547</v>
      </c>
      <c r="F334">
        <v>6</v>
      </c>
      <c r="G334" s="8">
        <v>5.4</v>
      </c>
      <c r="H334">
        <v>2</v>
      </c>
      <c r="I334">
        <v>92</v>
      </c>
      <c r="J334">
        <v>66.7</v>
      </c>
      <c r="K334">
        <v>2</v>
      </c>
      <c r="L334">
        <v>3</v>
      </c>
      <c r="M334">
        <v>0</v>
      </c>
      <c r="N334">
        <v>0</v>
      </c>
      <c r="O334">
        <v>0</v>
      </c>
      <c r="P334">
        <v>16</v>
      </c>
      <c r="Q334">
        <v>291</v>
      </c>
      <c r="R334">
        <v>0</v>
      </c>
      <c r="S334">
        <v>87</v>
      </c>
      <c r="T334">
        <v>76.7</v>
      </c>
      <c r="U334">
        <v>87.4</v>
      </c>
      <c r="W334">
        <v>86.5</v>
      </c>
      <c r="X334">
        <v>0</v>
      </c>
      <c r="Y334">
        <v>0</v>
      </c>
      <c r="Z334">
        <v>0</v>
      </c>
      <c r="AA334">
        <v>65</v>
      </c>
      <c r="AB334">
        <v>0</v>
      </c>
      <c r="AC334">
        <v>0</v>
      </c>
      <c r="AD334">
        <v>107</v>
      </c>
      <c r="AE334">
        <v>1</v>
      </c>
      <c r="AF334">
        <v>23</v>
      </c>
      <c r="AG334">
        <v>96.3</v>
      </c>
      <c r="AH334">
        <v>103</v>
      </c>
      <c r="AI334">
        <v>106</v>
      </c>
      <c r="AJ334">
        <v>145.4</v>
      </c>
      <c r="AK334">
        <v>25</v>
      </c>
      <c r="AL334">
        <v>2</v>
      </c>
      <c r="AM334">
        <v>0.9</v>
      </c>
      <c r="AN334">
        <v>1</v>
      </c>
      <c r="AO334">
        <v>371</v>
      </c>
      <c r="AP334">
        <v>260</v>
      </c>
      <c r="AQ334">
        <v>11.3</v>
      </c>
      <c r="AR334">
        <v>16.100000000000001</v>
      </c>
      <c r="AS334">
        <v>3.6</v>
      </c>
      <c r="AT334" s="17">
        <v>0.91795481569560045</v>
      </c>
      <c r="AU334" s="42">
        <f>(1-Table1[[#This Row],[avg_depth_of_target]]/MAX(Table1[avg_depth_of_target]))*((1-(Table1[[#This Row],[ContestedPerc]]/MAX(Table1[ContestedPerc])))*2)</f>
        <v>1.2325526932084307</v>
      </c>
      <c r="AV334" s="42">
        <f>Table1[[#This Row],[Column1]]/MAX(Table1[Column1])</f>
        <v>0.66801450589301892</v>
      </c>
      <c r="AW334" s="18">
        <v>0.78378913991280219</v>
      </c>
      <c r="AX334" s="18">
        <v>0.12</v>
      </c>
      <c r="AY334" s="17">
        <v>0.1</v>
      </c>
      <c r="AZ334" s="13">
        <v>0.74791914387633773</v>
      </c>
      <c r="BA334" s="5">
        <v>0.11850971066191041</v>
      </c>
      <c r="BB334" s="5">
        <v>0.57788347205707491</v>
      </c>
      <c r="BC334" s="14">
        <v>0.70749108204518429</v>
      </c>
      <c r="BD334"/>
      <c r="BE334"/>
      <c r="BH334"/>
      <c r="BI334"/>
      <c r="BJ334"/>
      <c r="BK334"/>
      <c r="BM334"/>
      <c r="BN334"/>
      <c r="BO334"/>
      <c r="BP334"/>
      <c r="BQ334"/>
      <c r="BR334"/>
      <c r="BS334"/>
      <c r="BT334"/>
      <c r="BU334"/>
    </row>
    <row r="335" spans="1:73" hidden="1" x14ac:dyDescent="0.4">
      <c r="A335">
        <v>2019</v>
      </c>
      <c r="B335" t="s">
        <v>1351</v>
      </c>
      <c r="C335">
        <v>101710</v>
      </c>
      <c r="D335" t="s">
        <v>51</v>
      </c>
      <c r="E335" t="s">
        <v>146</v>
      </c>
      <c r="F335">
        <v>9</v>
      </c>
      <c r="G335" s="8">
        <v>10.9</v>
      </c>
      <c r="H335">
        <v>2</v>
      </c>
      <c r="I335">
        <v>47.8</v>
      </c>
      <c r="J335">
        <v>50</v>
      </c>
      <c r="K335">
        <v>4</v>
      </c>
      <c r="L335">
        <v>8</v>
      </c>
      <c r="M335">
        <v>0</v>
      </c>
      <c r="N335">
        <v>15.4</v>
      </c>
      <c r="O335">
        <v>2</v>
      </c>
      <c r="P335">
        <v>7</v>
      </c>
      <c r="Q335">
        <v>187</v>
      </c>
      <c r="R335">
        <v>0</v>
      </c>
      <c r="S335">
        <v>49.5</v>
      </c>
      <c r="T335">
        <v>68.3</v>
      </c>
      <c r="U335">
        <v>60.9</v>
      </c>
      <c r="W335">
        <v>62</v>
      </c>
      <c r="X335">
        <v>0</v>
      </c>
      <c r="Y335">
        <v>0</v>
      </c>
      <c r="Z335">
        <v>0</v>
      </c>
      <c r="AA335">
        <v>20</v>
      </c>
      <c r="AB335">
        <v>0</v>
      </c>
      <c r="AC335">
        <v>0</v>
      </c>
      <c r="AD335">
        <v>130</v>
      </c>
      <c r="AE335">
        <v>1</v>
      </c>
      <c r="AF335">
        <v>11</v>
      </c>
      <c r="AG335">
        <v>92.3</v>
      </c>
      <c r="AH335">
        <v>120</v>
      </c>
      <c r="AI335">
        <v>1</v>
      </c>
      <c r="AJ335">
        <v>65.900000000000006</v>
      </c>
      <c r="AK335">
        <v>23</v>
      </c>
      <c r="AL335">
        <v>0</v>
      </c>
      <c r="AM335">
        <v>99.2</v>
      </c>
      <c r="AN335">
        <v>129</v>
      </c>
      <c r="AO335">
        <v>132</v>
      </c>
      <c r="AP335">
        <v>15</v>
      </c>
      <c r="AQ335">
        <v>1.4</v>
      </c>
      <c r="AR335">
        <v>12</v>
      </c>
      <c r="AS335">
        <v>1.1000000000000001</v>
      </c>
      <c r="AT335" s="17">
        <v>0.27942925089179549</v>
      </c>
      <c r="AU335" s="42">
        <f>(1-Table1[[#This Row],[avg_depth_of_target]]/MAX(Table1[avg_depth_of_target]))*((1-(Table1[[#This Row],[ContestedPerc]]/MAX(Table1[ContestedPerc])))*2)</f>
        <v>0.4375827308828022</v>
      </c>
      <c r="AV335" s="42">
        <f>Table1[[#This Row],[Column1]]/MAX(Table1[Column1])</f>
        <v>0.23715952540502189</v>
      </c>
      <c r="AW335" s="18">
        <v>0.27942925089179549</v>
      </c>
      <c r="AX335" s="18">
        <v>0.34782608695652167</v>
      </c>
      <c r="AY335" s="17">
        <v>0.34782608695652167</v>
      </c>
      <c r="AZ335" s="13">
        <v>1.78359096313912E-2</v>
      </c>
      <c r="BA335" s="5">
        <v>0.27824019024970281</v>
      </c>
      <c r="BB335" s="5">
        <v>0.37891399128022202</v>
      </c>
      <c r="BC335" s="14">
        <v>4.122076892588189E-2</v>
      </c>
      <c r="BD335"/>
      <c r="BE335"/>
      <c r="BH335"/>
      <c r="BI335"/>
      <c r="BJ335"/>
      <c r="BK335"/>
      <c r="BM335"/>
      <c r="BN335"/>
      <c r="BO335"/>
      <c r="BP335"/>
      <c r="BQ335"/>
      <c r="BR335"/>
      <c r="BS335"/>
      <c r="BT335"/>
      <c r="BU335"/>
    </row>
    <row r="336" spans="1:73" hidden="1" x14ac:dyDescent="0.4">
      <c r="A336">
        <v>2021</v>
      </c>
      <c r="B336" t="s">
        <v>466</v>
      </c>
      <c r="C336">
        <v>121426</v>
      </c>
      <c r="D336" t="s">
        <v>51</v>
      </c>
      <c r="E336" t="s">
        <v>74</v>
      </c>
      <c r="F336">
        <v>6</v>
      </c>
      <c r="G336" s="8">
        <v>5.7</v>
      </c>
      <c r="H336">
        <v>6</v>
      </c>
      <c r="I336">
        <v>90</v>
      </c>
      <c r="J336">
        <v>50</v>
      </c>
      <c r="K336">
        <v>1</v>
      </c>
      <c r="L336">
        <v>2</v>
      </c>
      <c r="M336">
        <v>0</v>
      </c>
      <c r="N336">
        <v>3.6</v>
      </c>
      <c r="O336">
        <v>1</v>
      </c>
      <c r="P336">
        <v>15</v>
      </c>
      <c r="Q336">
        <v>288</v>
      </c>
      <c r="R336">
        <v>1</v>
      </c>
      <c r="S336">
        <v>78.900000000000006</v>
      </c>
      <c r="T336">
        <v>55.3</v>
      </c>
      <c r="U336">
        <v>69.5</v>
      </c>
      <c r="W336">
        <v>68.400000000000006</v>
      </c>
      <c r="X336">
        <v>0</v>
      </c>
      <c r="Y336">
        <v>0</v>
      </c>
      <c r="Z336">
        <v>2</v>
      </c>
      <c r="AA336">
        <v>30</v>
      </c>
      <c r="AB336">
        <v>0</v>
      </c>
      <c r="AC336">
        <v>0</v>
      </c>
      <c r="AD336">
        <v>169</v>
      </c>
      <c r="AE336">
        <v>1</v>
      </c>
      <c r="AF336">
        <v>27</v>
      </c>
      <c r="AG336">
        <v>95.3</v>
      </c>
      <c r="AH336">
        <v>161</v>
      </c>
      <c r="AI336">
        <v>118</v>
      </c>
      <c r="AJ336">
        <v>69.400000000000006</v>
      </c>
      <c r="AK336">
        <v>30</v>
      </c>
      <c r="AL336">
        <v>0</v>
      </c>
      <c r="AM336">
        <v>26.6</v>
      </c>
      <c r="AN336">
        <v>45</v>
      </c>
      <c r="AO336">
        <v>220</v>
      </c>
      <c r="AP336">
        <v>118</v>
      </c>
      <c r="AQ336">
        <v>4.4000000000000004</v>
      </c>
      <c r="AR336">
        <v>8.1</v>
      </c>
      <c r="AS336">
        <v>1.37</v>
      </c>
      <c r="AT336" s="17">
        <v>0.97899326198969483</v>
      </c>
      <c r="AU336" s="42">
        <f>(1-Table1[[#This Row],[avg_depth_of_target]]/MAX(Table1[avg_depth_of_target]))*((1-(Table1[[#This Row],[ContestedPerc]]/MAX(Table1[ContestedPerc])))*2)</f>
        <v>1.3551782461618527</v>
      </c>
      <c r="AV336" s="42">
        <f>Table1[[#This Row],[Column1]]/MAX(Table1[Column1])</f>
        <v>0.73447466505490078</v>
      </c>
      <c r="AW336" s="18">
        <v>0.97899326198969483</v>
      </c>
      <c r="AX336" s="18">
        <v>6.6666666666666666E-2</v>
      </c>
      <c r="AY336" s="17">
        <v>6.6666666666666666E-2</v>
      </c>
      <c r="AZ336" s="13">
        <v>0.21799445105033691</v>
      </c>
      <c r="BA336" s="5">
        <v>0.15101070154577881</v>
      </c>
      <c r="BB336" s="5">
        <v>0.38604835513277852</v>
      </c>
      <c r="BC336" s="14">
        <v>0.3915973047958779</v>
      </c>
      <c r="BD336"/>
      <c r="BE336"/>
      <c r="BH336"/>
      <c r="BI336"/>
      <c r="BJ336"/>
      <c r="BK336"/>
      <c r="BM336"/>
      <c r="BN336"/>
      <c r="BO336"/>
      <c r="BP336"/>
      <c r="BQ336"/>
      <c r="BR336"/>
      <c r="BS336"/>
      <c r="BT336"/>
      <c r="BU336"/>
    </row>
    <row r="337" spans="1:73" hidden="1" x14ac:dyDescent="0.4">
      <c r="A337">
        <v>2020</v>
      </c>
      <c r="B337" t="s">
        <v>138</v>
      </c>
      <c r="C337">
        <v>84157</v>
      </c>
      <c r="D337" t="s">
        <v>51</v>
      </c>
      <c r="E337" t="s">
        <v>139</v>
      </c>
      <c r="F337">
        <v>4</v>
      </c>
      <c r="G337" s="8">
        <v>20.399999999999999</v>
      </c>
      <c r="H337">
        <v>1</v>
      </c>
      <c r="I337">
        <v>57.7</v>
      </c>
      <c r="J337">
        <v>60</v>
      </c>
      <c r="K337">
        <v>3</v>
      </c>
      <c r="L337">
        <v>5</v>
      </c>
      <c r="M337">
        <v>0</v>
      </c>
      <c r="N337">
        <v>6.3</v>
      </c>
      <c r="O337">
        <v>1</v>
      </c>
      <c r="P337">
        <v>11</v>
      </c>
      <c r="Q337">
        <v>135</v>
      </c>
      <c r="R337">
        <v>0</v>
      </c>
      <c r="S337">
        <v>69.900000000000006</v>
      </c>
      <c r="T337">
        <v>69.2</v>
      </c>
      <c r="U337">
        <v>64.2</v>
      </c>
      <c r="W337">
        <v>67.7</v>
      </c>
      <c r="X337">
        <v>0</v>
      </c>
      <c r="Y337">
        <v>0</v>
      </c>
      <c r="Z337">
        <v>1</v>
      </c>
      <c r="AA337">
        <v>59</v>
      </c>
      <c r="AB337">
        <v>0</v>
      </c>
      <c r="AC337">
        <v>0</v>
      </c>
      <c r="AD337">
        <v>150</v>
      </c>
      <c r="AE337">
        <v>1</v>
      </c>
      <c r="AF337">
        <v>15</v>
      </c>
      <c r="AG337">
        <v>95.3</v>
      </c>
      <c r="AH337">
        <v>143</v>
      </c>
      <c r="AI337">
        <v>5</v>
      </c>
      <c r="AJ337">
        <v>117.6</v>
      </c>
      <c r="AK337">
        <v>26</v>
      </c>
      <c r="AL337">
        <v>4</v>
      </c>
      <c r="AM337">
        <v>96.7</v>
      </c>
      <c r="AN337">
        <v>145</v>
      </c>
      <c r="AO337">
        <v>274</v>
      </c>
      <c r="AP337">
        <v>38</v>
      </c>
      <c r="AQ337">
        <v>2.5</v>
      </c>
      <c r="AR337">
        <v>18.3</v>
      </c>
      <c r="AS337">
        <v>1.92</v>
      </c>
      <c r="AT337" s="17">
        <v>0.14506539833531507</v>
      </c>
      <c r="AU337" s="42">
        <f>(1-Table1[[#This Row],[avg_depth_of_target]]/MAX(Table1[avg_depth_of_target]))*((1-(Table1[[#This Row],[ContestedPerc]]/MAX(Table1[ContestedPerc])))*2)</f>
        <v>0.21827898877079202</v>
      </c>
      <c r="AV337" s="42">
        <f>Table1[[#This Row],[Column1]]/MAX(Table1[Column1])</f>
        <v>0.11830206662482273</v>
      </c>
      <c r="AW337" s="18">
        <v>0.23404676971858895</v>
      </c>
      <c r="AX337" s="18">
        <v>0.19230769230769229</v>
      </c>
      <c r="AY337" s="17">
        <v>0.22093023255813951</v>
      </c>
      <c r="AZ337" s="13">
        <v>0.22988505747126439</v>
      </c>
      <c r="BA337" s="5">
        <v>0.56401109789932624</v>
      </c>
      <c r="BB337" s="5">
        <v>0.3737613951644867</v>
      </c>
      <c r="BC337" s="14">
        <v>0.39437177962742759</v>
      </c>
      <c r="BD337"/>
      <c r="BE337"/>
      <c r="BH337"/>
      <c r="BI337"/>
      <c r="BJ337"/>
      <c r="BK337"/>
      <c r="BM337"/>
      <c r="BN337"/>
      <c r="BO337"/>
      <c r="BP337"/>
      <c r="BQ337"/>
      <c r="BR337"/>
      <c r="BS337"/>
      <c r="BT337"/>
      <c r="BU337"/>
    </row>
    <row r="338" spans="1:73" hidden="1" x14ac:dyDescent="0.4">
      <c r="A338">
        <v>2021</v>
      </c>
      <c r="B338" t="s">
        <v>138</v>
      </c>
      <c r="C338">
        <v>84157</v>
      </c>
      <c r="D338" t="s">
        <v>51</v>
      </c>
      <c r="E338" t="s">
        <v>139</v>
      </c>
      <c r="F338">
        <v>6</v>
      </c>
      <c r="G338" s="8">
        <v>12.2</v>
      </c>
      <c r="H338">
        <v>3</v>
      </c>
      <c r="I338">
        <v>51.7</v>
      </c>
      <c r="J338">
        <v>35.700000000000003</v>
      </c>
      <c r="K338">
        <v>5</v>
      </c>
      <c r="L338">
        <v>14</v>
      </c>
      <c r="M338">
        <v>0</v>
      </c>
      <c r="N338">
        <v>6.1</v>
      </c>
      <c r="O338">
        <v>2</v>
      </c>
      <c r="P338">
        <v>22</v>
      </c>
      <c r="Q338">
        <v>135</v>
      </c>
      <c r="R338">
        <v>0</v>
      </c>
      <c r="S338">
        <v>72.7</v>
      </c>
      <c r="T338">
        <v>77.400000000000006</v>
      </c>
      <c r="U338">
        <v>63.2</v>
      </c>
      <c r="W338">
        <v>64</v>
      </c>
      <c r="X338">
        <v>0</v>
      </c>
      <c r="Y338">
        <v>0</v>
      </c>
      <c r="Z338">
        <v>3</v>
      </c>
      <c r="AA338">
        <v>43</v>
      </c>
      <c r="AB338">
        <v>0</v>
      </c>
      <c r="AC338">
        <v>0</v>
      </c>
      <c r="AD338">
        <v>330</v>
      </c>
      <c r="AE338">
        <v>0</v>
      </c>
      <c r="AF338">
        <v>31</v>
      </c>
      <c r="AG338">
        <v>96.1</v>
      </c>
      <c r="AH338">
        <v>317</v>
      </c>
      <c r="AI338">
        <v>15</v>
      </c>
      <c r="AJ338">
        <v>55.6</v>
      </c>
      <c r="AK338">
        <v>60</v>
      </c>
      <c r="AL338">
        <v>0</v>
      </c>
      <c r="AM338">
        <v>95.5</v>
      </c>
      <c r="AN338">
        <v>315</v>
      </c>
      <c r="AO338">
        <v>451</v>
      </c>
      <c r="AP338">
        <v>125</v>
      </c>
      <c r="AQ338">
        <v>4</v>
      </c>
      <c r="AR338">
        <v>14.5</v>
      </c>
      <c r="AS338">
        <v>1.42</v>
      </c>
      <c r="AT338" s="17">
        <v>0.32302814110186284</v>
      </c>
      <c r="AU338" s="42">
        <f>(1-Table1[[#This Row],[avg_depth_of_target]]/MAX(Table1[avg_depth_of_target]))*((1-(Table1[[#This Row],[ContestedPerc]]/MAX(Table1[ContestedPerc])))*2)</f>
        <v>0.59444444444444444</v>
      </c>
      <c r="AV338" s="42">
        <f>Table1[[#This Row],[Column1]]/MAX(Table1[Column1])</f>
        <v>0.32217487659917399</v>
      </c>
      <c r="AW338" s="18">
        <v>0.23404676971858895</v>
      </c>
      <c r="AX338" s="18">
        <v>0.23333333333333331</v>
      </c>
      <c r="AY338" s="17">
        <v>0.22093023255813951</v>
      </c>
      <c r="AZ338" s="13">
        <v>0.31193024177566392</v>
      </c>
      <c r="BA338" s="5">
        <v>0.54974237019421324</v>
      </c>
      <c r="BB338" s="5">
        <v>0.47324613555291323</v>
      </c>
      <c r="BC338" s="14">
        <v>0.2275069361870789</v>
      </c>
      <c r="BD338"/>
      <c r="BE338"/>
      <c r="BH338"/>
      <c r="BI338"/>
      <c r="BJ338"/>
      <c r="BK338"/>
      <c r="BM338"/>
      <c r="BN338"/>
      <c r="BO338"/>
      <c r="BP338"/>
      <c r="BQ338"/>
      <c r="BR338"/>
      <c r="BS338"/>
      <c r="BT338"/>
      <c r="BU338"/>
    </row>
    <row r="339" spans="1:73" hidden="1" x14ac:dyDescent="0.4">
      <c r="A339">
        <v>2018</v>
      </c>
      <c r="B339" t="s">
        <v>1121</v>
      </c>
      <c r="C339">
        <v>75938</v>
      </c>
      <c r="D339" t="s">
        <v>51</v>
      </c>
      <c r="E339" t="s">
        <v>62</v>
      </c>
      <c r="F339">
        <v>14</v>
      </c>
      <c r="G339" s="8">
        <v>11.1</v>
      </c>
      <c r="H339">
        <v>5</v>
      </c>
      <c r="I339">
        <v>66.400000000000006</v>
      </c>
      <c r="J339">
        <v>33.299999999999997</v>
      </c>
      <c r="K339">
        <v>4</v>
      </c>
      <c r="L339">
        <v>12</v>
      </c>
      <c r="M339">
        <v>0</v>
      </c>
      <c r="N339">
        <v>7.1</v>
      </c>
      <c r="O339">
        <v>6</v>
      </c>
      <c r="P339">
        <v>48</v>
      </c>
      <c r="Q339">
        <v>180</v>
      </c>
      <c r="R339">
        <v>1</v>
      </c>
      <c r="S339">
        <v>73.599999999999994</v>
      </c>
      <c r="T339">
        <v>59.4</v>
      </c>
      <c r="U339">
        <v>65.599999999999994</v>
      </c>
      <c r="W339">
        <v>65.900000000000006</v>
      </c>
      <c r="X339">
        <v>0</v>
      </c>
      <c r="Y339">
        <v>0</v>
      </c>
      <c r="Z339">
        <v>4</v>
      </c>
      <c r="AA339">
        <v>55</v>
      </c>
      <c r="AB339">
        <v>0</v>
      </c>
      <c r="AC339">
        <v>0</v>
      </c>
      <c r="AD339">
        <v>645</v>
      </c>
      <c r="AE339">
        <v>4</v>
      </c>
      <c r="AF339">
        <v>79</v>
      </c>
      <c r="AG339">
        <v>95.2</v>
      </c>
      <c r="AH339">
        <v>614</v>
      </c>
      <c r="AI339">
        <v>636</v>
      </c>
      <c r="AJ339">
        <v>102.6</v>
      </c>
      <c r="AK339">
        <v>119</v>
      </c>
      <c r="AL339">
        <v>9</v>
      </c>
      <c r="AM339">
        <v>1.4</v>
      </c>
      <c r="AN339">
        <v>9</v>
      </c>
      <c r="AO339">
        <v>970</v>
      </c>
      <c r="AP339">
        <v>305</v>
      </c>
      <c r="AQ339">
        <v>3.9</v>
      </c>
      <c r="AR339">
        <v>12.3</v>
      </c>
      <c r="AS339">
        <v>1.58</v>
      </c>
      <c r="AT339" s="17">
        <v>0.76852952833927857</v>
      </c>
      <c r="AU339" s="42">
        <f>(1-Table1[[#This Row],[avg_depth_of_target]]/MAX(Table1[avg_depth_of_target]))*((1-(Table1[[#This Row],[ContestedPerc]]/MAX(Table1[ContestedPerc])))*2)</f>
        <v>0.89909078385452534</v>
      </c>
      <c r="AV339" s="42">
        <f>Table1[[#This Row],[Column1]]/MAX(Table1[Column1])</f>
        <v>0.4872860114127246</v>
      </c>
      <c r="AW339" s="18">
        <v>0.7574316290130797</v>
      </c>
      <c r="AX339" s="18">
        <v>0.1008403361344538</v>
      </c>
      <c r="AY339" s="17">
        <v>0.1007462686567164</v>
      </c>
      <c r="AZ339" s="13">
        <v>0.55251684502576293</v>
      </c>
      <c r="BA339" s="5">
        <v>0.1200951248513674</v>
      </c>
      <c r="BB339" s="5">
        <v>0.54181529924692828</v>
      </c>
      <c r="BC339" s="14">
        <v>0.31272294887039243</v>
      </c>
      <c r="BD339"/>
      <c r="BE339"/>
      <c r="BH339"/>
      <c r="BI339"/>
      <c r="BJ339"/>
      <c r="BK339"/>
      <c r="BM339"/>
      <c r="BN339"/>
      <c r="BO339"/>
      <c r="BP339"/>
      <c r="BQ339"/>
      <c r="BR339"/>
      <c r="BS339"/>
      <c r="BT339"/>
      <c r="BU339"/>
    </row>
    <row r="340" spans="1:73" hidden="1" x14ac:dyDescent="0.4">
      <c r="A340">
        <v>2019</v>
      </c>
      <c r="B340" t="s">
        <v>1121</v>
      </c>
      <c r="C340">
        <v>75938</v>
      </c>
      <c r="D340" t="s">
        <v>51</v>
      </c>
      <c r="E340" t="s">
        <v>62</v>
      </c>
      <c r="F340">
        <v>15</v>
      </c>
      <c r="G340" s="8">
        <v>11.4</v>
      </c>
      <c r="H340">
        <v>11</v>
      </c>
      <c r="I340">
        <v>66.400000000000006</v>
      </c>
      <c r="J340">
        <v>40</v>
      </c>
      <c r="K340">
        <v>6</v>
      </c>
      <c r="L340">
        <v>15</v>
      </c>
      <c r="M340">
        <v>1</v>
      </c>
      <c r="N340">
        <v>10</v>
      </c>
      <c r="O340">
        <v>11</v>
      </c>
      <c r="P340">
        <v>50</v>
      </c>
      <c r="Q340">
        <v>180</v>
      </c>
      <c r="R340">
        <v>1</v>
      </c>
      <c r="S340">
        <v>59.1</v>
      </c>
      <c r="T340">
        <v>67.5</v>
      </c>
      <c r="U340">
        <v>64.3</v>
      </c>
      <c r="W340">
        <v>64.400000000000006</v>
      </c>
      <c r="X340">
        <v>0</v>
      </c>
      <c r="Y340">
        <v>0</v>
      </c>
      <c r="Z340">
        <v>6</v>
      </c>
      <c r="AA340">
        <v>46</v>
      </c>
      <c r="AB340">
        <v>0</v>
      </c>
      <c r="AC340">
        <v>0</v>
      </c>
      <c r="AD340">
        <v>683</v>
      </c>
      <c r="AE340">
        <v>2</v>
      </c>
      <c r="AF340">
        <v>99</v>
      </c>
      <c r="AG340">
        <v>96.3</v>
      </c>
      <c r="AH340">
        <v>658</v>
      </c>
      <c r="AI340">
        <v>677</v>
      </c>
      <c r="AJ340">
        <v>93.8</v>
      </c>
      <c r="AK340">
        <v>149</v>
      </c>
      <c r="AL340">
        <v>10</v>
      </c>
      <c r="AM340">
        <v>0.9</v>
      </c>
      <c r="AN340">
        <v>6</v>
      </c>
      <c r="AO340">
        <v>1101</v>
      </c>
      <c r="AP340">
        <v>315</v>
      </c>
      <c r="AQ340">
        <v>3.2</v>
      </c>
      <c r="AR340">
        <v>11.1</v>
      </c>
      <c r="AS340">
        <v>1.67</v>
      </c>
      <c r="AT340" s="17">
        <v>0.74633372968688072</v>
      </c>
      <c r="AU340" s="42">
        <f>(1-Table1[[#This Row],[avg_depth_of_target]]/MAX(Table1[avg_depth_of_target]))*((1-(Table1[[#This Row],[ContestedPerc]]/MAX(Table1[ContestedPerc])))*2)</f>
        <v>0.87912390173364985</v>
      </c>
      <c r="AV340" s="42">
        <f>Table1[[#This Row],[Column1]]/MAX(Table1[Column1])</f>
        <v>0.47646443196407601</v>
      </c>
      <c r="AW340" s="18">
        <v>0.7574316290130797</v>
      </c>
      <c r="AX340" s="18">
        <v>0.1006711409395973</v>
      </c>
      <c r="AY340" s="17">
        <v>0.1007462686567164</v>
      </c>
      <c r="AZ340" s="13">
        <v>0.5806579468886246</v>
      </c>
      <c r="BA340" s="5">
        <v>0.2338485929449069</v>
      </c>
      <c r="BB340" s="5">
        <v>0.69599682917162109</v>
      </c>
      <c r="BC340" s="14">
        <v>0.44946492271105831</v>
      </c>
      <c r="BD340"/>
      <c r="BE340"/>
      <c r="BH340"/>
      <c r="BI340"/>
      <c r="BJ340"/>
      <c r="BK340"/>
      <c r="BM340"/>
      <c r="BN340"/>
      <c r="BO340"/>
      <c r="BP340"/>
      <c r="BQ340"/>
      <c r="BR340"/>
      <c r="BS340"/>
      <c r="BT340"/>
      <c r="BU340"/>
    </row>
    <row r="341" spans="1:73" hidden="1" x14ac:dyDescent="0.4">
      <c r="A341">
        <v>2019</v>
      </c>
      <c r="B341" t="s">
        <v>1346</v>
      </c>
      <c r="C341">
        <v>84332</v>
      </c>
      <c r="D341" t="s">
        <v>51</v>
      </c>
      <c r="E341" t="s">
        <v>422</v>
      </c>
      <c r="F341">
        <v>12</v>
      </c>
      <c r="G341" s="8">
        <v>21.2</v>
      </c>
      <c r="H341">
        <v>1</v>
      </c>
      <c r="I341">
        <v>32</v>
      </c>
      <c r="J341">
        <v>11.1</v>
      </c>
      <c r="K341">
        <v>1</v>
      </c>
      <c r="L341">
        <v>9</v>
      </c>
      <c r="M341">
        <v>0</v>
      </c>
      <c r="N341">
        <v>11.1</v>
      </c>
      <c r="O341">
        <v>1</v>
      </c>
      <c r="P341">
        <v>7</v>
      </c>
      <c r="Q341">
        <v>241</v>
      </c>
      <c r="R341">
        <v>0</v>
      </c>
      <c r="S341">
        <v>61</v>
      </c>
      <c r="T341">
        <v>68.5</v>
      </c>
      <c r="U341">
        <v>65.8</v>
      </c>
      <c r="W341">
        <v>66.099999999999994</v>
      </c>
      <c r="X341">
        <v>0</v>
      </c>
      <c r="Y341">
        <v>0</v>
      </c>
      <c r="Z341">
        <v>2</v>
      </c>
      <c r="AA341">
        <v>62</v>
      </c>
      <c r="AB341">
        <v>0</v>
      </c>
      <c r="AC341">
        <v>0</v>
      </c>
      <c r="AD341">
        <v>107</v>
      </c>
      <c r="AE341">
        <v>0</v>
      </c>
      <c r="AF341">
        <v>8</v>
      </c>
      <c r="AG341">
        <v>86.9</v>
      </c>
      <c r="AH341">
        <v>93</v>
      </c>
      <c r="AI341">
        <v>6</v>
      </c>
      <c r="AJ341">
        <v>55.1</v>
      </c>
      <c r="AK341">
        <v>25</v>
      </c>
      <c r="AL341">
        <v>2</v>
      </c>
      <c r="AM341">
        <v>94.4</v>
      </c>
      <c r="AN341">
        <v>101</v>
      </c>
      <c r="AO341">
        <v>198</v>
      </c>
      <c r="AP341">
        <v>78</v>
      </c>
      <c r="AQ341">
        <v>9.8000000000000007</v>
      </c>
      <c r="AR341">
        <v>24.8</v>
      </c>
      <c r="AS341">
        <v>2.13</v>
      </c>
      <c r="AT341" s="17">
        <v>3.9635354736422546E-4</v>
      </c>
      <c r="AU341" s="42">
        <f>(1-Table1[[#This Row],[avg_depth_of_target]]/MAX(Table1[avg_depth_of_target]))*((1-(Table1[[#This Row],[ContestedPerc]]/MAX(Table1[ContestedPerc])))*2)</f>
        <v>9.8173302107728261E-2</v>
      </c>
      <c r="AV341" s="42">
        <f>Table1[[#This Row],[Column1]]/MAX(Table1[Column1])</f>
        <v>5.3207615593834953E-2</v>
      </c>
      <c r="AW341" s="18">
        <v>3.9635354736422546E-4</v>
      </c>
      <c r="AX341" s="18">
        <v>0.36</v>
      </c>
      <c r="AY341" s="17">
        <v>0.36</v>
      </c>
      <c r="AZ341" s="13">
        <v>0.29131985731272297</v>
      </c>
      <c r="BA341" s="5">
        <v>0.93380895759017046</v>
      </c>
      <c r="BB341" s="5">
        <v>7.0947284978200562E-2</v>
      </c>
      <c r="BC341" s="14">
        <v>0.3594926674593738</v>
      </c>
      <c r="BD341"/>
      <c r="BE341"/>
      <c r="BH341"/>
      <c r="BI341"/>
      <c r="BJ341"/>
      <c r="BK341"/>
      <c r="BM341"/>
      <c r="BN341"/>
      <c r="BO341"/>
      <c r="BP341"/>
      <c r="BQ341"/>
      <c r="BR341"/>
      <c r="BS341"/>
      <c r="BT341"/>
      <c r="BU341"/>
    </row>
    <row r="342" spans="1:73" hidden="1" x14ac:dyDescent="0.4">
      <c r="A342">
        <v>2019</v>
      </c>
      <c r="B342" t="s">
        <v>1510</v>
      </c>
      <c r="C342">
        <v>34139</v>
      </c>
      <c r="D342" t="s">
        <v>51</v>
      </c>
      <c r="E342" t="s">
        <v>72</v>
      </c>
      <c r="F342">
        <v>12</v>
      </c>
      <c r="G342" s="8">
        <v>12.6</v>
      </c>
      <c r="H342">
        <v>7</v>
      </c>
      <c r="I342">
        <v>57.1</v>
      </c>
      <c r="J342">
        <v>28.6</v>
      </c>
      <c r="K342">
        <v>2</v>
      </c>
      <c r="L342">
        <v>7</v>
      </c>
      <c r="M342">
        <v>0</v>
      </c>
      <c r="N342">
        <v>7.7</v>
      </c>
      <c r="O342">
        <v>2</v>
      </c>
      <c r="P342">
        <v>16</v>
      </c>
      <c r="Q342">
        <v>109</v>
      </c>
      <c r="R342">
        <v>0</v>
      </c>
      <c r="S342">
        <v>68.400000000000006</v>
      </c>
      <c r="T342">
        <v>71.099999999999994</v>
      </c>
      <c r="U342">
        <v>60.9</v>
      </c>
      <c r="V342">
        <v>60.9</v>
      </c>
      <c r="W342">
        <v>59.8</v>
      </c>
      <c r="X342">
        <v>0</v>
      </c>
      <c r="Y342">
        <v>0</v>
      </c>
      <c r="Z342">
        <v>1</v>
      </c>
      <c r="AA342">
        <v>75</v>
      </c>
      <c r="AB342">
        <v>0.3</v>
      </c>
      <c r="AC342">
        <v>1</v>
      </c>
      <c r="AD342">
        <v>326</v>
      </c>
      <c r="AE342">
        <v>1</v>
      </c>
      <c r="AF342">
        <v>24</v>
      </c>
      <c r="AG342">
        <v>94.8</v>
      </c>
      <c r="AH342">
        <v>309</v>
      </c>
      <c r="AI342">
        <v>74</v>
      </c>
      <c r="AJ342">
        <v>96.5</v>
      </c>
      <c r="AK342">
        <v>42</v>
      </c>
      <c r="AL342">
        <v>2</v>
      </c>
      <c r="AM342">
        <v>77.3</v>
      </c>
      <c r="AN342">
        <v>252</v>
      </c>
      <c r="AO342">
        <v>412</v>
      </c>
      <c r="AP342">
        <v>162</v>
      </c>
      <c r="AQ342">
        <v>6.8</v>
      </c>
      <c r="AR342">
        <v>17.2</v>
      </c>
      <c r="AS342">
        <v>1.33</v>
      </c>
      <c r="AT342" s="17">
        <v>0.4835513277843837</v>
      </c>
      <c r="AU342" s="42">
        <f>(1-Table1[[#This Row],[avg_depth_of_target]]/MAX(Table1[avg_depth_of_target]))*((1-(Table1[[#This Row],[ContestedPerc]]/MAX(Table1[ContestedPerc])))*2)</f>
        <v>0.68702836325787131</v>
      </c>
      <c r="AV342" s="42">
        <f>Table1[[#This Row],[Column1]]/MAX(Table1[Column1])</f>
        <v>0.37235317820086622</v>
      </c>
      <c r="AW342" s="18">
        <v>0.4835513277843837</v>
      </c>
      <c r="AX342" s="18">
        <v>0.16666666666666671</v>
      </c>
      <c r="AY342" s="17">
        <v>0.16666666666666671</v>
      </c>
      <c r="AZ342" s="13">
        <v>0.20412207689258821</v>
      </c>
      <c r="BA342" s="5">
        <v>0.85374554102259215</v>
      </c>
      <c r="BB342" s="5">
        <v>0.15695600475624261</v>
      </c>
      <c r="BC342" s="14">
        <v>0.36781609195402298</v>
      </c>
      <c r="BD342"/>
      <c r="BE342"/>
      <c r="BH342"/>
      <c r="BI342"/>
      <c r="BJ342"/>
      <c r="BK342"/>
      <c r="BM342"/>
      <c r="BN342"/>
      <c r="BO342"/>
      <c r="BP342"/>
      <c r="BQ342"/>
      <c r="BR342"/>
      <c r="BS342"/>
      <c r="BT342"/>
      <c r="BU342"/>
    </row>
    <row r="343" spans="1:73" hidden="1" x14ac:dyDescent="0.4">
      <c r="A343">
        <v>2021</v>
      </c>
      <c r="B343" t="s">
        <v>302</v>
      </c>
      <c r="C343">
        <v>84434</v>
      </c>
      <c r="D343" t="s">
        <v>51</v>
      </c>
      <c r="E343" t="s">
        <v>303</v>
      </c>
      <c r="F343">
        <v>8</v>
      </c>
      <c r="G343" s="8">
        <v>16.8</v>
      </c>
      <c r="H343">
        <v>4</v>
      </c>
      <c r="I343">
        <v>71.400000000000006</v>
      </c>
      <c r="J343">
        <v>60</v>
      </c>
      <c r="K343">
        <v>6</v>
      </c>
      <c r="L343">
        <v>10</v>
      </c>
      <c r="M343">
        <v>0</v>
      </c>
      <c r="N343">
        <v>3.2</v>
      </c>
      <c r="O343">
        <v>1</v>
      </c>
      <c r="P343">
        <v>14</v>
      </c>
      <c r="Q343">
        <v>307</v>
      </c>
      <c r="R343">
        <v>0</v>
      </c>
      <c r="S343">
        <v>80.5</v>
      </c>
      <c r="T343">
        <v>71.7</v>
      </c>
      <c r="U343">
        <v>66.900000000000006</v>
      </c>
      <c r="W343">
        <v>67.2</v>
      </c>
      <c r="X343">
        <v>0.4</v>
      </c>
      <c r="Y343">
        <v>1</v>
      </c>
      <c r="Z343">
        <v>0</v>
      </c>
      <c r="AA343">
        <v>70</v>
      </c>
      <c r="AB343">
        <v>0</v>
      </c>
      <c r="AC343">
        <v>0</v>
      </c>
      <c r="AD343">
        <v>268</v>
      </c>
      <c r="AE343">
        <v>3</v>
      </c>
      <c r="AF343">
        <v>30</v>
      </c>
      <c r="AG343">
        <v>94.4</v>
      </c>
      <c r="AH343">
        <v>253</v>
      </c>
      <c r="AI343">
        <v>24</v>
      </c>
      <c r="AJ343">
        <v>137.6</v>
      </c>
      <c r="AK343">
        <v>42</v>
      </c>
      <c r="AL343">
        <v>4</v>
      </c>
      <c r="AM343">
        <v>90.7</v>
      </c>
      <c r="AN343">
        <v>243</v>
      </c>
      <c r="AO343">
        <v>446</v>
      </c>
      <c r="AP343">
        <v>113</v>
      </c>
      <c r="AQ343">
        <v>3.8</v>
      </c>
      <c r="AR343">
        <v>14.9</v>
      </c>
      <c r="AS343">
        <v>1.76</v>
      </c>
      <c r="AT343" s="17">
        <v>8.4423305588585018E-2</v>
      </c>
      <c r="AU343" s="42">
        <f>(1-Table1[[#This Row],[avg_depth_of_target]]/MAX(Table1[avg_depth_of_target]))*((1-(Table1[[#This Row],[ContestedPerc]]/MAX(Table1[ContestedPerc])))*2)</f>
        <v>0.36515371175792705</v>
      </c>
      <c r="AV343" s="42">
        <f>Table1[[#This Row],[Column1]]/MAX(Table1[Column1])</f>
        <v>0.19790470434169427</v>
      </c>
      <c r="AW343" s="18">
        <v>8.4423305588585018E-2</v>
      </c>
      <c r="AX343" s="18">
        <v>0.23809523809523811</v>
      </c>
      <c r="AY343" s="17">
        <v>0.23809523809523811</v>
      </c>
      <c r="AZ343" s="13">
        <v>0.44748315497423702</v>
      </c>
      <c r="BA343" s="5">
        <v>0.73959571938168844</v>
      </c>
      <c r="BB343" s="5">
        <v>0.90923503765358704</v>
      </c>
      <c r="BC343" s="14">
        <v>0.75782798256044392</v>
      </c>
      <c r="BD343"/>
      <c r="BE343"/>
      <c r="BH343"/>
      <c r="BI343"/>
      <c r="BJ343"/>
      <c r="BK343"/>
      <c r="BM343"/>
      <c r="BN343"/>
      <c r="BO343"/>
      <c r="BP343"/>
      <c r="BQ343"/>
      <c r="BR343"/>
      <c r="BS343"/>
      <c r="BT343"/>
      <c r="BU343"/>
    </row>
    <row r="344" spans="1:73" hidden="1" x14ac:dyDescent="0.4">
      <c r="A344">
        <v>2017</v>
      </c>
      <c r="B344" t="s">
        <v>664</v>
      </c>
      <c r="C344">
        <v>48170</v>
      </c>
      <c r="D344" t="s">
        <v>51</v>
      </c>
      <c r="E344" t="s">
        <v>150</v>
      </c>
      <c r="F344">
        <v>14</v>
      </c>
      <c r="G344" s="8">
        <v>14</v>
      </c>
      <c r="H344">
        <v>10</v>
      </c>
      <c r="I344">
        <v>63.8</v>
      </c>
      <c r="J344">
        <v>68.400000000000006</v>
      </c>
      <c r="K344">
        <v>13</v>
      </c>
      <c r="L344">
        <v>19</v>
      </c>
      <c r="M344">
        <v>0</v>
      </c>
      <c r="N344">
        <v>6.7</v>
      </c>
      <c r="O344">
        <v>6</v>
      </c>
      <c r="P344">
        <v>58</v>
      </c>
      <c r="Q344">
        <v>120</v>
      </c>
      <c r="R344">
        <v>0</v>
      </c>
      <c r="S344">
        <v>75.400000000000006</v>
      </c>
      <c r="T344">
        <v>78.8</v>
      </c>
      <c r="U344">
        <v>88.9</v>
      </c>
      <c r="W344">
        <v>89.3</v>
      </c>
      <c r="X344">
        <v>0.4</v>
      </c>
      <c r="Y344">
        <v>2</v>
      </c>
      <c r="Z344">
        <v>1</v>
      </c>
      <c r="AA344">
        <v>65</v>
      </c>
      <c r="AB344">
        <v>0</v>
      </c>
      <c r="AC344">
        <v>0</v>
      </c>
      <c r="AD344">
        <v>462</v>
      </c>
      <c r="AE344">
        <v>1</v>
      </c>
      <c r="AF344">
        <v>83</v>
      </c>
      <c r="AG344">
        <v>94.8</v>
      </c>
      <c r="AH344">
        <v>438</v>
      </c>
      <c r="AI344">
        <v>70</v>
      </c>
      <c r="AJ344">
        <v>118.5</v>
      </c>
      <c r="AK344">
        <v>130</v>
      </c>
      <c r="AL344">
        <v>7</v>
      </c>
      <c r="AM344">
        <v>84.2</v>
      </c>
      <c r="AN344">
        <v>389</v>
      </c>
      <c r="AO344">
        <v>1511</v>
      </c>
      <c r="AP344">
        <v>583</v>
      </c>
      <c r="AQ344">
        <v>7</v>
      </c>
      <c r="AR344">
        <v>18.2</v>
      </c>
      <c r="AS344">
        <v>3.45</v>
      </c>
      <c r="AT344" s="17">
        <v>0.44114149821640902</v>
      </c>
      <c r="AU344" s="42">
        <f>(1-Table1[[#This Row],[avg_depth_of_target]]/MAX(Table1[avg_depth_of_target]))*((1-(Table1[[#This Row],[ContestedPerc]]/MAX(Table1[ContestedPerc])))*2)</f>
        <v>0.63590944574551111</v>
      </c>
      <c r="AV344" s="42">
        <f>Table1[[#This Row],[Column1]]/MAX(Table1[Column1])</f>
        <v>0.3446479298881836</v>
      </c>
      <c r="AW344" s="18">
        <v>0.44114149821640902</v>
      </c>
      <c r="AX344" s="18">
        <v>0.14615384615384619</v>
      </c>
      <c r="AY344" s="17">
        <v>0.14615384615384619</v>
      </c>
      <c r="AZ344" s="13">
        <v>0.99682917162108597</v>
      </c>
      <c r="BA344" s="5">
        <v>0.9643281807372176</v>
      </c>
      <c r="BB344" s="5">
        <v>0.92984542211652799</v>
      </c>
      <c r="BC344" s="14">
        <v>0.99801823226317876</v>
      </c>
      <c r="BD344"/>
      <c r="BE344"/>
      <c r="BH344"/>
      <c r="BI344"/>
      <c r="BJ344"/>
      <c r="BK344"/>
      <c r="BM344"/>
      <c r="BN344"/>
      <c r="BO344"/>
      <c r="BP344"/>
      <c r="BQ344"/>
      <c r="BR344"/>
      <c r="BS344"/>
      <c r="BT344"/>
      <c r="BU344"/>
    </row>
    <row r="345" spans="1:73" hidden="1" x14ac:dyDescent="0.4">
      <c r="A345">
        <v>2019</v>
      </c>
      <c r="B345" t="s">
        <v>1564</v>
      </c>
      <c r="C345">
        <v>42146</v>
      </c>
      <c r="D345" t="s">
        <v>51</v>
      </c>
      <c r="E345" t="s">
        <v>158</v>
      </c>
      <c r="F345">
        <v>13</v>
      </c>
      <c r="G345" s="8">
        <v>8.6999999999999993</v>
      </c>
      <c r="H345">
        <v>10</v>
      </c>
      <c r="I345">
        <v>69.400000000000006</v>
      </c>
      <c r="J345">
        <v>12.5</v>
      </c>
      <c r="K345">
        <v>1</v>
      </c>
      <c r="L345">
        <v>8</v>
      </c>
      <c r="M345">
        <v>0</v>
      </c>
      <c r="N345">
        <v>10.4</v>
      </c>
      <c r="O345">
        <v>5</v>
      </c>
      <c r="P345">
        <v>29</v>
      </c>
      <c r="Q345">
        <v>208</v>
      </c>
      <c r="R345">
        <v>0</v>
      </c>
      <c r="S345">
        <v>56.1</v>
      </c>
      <c r="T345">
        <v>78.900000000000006</v>
      </c>
      <c r="U345">
        <v>71.8</v>
      </c>
      <c r="W345">
        <v>72.3</v>
      </c>
      <c r="X345">
        <v>0.4</v>
      </c>
      <c r="Y345">
        <v>1</v>
      </c>
      <c r="Z345">
        <v>0</v>
      </c>
      <c r="AA345">
        <v>55</v>
      </c>
      <c r="AB345">
        <v>0</v>
      </c>
      <c r="AC345">
        <v>0</v>
      </c>
      <c r="AD345">
        <v>259</v>
      </c>
      <c r="AE345">
        <v>1</v>
      </c>
      <c r="AF345">
        <v>43</v>
      </c>
      <c r="AG345">
        <v>93.1</v>
      </c>
      <c r="AH345">
        <v>241</v>
      </c>
      <c r="AI345">
        <v>250</v>
      </c>
      <c r="AJ345">
        <v>98.1</v>
      </c>
      <c r="AK345">
        <v>62</v>
      </c>
      <c r="AL345">
        <v>1</v>
      </c>
      <c r="AM345">
        <v>2.7</v>
      </c>
      <c r="AN345">
        <v>7</v>
      </c>
      <c r="AO345">
        <v>488</v>
      </c>
      <c r="AP345">
        <v>247</v>
      </c>
      <c r="AQ345">
        <v>5.7</v>
      </c>
      <c r="AR345">
        <v>11.3</v>
      </c>
      <c r="AS345">
        <v>2.02</v>
      </c>
      <c r="AT345" s="17">
        <v>0.83987316686484337</v>
      </c>
      <c r="AU345" s="42">
        <f>(1-Table1[[#This Row],[avg_depth_of_target]]/MAX(Table1[avg_depth_of_target]))*((1-(Table1[[#This Row],[ContestedPerc]]/MAX(Table1[ContestedPerc])))*2)</f>
        <v>0.99827503714336074</v>
      </c>
      <c r="AV345" s="42">
        <f>Table1[[#This Row],[Column1]]/MAX(Table1[Column1])</f>
        <v>0.5410415387165014</v>
      </c>
      <c r="AW345" s="18">
        <v>0.89892984542211651</v>
      </c>
      <c r="AX345" s="18">
        <v>0.1290322580645161</v>
      </c>
      <c r="AY345" s="17">
        <v>0.1160714285714286</v>
      </c>
      <c r="AZ345" s="13">
        <v>0.70868014268727708</v>
      </c>
      <c r="BA345" s="5">
        <v>0.34998018232263178</v>
      </c>
      <c r="BB345" s="5">
        <v>0.30083234244946488</v>
      </c>
      <c r="BC345" s="14">
        <v>0.50733254062623856</v>
      </c>
      <c r="BD345"/>
      <c r="BE345"/>
      <c r="BH345"/>
      <c r="BI345"/>
      <c r="BJ345"/>
      <c r="BK345"/>
      <c r="BM345"/>
      <c r="BN345"/>
      <c r="BO345"/>
      <c r="BP345"/>
      <c r="BQ345"/>
      <c r="BR345"/>
      <c r="BS345"/>
      <c r="BT345"/>
      <c r="BU345"/>
    </row>
    <row r="346" spans="1:73" hidden="1" x14ac:dyDescent="0.4">
      <c r="A346">
        <v>2020</v>
      </c>
      <c r="B346" t="s">
        <v>1564</v>
      </c>
      <c r="C346">
        <v>42146</v>
      </c>
      <c r="D346" t="s">
        <v>51</v>
      </c>
      <c r="E346" t="s">
        <v>158</v>
      </c>
      <c r="F346">
        <v>10</v>
      </c>
      <c r="G346" s="8">
        <v>3</v>
      </c>
      <c r="H346">
        <v>7</v>
      </c>
      <c r="I346">
        <v>76</v>
      </c>
      <c r="J346">
        <v>20</v>
      </c>
      <c r="K346">
        <v>1</v>
      </c>
      <c r="L346">
        <v>5</v>
      </c>
      <c r="M346">
        <v>0</v>
      </c>
      <c r="N346">
        <v>2.6</v>
      </c>
      <c r="O346">
        <v>1</v>
      </c>
      <c r="P346">
        <v>15</v>
      </c>
      <c r="Q346">
        <v>208</v>
      </c>
      <c r="R346">
        <v>1</v>
      </c>
      <c r="S346">
        <v>83.8</v>
      </c>
      <c r="T346">
        <v>43.4</v>
      </c>
      <c r="U346">
        <v>66.2</v>
      </c>
      <c r="V346">
        <v>64.400000000000006</v>
      </c>
      <c r="W346">
        <v>65.900000000000006</v>
      </c>
      <c r="X346">
        <v>0.5</v>
      </c>
      <c r="Y346">
        <v>1</v>
      </c>
      <c r="Z346">
        <v>1</v>
      </c>
      <c r="AA346">
        <v>23</v>
      </c>
      <c r="AB346">
        <v>0.5</v>
      </c>
      <c r="AC346">
        <v>1</v>
      </c>
      <c r="AD346">
        <v>199</v>
      </c>
      <c r="AE346">
        <v>1</v>
      </c>
      <c r="AF346">
        <v>38</v>
      </c>
      <c r="AG346">
        <v>93</v>
      </c>
      <c r="AH346">
        <v>185</v>
      </c>
      <c r="AI346">
        <v>197</v>
      </c>
      <c r="AJ346">
        <v>80.400000000000006</v>
      </c>
      <c r="AK346">
        <v>50</v>
      </c>
      <c r="AL346">
        <v>0</v>
      </c>
      <c r="AM346">
        <v>0.5</v>
      </c>
      <c r="AN346">
        <v>1</v>
      </c>
      <c r="AO346">
        <v>280</v>
      </c>
      <c r="AP346">
        <v>222</v>
      </c>
      <c r="AQ346">
        <v>5.8</v>
      </c>
      <c r="AR346">
        <v>7.4</v>
      </c>
      <c r="AS346">
        <v>1.51</v>
      </c>
      <c r="AT346" s="17">
        <v>0.95798652397938966</v>
      </c>
      <c r="AU346" s="42">
        <f>(1-Table1[[#This Row],[avg_depth_of_target]]/MAX(Table1[avg_depth_of_target]))*((1-(Table1[[#This Row],[ContestedPerc]]/MAX(Table1[ContestedPerc])))*2)</f>
        <v>1.4492193598750975</v>
      </c>
      <c r="AV346" s="42">
        <f>Table1[[#This Row],[Column1]]/MAX(Table1[Column1])</f>
        <v>0.78544273194318526</v>
      </c>
      <c r="AW346" s="18">
        <v>0.89892984542211651</v>
      </c>
      <c r="AX346" s="18">
        <v>0.1</v>
      </c>
      <c r="AY346" s="17">
        <v>0.1160714285714286</v>
      </c>
      <c r="AZ346" s="13">
        <v>0.2128418549346017</v>
      </c>
      <c r="BA346" s="5">
        <v>0.16607213634562029</v>
      </c>
      <c r="BB346" s="5">
        <v>0.30479587792310742</v>
      </c>
      <c r="BC346" s="14">
        <v>0.198969480776853</v>
      </c>
      <c r="BD346"/>
      <c r="BE346"/>
      <c r="BH346"/>
      <c r="BI346"/>
      <c r="BJ346"/>
      <c r="BK346"/>
      <c r="BM346"/>
      <c r="BN346"/>
      <c r="BO346"/>
      <c r="BP346"/>
      <c r="BQ346"/>
      <c r="BR346"/>
      <c r="BS346"/>
      <c r="BT346"/>
      <c r="BU346"/>
    </row>
    <row r="347" spans="1:73" x14ac:dyDescent="0.4">
      <c r="A347">
        <v>2020</v>
      </c>
      <c r="B347" s="2" t="s">
        <v>313</v>
      </c>
      <c r="C347">
        <v>78038</v>
      </c>
      <c r="D347" t="s">
        <v>51</v>
      </c>
      <c r="E347" t="s">
        <v>314</v>
      </c>
      <c r="F347">
        <v>6</v>
      </c>
      <c r="G347" s="8">
        <v>15.1</v>
      </c>
      <c r="H347">
        <v>0</v>
      </c>
      <c r="I347">
        <v>70.8</v>
      </c>
      <c r="J347">
        <v>66.7</v>
      </c>
      <c r="K347">
        <v>4</v>
      </c>
      <c r="L347">
        <v>6</v>
      </c>
      <c r="M347">
        <v>0</v>
      </c>
      <c r="N347">
        <v>0</v>
      </c>
      <c r="O347">
        <v>0</v>
      </c>
      <c r="P347">
        <v>14</v>
      </c>
      <c r="Q347">
        <v>138</v>
      </c>
      <c r="R347">
        <v>0</v>
      </c>
      <c r="S347">
        <v>84.7</v>
      </c>
      <c r="T347">
        <v>69.7</v>
      </c>
      <c r="U347">
        <v>76.099999999999994</v>
      </c>
      <c r="V347">
        <v>65.3</v>
      </c>
      <c r="W347">
        <v>76.7</v>
      </c>
      <c r="X347">
        <v>1.5</v>
      </c>
      <c r="Y347">
        <v>2</v>
      </c>
      <c r="Z347">
        <v>0</v>
      </c>
      <c r="AA347">
        <v>45</v>
      </c>
      <c r="AB347">
        <v>0.7</v>
      </c>
      <c r="AC347">
        <v>1</v>
      </c>
      <c r="AD347">
        <v>135</v>
      </c>
      <c r="AE347">
        <v>0</v>
      </c>
      <c r="AF347">
        <v>17</v>
      </c>
      <c r="AG347">
        <v>94.8</v>
      </c>
      <c r="AH347">
        <v>128</v>
      </c>
      <c r="AI347">
        <v>25</v>
      </c>
      <c r="AJ347">
        <v>152.80000000000001</v>
      </c>
      <c r="AK347">
        <v>24</v>
      </c>
      <c r="AL347">
        <v>3</v>
      </c>
      <c r="AM347">
        <v>80</v>
      </c>
      <c r="AN347">
        <v>108</v>
      </c>
      <c r="AO347">
        <v>315</v>
      </c>
      <c r="AP347">
        <v>74</v>
      </c>
      <c r="AQ347">
        <v>4.4000000000000004</v>
      </c>
      <c r="AR347">
        <v>18.5</v>
      </c>
      <c r="AS347">
        <v>2.46</v>
      </c>
      <c r="AT347" s="17">
        <v>0.10939357907253267</v>
      </c>
      <c r="AU347" s="42">
        <f>(1-Table1[[#This Row],[avg_depth_of_target]]/MAX(Table1[avg_depth_of_target]))*((1-(Table1[[#This Row],[ContestedPerc]]/MAX(Table1[ContestedPerc])))*2)</f>
        <v>0.43105971896955492</v>
      </c>
      <c r="AV347" s="42">
        <f>Table1[[#This Row],[Column1]]/MAX(Table1[Column1])</f>
        <v>0.23362420670897546</v>
      </c>
      <c r="AW347" s="18">
        <v>7.90064737746069E-2</v>
      </c>
      <c r="AX347" s="18">
        <v>0.25</v>
      </c>
      <c r="AY347" s="17">
        <v>0.28225806451612911</v>
      </c>
      <c r="AZ347" s="13">
        <v>0.62663495838287753</v>
      </c>
      <c r="BA347" s="5">
        <v>0.36702338485929448</v>
      </c>
      <c r="BB347" s="5">
        <v>0.75663892191835114</v>
      </c>
      <c r="BC347" s="14">
        <v>0.69124058660325005</v>
      </c>
      <c r="BD347"/>
      <c r="BE347"/>
      <c r="BH347"/>
      <c r="BI347"/>
      <c r="BJ347"/>
      <c r="BK347"/>
      <c r="BM347"/>
      <c r="BN347"/>
      <c r="BO347"/>
      <c r="BP347"/>
      <c r="BQ347"/>
      <c r="BR347"/>
      <c r="BS347"/>
      <c r="BT347"/>
      <c r="BU347"/>
    </row>
    <row r="348" spans="1:73" x14ac:dyDescent="0.4">
      <c r="A348">
        <v>2021</v>
      </c>
      <c r="B348" s="2" t="s">
        <v>313</v>
      </c>
      <c r="C348">
        <v>78038</v>
      </c>
      <c r="D348" t="s">
        <v>51</v>
      </c>
      <c r="E348" t="s">
        <v>314</v>
      </c>
      <c r="F348">
        <v>7</v>
      </c>
      <c r="G348" s="8">
        <v>15.2</v>
      </c>
      <c r="H348">
        <v>3</v>
      </c>
      <c r="I348">
        <v>65.900000000000006</v>
      </c>
      <c r="J348">
        <v>70</v>
      </c>
      <c r="K348">
        <v>7</v>
      </c>
      <c r="L348">
        <v>10</v>
      </c>
      <c r="M348">
        <v>0</v>
      </c>
      <c r="N348">
        <v>6.9</v>
      </c>
      <c r="O348">
        <v>2</v>
      </c>
      <c r="P348">
        <v>19</v>
      </c>
      <c r="Q348">
        <v>138</v>
      </c>
      <c r="R348">
        <v>0</v>
      </c>
      <c r="S348">
        <v>70</v>
      </c>
      <c r="T348">
        <v>71.3</v>
      </c>
      <c r="U348">
        <v>74.2</v>
      </c>
      <c r="V348">
        <v>64.5</v>
      </c>
      <c r="W348">
        <v>73.7</v>
      </c>
      <c r="X348">
        <v>1.1000000000000001</v>
      </c>
      <c r="Y348">
        <v>2</v>
      </c>
      <c r="Z348">
        <v>0</v>
      </c>
      <c r="AA348">
        <v>45</v>
      </c>
      <c r="AB348">
        <v>0.6</v>
      </c>
      <c r="AC348">
        <v>1</v>
      </c>
      <c r="AD348">
        <v>179</v>
      </c>
      <c r="AE348">
        <v>0</v>
      </c>
      <c r="AF348">
        <v>27</v>
      </c>
      <c r="AG348">
        <v>95</v>
      </c>
      <c r="AH348">
        <v>170</v>
      </c>
      <c r="AI348">
        <v>29</v>
      </c>
      <c r="AJ348">
        <v>125.3</v>
      </c>
      <c r="AK348">
        <v>41</v>
      </c>
      <c r="AL348">
        <v>3</v>
      </c>
      <c r="AM348">
        <v>82.7</v>
      </c>
      <c r="AN348">
        <v>148</v>
      </c>
      <c r="AO348">
        <v>432</v>
      </c>
      <c r="AP348">
        <v>120</v>
      </c>
      <c r="AQ348">
        <v>4.4000000000000004</v>
      </c>
      <c r="AR348">
        <v>16</v>
      </c>
      <c r="AS348">
        <v>2.54</v>
      </c>
      <c r="AT348" s="17">
        <v>0.11058263971462545</v>
      </c>
      <c r="AU348" s="42">
        <f>(1-Table1[[#This Row],[avg_depth_of_target]]/MAX(Table1[avg_depth_of_target]))*((1-(Table1[[#This Row],[ContestedPerc]]/MAX(Table1[ContestedPerc])))*2)</f>
        <v>0.43441670950667355</v>
      </c>
      <c r="AV348" s="42">
        <f>Table1[[#This Row],[Column1]]/MAX(Table1[Column1])</f>
        <v>0.23544361644885714</v>
      </c>
      <c r="AW348" s="18">
        <v>7.90064737746069E-2</v>
      </c>
      <c r="AX348" s="18">
        <v>0.24390243902439021</v>
      </c>
      <c r="AY348" s="17">
        <v>0.28225806451612911</v>
      </c>
      <c r="AZ348" s="13">
        <v>0.71779627427665482</v>
      </c>
      <c r="BA348" s="5">
        <v>0.60523186682520813</v>
      </c>
      <c r="BB348" s="5">
        <v>0.890210067380103</v>
      </c>
      <c r="BC348" s="14">
        <v>0.79587792310741179</v>
      </c>
      <c r="BD348"/>
      <c r="BE348"/>
      <c r="BH348"/>
      <c r="BI348"/>
      <c r="BJ348"/>
      <c r="BK348"/>
      <c r="BM348"/>
      <c r="BN348"/>
      <c r="BO348"/>
      <c r="BP348"/>
      <c r="BQ348"/>
      <c r="BR348"/>
      <c r="BS348"/>
      <c r="BT348"/>
      <c r="BU348"/>
    </row>
    <row r="349" spans="1:73" x14ac:dyDescent="0.4">
      <c r="A349">
        <v>2019</v>
      </c>
      <c r="B349" s="2" t="s">
        <v>73</v>
      </c>
      <c r="C349">
        <v>61637</v>
      </c>
      <c r="D349" t="s">
        <v>51</v>
      </c>
      <c r="E349" t="s">
        <v>74</v>
      </c>
      <c r="F349">
        <v>12</v>
      </c>
      <c r="G349" s="8">
        <v>17.899999999999999</v>
      </c>
      <c r="H349">
        <v>4</v>
      </c>
      <c r="I349">
        <v>44.3</v>
      </c>
      <c r="J349">
        <v>38.5</v>
      </c>
      <c r="K349">
        <v>5</v>
      </c>
      <c r="L349">
        <v>13</v>
      </c>
      <c r="M349">
        <v>0</v>
      </c>
      <c r="N349">
        <v>12.9</v>
      </c>
      <c r="O349">
        <v>4</v>
      </c>
      <c r="P349">
        <v>20</v>
      </c>
      <c r="Q349">
        <v>288</v>
      </c>
      <c r="R349">
        <v>0</v>
      </c>
      <c r="S349">
        <v>55.5</v>
      </c>
      <c r="T349">
        <v>71.599999999999994</v>
      </c>
      <c r="U349">
        <v>65.8</v>
      </c>
      <c r="W349">
        <v>67</v>
      </c>
      <c r="X349">
        <v>0</v>
      </c>
      <c r="Y349">
        <v>0</v>
      </c>
      <c r="Z349">
        <v>0</v>
      </c>
      <c r="AA349">
        <v>60</v>
      </c>
      <c r="AB349">
        <v>0</v>
      </c>
      <c r="AC349">
        <v>0</v>
      </c>
      <c r="AD349">
        <v>321</v>
      </c>
      <c r="AE349">
        <v>2</v>
      </c>
      <c r="AF349">
        <v>27</v>
      </c>
      <c r="AG349">
        <v>93.1</v>
      </c>
      <c r="AH349">
        <v>299</v>
      </c>
      <c r="AI349">
        <v>10</v>
      </c>
      <c r="AJ349">
        <v>107.3</v>
      </c>
      <c r="AK349">
        <v>61</v>
      </c>
      <c r="AL349">
        <v>6</v>
      </c>
      <c r="AM349">
        <v>96.9</v>
      </c>
      <c r="AN349">
        <v>311</v>
      </c>
      <c r="AO349">
        <v>520</v>
      </c>
      <c r="AP349">
        <v>150</v>
      </c>
      <c r="AQ349">
        <v>5.6</v>
      </c>
      <c r="AR349">
        <v>19.3</v>
      </c>
      <c r="AS349">
        <v>1.74</v>
      </c>
      <c r="AT349" s="17">
        <v>0.11890606420927463</v>
      </c>
      <c r="AU349" s="42">
        <f>(1-Table1[[#This Row],[avg_depth_of_target]]/MAX(Table1[avg_depth_of_target]))*((1-(Table1[[#This Row],[ContestedPerc]]/MAX(Table1[ContestedPerc])))*2)</f>
        <v>0.33543530284997641</v>
      </c>
      <c r="AV349" s="42">
        <f>Table1[[#This Row],[Column1]]/MAX(Table1[Column1])</f>
        <v>0.18179802723818303</v>
      </c>
      <c r="AW349" s="18">
        <v>0.12286959968291711</v>
      </c>
      <c r="AX349" s="18">
        <v>0.21311475409836059</v>
      </c>
      <c r="AY349" s="17">
        <v>0.25</v>
      </c>
      <c r="AZ349" s="13">
        <v>0.51525961157352362</v>
      </c>
      <c r="BA349" s="5">
        <v>0.94411414982164088</v>
      </c>
      <c r="BB349" s="5">
        <v>0.3915973047958779</v>
      </c>
      <c r="BC349" s="14">
        <v>0.62068965517241381</v>
      </c>
      <c r="BD349"/>
      <c r="BE349"/>
      <c r="BH349"/>
      <c r="BI349"/>
      <c r="BJ349"/>
      <c r="BK349"/>
      <c r="BM349"/>
      <c r="BN349"/>
      <c r="BO349"/>
      <c r="BP349"/>
      <c r="BQ349"/>
      <c r="BR349"/>
      <c r="BS349"/>
      <c r="BT349"/>
      <c r="BU349"/>
    </row>
    <row r="350" spans="1:73" hidden="1" x14ac:dyDescent="0.4">
      <c r="A350">
        <v>2017</v>
      </c>
      <c r="B350" t="s">
        <v>959</v>
      </c>
      <c r="C350">
        <v>21528</v>
      </c>
      <c r="D350" t="s">
        <v>51</v>
      </c>
      <c r="E350" t="s">
        <v>92</v>
      </c>
      <c r="F350">
        <v>9</v>
      </c>
      <c r="G350" s="8">
        <v>10.9</v>
      </c>
      <c r="H350">
        <v>0</v>
      </c>
      <c r="I350">
        <v>65.099999999999994</v>
      </c>
      <c r="J350">
        <v>50</v>
      </c>
      <c r="K350">
        <v>3</v>
      </c>
      <c r="L350">
        <v>6</v>
      </c>
      <c r="M350">
        <v>0</v>
      </c>
      <c r="N350">
        <v>15.2</v>
      </c>
      <c r="O350">
        <v>5</v>
      </c>
      <c r="P350">
        <v>21</v>
      </c>
      <c r="Q350">
        <v>254</v>
      </c>
      <c r="R350">
        <v>0</v>
      </c>
      <c r="S350">
        <v>48.3</v>
      </c>
      <c r="T350">
        <v>81</v>
      </c>
      <c r="U350">
        <v>69.8</v>
      </c>
      <c r="W350">
        <v>69.3</v>
      </c>
      <c r="X350">
        <v>0</v>
      </c>
      <c r="Y350">
        <v>0</v>
      </c>
      <c r="Z350">
        <v>1</v>
      </c>
      <c r="AA350">
        <v>73</v>
      </c>
      <c r="AB350">
        <v>0</v>
      </c>
      <c r="AC350">
        <v>0</v>
      </c>
      <c r="AD350">
        <v>193</v>
      </c>
      <c r="AE350">
        <v>0</v>
      </c>
      <c r="AF350">
        <v>28</v>
      </c>
      <c r="AG350">
        <v>94.8</v>
      </c>
      <c r="AH350">
        <v>183</v>
      </c>
      <c r="AI350">
        <v>135</v>
      </c>
      <c r="AJ350">
        <v>95</v>
      </c>
      <c r="AK350">
        <v>43</v>
      </c>
      <c r="AL350">
        <v>1</v>
      </c>
      <c r="AM350">
        <v>29.5</v>
      </c>
      <c r="AN350">
        <v>57</v>
      </c>
      <c r="AO350">
        <v>419</v>
      </c>
      <c r="AP350">
        <v>183</v>
      </c>
      <c r="AQ350">
        <v>6.5</v>
      </c>
      <c r="AR350">
        <v>15</v>
      </c>
      <c r="AS350">
        <v>2.29</v>
      </c>
      <c r="AT350" s="17">
        <v>0.70352754657154182</v>
      </c>
      <c r="AU350" s="42">
        <f>(1-Table1[[#This Row],[avg_depth_of_target]]/MAX(Table1[avg_depth_of_target]))*((1-(Table1[[#This Row],[ContestedPerc]]/MAX(Table1[ContestedPerc])))*2)</f>
        <v>0.83818964108708682</v>
      </c>
      <c r="AV350" s="42">
        <f>Table1[[#This Row],[Column1]]/MAX(Table1[Column1])</f>
        <v>0.45427902759914823</v>
      </c>
      <c r="AW350" s="18">
        <v>0.70352754657154182</v>
      </c>
      <c r="AX350" s="18">
        <v>0.1395348837209302</v>
      </c>
      <c r="AY350" s="17">
        <v>0.1395348837209302</v>
      </c>
      <c r="AZ350" s="13">
        <v>0.66587395957193818</v>
      </c>
      <c r="BA350" s="5">
        <v>0.2025366627031312</v>
      </c>
      <c r="BB350" s="5">
        <v>0.44827586206896552</v>
      </c>
      <c r="BC350" s="14">
        <v>0.49464922711058262</v>
      </c>
      <c r="BD350"/>
      <c r="BE350"/>
      <c r="BH350"/>
      <c r="BI350"/>
      <c r="BJ350"/>
      <c r="BK350"/>
      <c r="BM350"/>
      <c r="BN350"/>
      <c r="BO350"/>
      <c r="BP350"/>
      <c r="BQ350"/>
      <c r="BR350"/>
      <c r="BS350"/>
      <c r="BT350"/>
      <c r="BU350"/>
    </row>
    <row r="351" spans="1:73" hidden="1" x14ac:dyDescent="0.4">
      <c r="A351">
        <v>2019</v>
      </c>
      <c r="B351" t="s">
        <v>1639</v>
      </c>
      <c r="C351">
        <v>52125</v>
      </c>
      <c r="D351" t="s">
        <v>51</v>
      </c>
      <c r="E351" t="s">
        <v>474</v>
      </c>
      <c r="F351">
        <v>12</v>
      </c>
      <c r="G351" s="8">
        <v>9.9</v>
      </c>
      <c r="H351">
        <v>2</v>
      </c>
      <c r="I351">
        <v>76.2</v>
      </c>
      <c r="J351">
        <v>100</v>
      </c>
      <c r="K351">
        <v>2</v>
      </c>
      <c r="L351">
        <v>2</v>
      </c>
      <c r="M351">
        <v>0</v>
      </c>
      <c r="N351">
        <v>5.9</v>
      </c>
      <c r="O351">
        <v>2</v>
      </c>
      <c r="P351">
        <v>16</v>
      </c>
      <c r="Q351">
        <v>265</v>
      </c>
      <c r="R351">
        <v>0</v>
      </c>
      <c r="S351">
        <v>73.400000000000006</v>
      </c>
      <c r="T351">
        <v>77</v>
      </c>
      <c r="U351">
        <v>63.4</v>
      </c>
      <c r="W351">
        <v>63.4</v>
      </c>
      <c r="X351">
        <v>0</v>
      </c>
      <c r="Y351">
        <v>0</v>
      </c>
      <c r="Z351">
        <v>0</v>
      </c>
      <c r="AA351">
        <v>75</v>
      </c>
      <c r="AB351">
        <v>0</v>
      </c>
      <c r="AC351">
        <v>0</v>
      </c>
      <c r="AD351">
        <v>266</v>
      </c>
      <c r="AE351">
        <v>1</v>
      </c>
      <c r="AF351">
        <v>32</v>
      </c>
      <c r="AG351">
        <v>96.2</v>
      </c>
      <c r="AH351">
        <v>256</v>
      </c>
      <c r="AI351">
        <v>40</v>
      </c>
      <c r="AJ351">
        <v>134.69999999999999</v>
      </c>
      <c r="AK351">
        <v>42</v>
      </c>
      <c r="AL351">
        <v>3</v>
      </c>
      <c r="AM351">
        <v>84.6</v>
      </c>
      <c r="AN351">
        <v>225</v>
      </c>
      <c r="AO351">
        <v>457</v>
      </c>
      <c r="AP351">
        <v>179</v>
      </c>
      <c r="AQ351">
        <v>5.6</v>
      </c>
      <c r="AR351">
        <v>14.3</v>
      </c>
      <c r="AS351">
        <v>1.79</v>
      </c>
      <c r="AT351" s="17">
        <v>0.89694807768529528</v>
      </c>
      <c r="AU351" s="42">
        <f>(1-Table1[[#This Row],[avg_depth_of_target]]/MAX(Table1[avg_depth_of_target]))*((1-(Table1[[#This Row],[ContestedPerc]]/MAX(Table1[ContestedPerc])))*2)</f>
        <v>1.0901546410914091</v>
      </c>
      <c r="AV351" s="42">
        <f>Table1[[#This Row],[Column1]]/MAX(Table1[Column1])</f>
        <v>0.59083811826332222</v>
      </c>
      <c r="AW351" s="18">
        <v>0.89694807768529528</v>
      </c>
      <c r="AX351" s="18">
        <v>4.7619047619047623E-2</v>
      </c>
      <c r="AY351" s="17">
        <v>4.7619047619047623E-2</v>
      </c>
      <c r="AZ351" s="13">
        <v>0.36662703131193031</v>
      </c>
      <c r="BA351" s="5">
        <v>0.32699167657550537</v>
      </c>
      <c r="BB351" s="5">
        <v>0.60879904875148627</v>
      </c>
      <c r="BC351" s="14">
        <v>0.70709472849782007</v>
      </c>
      <c r="BD351"/>
      <c r="BE351"/>
      <c r="BH351"/>
      <c r="BI351"/>
      <c r="BJ351"/>
      <c r="BK351"/>
      <c r="BM351"/>
      <c r="BN351"/>
      <c r="BO351"/>
      <c r="BP351"/>
      <c r="BQ351"/>
      <c r="BR351"/>
      <c r="BS351"/>
      <c r="BT351"/>
      <c r="BU351"/>
    </row>
    <row r="352" spans="1:73" hidden="1" x14ac:dyDescent="0.4">
      <c r="A352">
        <v>2020</v>
      </c>
      <c r="B352" t="s">
        <v>1717</v>
      </c>
      <c r="C352">
        <v>139111</v>
      </c>
      <c r="D352" t="s">
        <v>51</v>
      </c>
      <c r="E352" t="s">
        <v>348</v>
      </c>
      <c r="F352">
        <v>8</v>
      </c>
      <c r="G352" s="8">
        <v>8.9</v>
      </c>
      <c r="H352">
        <v>3</v>
      </c>
      <c r="I352">
        <v>70</v>
      </c>
      <c r="J352">
        <v>50</v>
      </c>
      <c r="K352">
        <v>2</v>
      </c>
      <c r="L352">
        <v>4</v>
      </c>
      <c r="M352">
        <v>0</v>
      </c>
      <c r="N352">
        <v>3.4</v>
      </c>
      <c r="O352">
        <v>1</v>
      </c>
      <c r="P352">
        <v>12</v>
      </c>
      <c r="Q352">
        <v>336</v>
      </c>
      <c r="R352">
        <v>0</v>
      </c>
      <c r="S352">
        <v>80.099999999999994</v>
      </c>
      <c r="T352">
        <v>72.400000000000006</v>
      </c>
      <c r="U352">
        <v>61.9</v>
      </c>
      <c r="W352">
        <v>63.3</v>
      </c>
      <c r="X352">
        <v>0.5</v>
      </c>
      <c r="Y352">
        <v>1</v>
      </c>
      <c r="Z352">
        <v>1</v>
      </c>
      <c r="AA352">
        <v>24</v>
      </c>
      <c r="AB352">
        <v>0</v>
      </c>
      <c r="AC352">
        <v>0</v>
      </c>
      <c r="AD352">
        <v>216</v>
      </c>
      <c r="AE352">
        <v>1</v>
      </c>
      <c r="AF352">
        <v>28</v>
      </c>
      <c r="AG352">
        <v>93.1</v>
      </c>
      <c r="AH352">
        <v>201</v>
      </c>
      <c r="AI352">
        <v>207</v>
      </c>
      <c r="AJ352">
        <v>91.3</v>
      </c>
      <c r="AK352">
        <v>40</v>
      </c>
      <c r="AL352">
        <v>2</v>
      </c>
      <c r="AM352">
        <v>3.7</v>
      </c>
      <c r="AN352">
        <v>8</v>
      </c>
      <c r="AO352">
        <v>236</v>
      </c>
      <c r="AP352">
        <v>136</v>
      </c>
      <c r="AQ352">
        <v>4.9000000000000004</v>
      </c>
      <c r="AR352">
        <v>8.4</v>
      </c>
      <c r="AS352">
        <v>1.17</v>
      </c>
      <c r="AT352" s="17">
        <v>0.88109393579072526</v>
      </c>
      <c r="AU352" s="42">
        <f>(1-Table1[[#This Row],[avg_depth_of_target]]/MAX(Table1[avg_depth_of_target]))*((1-(Table1[[#This Row],[ContestedPerc]]/MAX(Table1[ContestedPerc])))*2)</f>
        <v>1.0496682279469163</v>
      </c>
      <c r="AV352" s="42">
        <f>Table1[[#This Row],[Column1]]/MAX(Table1[Column1])</f>
        <v>0.56889543668782094</v>
      </c>
      <c r="AW352" s="18">
        <v>0.88109393579072526</v>
      </c>
      <c r="AX352" s="18">
        <v>0.1</v>
      </c>
      <c r="AY352" s="17">
        <v>0.1</v>
      </c>
      <c r="AZ352" s="13">
        <v>6.6587395957193818E-2</v>
      </c>
      <c r="BA352" s="5">
        <v>6.5794688862465325E-2</v>
      </c>
      <c r="BB352" s="5">
        <v>0.39556084026952038</v>
      </c>
      <c r="BC352" s="14">
        <v>0.1224732461355529</v>
      </c>
      <c r="BD352"/>
      <c r="BE352"/>
      <c r="BH352"/>
      <c r="BI352"/>
      <c r="BJ352"/>
      <c r="BK352"/>
      <c r="BM352"/>
      <c r="BN352"/>
      <c r="BO352"/>
      <c r="BP352"/>
      <c r="BQ352"/>
      <c r="BR352"/>
      <c r="BS352"/>
      <c r="BT352"/>
      <c r="BU352"/>
    </row>
    <row r="353" spans="1:73" hidden="1" x14ac:dyDescent="0.4">
      <c r="A353">
        <v>2021</v>
      </c>
      <c r="B353" t="s">
        <v>499</v>
      </c>
      <c r="C353">
        <v>105721</v>
      </c>
      <c r="D353" t="s">
        <v>51</v>
      </c>
      <c r="E353" t="s">
        <v>478</v>
      </c>
      <c r="F353">
        <v>3</v>
      </c>
      <c r="G353" s="8">
        <v>11.6</v>
      </c>
      <c r="H353">
        <v>2</v>
      </c>
      <c r="I353">
        <v>63</v>
      </c>
      <c r="J353">
        <v>25</v>
      </c>
      <c r="K353">
        <v>1</v>
      </c>
      <c r="L353">
        <v>4</v>
      </c>
      <c r="M353">
        <v>0</v>
      </c>
      <c r="N353">
        <v>10.5</v>
      </c>
      <c r="O353">
        <v>2</v>
      </c>
      <c r="P353">
        <v>7</v>
      </c>
      <c r="Q353">
        <v>162</v>
      </c>
      <c r="R353">
        <v>1</v>
      </c>
      <c r="S353">
        <v>61.3</v>
      </c>
      <c r="T353">
        <v>25.3</v>
      </c>
      <c r="U353">
        <v>61.8</v>
      </c>
      <c r="W353">
        <v>62.2</v>
      </c>
      <c r="X353">
        <v>0</v>
      </c>
      <c r="Y353">
        <v>0</v>
      </c>
      <c r="Z353">
        <v>0</v>
      </c>
      <c r="AA353">
        <v>37</v>
      </c>
      <c r="AB353">
        <v>0</v>
      </c>
      <c r="AC353">
        <v>0</v>
      </c>
      <c r="AD353">
        <v>99</v>
      </c>
      <c r="AE353">
        <v>0</v>
      </c>
      <c r="AF353">
        <v>17</v>
      </c>
      <c r="AG353">
        <v>96</v>
      </c>
      <c r="AH353">
        <v>95</v>
      </c>
      <c r="AI353">
        <v>12</v>
      </c>
      <c r="AJ353">
        <v>104.7</v>
      </c>
      <c r="AK353">
        <v>27</v>
      </c>
      <c r="AL353">
        <v>2</v>
      </c>
      <c r="AM353">
        <v>87.9</v>
      </c>
      <c r="AN353">
        <v>87</v>
      </c>
      <c r="AO353">
        <v>165</v>
      </c>
      <c r="AP353">
        <v>65</v>
      </c>
      <c r="AQ353">
        <v>3.8</v>
      </c>
      <c r="AR353">
        <v>9.6999999999999993</v>
      </c>
      <c r="AS353">
        <v>1.74</v>
      </c>
      <c r="AT353" s="17">
        <v>0.61434799841458587</v>
      </c>
      <c r="AU353" s="42">
        <f>(1-Table1[[#This Row],[avg_depth_of_target]]/MAX(Table1[avg_depth_of_target]))*((1-(Table1[[#This Row],[ContestedPerc]]/MAX(Table1[ContestedPerc])))*2)</f>
        <v>0.77902101945817792</v>
      </c>
      <c r="AV353" s="42">
        <f>Table1[[#This Row],[Column1]]/MAX(Table1[Column1])</f>
        <v>0.42221102940353467</v>
      </c>
      <c r="AW353" s="18">
        <v>0.61434799841458587</v>
      </c>
      <c r="AX353" s="18">
        <v>0.14814814814814811</v>
      </c>
      <c r="AY353" s="17">
        <v>0.14814814814814811</v>
      </c>
      <c r="AZ353" s="13">
        <v>7.9667063020214035E-2</v>
      </c>
      <c r="BA353" s="5">
        <v>0.27824019024970281</v>
      </c>
      <c r="BB353" s="5">
        <v>9.631391200951249E-2</v>
      </c>
      <c r="BC353" s="14">
        <v>7.9270709472849782E-2</v>
      </c>
      <c r="BD353"/>
      <c r="BE353"/>
      <c r="BH353"/>
      <c r="BI353"/>
      <c r="BJ353"/>
      <c r="BK353"/>
      <c r="BM353"/>
      <c r="BN353"/>
      <c r="BO353"/>
      <c r="BP353"/>
      <c r="BQ353"/>
      <c r="BR353"/>
      <c r="BS353"/>
      <c r="BT353"/>
      <c r="BU353"/>
    </row>
    <row r="354" spans="1:73" hidden="1" x14ac:dyDescent="0.4">
      <c r="A354">
        <v>2020</v>
      </c>
      <c r="B354" t="s">
        <v>1837</v>
      </c>
      <c r="C354">
        <v>104111</v>
      </c>
      <c r="D354" t="s">
        <v>51</v>
      </c>
      <c r="E354" t="s">
        <v>1392</v>
      </c>
      <c r="F354">
        <v>7</v>
      </c>
      <c r="G354" s="8">
        <v>10.5</v>
      </c>
      <c r="H354">
        <v>5</v>
      </c>
      <c r="I354">
        <v>65</v>
      </c>
      <c r="J354">
        <v>25</v>
      </c>
      <c r="K354">
        <v>1</v>
      </c>
      <c r="L354">
        <v>4</v>
      </c>
      <c r="M354">
        <v>0</v>
      </c>
      <c r="N354">
        <v>0</v>
      </c>
      <c r="O354">
        <v>0</v>
      </c>
      <c r="P354">
        <v>6</v>
      </c>
      <c r="Q354">
        <v>281</v>
      </c>
      <c r="R354">
        <v>1</v>
      </c>
      <c r="S354">
        <v>83.8</v>
      </c>
      <c r="T354">
        <v>23.5</v>
      </c>
      <c r="U354">
        <v>63.4</v>
      </c>
      <c r="W354">
        <v>64.400000000000006</v>
      </c>
      <c r="X354">
        <v>0</v>
      </c>
      <c r="Y354">
        <v>0</v>
      </c>
      <c r="Z354">
        <v>0</v>
      </c>
      <c r="AA354">
        <v>46</v>
      </c>
      <c r="AB354">
        <v>0</v>
      </c>
      <c r="AC354">
        <v>0</v>
      </c>
      <c r="AD354">
        <v>135</v>
      </c>
      <c r="AE354">
        <v>1</v>
      </c>
      <c r="AF354">
        <v>13</v>
      </c>
      <c r="AG354">
        <v>95.6</v>
      </c>
      <c r="AH354">
        <v>129</v>
      </c>
      <c r="AI354">
        <v>19</v>
      </c>
      <c r="AJ354">
        <v>91.5</v>
      </c>
      <c r="AK354">
        <v>20</v>
      </c>
      <c r="AL354">
        <v>0</v>
      </c>
      <c r="AM354">
        <v>85.9</v>
      </c>
      <c r="AN354">
        <v>116</v>
      </c>
      <c r="AO354">
        <v>169</v>
      </c>
      <c r="AP354">
        <v>61</v>
      </c>
      <c r="AQ354">
        <v>4.7</v>
      </c>
      <c r="AR354">
        <v>13</v>
      </c>
      <c r="AS354">
        <v>1.31</v>
      </c>
      <c r="AT354" s="17">
        <v>0.547760602457392</v>
      </c>
      <c r="AU354" s="42">
        <f>(1-Table1[[#This Row],[avg_depth_of_target]]/MAX(Table1[avg_depth_of_target]))*((1-(Table1[[#This Row],[ContestedPerc]]/MAX(Table1[ContestedPerc])))*2)</f>
        <v>0.74328649492583909</v>
      </c>
      <c r="AV354" s="42">
        <f>Table1[[#This Row],[Column1]]/MAX(Table1[Column1])</f>
        <v>0.40284375944394069</v>
      </c>
      <c r="AW354" s="18">
        <v>0.547760602457392</v>
      </c>
      <c r="AX354" s="18">
        <v>0.2</v>
      </c>
      <c r="AY354" s="17">
        <v>0.2</v>
      </c>
      <c r="AZ354" s="13">
        <v>3.6860879904875153E-2</v>
      </c>
      <c r="BA354" s="5">
        <v>0.49544193420531107</v>
      </c>
      <c r="BB354" s="5">
        <v>0.14783987316686481</v>
      </c>
      <c r="BC354" s="14">
        <v>0.12683313515655961</v>
      </c>
      <c r="BD354"/>
      <c r="BE354"/>
      <c r="BH354"/>
      <c r="BI354"/>
      <c r="BJ354"/>
      <c r="BK354"/>
      <c r="BM354"/>
      <c r="BN354"/>
      <c r="BO354"/>
      <c r="BP354"/>
      <c r="BQ354"/>
      <c r="BR354"/>
      <c r="BS354"/>
      <c r="BT354"/>
      <c r="BU354"/>
    </row>
    <row r="355" spans="1:73" hidden="1" x14ac:dyDescent="0.4">
      <c r="A355">
        <v>2020</v>
      </c>
      <c r="B355" t="s">
        <v>1777</v>
      </c>
      <c r="C355">
        <v>61721</v>
      </c>
      <c r="D355" t="s">
        <v>51</v>
      </c>
      <c r="E355" t="s">
        <v>207</v>
      </c>
      <c r="F355">
        <v>12</v>
      </c>
      <c r="G355" s="8">
        <v>5.9</v>
      </c>
      <c r="H355">
        <v>2</v>
      </c>
      <c r="I355">
        <v>74.099999999999994</v>
      </c>
      <c r="J355">
        <v>33.299999999999997</v>
      </c>
      <c r="K355">
        <v>1</v>
      </c>
      <c r="L355">
        <v>3</v>
      </c>
      <c r="M355">
        <v>0</v>
      </c>
      <c r="N355">
        <v>13</v>
      </c>
      <c r="O355">
        <v>3</v>
      </c>
      <c r="P355">
        <v>10</v>
      </c>
      <c r="Q355">
        <v>314</v>
      </c>
      <c r="R355">
        <v>0</v>
      </c>
      <c r="S355">
        <v>55.1</v>
      </c>
      <c r="T355">
        <v>70.400000000000006</v>
      </c>
      <c r="U355">
        <v>61.5</v>
      </c>
      <c r="W355">
        <v>59.2</v>
      </c>
      <c r="X355">
        <v>0</v>
      </c>
      <c r="Y355">
        <v>0</v>
      </c>
      <c r="Z355">
        <v>1</v>
      </c>
      <c r="AA355">
        <v>42</v>
      </c>
      <c r="AB355">
        <v>0</v>
      </c>
      <c r="AC355">
        <v>0</v>
      </c>
      <c r="AD355">
        <v>198</v>
      </c>
      <c r="AE355">
        <v>0</v>
      </c>
      <c r="AF355">
        <v>20</v>
      </c>
      <c r="AG355">
        <v>93.4</v>
      </c>
      <c r="AH355">
        <v>185</v>
      </c>
      <c r="AI355">
        <v>198</v>
      </c>
      <c r="AJ355">
        <v>95.8</v>
      </c>
      <c r="AK355">
        <v>27</v>
      </c>
      <c r="AL355">
        <v>1</v>
      </c>
      <c r="AM355">
        <v>0</v>
      </c>
      <c r="AN355">
        <v>0</v>
      </c>
      <c r="AO355">
        <v>227</v>
      </c>
      <c r="AP355">
        <v>117</v>
      </c>
      <c r="AQ355">
        <v>5.9</v>
      </c>
      <c r="AR355">
        <v>11.4</v>
      </c>
      <c r="AS355">
        <v>1.23</v>
      </c>
      <c r="AT355" s="17">
        <v>0.93143083630598489</v>
      </c>
      <c r="AU355" s="42">
        <f>(1-Table1[[#This Row],[avg_depth_of_target]]/MAX(Table1[avg_depth_of_target]))*((1-(Table1[[#This Row],[ContestedPerc]]/MAX(Table1[ContestedPerc])))*2)</f>
        <v>1.2235449735449735</v>
      </c>
      <c r="AV355" s="42">
        <f>Table1[[#This Row],[Column1]]/MAX(Table1[Column1])</f>
        <v>0.66313253416607898</v>
      </c>
      <c r="AW355" s="18">
        <v>0.93143083630598489</v>
      </c>
      <c r="AX355" s="18">
        <v>0.1111111111111111</v>
      </c>
      <c r="AY355" s="17">
        <v>0.1111111111111111</v>
      </c>
      <c r="AZ355" s="13">
        <v>8.6405073325406256E-2</v>
      </c>
      <c r="BA355" s="5">
        <v>3.6068172810146647E-2</v>
      </c>
      <c r="BB355" s="5">
        <v>0.2068965517241379</v>
      </c>
      <c r="BC355" s="14">
        <v>6.2623860483551327E-2</v>
      </c>
      <c r="BD355"/>
      <c r="BE355"/>
      <c r="BH355"/>
      <c r="BI355"/>
      <c r="BJ355"/>
      <c r="BK355"/>
      <c r="BM355"/>
      <c r="BN355"/>
      <c r="BO355"/>
      <c r="BP355"/>
      <c r="BQ355"/>
      <c r="BR355"/>
      <c r="BS355"/>
      <c r="BT355"/>
      <c r="BU355"/>
    </row>
    <row r="356" spans="1:73" hidden="1" x14ac:dyDescent="0.4">
      <c r="A356">
        <v>2019</v>
      </c>
      <c r="B356" t="s">
        <v>1464</v>
      </c>
      <c r="C356">
        <v>42327</v>
      </c>
      <c r="D356" t="s">
        <v>51</v>
      </c>
      <c r="E356" t="s">
        <v>505</v>
      </c>
      <c r="F356">
        <v>12</v>
      </c>
      <c r="G356" s="8">
        <v>13.3</v>
      </c>
      <c r="H356">
        <v>5</v>
      </c>
      <c r="I356">
        <v>59.3</v>
      </c>
      <c r="J356">
        <v>45.5</v>
      </c>
      <c r="K356">
        <v>10</v>
      </c>
      <c r="L356">
        <v>22</v>
      </c>
      <c r="M356">
        <v>2</v>
      </c>
      <c r="N356">
        <v>7.2</v>
      </c>
      <c r="O356">
        <v>5</v>
      </c>
      <c r="P356">
        <v>43</v>
      </c>
      <c r="Q356">
        <v>334</v>
      </c>
      <c r="R356">
        <v>1</v>
      </c>
      <c r="S356">
        <v>71.7</v>
      </c>
      <c r="T356">
        <v>51</v>
      </c>
      <c r="U356">
        <v>75.2</v>
      </c>
      <c r="W356">
        <v>77.2</v>
      </c>
      <c r="X356">
        <v>0.5</v>
      </c>
      <c r="Y356">
        <v>2</v>
      </c>
      <c r="Z356">
        <v>3</v>
      </c>
      <c r="AA356">
        <v>82</v>
      </c>
      <c r="AB356">
        <v>0</v>
      </c>
      <c r="AC356">
        <v>0</v>
      </c>
      <c r="AD356">
        <v>377</v>
      </c>
      <c r="AE356">
        <v>4</v>
      </c>
      <c r="AF356">
        <v>64</v>
      </c>
      <c r="AG356">
        <v>95.8</v>
      </c>
      <c r="AH356">
        <v>361</v>
      </c>
      <c r="AI356">
        <v>110</v>
      </c>
      <c r="AJ356">
        <v>118.3</v>
      </c>
      <c r="AK356">
        <v>108</v>
      </c>
      <c r="AL356">
        <v>12</v>
      </c>
      <c r="AM356">
        <v>70.3</v>
      </c>
      <c r="AN356">
        <v>265</v>
      </c>
      <c r="AO356">
        <v>1073</v>
      </c>
      <c r="AP356">
        <v>373</v>
      </c>
      <c r="AQ356">
        <v>5.8</v>
      </c>
      <c r="AR356">
        <v>16.8</v>
      </c>
      <c r="AS356">
        <v>2.97</v>
      </c>
      <c r="AT356" s="17">
        <v>0.32025366627031315</v>
      </c>
      <c r="AU356" s="42">
        <f>(1-Table1[[#This Row],[avg_depth_of_target]]/MAX(Table1[avg_depth_of_target]))*((1-(Table1[[#This Row],[ContestedPerc]]/MAX(Table1[ContestedPerc])))*2)</f>
        <v>0.58770274958799529</v>
      </c>
      <c r="AV356" s="42">
        <f>Table1[[#This Row],[Column1]]/MAX(Table1[Column1])</f>
        <v>0.3185210369027231</v>
      </c>
      <c r="AW356" s="18">
        <v>0.32025366627031315</v>
      </c>
      <c r="AX356" s="18">
        <v>0.20370370370370369</v>
      </c>
      <c r="AY356" s="17">
        <v>0.20370370370370369</v>
      </c>
      <c r="AZ356" s="13">
        <v>0.94332144272691243</v>
      </c>
      <c r="BA356" s="5">
        <v>0.72413793103448276</v>
      </c>
      <c r="BB356" s="5">
        <v>0.82639714625445893</v>
      </c>
      <c r="BC356" s="14">
        <v>0.83868410622275069</v>
      </c>
      <c r="BD356"/>
      <c r="BE356"/>
      <c r="BH356"/>
      <c r="BI356"/>
      <c r="BJ356"/>
      <c r="BK356"/>
      <c r="BM356"/>
      <c r="BN356"/>
      <c r="BO356"/>
      <c r="BP356"/>
      <c r="BQ356"/>
      <c r="BR356"/>
      <c r="BS356"/>
      <c r="BT356"/>
      <c r="BU356"/>
    </row>
    <row r="357" spans="1:73" hidden="1" x14ac:dyDescent="0.4">
      <c r="A357">
        <v>2017</v>
      </c>
      <c r="B357" t="s">
        <v>947</v>
      </c>
      <c r="C357">
        <v>47665</v>
      </c>
      <c r="D357" t="s">
        <v>51</v>
      </c>
      <c r="E357" t="s">
        <v>510</v>
      </c>
      <c r="F357">
        <v>10</v>
      </c>
      <c r="G357" s="8">
        <v>8.9</v>
      </c>
      <c r="H357">
        <v>2</v>
      </c>
      <c r="I357">
        <v>71.099999999999994</v>
      </c>
      <c r="J357">
        <v>20</v>
      </c>
      <c r="K357">
        <v>1</v>
      </c>
      <c r="L357">
        <v>5</v>
      </c>
      <c r="M357">
        <v>0</v>
      </c>
      <c r="N357">
        <v>5.9</v>
      </c>
      <c r="O357">
        <v>2</v>
      </c>
      <c r="P357">
        <v>15</v>
      </c>
      <c r="Q357">
        <v>264</v>
      </c>
      <c r="R357">
        <v>0</v>
      </c>
      <c r="S357">
        <v>74</v>
      </c>
      <c r="T357">
        <v>79.900000000000006</v>
      </c>
      <c r="U357">
        <v>67.599999999999994</v>
      </c>
      <c r="W357">
        <v>65</v>
      </c>
      <c r="X357">
        <v>0</v>
      </c>
      <c r="Y357">
        <v>0</v>
      </c>
      <c r="Z357">
        <v>2</v>
      </c>
      <c r="AA357">
        <v>50</v>
      </c>
      <c r="AB357">
        <v>0</v>
      </c>
      <c r="AC357">
        <v>0</v>
      </c>
      <c r="AD357">
        <v>209</v>
      </c>
      <c r="AE357">
        <v>1</v>
      </c>
      <c r="AF357">
        <v>32</v>
      </c>
      <c r="AG357">
        <v>95.2</v>
      </c>
      <c r="AH357">
        <v>199</v>
      </c>
      <c r="AI357">
        <v>178</v>
      </c>
      <c r="AJ357">
        <v>87.6</v>
      </c>
      <c r="AK357">
        <v>45</v>
      </c>
      <c r="AL357">
        <v>1</v>
      </c>
      <c r="AM357">
        <v>12.9</v>
      </c>
      <c r="AN357">
        <v>27</v>
      </c>
      <c r="AO357">
        <v>404</v>
      </c>
      <c r="AP357">
        <v>225</v>
      </c>
      <c r="AQ357">
        <v>7</v>
      </c>
      <c r="AR357">
        <v>12.6</v>
      </c>
      <c r="AS357">
        <v>2.0299999999999998</v>
      </c>
      <c r="AT357" s="17">
        <v>0.86325802615933411</v>
      </c>
      <c r="AU357" s="42">
        <f>(1-Table1[[#This Row],[avg_depth_of_target]]/MAX(Table1[avg_depth_of_target]))*((1-(Table1[[#This Row],[ContestedPerc]]/MAX(Table1[ContestedPerc])))*2)</f>
        <v>1.0251322751322751</v>
      </c>
      <c r="AV357" s="42">
        <f>Table1[[#This Row],[Column1]]/MAX(Table1[Column1])</f>
        <v>0.55559752862563372</v>
      </c>
      <c r="AW357" s="18">
        <v>0.86325802615933411</v>
      </c>
      <c r="AX357" s="18">
        <v>0.1111111111111111</v>
      </c>
      <c r="AY357" s="17">
        <v>0.1111111111111111</v>
      </c>
      <c r="AZ357" s="13">
        <v>0.47602061038446292</v>
      </c>
      <c r="BA357" s="5">
        <v>0.18945699564011101</v>
      </c>
      <c r="BB357" s="5">
        <v>0.23900118906064211</v>
      </c>
      <c r="BC357" s="14">
        <v>0.3194609591755847</v>
      </c>
      <c r="BD357"/>
      <c r="BE357"/>
      <c r="BH357"/>
      <c r="BI357"/>
      <c r="BJ357"/>
      <c r="BK357"/>
      <c r="BM357"/>
      <c r="BN357"/>
      <c r="BO357"/>
      <c r="BP357"/>
      <c r="BQ357"/>
      <c r="BR357"/>
      <c r="BS357"/>
      <c r="BT357"/>
      <c r="BU357"/>
    </row>
    <row r="358" spans="1:73" hidden="1" x14ac:dyDescent="0.4">
      <c r="A358">
        <v>2017</v>
      </c>
      <c r="B358" t="s">
        <v>1079</v>
      </c>
      <c r="C358">
        <v>28635</v>
      </c>
      <c r="D358" t="s">
        <v>51</v>
      </c>
      <c r="E358" t="s">
        <v>84</v>
      </c>
      <c r="F358">
        <v>12</v>
      </c>
      <c r="G358" s="8">
        <v>9.8000000000000007</v>
      </c>
      <c r="H358">
        <v>1</v>
      </c>
      <c r="I358">
        <v>62.5</v>
      </c>
      <c r="J358">
        <v>75</v>
      </c>
      <c r="K358">
        <v>3</v>
      </c>
      <c r="L358">
        <v>4</v>
      </c>
      <c r="M358">
        <v>0</v>
      </c>
      <c r="N358">
        <v>0</v>
      </c>
      <c r="O358">
        <v>0</v>
      </c>
      <c r="P358">
        <v>12</v>
      </c>
      <c r="Q358">
        <v>202</v>
      </c>
      <c r="R358">
        <v>0</v>
      </c>
      <c r="S358">
        <v>83.8</v>
      </c>
      <c r="T358">
        <v>76.599999999999994</v>
      </c>
      <c r="U358">
        <v>65.599999999999994</v>
      </c>
      <c r="V358">
        <v>76.2</v>
      </c>
      <c r="W358">
        <v>63.6</v>
      </c>
      <c r="X358">
        <v>0</v>
      </c>
      <c r="Y358">
        <v>0</v>
      </c>
      <c r="Z358">
        <v>0</v>
      </c>
      <c r="AA358">
        <v>27</v>
      </c>
      <c r="AB358">
        <v>1</v>
      </c>
      <c r="AC358">
        <v>2</v>
      </c>
      <c r="AD358">
        <v>198</v>
      </c>
      <c r="AE358">
        <v>0</v>
      </c>
      <c r="AF358">
        <v>15</v>
      </c>
      <c r="AG358">
        <v>92.9</v>
      </c>
      <c r="AH358">
        <v>184</v>
      </c>
      <c r="AI358">
        <v>188</v>
      </c>
      <c r="AJ358">
        <v>85.6</v>
      </c>
      <c r="AK358">
        <v>24</v>
      </c>
      <c r="AL358">
        <v>0</v>
      </c>
      <c r="AM358">
        <v>5.0999999999999996</v>
      </c>
      <c r="AN358">
        <v>10</v>
      </c>
      <c r="AO358">
        <v>181</v>
      </c>
      <c r="AP358">
        <v>51</v>
      </c>
      <c r="AQ358">
        <v>3.4</v>
      </c>
      <c r="AR358">
        <v>12.1</v>
      </c>
      <c r="AS358">
        <v>0.98</v>
      </c>
      <c r="AT358" s="17">
        <v>0.69560047562425686</v>
      </c>
      <c r="AU358" s="42">
        <f>(1-Table1[[#This Row],[avg_depth_of_target]]/MAX(Table1[avg_depth_of_target]))*((1-(Table1[[#This Row],[ContestedPerc]]/MAX(Table1[ContestedPerc])))*2)</f>
        <v>0.85005204267499324</v>
      </c>
      <c r="AV358" s="42">
        <f>Table1[[#This Row],[Column1]]/MAX(Table1[Column1])</f>
        <v>0.46070816963835987</v>
      </c>
      <c r="AW358" s="18">
        <v>0.69560047562425686</v>
      </c>
      <c r="AX358" s="18">
        <v>0.16666666666666671</v>
      </c>
      <c r="AY358" s="17">
        <v>0.16666666666666671</v>
      </c>
      <c r="AZ358" s="13">
        <v>9.9088386841062234E-2</v>
      </c>
      <c r="BA358" s="5">
        <v>1.149425287356322E-2</v>
      </c>
      <c r="BB358" s="5">
        <v>0.44272691240586598</v>
      </c>
      <c r="BC358" s="14">
        <v>6.0245739199365843E-2</v>
      </c>
      <c r="BD358"/>
      <c r="BE358"/>
      <c r="BH358"/>
      <c r="BI358"/>
      <c r="BJ358"/>
      <c r="BK358"/>
      <c r="BM358"/>
      <c r="BN358"/>
      <c r="BO358"/>
      <c r="BP358"/>
      <c r="BQ358"/>
      <c r="BR358"/>
      <c r="BS358"/>
      <c r="BT358"/>
      <c r="BU358"/>
    </row>
    <row r="359" spans="1:73" hidden="1" x14ac:dyDescent="0.4">
      <c r="A359">
        <v>2019</v>
      </c>
      <c r="B359" t="s">
        <v>125</v>
      </c>
      <c r="C359">
        <v>61569</v>
      </c>
      <c r="D359" t="s">
        <v>51</v>
      </c>
      <c r="E359" t="s">
        <v>280</v>
      </c>
      <c r="F359">
        <v>14</v>
      </c>
      <c r="G359" s="8">
        <v>12</v>
      </c>
      <c r="H359">
        <v>7</v>
      </c>
      <c r="I359">
        <v>76.8</v>
      </c>
      <c r="J359">
        <v>50</v>
      </c>
      <c r="K359">
        <v>6</v>
      </c>
      <c r="L359">
        <v>12</v>
      </c>
      <c r="M359">
        <v>1</v>
      </c>
      <c r="N359">
        <v>2.2999999999999998</v>
      </c>
      <c r="O359">
        <v>1</v>
      </c>
      <c r="P359">
        <v>27</v>
      </c>
      <c r="Q359">
        <v>261</v>
      </c>
      <c r="R359">
        <v>0</v>
      </c>
      <c r="S359">
        <v>85.9</v>
      </c>
      <c r="T359">
        <v>74.3</v>
      </c>
      <c r="U359">
        <v>73.599999999999994</v>
      </c>
      <c r="V359">
        <v>61.2</v>
      </c>
      <c r="W359">
        <v>73.7</v>
      </c>
      <c r="X359">
        <v>0</v>
      </c>
      <c r="Y359">
        <v>0</v>
      </c>
      <c r="Z359">
        <v>1</v>
      </c>
      <c r="AA359">
        <v>74</v>
      </c>
      <c r="AB359">
        <v>0.3</v>
      </c>
      <c r="AC359">
        <v>1</v>
      </c>
      <c r="AD359">
        <v>349</v>
      </c>
      <c r="AE359">
        <v>3</v>
      </c>
      <c r="AF359">
        <v>43</v>
      </c>
      <c r="AG359">
        <v>96</v>
      </c>
      <c r="AH359">
        <v>335</v>
      </c>
      <c r="AI359">
        <v>65</v>
      </c>
      <c r="AJ359">
        <v>140.5</v>
      </c>
      <c r="AK359">
        <v>56</v>
      </c>
      <c r="AL359">
        <v>5</v>
      </c>
      <c r="AM359">
        <v>80.8</v>
      </c>
      <c r="AN359">
        <v>282</v>
      </c>
      <c r="AO359">
        <v>743</v>
      </c>
      <c r="AP359">
        <v>344</v>
      </c>
      <c r="AQ359">
        <v>8</v>
      </c>
      <c r="AR359">
        <v>17.3</v>
      </c>
      <c r="AS359">
        <v>2.2200000000000002</v>
      </c>
      <c r="AT359" s="17">
        <v>0.38842647641696393</v>
      </c>
      <c r="AU359" s="42">
        <f>(1-Table1[[#This Row],[avg_depth_of_target]]/MAX(Table1[avg_depth_of_target]))*((1-(Table1[[#This Row],[ContestedPerc]]/MAX(Table1[ContestedPerc])))*2)</f>
        <v>0.63783874205419855</v>
      </c>
      <c r="AV359" s="42">
        <f>Table1[[#This Row],[Column1]]/MAX(Table1[Column1])</f>
        <v>0.34569356300997267</v>
      </c>
      <c r="AW359" s="18">
        <v>0.46274276654776059</v>
      </c>
      <c r="AX359" s="18">
        <v>0.2142857142857143</v>
      </c>
      <c r="AY359" s="17">
        <v>0.20512820512820509</v>
      </c>
      <c r="AZ359" s="13">
        <v>0.83353151010701543</v>
      </c>
      <c r="BA359" s="5">
        <v>0.88188664288545382</v>
      </c>
      <c r="BB359" s="5">
        <v>0.91676575505350777</v>
      </c>
      <c r="BC359" s="14">
        <v>0.94768133174791913</v>
      </c>
      <c r="BD359"/>
      <c r="BE359"/>
      <c r="BH359"/>
      <c r="BI359"/>
      <c r="BJ359"/>
      <c r="BK359"/>
      <c r="BM359"/>
      <c r="BN359"/>
      <c r="BO359"/>
      <c r="BP359"/>
      <c r="BQ359"/>
      <c r="BR359"/>
      <c r="BS359"/>
      <c r="BT359"/>
      <c r="BU359"/>
    </row>
    <row r="360" spans="1:73" hidden="1" x14ac:dyDescent="0.4">
      <c r="A360">
        <v>2021</v>
      </c>
      <c r="B360" t="s">
        <v>125</v>
      </c>
      <c r="C360">
        <v>61569</v>
      </c>
      <c r="D360" t="s">
        <v>51</v>
      </c>
      <c r="E360" t="s">
        <v>126</v>
      </c>
      <c r="F360">
        <v>7</v>
      </c>
      <c r="G360" s="8">
        <v>10.7</v>
      </c>
      <c r="H360">
        <v>3</v>
      </c>
      <c r="I360">
        <v>72.099999999999994</v>
      </c>
      <c r="J360">
        <v>41.7</v>
      </c>
      <c r="K360">
        <v>5</v>
      </c>
      <c r="L360">
        <v>12</v>
      </c>
      <c r="M360">
        <v>0</v>
      </c>
      <c r="N360">
        <v>4.3</v>
      </c>
      <c r="O360">
        <v>2</v>
      </c>
      <c r="P360">
        <v>22</v>
      </c>
      <c r="Q360">
        <v>220</v>
      </c>
      <c r="R360">
        <v>0</v>
      </c>
      <c r="S360">
        <v>79.900000000000006</v>
      </c>
      <c r="T360">
        <v>73.3</v>
      </c>
      <c r="U360">
        <v>72.8</v>
      </c>
      <c r="W360">
        <v>74.3</v>
      </c>
      <c r="X360">
        <v>0</v>
      </c>
      <c r="Y360">
        <v>0</v>
      </c>
      <c r="Z360">
        <v>4</v>
      </c>
      <c r="AA360">
        <v>60</v>
      </c>
      <c r="AB360">
        <v>0</v>
      </c>
      <c r="AC360">
        <v>0</v>
      </c>
      <c r="AD360">
        <v>273</v>
      </c>
      <c r="AE360">
        <v>3</v>
      </c>
      <c r="AF360">
        <v>44</v>
      </c>
      <c r="AG360">
        <v>92.7</v>
      </c>
      <c r="AH360">
        <v>253</v>
      </c>
      <c r="AI360">
        <v>22</v>
      </c>
      <c r="AJ360">
        <v>94.2</v>
      </c>
      <c r="AK360">
        <v>61</v>
      </c>
      <c r="AL360">
        <v>4</v>
      </c>
      <c r="AM360">
        <v>91.9</v>
      </c>
      <c r="AN360">
        <v>251</v>
      </c>
      <c r="AO360">
        <v>549</v>
      </c>
      <c r="AP360">
        <v>181</v>
      </c>
      <c r="AQ360">
        <v>4.0999999999999996</v>
      </c>
      <c r="AR360">
        <v>12.5</v>
      </c>
      <c r="AS360">
        <v>2.17</v>
      </c>
      <c r="AT360" s="17">
        <v>0.53705905667855736</v>
      </c>
      <c r="AU360" s="42">
        <f>(1-Table1[[#This Row],[avg_depth_of_target]]/MAX(Table1[avg_depth_of_target]))*((1-(Table1[[#This Row],[ContestedPerc]]/MAX(Table1[ContestedPerc])))*2)</f>
        <v>0.73899105463201142</v>
      </c>
      <c r="AV360" s="42">
        <f>Table1[[#This Row],[Column1]]/MAX(Table1[Column1])</f>
        <v>0.40051573205713181</v>
      </c>
      <c r="AW360" s="18">
        <v>0.46274276654776059</v>
      </c>
      <c r="AX360" s="18">
        <v>0.1967213114754098</v>
      </c>
      <c r="AY360" s="17">
        <v>0.20512820512820509</v>
      </c>
      <c r="AZ360" s="13">
        <v>0.73246135552913194</v>
      </c>
      <c r="BA360" s="5">
        <v>0.37534680935394371</v>
      </c>
      <c r="BB360" s="5">
        <v>0.8145065398335315</v>
      </c>
      <c r="BC360" s="14">
        <v>0.65437970669837497</v>
      </c>
      <c r="BD360"/>
      <c r="BE360"/>
      <c r="BH360"/>
      <c r="BI360"/>
      <c r="BJ360"/>
      <c r="BK360"/>
      <c r="BM360"/>
      <c r="BN360"/>
      <c r="BO360"/>
      <c r="BP360"/>
      <c r="BQ360"/>
      <c r="BR360"/>
      <c r="BS360"/>
      <c r="BT360"/>
      <c r="BU360"/>
    </row>
    <row r="361" spans="1:73" hidden="1" x14ac:dyDescent="0.4">
      <c r="A361">
        <v>2019</v>
      </c>
      <c r="B361" t="s">
        <v>1482</v>
      </c>
      <c r="C361">
        <v>27947</v>
      </c>
      <c r="D361" t="s">
        <v>51</v>
      </c>
      <c r="E361" t="s">
        <v>601</v>
      </c>
      <c r="F361">
        <v>6</v>
      </c>
      <c r="G361" s="8">
        <v>10</v>
      </c>
      <c r="H361">
        <v>5</v>
      </c>
      <c r="I361">
        <v>73.599999999999994</v>
      </c>
      <c r="J361">
        <v>50</v>
      </c>
      <c r="K361">
        <v>5</v>
      </c>
      <c r="L361">
        <v>10</v>
      </c>
      <c r="M361">
        <v>0</v>
      </c>
      <c r="N361">
        <v>2.5</v>
      </c>
      <c r="O361">
        <v>1</v>
      </c>
      <c r="P361">
        <v>24</v>
      </c>
      <c r="Q361">
        <v>276</v>
      </c>
      <c r="R361">
        <v>2</v>
      </c>
      <c r="S361">
        <v>84.9</v>
      </c>
      <c r="T361">
        <v>24.6</v>
      </c>
      <c r="U361">
        <v>76.099999999999994</v>
      </c>
      <c r="W361">
        <v>76.2</v>
      </c>
      <c r="X361">
        <v>2.6</v>
      </c>
      <c r="Y361">
        <v>5</v>
      </c>
      <c r="Z361">
        <v>2</v>
      </c>
      <c r="AA361">
        <v>44</v>
      </c>
      <c r="AB361">
        <v>0</v>
      </c>
      <c r="AC361">
        <v>0</v>
      </c>
      <c r="AD361">
        <v>189</v>
      </c>
      <c r="AE361">
        <v>1</v>
      </c>
      <c r="AF361">
        <v>39</v>
      </c>
      <c r="AG361">
        <v>94.7</v>
      </c>
      <c r="AH361">
        <v>179</v>
      </c>
      <c r="AI361">
        <v>142</v>
      </c>
      <c r="AJ361">
        <v>91.9</v>
      </c>
      <c r="AK361">
        <v>53</v>
      </c>
      <c r="AL361">
        <v>1</v>
      </c>
      <c r="AM361">
        <v>21.7</v>
      </c>
      <c r="AN361">
        <v>41</v>
      </c>
      <c r="AO361">
        <v>482</v>
      </c>
      <c r="AP361">
        <v>195</v>
      </c>
      <c r="AQ361">
        <v>5</v>
      </c>
      <c r="AR361">
        <v>12.4</v>
      </c>
      <c r="AS361">
        <v>2.69</v>
      </c>
      <c r="AT361" s="17">
        <v>0.60602457391993658</v>
      </c>
      <c r="AU361" s="42">
        <f>(1-Table1[[#This Row],[avg_depth_of_target]]/MAX(Table1[avg_depth_of_target]))*((1-(Table1[[#This Row],[ContestedPerc]]/MAX(Table1[ContestedPerc])))*2)</f>
        <v>0.79324819937254198</v>
      </c>
      <c r="AV361" s="42">
        <f>Table1[[#This Row],[Column1]]/MAX(Table1[Column1])</f>
        <v>0.42992182555295155</v>
      </c>
      <c r="AW361" s="18">
        <v>0.60602457391993658</v>
      </c>
      <c r="AX361" s="18">
        <v>0.18867924528301891</v>
      </c>
      <c r="AY361" s="17">
        <v>0.18867924528301891</v>
      </c>
      <c r="AZ361" s="13">
        <v>0.74831549742370196</v>
      </c>
      <c r="BA361" s="5">
        <v>0.28616726119698771</v>
      </c>
      <c r="BB361" s="5">
        <v>0.82956797463337295</v>
      </c>
      <c r="BC361" s="14">
        <v>0.66825208085612364</v>
      </c>
      <c r="BD361"/>
      <c r="BE361"/>
      <c r="BH361"/>
      <c r="BI361"/>
      <c r="BJ361"/>
      <c r="BK361"/>
      <c r="BM361"/>
      <c r="BN361"/>
      <c r="BO361"/>
      <c r="BP361"/>
      <c r="BQ361"/>
      <c r="BR361"/>
      <c r="BS361"/>
      <c r="BT361"/>
      <c r="BU361"/>
    </row>
    <row r="362" spans="1:73" hidden="1" x14ac:dyDescent="0.4">
      <c r="A362">
        <v>2018</v>
      </c>
      <c r="B362" t="s">
        <v>622</v>
      </c>
      <c r="C362">
        <v>55038</v>
      </c>
      <c r="D362" t="s">
        <v>51</v>
      </c>
      <c r="E362" t="s">
        <v>99</v>
      </c>
      <c r="F362">
        <v>14</v>
      </c>
      <c r="G362" s="8">
        <v>18.600000000000001</v>
      </c>
      <c r="H362">
        <v>1</v>
      </c>
      <c r="I362">
        <v>51.4</v>
      </c>
      <c r="J362">
        <v>50</v>
      </c>
      <c r="K362">
        <v>3</v>
      </c>
      <c r="L362">
        <v>6</v>
      </c>
      <c r="M362">
        <v>1</v>
      </c>
      <c r="N362">
        <v>5.3</v>
      </c>
      <c r="O362">
        <v>1</v>
      </c>
      <c r="P362">
        <v>15</v>
      </c>
      <c r="Q362">
        <v>126</v>
      </c>
      <c r="R362">
        <v>0</v>
      </c>
      <c r="S362">
        <v>73</v>
      </c>
      <c r="T362">
        <v>73.900000000000006</v>
      </c>
      <c r="U362">
        <v>69</v>
      </c>
      <c r="W362">
        <v>71.7</v>
      </c>
      <c r="X362">
        <v>2.2999999999999998</v>
      </c>
      <c r="Y362">
        <v>4</v>
      </c>
      <c r="Z362">
        <v>3</v>
      </c>
      <c r="AA362">
        <v>53</v>
      </c>
      <c r="AB362">
        <v>0</v>
      </c>
      <c r="AC362">
        <v>0</v>
      </c>
      <c r="AD362">
        <v>175</v>
      </c>
      <c r="AE362">
        <v>2</v>
      </c>
      <c r="AF362">
        <v>18</v>
      </c>
      <c r="AG362">
        <v>93.7</v>
      </c>
      <c r="AH362">
        <v>164</v>
      </c>
      <c r="AI362">
        <v>149</v>
      </c>
      <c r="AJ362">
        <v>84.8</v>
      </c>
      <c r="AK362">
        <v>35</v>
      </c>
      <c r="AL362">
        <v>3</v>
      </c>
      <c r="AM362">
        <v>12.6</v>
      </c>
      <c r="AN362">
        <v>22</v>
      </c>
      <c r="AO362">
        <v>395</v>
      </c>
      <c r="AP362">
        <v>87</v>
      </c>
      <c r="AQ362">
        <v>4.8</v>
      </c>
      <c r="AR362">
        <v>21.9</v>
      </c>
      <c r="AS362">
        <v>2.41</v>
      </c>
      <c r="AT362" s="17">
        <v>0.22314704716607214</v>
      </c>
      <c r="AU362" s="42">
        <f>(1-Table1[[#This Row],[avg_depth_of_target]]/MAX(Table1[avg_depth_of_target]))*((1-(Table1[[#This Row],[ContestedPerc]]/MAX(Table1[ContestedPerc])))*2)</f>
        <v>0.3337571094011374</v>
      </c>
      <c r="AV362" s="42">
        <f>Table1[[#This Row],[Column1]]/MAX(Table1[Column1])</f>
        <v>0.18088848594741608</v>
      </c>
      <c r="AW362" s="18">
        <v>0.18311533888228304</v>
      </c>
      <c r="AX362" s="18">
        <v>0.1714285714285714</v>
      </c>
      <c r="AY362" s="17">
        <v>0.1964285714285714</v>
      </c>
      <c r="AZ362" s="13">
        <v>0.54379706698374952</v>
      </c>
      <c r="BA362" s="5">
        <v>0.33848592944906858</v>
      </c>
      <c r="BB362" s="5">
        <v>0.2318668252080856</v>
      </c>
      <c r="BC362" s="14">
        <v>0.36107808164883082</v>
      </c>
      <c r="BD362"/>
      <c r="BE362"/>
      <c r="BH362"/>
      <c r="BI362"/>
      <c r="BJ362"/>
      <c r="BK362"/>
      <c r="BM362"/>
      <c r="BN362"/>
      <c r="BO362"/>
      <c r="BP362"/>
      <c r="BQ362"/>
      <c r="BR362"/>
      <c r="BS362"/>
      <c r="BT362"/>
      <c r="BU362"/>
    </row>
    <row r="363" spans="1:73" hidden="1" x14ac:dyDescent="0.4">
      <c r="A363">
        <v>2021</v>
      </c>
      <c r="B363" t="s">
        <v>622</v>
      </c>
      <c r="C363">
        <v>55038</v>
      </c>
      <c r="D363" t="s">
        <v>51</v>
      </c>
      <c r="E363" t="s">
        <v>507</v>
      </c>
      <c r="F363">
        <v>7</v>
      </c>
      <c r="G363" s="8">
        <v>14.7</v>
      </c>
      <c r="H363">
        <v>0</v>
      </c>
      <c r="I363">
        <v>57.1</v>
      </c>
      <c r="J363">
        <v>60</v>
      </c>
      <c r="K363">
        <v>3</v>
      </c>
      <c r="L363">
        <v>5</v>
      </c>
      <c r="M363">
        <v>0</v>
      </c>
      <c r="N363">
        <v>7.7</v>
      </c>
      <c r="O363">
        <v>1</v>
      </c>
      <c r="P363">
        <v>8</v>
      </c>
      <c r="Q363">
        <v>192</v>
      </c>
      <c r="R363">
        <v>0</v>
      </c>
      <c r="S363">
        <v>69</v>
      </c>
      <c r="T363">
        <v>61.4</v>
      </c>
      <c r="U363">
        <v>60.7</v>
      </c>
      <c r="W363">
        <v>63.4</v>
      </c>
      <c r="X363">
        <v>0</v>
      </c>
      <c r="Y363">
        <v>0</v>
      </c>
      <c r="Z363">
        <v>1</v>
      </c>
      <c r="AA363">
        <v>31</v>
      </c>
      <c r="AB363">
        <v>0</v>
      </c>
      <c r="AC363">
        <v>0</v>
      </c>
      <c r="AD363">
        <v>159</v>
      </c>
      <c r="AE363">
        <v>0</v>
      </c>
      <c r="AF363">
        <v>12</v>
      </c>
      <c r="AG363">
        <v>95</v>
      </c>
      <c r="AH363">
        <v>151</v>
      </c>
      <c r="AI363">
        <v>30</v>
      </c>
      <c r="AJ363">
        <v>86.2</v>
      </c>
      <c r="AK363">
        <v>21</v>
      </c>
      <c r="AL363">
        <v>2</v>
      </c>
      <c r="AM363">
        <v>81.099999999999994</v>
      </c>
      <c r="AN363">
        <v>129</v>
      </c>
      <c r="AO363">
        <v>124</v>
      </c>
      <c r="AP363">
        <v>15</v>
      </c>
      <c r="AQ363">
        <v>1.3</v>
      </c>
      <c r="AR363">
        <v>10.3</v>
      </c>
      <c r="AS363">
        <v>0.82</v>
      </c>
      <c r="AT363" s="17">
        <v>0.14308363059849383</v>
      </c>
      <c r="AU363" s="42">
        <f>(1-Table1[[#This Row],[avg_depth_of_target]]/MAX(Table1[avg_depth_of_target]))*((1-(Table1[[#This Row],[ContestedPerc]]/MAX(Table1[ContestedPerc])))*2)</f>
        <v>0.46605144790156489</v>
      </c>
      <c r="AV363" s="42">
        <f>Table1[[#This Row],[Column1]]/MAX(Table1[Column1])</f>
        <v>0.25258889896242565</v>
      </c>
      <c r="AW363" s="18">
        <v>0.18311533888228304</v>
      </c>
      <c r="AX363" s="18">
        <v>0.23809523809523811</v>
      </c>
      <c r="AY363" s="17">
        <v>0.1964285714285714</v>
      </c>
      <c r="AZ363" s="13">
        <v>1.189060642092747E-2</v>
      </c>
      <c r="BA363" s="5">
        <v>0.17320650019817679</v>
      </c>
      <c r="BB363" s="5">
        <v>0.40626238604835507</v>
      </c>
      <c r="BC363" s="14">
        <v>5.9453032104637343E-2</v>
      </c>
      <c r="BD363"/>
      <c r="BE363"/>
      <c r="BH363"/>
      <c r="BI363"/>
      <c r="BJ363"/>
      <c r="BK363"/>
      <c r="BM363"/>
      <c r="BN363"/>
      <c r="BO363"/>
      <c r="BP363"/>
      <c r="BQ363"/>
      <c r="BR363"/>
      <c r="BS363"/>
      <c r="BT363"/>
      <c r="BU363"/>
    </row>
    <row r="364" spans="1:73" x14ac:dyDescent="0.4">
      <c r="A364">
        <v>2019</v>
      </c>
      <c r="B364" s="2" t="s">
        <v>1256</v>
      </c>
      <c r="C364">
        <v>84270</v>
      </c>
      <c r="D364" t="s">
        <v>51</v>
      </c>
      <c r="E364" t="s">
        <v>214</v>
      </c>
      <c r="F364">
        <v>14</v>
      </c>
      <c r="G364" s="8">
        <v>14.3</v>
      </c>
      <c r="H364">
        <v>22</v>
      </c>
      <c r="I364">
        <v>69.400000000000006</v>
      </c>
      <c r="J364">
        <v>50</v>
      </c>
      <c r="K364">
        <v>16</v>
      </c>
      <c r="L364">
        <v>32</v>
      </c>
      <c r="M364">
        <v>0</v>
      </c>
      <c r="N364">
        <v>5.6</v>
      </c>
      <c r="O364">
        <v>5</v>
      </c>
      <c r="P364">
        <v>65</v>
      </c>
      <c r="Q364">
        <v>211</v>
      </c>
      <c r="R364">
        <v>1</v>
      </c>
      <c r="S364">
        <v>78.8</v>
      </c>
      <c r="T364">
        <v>56.9</v>
      </c>
      <c r="U364">
        <v>91.1</v>
      </c>
      <c r="W364">
        <v>91.3</v>
      </c>
      <c r="X364">
        <v>0</v>
      </c>
      <c r="Y364">
        <v>0</v>
      </c>
      <c r="Z364">
        <v>3</v>
      </c>
      <c r="AA364">
        <v>78</v>
      </c>
      <c r="AB364">
        <v>0</v>
      </c>
      <c r="AC364">
        <v>0</v>
      </c>
      <c r="AD364">
        <v>522</v>
      </c>
      <c r="AE364">
        <v>0</v>
      </c>
      <c r="AF364">
        <v>84</v>
      </c>
      <c r="AG364">
        <v>96.7</v>
      </c>
      <c r="AH364">
        <v>505</v>
      </c>
      <c r="AI364">
        <v>90</v>
      </c>
      <c r="AJ364">
        <v>141.30000000000001</v>
      </c>
      <c r="AK364">
        <v>121</v>
      </c>
      <c r="AL364">
        <v>20</v>
      </c>
      <c r="AM364">
        <v>81.2</v>
      </c>
      <c r="AN364">
        <v>424</v>
      </c>
      <c r="AO364">
        <v>1780</v>
      </c>
      <c r="AP364">
        <v>684</v>
      </c>
      <c r="AQ364">
        <v>8.1</v>
      </c>
      <c r="AR364">
        <v>21.2</v>
      </c>
      <c r="AS364">
        <v>3.52</v>
      </c>
      <c r="AT364" s="17">
        <v>0.11969877130400319</v>
      </c>
      <c r="AU364" s="42">
        <f>(1-Table1[[#This Row],[avg_depth_of_target]]/MAX(Table1[avg_depth_of_target]))*((1-(Table1[[#This Row],[ContestedPerc]]/MAX(Table1[ContestedPerc])))*2)</f>
        <v>0.44732937206856721</v>
      </c>
      <c r="AV364" s="42">
        <f>Table1[[#This Row],[Column1]]/MAX(Table1[Column1])</f>
        <v>0.24244197517913824</v>
      </c>
      <c r="AW364" s="18">
        <v>0.36523979389615535</v>
      </c>
      <c r="AX364" s="18">
        <v>0.26446280991735538</v>
      </c>
      <c r="AY364" s="17">
        <v>0.24203821656050961</v>
      </c>
      <c r="AZ364" s="13">
        <v>0.99881093935790721</v>
      </c>
      <c r="BA364" s="5">
        <v>0.99128022195798648</v>
      </c>
      <c r="BB364" s="5">
        <v>0.98493856520015854</v>
      </c>
      <c r="BC364" s="14">
        <v>0.99960364645263577</v>
      </c>
      <c r="BD364"/>
      <c r="BE364"/>
      <c r="BH364"/>
      <c r="BI364"/>
      <c r="BJ364"/>
      <c r="BK364"/>
      <c r="BM364"/>
      <c r="BN364"/>
      <c r="BO364"/>
      <c r="BP364"/>
      <c r="BQ364"/>
      <c r="BR364"/>
      <c r="BS364"/>
      <c r="BT364"/>
      <c r="BU364"/>
    </row>
    <row r="365" spans="1:73" x14ac:dyDescent="0.4">
      <c r="A365">
        <v>2019</v>
      </c>
      <c r="B365" s="2" t="s">
        <v>1427</v>
      </c>
      <c r="C365">
        <v>99229</v>
      </c>
      <c r="D365" t="s">
        <v>51</v>
      </c>
      <c r="E365" t="s">
        <v>610</v>
      </c>
      <c r="F365">
        <v>14</v>
      </c>
      <c r="G365" s="8">
        <v>15.4</v>
      </c>
      <c r="H365">
        <v>4</v>
      </c>
      <c r="I365">
        <v>63.6</v>
      </c>
      <c r="J365">
        <v>27.8</v>
      </c>
      <c r="K365">
        <v>5</v>
      </c>
      <c r="L365">
        <v>18</v>
      </c>
      <c r="M365">
        <v>1</v>
      </c>
      <c r="N365">
        <v>0</v>
      </c>
      <c r="O365">
        <v>0</v>
      </c>
      <c r="P365">
        <v>37</v>
      </c>
      <c r="Q365">
        <v>173</v>
      </c>
      <c r="R365">
        <v>0</v>
      </c>
      <c r="S365">
        <v>92.1</v>
      </c>
      <c r="T365">
        <v>73.8</v>
      </c>
      <c r="U365">
        <v>85.5</v>
      </c>
      <c r="W365">
        <v>88</v>
      </c>
      <c r="X365">
        <v>0</v>
      </c>
      <c r="Y365">
        <v>0</v>
      </c>
      <c r="Z365">
        <v>2</v>
      </c>
      <c r="AA365">
        <v>45</v>
      </c>
      <c r="AB365">
        <v>0</v>
      </c>
      <c r="AC365">
        <v>0</v>
      </c>
      <c r="AD365">
        <v>297</v>
      </c>
      <c r="AE365">
        <v>7</v>
      </c>
      <c r="AF365">
        <v>49</v>
      </c>
      <c r="AG365">
        <v>92.6</v>
      </c>
      <c r="AH365">
        <v>275</v>
      </c>
      <c r="AI365">
        <v>33</v>
      </c>
      <c r="AJ365">
        <v>118.2</v>
      </c>
      <c r="AK365">
        <v>77</v>
      </c>
      <c r="AL365">
        <v>8</v>
      </c>
      <c r="AM365">
        <v>88.9</v>
      </c>
      <c r="AN365">
        <v>264</v>
      </c>
      <c r="AO365">
        <v>726</v>
      </c>
      <c r="AP365">
        <v>188</v>
      </c>
      <c r="AQ365">
        <v>3.8</v>
      </c>
      <c r="AR365">
        <v>14.8</v>
      </c>
      <c r="AS365">
        <v>2.64</v>
      </c>
      <c r="AT365" s="17">
        <v>0.12168053904082443</v>
      </c>
      <c r="AU365" s="42">
        <f>(1-Table1[[#This Row],[avg_depth_of_target]]/MAX(Table1[avg_depth_of_target]))*((1-(Table1[[#This Row],[ContestedPerc]]/MAX(Table1[ContestedPerc])))*2)</f>
        <v>0.43796952462057837</v>
      </c>
      <c r="AV365" s="42">
        <f>Table1[[#This Row],[Column1]]/MAX(Table1[Column1])</f>
        <v>0.23736915849336512</v>
      </c>
      <c r="AW365" s="18">
        <v>9.7502972651605235E-2</v>
      </c>
      <c r="AX365" s="18">
        <v>0.23376623376623379</v>
      </c>
      <c r="AY365" s="17">
        <v>0.2461538461538462</v>
      </c>
      <c r="AZ365" s="13">
        <v>0.90328973444312322</v>
      </c>
      <c r="BA365" s="5">
        <v>0.68727705112960757</v>
      </c>
      <c r="BB365" s="5">
        <v>0.68569163694015056</v>
      </c>
      <c r="BC365" s="14">
        <v>0.75584621482362269</v>
      </c>
      <c r="BD365"/>
      <c r="BE365"/>
      <c r="BH365"/>
      <c r="BI365"/>
      <c r="BJ365"/>
      <c r="BK365"/>
      <c r="BM365"/>
      <c r="BN365"/>
      <c r="BO365"/>
      <c r="BP365"/>
      <c r="BQ365"/>
      <c r="BR365"/>
      <c r="BS365"/>
      <c r="BT365"/>
      <c r="BU365"/>
    </row>
    <row r="366" spans="1:73" x14ac:dyDescent="0.4">
      <c r="A366">
        <v>2017</v>
      </c>
      <c r="B366" s="2" t="s">
        <v>1065</v>
      </c>
      <c r="C366">
        <v>61103</v>
      </c>
      <c r="D366" t="s">
        <v>51</v>
      </c>
      <c r="E366" t="s">
        <v>96</v>
      </c>
      <c r="F366">
        <v>14</v>
      </c>
      <c r="G366" s="8">
        <v>13.6</v>
      </c>
      <c r="H366">
        <v>0</v>
      </c>
      <c r="I366">
        <v>56</v>
      </c>
      <c r="J366">
        <v>42.9</v>
      </c>
      <c r="K366">
        <v>3</v>
      </c>
      <c r="L366">
        <v>7</v>
      </c>
      <c r="M366">
        <v>0</v>
      </c>
      <c r="N366">
        <v>12.5</v>
      </c>
      <c r="O366">
        <v>2</v>
      </c>
      <c r="P366">
        <v>12</v>
      </c>
      <c r="Q366">
        <v>103</v>
      </c>
      <c r="R366">
        <v>0</v>
      </c>
      <c r="S366">
        <v>57.1</v>
      </c>
      <c r="T366">
        <v>69.2</v>
      </c>
      <c r="U366">
        <v>68.2</v>
      </c>
      <c r="W366">
        <v>64.900000000000006</v>
      </c>
      <c r="X366">
        <v>0</v>
      </c>
      <c r="Y366">
        <v>0</v>
      </c>
      <c r="Z366">
        <v>0</v>
      </c>
      <c r="AA366">
        <v>36</v>
      </c>
      <c r="AB366">
        <v>0</v>
      </c>
      <c r="AC366">
        <v>0</v>
      </c>
      <c r="AD366">
        <v>188</v>
      </c>
      <c r="AE366">
        <v>0</v>
      </c>
      <c r="AF366">
        <v>14</v>
      </c>
      <c r="AG366">
        <v>96.8</v>
      </c>
      <c r="AH366">
        <v>182</v>
      </c>
      <c r="AI366">
        <v>165</v>
      </c>
      <c r="AJ366">
        <v>119.4</v>
      </c>
      <c r="AK366">
        <v>25</v>
      </c>
      <c r="AL366">
        <v>2</v>
      </c>
      <c r="AM366">
        <v>11.7</v>
      </c>
      <c r="AN366">
        <v>22</v>
      </c>
      <c r="AO366">
        <v>264</v>
      </c>
      <c r="AP366">
        <v>74</v>
      </c>
      <c r="AQ366">
        <v>5.3</v>
      </c>
      <c r="AR366">
        <v>18.899999999999999</v>
      </c>
      <c r="AS366">
        <v>1.45</v>
      </c>
      <c r="AT366" s="17">
        <v>0.1355529131985731</v>
      </c>
      <c r="AU366" s="42">
        <f>(1-Table1[[#This Row],[avg_depth_of_target]]/MAX(Table1[avg_depth_of_target]))*((1-(Table1[[#This Row],[ContestedPerc]]/MAX(Table1[ContestedPerc])))*2)</f>
        <v>0.45442622950819656</v>
      </c>
      <c r="AV366" s="42">
        <f>Table1[[#This Row],[Column1]]/MAX(Table1[Column1])</f>
        <v>0.24628830462375331</v>
      </c>
      <c r="AW366" s="18">
        <v>0.50535077288941732</v>
      </c>
      <c r="AX366" s="18">
        <v>0.28000000000000003</v>
      </c>
      <c r="AY366" s="17">
        <v>0.1025641025641026</v>
      </c>
      <c r="AZ366" s="13">
        <v>0.30519223147047159</v>
      </c>
      <c r="BA366" s="5">
        <v>0.2140309155766944</v>
      </c>
      <c r="BB366" s="5">
        <v>0.33016250495441929</v>
      </c>
      <c r="BC366" s="14">
        <v>0.15101070154577881</v>
      </c>
      <c r="BD366"/>
      <c r="BE366"/>
      <c r="BH366"/>
      <c r="BI366"/>
      <c r="BJ366"/>
      <c r="BK366"/>
      <c r="BM366"/>
      <c r="BN366"/>
      <c r="BO366"/>
      <c r="BP366"/>
      <c r="BQ366"/>
      <c r="BR366"/>
      <c r="BS366"/>
      <c r="BT366"/>
      <c r="BU366"/>
    </row>
    <row r="367" spans="1:73" hidden="1" x14ac:dyDescent="0.4">
      <c r="A367">
        <v>2020</v>
      </c>
      <c r="B367" t="s">
        <v>518</v>
      </c>
      <c r="C367">
        <v>99205</v>
      </c>
      <c r="D367" t="s">
        <v>51</v>
      </c>
      <c r="E367" t="s">
        <v>221</v>
      </c>
      <c r="F367">
        <v>10</v>
      </c>
      <c r="G367" s="8">
        <v>11.9</v>
      </c>
      <c r="H367">
        <v>5</v>
      </c>
      <c r="I367">
        <v>63</v>
      </c>
      <c r="J367">
        <v>54.5</v>
      </c>
      <c r="K367">
        <v>6</v>
      </c>
      <c r="L367">
        <v>11</v>
      </c>
      <c r="M367">
        <v>0</v>
      </c>
      <c r="N367">
        <v>6.5</v>
      </c>
      <c r="O367">
        <v>2</v>
      </c>
      <c r="P367">
        <v>19</v>
      </c>
      <c r="Q367">
        <v>312</v>
      </c>
      <c r="R367">
        <v>0</v>
      </c>
      <c r="S367">
        <v>72.099999999999994</v>
      </c>
      <c r="T367">
        <v>74.8</v>
      </c>
      <c r="U367">
        <v>64.5</v>
      </c>
      <c r="W367">
        <v>64.2</v>
      </c>
      <c r="X367">
        <v>0</v>
      </c>
      <c r="Y367">
        <v>0</v>
      </c>
      <c r="Z367">
        <v>1</v>
      </c>
      <c r="AA367">
        <v>51</v>
      </c>
      <c r="AB367">
        <v>0</v>
      </c>
      <c r="AC367">
        <v>0</v>
      </c>
      <c r="AD367">
        <v>316</v>
      </c>
      <c r="AE367">
        <v>0</v>
      </c>
      <c r="AF367">
        <v>29</v>
      </c>
      <c r="AG367">
        <v>96.5</v>
      </c>
      <c r="AH367">
        <v>305</v>
      </c>
      <c r="AI367">
        <v>90</v>
      </c>
      <c r="AJ367">
        <v>97.1</v>
      </c>
      <c r="AK367">
        <v>46</v>
      </c>
      <c r="AL367">
        <v>2</v>
      </c>
      <c r="AM367">
        <v>71.5</v>
      </c>
      <c r="AN367">
        <v>226</v>
      </c>
      <c r="AO367">
        <v>409</v>
      </c>
      <c r="AP367">
        <v>140</v>
      </c>
      <c r="AQ367">
        <v>4.8</v>
      </c>
      <c r="AR367">
        <v>14.1</v>
      </c>
      <c r="AS367">
        <v>1.34</v>
      </c>
      <c r="AT367" s="17">
        <v>0.3337296868806976</v>
      </c>
      <c r="AU367" s="42">
        <f>(1-Table1[[#This Row],[avg_depth_of_target]]/MAX(Table1[avg_depth_of_target]))*((1-(Table1[[#This Row],[ContestedPerc]]/MAX(Table1[ContestedPerc])))*2)</f>
        <v>0.59873824797203257</v>
      </c>
      <c r="AV367" s="42">
        <f>Table1[[#This Row],[Column1]]/MAX(Table1[Column1])</f>
        <v>0.32450201689726299</v>
      </c>
      <c r="AW367" s="18">
        <v>0.3808957590170432</v>
      </c>
      <c r="AX367" s="18">
        <v>0.2391304347826087</v>
      </c>
      <c r="AY367" s="17">
        <v>0.25</v>
      </c>
      <c r="AZ367" s="13">
        <v>0.31034482758620691</v>
      </c>
      <c r="BA367" s="5">
        <v>0.50535077288941732</v>
      </c>
      <c r="BB367" s="5">
        <v>0.78478002378121281</v>
      </c>
      <c r="BC367" s="14">
        <v>0.44272691240586598</v>
      </c>
      <c r="BD367"/>
      <c r="BE367"/>
      <c r="BH367"/>
      <c r="BI367"/>
      <c r="BJ367"/>
      <c r="BK367"/>
      <c r="BM367"/>
      <c r="BN367"/>
      <c r="BO367"/>
      <c r="BP367"/>
      <c r="BQ367"/>
      <c r="BR367"/>
      <c r="BS367"/>
      <c r="BT367"/>
      <c r="BU367"/>
    </row>
    <row r="368" spans="1:73" hidden="1" x14ac:dyDescent="0.4">
      <c r="A368">
        <v>2021</v>
      </c>
      <c r="B368" t="s">
        <v>518</v>
      </c>
      <c r="C368">
        <v>99205</v>
      </c>
      <c r="D368" t="s">
        <v>51</v>
      </c>
      <c r="E368" t="s">
        <v>221</v>
      </c>
      <c r="F368">
        <v>6</v>
      </c>
      <c r="G368" s="8">
        <v>9.8000000000000007</v>
      </c>
      <c r="H368">
        <v>0</v>
      </c>
      <c r="I368">
        <v>46.2</v>
      </c>
      <c r="J368">
        <v>42.9</v>
      </c>
      <c r="K368">
        <v>3</v>
      </c>
      <c r="L368">
        <v>7</v>
      </c>
      <c r="M368">
        <v>0</v>
      </c>
      <c r="N368">
        <v>14.3</v>
      </c>
      <c r="O368">
        <v>2</v>
      </c>
      <c r="P368">
        <v>9</v>
      </c>
      <c r="Q368">
        <v>312</v>
      </c>
      <c r="R368">
        <v>0</v>
      </c>
      <c r="S368">
        <v>52</v>
      </c>
      <c r="T368">
        <v>68.5</v>
      </c>
      <c r="U368">
        <v>60.8</v>
      </c>
      <c r="W368">
        <v>57.3</v>
      </c>
      <c r="X368">
        <v>0</v>
      </c>
      <c r="Y368">
        <v>0</v>
      </c>
      <c r="Z368">
        <v>2</v>
      </c>
      <c r="AA368">
        <v>18</v>
      </c>
      <c r="AB368">
        <v>0</v>
      </c>
      <c r="AC368">
        <v>0</v>
      </c>
      <c r="AD368">
        <v>135</v>
      </c>
      <c r="AE368">
        <v>0</v>
      </c>
      <c r="AF368">
        <v>12</v>
      </c>
      <c r="AG368">
        <v>96.3</v>
      </c>
      <c r="AH368">
        <v>130</v>
      </c>
      <c r="AI368">
        <v>26</v>
      </c>
      <c r="AJ368">
        <v>29.6</v>
      </c>
      <c r="AK368">
        <v>26</v>
      </c>
      <c r="AL368">
        <v>0</v>
      </c>
      <c r="AM368">
        <v>80.7</v>
      </c>
      <c r="AN368">
        <v>109</v>
      </c>
      <c r="AO368">
        <v>132</v>
      </c>
      <c r="AP368">
        <v>35</v>
      </c>
      <c r="AQ368">
        <v>2.9</v>
      </c>
      <c r="AR368">
        <v>11</v>
      </c>
      <c r="AS368">
        <v>1.02</v>
      </c>
      <c r="AT368" s="17">
        <v>0.42806183115338881</v>
      </c>
      <c r="AU368" s="42">
        <f>(1-Table1[[#This Row],[avg_depth_of_target]]/MAX(Table1[avg_depth_of_target]))*((1-(Table1[[#This Row],[ContestedPerc]]/MAX(Table1[ContestedPerc])))*2)</f>
        <v>0.63671710802858328</v>
      </c>
      <c r="AV368" s="42">
        <f>Table1[[#This Row],[Column1]]/MAX(Table1[Column1])</f>
        <v>0.34508566380733191</v>
      </c>
      <c r="AW368" s="18">
        <v>0.3808957590170432</v>
      </c>
      <c r="AX368" s="18">
        <v>0.26923076923076922</v>
      </c>
      <c r="AY368" s="17">
        <v>0.25</v>
      </c>
      <c r="AZ368" s="13">
        <v>1.6250495441934212E-2</v>
      </c>
      <c r="BA368" s="5">
        <v>4.3995243757431628E-2</v>
      </c>
      <c r="BB368" s="5">
        <v>0.24336107808164881</v>
      </c>
      <c r="BC368" s="14">
        <v>5.5489496630994851E-3</v>
      </c>
      <c r="BD368"/>
      <c r="BE368"/>
      <c r="BH368"/>
      <c r="BI368"/>
      <c r="BJ368"/>
      <c r="BK368"/>
      <c r="BM368"/>
      <c r="BN368"/>
      <c r="BO368"/>
      <c r="BP368"/>
      <c r="BQ368"/>
      <c r="BR368"/>
      <c r="BS368"/>
      <c r="BT368"/>
      <c r="BU368"/>
    </row>
    <row r="369" spans="1:73" hidden="1" x14ac:dyDescent="0.4">
      <c r="A369">
        <v>2020</v>
      </c>
      <c r="B369" t="s">
        <v>1766</v>
      </c>
      <c r="C369">
        <v>129918</v>
      </c>
      <c r="D369" t="s">
        <v>51</v>
      </c>
      <c r="E369" t="s">
        <v>418</v>
      </c>
      <c r="F369">
        <v>7</v>
      </c>
      <c r="G369" s="8">
        <v>14.5</v>
      </c>
      <c r="H369">
        <v>2</v>
      </c>
      <c r="I369">
        <v>42.9</v>
      </c>
      <c r="J369">
        <v>28.6</v>
      </c>
      <c r="K369">
        <v>2</v>
      </c>
      <c r="L369">
        <v>7</v>
      </c>
      <c r="M369">
        <v>0</v>
      </c>
      <c r="N369">
        <v>7.7</v>
      </c>
      <c r="O369">
        <v>1</v>
      </c>
      <c r="P369">
        <v>7</v>
      </c>
      <c r="Q369">
        <v>349</v>
      </c>
      <c r="R369">
        <v>0</v>
      </c>
      <c r="S369">
        <v>66.099999999999994</v>
      </c>
      <c r="T369">
        <v>72.2</v>
      </c>
      <c r="U369">
        <v>63.3</v>
      </c>
      <c r="W369">
        <v>59.8</v>
      </c>
      <c r="X369">
        <v>0</v>
      </c>
      <c r="Y369">
        <v>0</v>
      </c>
      <c r="Z369">
        <v>3</v>
      </c>
      <c r="AA369">
        <v>49</v>
      </c>
      <c r="AB369">
        <v>0</v>
      </c>
      <c r="AC369">
        <v>0</v>
      </c>
      <c r="AD369">
        <v>189</v>
      </c>
      <c r="AE369">
        <v>0</v>
      </c>
      <c r="AF369">
        <v>12</v>
      </c>
      <c r="AG369">
        <v>96.8</v>
      </c>
      <c r="AH369">
        <v>183</v>
      </c>
      <c r="AI369">
        <v>41</v>
      </c>
      <c r="AJ369">
        <v>38.200000000000003</v>
      </c>
      <c r="AK369">
        <v>28</v>
      </c>
      <c r="AL369">
        <v>1</v>
      </c>
      <c r="AM369">
        <v>78.3</v>
      </c>
      <c r="AN369">
        <v>148</v>
      </c>
      <c r="AO369">
        <v>189</v>
      </c>
      <c r="AP369">
        <v>77</v>
      </c>
      <c r="AQ369">
        <v>6.4</v>
      </c>
      <c r="AR369">
        <v>15.8</v>
      </c>
      <c r="AS369">
        <v>1.03</v>
      </c>
      <c r="AT369" s="17">
        <v>0.1383273880301229</v>
      </c>
      <c r="AU369" s="42">
        <f>(1-Table1[[#This Row],[avg_depth_of_target]]/MAX(Table1[avg_depth_of_target]))*((1-(Table1[[#This Row],[ContestedPerc]]/MAX(Table1[ContestedPerc])))*2)</f>
        <v>0.45887002341920369</v>
      </c>
      <c r="AV369" s="42">
        <f>Table1[[#This Row],[Column1]]/MAX(Table1[Column1])</f>
        <v>0.24869673617407068</v>
      </c>
      <c r="AW369" s="18">
        <v>0.1383273880301229</v>
      </c>
      <c r="AX369" s="18">
        <v>0.25</v>
      </c>
      <c r="AY369" s="17">
        <v>0.25</v>
      </c>
      <c r="AZ369" s="13">
        <v>7.8874355925485529E-2</v>
      </c>
      <c r="BA369" s="5">
        <v>0.68846611177170036</v>
      </c>
      <c r="BB369" s="5">
        <v>9.7899326198969475E-2</v>
      </c>
      <c r="BC369" s="14">
        <v>0.11058263971462549</v>
      </c>
      <c r="BD369"/>
      <c r="BE369"/>
      <c r="BH369"/>
      <c r="BI369"/>
      <c r="BJ369"/>
      <c r="BK369"/>
      <c r="BM369"/>
      <c r="BN369"/>
      <c r="BO369"/>
      <c r="BP369"/>
      <c r="BQ369"/>
      <c r="BR369"/>
      <c r="BS369"/>
      <c r="BT369"/>
      <c r="BU369"/>
    </row>
    <row r="370" spans="1:73" hidden="1" x14ac:dyDescent="0.4">
      <c r="A370">
        <v>2018</v>
      </c>
      <c r="B370" t="s">
        <v>475</v>
      </c>
      <c r="C370">
        <v>55245</v>
      </c>
      <c r="D370" t="s">
        <v>51</v>
      </c>
      <c r="E370" t="s">
        <v>476</v>
      </c>
      <c r="F370">
        <v>13</v>
      </c>
      <c r="G370" s="8">
        <v>13.5</v>
      </c>
      <c r="H370">
        <v>2</v>
      </c>
      <c r="I370">
        <v>65.099999999999994</v>
      </c>
      <c r="J370">
        <v>40</v>
      </c>
      <c r="K370">
        <v>6</v>
      </c>
      <c r="L370">
        <v>15</v>
      </c>
      <c r="M370">
        <v>0</v>
      </c>
      <c r="N370">
        <v>6.7</v>
      </c>
      <c r="O370">
        <v>2</v>
      </c>
      <c r="P370">
        <v>18</v>
      </c>
      <c r="Q370">
        <v>225</v>
      </c>
      <c r="R370">
        <v>1</v>
      </c>
      <c r="S370">
        <v>62.5</v>
      </c>
      <c r="T370">
        <v>29.7</v>
      </c>
      <c r="U370">
        <v>60.8</v>
      </c>
      <c r="W370">
        <v>58.1</v>
      </c>
      <c r="X370">
        <v>0</v>
      </c>
      <c r="Y370">
        <v>0</v>
      </c>
      <c r="Z370">
        <v>2</v>
      </c>
      <c r="AA370">
        <v>69</v>
      </c>
      <c r="AB370">
        <v>0</v>
      </c>
      <c r="AC370">
        <v>0</v>
      </c>
      <c r="AD370">
        <v>320</v>
      </c>
      <c r="AE370">
        <v>0</v>
      </c>
      <c r="AF370">
        <v>28</v>
      </c>
      <c r="AG370">
        <v>94.4</v>
      </c>
      <c r="AH370">
        <v>302</v>
      </c>
      <c r="AI370">
        <v>25</v>
      </c>
      <c r="AJ370">
        <v>80.099999999999994</v>
      </c>
      <c r="AK370">
        <v>43</v>
      </c>
      <c r="AL370">
        <v>0</v>
      </c>
      <c r="AM370">
        <v>91.9</v>
      </c>
      <c r="AN370">
        <v>294</v>
      </c>
      <c r="AO370">
        <v>445</v>
      </c>
      <c r="AP370">
        <v>186</v>
      </c>
      <c r="AQ370">
        <v>6.6</v>
      </c>
      <c r="AR370">
        <v>15.9</v>
      </c>
      <c r="AS370">
        <v>1.47</v>
      </c>
      <c r="AT370" s="17">
        <v>9.2746730083234197E-2</v>
      </c>
      <c r="AU370" s="42">
        <f>(1-Table1[[#This Row],[avg_depth_of_target]]/MAX(Table1[avg_depth_of_target]))*((1-(Table1[[#This Row],[ContestedPerc]]/MAX(Table1[ContestedPerc])))*2)</f>
        <v>0.35173737813844558</v>
      </c>
      <c r="AV370" s="42">
        <f>Table1[[#This Row],[Column1]]/MAX(Table1[Column1])</f>
        <v>0.19063336777077314</v>
      </c>
      <c r="AW370" s="18">
        <v>0.16250495441934198</v>
      </c>
      <c r="AX370" s="18">
        <v>0.34883720930232559</v>
      </c>
      <c r="AY370" s="17">
        <v>0.31372549019607843</v>
      </c>
      <c r="AZ370" s="13">
        <v>0.2485136741973841</v>
      </c>
      <c r="BA370" s="5">
        <v>0.77923107411811332</v>
      </c>
      <c r="BB370" s="5">
        <v>0.7661514070550931</v>
      </c>
      <c r="BC370" s="14">
        <v>0.47166072136345621</v>
      </c>
      <c r="BD370"/>
      <c r="BE370"/>
      <c r="BH370"/>
      <c r="BI370"/>
      <c r="BJ370"/>
      <c r="BK370"/>
      <c r="BM370"/>
      <c r="BN370"/>
      <c r="BO370"/>
      <c r="BP370"/>
      <c r="BQ370"/>
      <c r="BR370"/>
      <c r="BS370"/>
      <c r="BT370"/>
      <c r="BU370"/>
    </row>
    <row r="371" spans="1:73" hidden="1" x14ac:dyDescent="0.4">
      <c r="A371">
        <v>2019</v>
      </c>
      <c r="B371" t="s">
        <v>475</v>
      </c>
      <c r="C371">
        <v>55245</v>
      </c>
      <c r="D371" t="s">
        <v>51</v>
      </c>
      <c r="E371" t="s">
        <v>476</v>
      </c>
      <c r="F371">
        <v>13</v>
      </c>
      <c r="G371" s="8">
        <v>11.8</v>
      </c>
      <c r="H371">
        <v>5</v>
      </c>
      <c r="I371">
        <v>65.099999999999994</v>
      </c>
      <c r="J371">
        <v>25</v>
      </c>
      <c r="K371">
        <v>3</v>
      </c>
      <c r="L371">
        <v>12</v>
      </c>
      <c r="M371">
        <v>0</v>
      </c>
      <c r="N371">
        <v>3.4</v>
      </c>
      <c r="O371">
        <v>1</v>
      </c>
      <c r="P371">
        <v>17</v>
      </c>
      <c r="Q371">
        <v>225</v>
      </c>
      <c r="R371">
        <v>0</v>
      </c>
      <c r="S371">
        <v>79.599999999999994</v>
      </c>
      <c r="T371">
        <v>71.5</v>
      </c>
      <c r="U371">
        <v>64.900000000000006</v>
      </c>
      <c r="W371">
        <v>61.8</v>
      </c>
      <c r="X371">
        <v>0</v>
      </c>
      <c r="Y371">
        <v>0</v>
      </c>
      <c r="Z371">
        <v>1</v>
      </c>
      <c r="AA371">
        <v>70</v>
      </c>
      <c r="AB371">
        <v>0</v>
      </c>
      <c r="AC371">
        <v>0</v>
      </c>
      <c r="AD371">
        <v>301</v>
      </c>
      <c r="AE371">
        <v>1</v>
      </c>
      <c r="AF371">
        <v>28</v>
      </c>
      <c r="AG371">
        <v>93.7</v>
      </c>
      <c r="AH371">
        <v>282</v>
      </c>
      <c r="AI371">
        <v>16</v>
      </c>
      <c r="AJ371">
        <v>121.4</v>
      </c>
      <c r="AK371">
        <v>43</v>
      </c>
      <c r="AL371">
        <v>5</v>
      </c>
      <c r="AM371">
        <v>94.7</v>
      </c>
      <c r="AN371">
        <v>285</v>
      </c>
      <c r="AO371">
        <v>371</v>
      </c>
      <c r="AP371">
        <v>160</v>
      </c>
      <c r="AQ371">
        <v>5.7</v>
      </c>
      <c r="AR371">
        <v>13.3</v>
      </c>
      <c r="AS371">
        <v>1.32</v>
      </c>
      <c r="AT371" s="17">
        <v>0.26516052318668248</v>
      </c>
      <c r="AU371" s="42">
        <f>(1-Table1[[#This Row],[avg_depth_of_target]]/MAX(Table1[avg_depth_of_target]))*((1-(Table1[[#This Row],[ContestedPerc]]/MAX(Table1[ContestedPerc])))*2)</f>
        <v>0.53183377811666022</v>
      </c>
      <c r="AV371" s="42">
        <f>Table1[[#This Row],[Column1]]/MAX(Table1[Column1])</f>
        <v>0.28824137131290978</v>
      </c>
      <c r="AW371" s="18">
        <v>0.16250495441934198</v>
      </c>
      <c r="AX371" s="18">
        <v>0.27906976744186052</v>
      </c>
      <c r="AY371" s="17">
        <v>0.31372549019607843</v>
      </c>
      <c r="AZ371" s="13">
        <v>0.27546571541815301</v>
      </c>
      <c r="BA371" s="5">
        <v>0.81609195402298851</v>
      </c>
      <c r="BB371" s="5">
        <v>0.50376535869996042</v>
      </c>
      <c r="BC371" s="14">
        <v>0.44114149821640902</v>
      </c>
      <c r="BD371"/>
      <c r="BE371"/>
      <c r="BH371"/>
      <c r="BI371"/>
      <c r="BJ371"/>
      <c r="BK371"/>
      <c r="BM371"/>
      <c r="BN371"/>
      <c r="BO371"/>
      <c r="BP371"/>
      <c r="BQ371"/>
      <c r="BR371"/>
      <c r="BS371"/>
      <c r="BT371"/>
      <c r="BU371"/>
    </row>
    <row r="372" spans="1:73" hidden="1" x14ac:dyDescent="0.4">
      <c r="A372">
        <v>2020</v>
      </c>
      <c r="B372" t="s">
        <v>475</v>
      </c>
      <c r="C372">
        <v>55245</v>
      </c>
      <c r="D372" t="s">
        <v>51</v>
      </c>
      <c r="E372" t="s">
        <v>476</v>
      </c>
      <c r="F372">
        <v>7</v>
      </c>
      <c r="G372" s="8">
        <v>16.100000000000001</v>
      </c>
      <c r="H372">
        <v>6</v>
      </c>
      <c r="I372">
        <v>57.9</v>
      </c>
      <c r="J372">
        <v>61.5</v>
      </c>
      <c r="K372">
        <v>8</v>
      </c>
      <c r="L372">
        <v>13</v>
      </c>
      <c r="M372">
        <v>0</v>
      </c>
      <c r="N372">
        <v>15.4</v>
      </c>
      <c r="O372">
        <v>4</v>
      </c>
      <c r="P372">
        <v>19</v>
      </c>
      <c r="Q372">
        <v>225</v>
      </c>
      <c r="R372">
        <v>0</v>
      </c>
      <c r="S372">
        <v>47.3</v>
      </c>
      <c r="T372">
        <v>71.7</v>
      </c>
      <c r="U372">
        <v>72.3</v>
      </c>
      <c r="W372">
        <v>72.2</v>
      </c>
      <c r="X372">
        <v>0</v>
      </c>
      <c r="Y372">
        <v>0</v>
      </c>
      <c r="Z372">
        <v>1</v>
      </c>
      <c r="AA372">
        <v>45</v>
      </c>
      <c r="AB372">
        <v>0</v>
      </c>
      <c r="AC372">
        <v>0</v>
      </c>
      <c r="AD372">
        <v>181</v>
      </c>
      <c r="AE372">
        <v>1</v>
      </c>
      <c r="AF372">
        <v>22</v>
      </c>
      <c r="AG372">
        <v>96.7</v>
      </c>
      <c r="AH372">
        <v>175</v>
      </c>
      <c r="AI372">
        <v>60</v>
      </c>
      <c r="AJ372">
        <v>95.3</v>
      </c>
      <c r="AK372">
        <v>38</v>
      </c>
      <c r="AL372">
        <v>1</v>
      </c>
      <c r="AM372">
        <v>66.900000000000006</v>
      </c>
      <c r="AN372">
        <v>121</v>
      </c>
      <c r="AO372">
        <v>430</v>
      </c>
      <c r="AP372">
        <v>105</v>
      </c>
      <c r="AQ372">
        <v>4.8</v>
      </c>
      <c r="AR372">
        <v>19.5</v>
      </c>
      <c r="AS372">
        <v>2.46</v>
      </c>
      <c r="AT372" s="17">
        <v>2.0214030915576719E-2</v>
      </c>
      <c r="AU372" s="42">
        <f>(1-Table1[[#This Row],[avg_depth_of_target]]/MAX(Table1[avg_depth_of_target]))*((1-(Table1[[#This Row],[ContestedPerc]]/MAX(Table1[ContestedPerc])))*2)</f>
        <v>0.27579707465384756</v>
      </c>
      <c r="AV372" s="42">
        <f>Table1[[#This Row],[Column1]]/MAX(Table1[Column1])</f>
        <v>0.14947551335273804</v>
      </c>
      <c r="AW372" s="18">
        <v>0.16250495441934198</v>
      </c>
      <c r="AX372" s="18">
        <v>0.3421052631578948</v>
      </c>
      <c r="AY372" s="17">
        <v>0.31372549019607843</v>
      </c>
      <c r="AZ372" s="13">
        <v>0.73959571938168844</v>
      </c>
      <c r="BA372" s="5">
        <v>0.76852952833927868</v>
      </c>
      <c r="BB372" s="5">
        <v>0.79984145858105427</v>
      </c>
      <c r="BC372" s="14">
        <v>0.77804201347602064</v>
      </c>
      <c r="BD372"/>
      <c r="BE372"/>
      <c r="BH372"/>
      <c r="BI372"/>
      <c r="BJ372"/>
      <c r="BK372"/>
      <c r="BM372"/>
      <c r="BN372"/>
      <c r="BO372"/>
      <c r="BP372"/>
      <c r="BQ372"/>
      <c r="BR372"/>
      <c r="BS372"/>
      <c r="BT372"/>
      <c r="BU372"/>
    </row>
    <row r="373" spans="1:73" hidden="1" x14ac:dyDescent="0.4">
      <c r="A373">
        <v>2021</v>
      </c>
      <c r="B373" t="s">
        <v>475</v>
      </c>
      <c r="C373">
        <v>55245</v>
      </c>
      <c r="D373" t="s">
        <v>51</v>
      </c>
      <c r="E373" t="s">
        <v>476</v>
      </c>
      <c r="F373">
        <v>5</v>
      </c>
      <c r="G373" s="8">
        <v>11.8</v>
      </c>
      <c r="H373">
        <v>2</v>
      </c>
      <c r="I373">
        <v>75.900000000000006</v>
      </c>
      <c r="J373">
        <v>87.5</v>
      </c>
      <c r="K373">
        <v>7</v>
      </c>
      <c r="L373">
        <v>8</v>
      </c>
      <c r="M373">
        <v>0</v>
      </c>
      <c r="N373">
        <v>4.3</v>
      </c>
      <c r="O373">
        <v>1</v>
      </c>
      <c r="P373">
        <v>11</v>
      </c>
      <c r="Q373">
        <v>225</v>
      </c>
      <c r="R373">
        <v>0</v>
      </c>
      <c r="S373">
        <v>75.900000000000006</v>
      </c>
      <c r="T373">
        <v>70.900000000000006</v>
      </c>
      <c r="U373">
        <v>79.900000000000006</v>
      </c>
      <c r="V373">
        <v>62.1</v>
      </c>
      <c r="W373">
        <v>81.099999999999994</v>
      </c>
      <c r="X373">
        <v>0</v>
      </c>
      <c r="Y373">
        <v>0</v>
      </c>
      <c r="Z373">
        <v>1</v>
      </c>
      <c r="AA373">
        <v>36</v>
      </c>
      <c r="AB373">
        <v>1.4</v>
      </c>
      <c r="AC373">
        <v>1</v>
      </c>
      <c r="AD373">
        <v>73</v>
      </c>
      <c r="AE373">
        <v>0</v>
      </c>
      <c r="AF373">
        <v>22</v>
      </c>
      <c r="AG373">
        <v>90.4</v>
      </c>
      <c r="AH373">
        <v>66</v>
      </c>
      <c r="AI373">
        <v>20</v>
      </c>
      <c r="AJ373">
        <v>112.1</v>
      </c>
      <c r="AK373">
        <v>29</v>
      </c>
      <c r="AL373">
        <v>2</v>
      </c>
      <c r="AM373">
        <v>72.599999999999994</v>
      </c>
      <c r="AN373">
        <v>53</v>
      </c>
      <c r="AO373">
        <v>266</v>
      </c>
      <c r="AP373">
        <v>72</v>
      </c>
      <c r="AQ373">
        <v>3.3</v>
      </c>
      <c r="AR373">
        <v>12.1</v>
      </c>
      <c r="AS373">
        <v>4.03</v>
      </c>
      <c r="AT373" s="17">
        <v>0.27189853349187476</v>
      </c>
      <c r="AU373" s="42">
        <f>(1-Table1[[#This Row],[avg_depth_of_target]]/MAX(Table1[avg_depth_of_target]))*((1-(Table1[[#This Row],[ContestedPerc]]/MAX(Table1[ContestedPerc])))*2)</f>
        <v>0.53759185980780122</v>
      </c>
      <c r="AV373" s="42">
        <f>Table1[[#This Row],[Column1]]/MAX(Table1[Column1])</f>
        <v>0.29136211585956806</v>
      </c>
      <c r="AW373" s="18">
        <v>0.16250495441934198</v>
      </c>
      <c r="AX373" s="18">
        <v>0.27586206896551718</v>
      </c>
      <c r="AY373" s="17">
        <v>0.31372549019607843</v>
      </c>
      <c r="AZ373" s="13">
        <v>0.69956401109789934</v>
      </c>
      <c r="BA373" s="5">
        <v>0.1414982164090369</v>
      </c>
      <c r="BB373" s="5">
        <v>0.95243757431629017</v>
      </c>
      <c r="BC373" s="14">
        <v>0.67261196987713046</v>
      </c>
      <c r="BD373"/>
      <c r="BE373"/>
      <c r="BH373"/>
      <c r="BI373"/>
      <c r="BJ373"/>
      <c r="BK373"/>
      <c r="BM373"/>
      <c r="BN373"/>
      <c r="BO373"/>
      <c r="BP373"/>
      <c r="BQ373"/>
      <c r="BR373"/>
      <c r="BS373"/>
      <c r="BT373"/>
      <c r="BU373"/>
    </row>
    <row r="374" spans="1:73" hidden="1" x14ac:dyDescent="0.4">
      <c r="A374">
        <v>2019</v>
      </c>
      <c r="B374" t="s">
        <v>1572</v>
      </c>
      <c r="C374">
        <v>84096</v>
      </c>
      <c r="D374" t="s">
        <v>51</v>
      </c>
      <c r="E374" t="s">
        <v>586</v>
      </c>
      <c r="F374">
        <v>9</v>
      </c>
      <c r="G374" s="8">
        <v>16.2</v>
      </c>
      <c r="H374">
        <v>4</v>
      </c>
      <c r="I374">
        <v>49.3</v>
      </c>
      <c r="J374">
        <v>50</v>
      </c>
      <c r="K374">
        <v>4</v>
      </c>
      <c r="L374">
        <v>8</v>
      </c>
      <c r="M374">
        <v>0</v>
      </c>
      <c r="N374">
        <v>10.8</v>
      </c>
      <c r="O374">
        <v>4</v>
      </c>
      <c r="P374">
        <v>24</v>
      </c>
      <c r="Q374">
        <v>107</v>
      </c>
      <c r="R374">
        <v>0</v>
      </c>
      <c r="S374">
        <v>59.2</v>
      </c>
      <c r="T374">
        <v>72.099999999999994</v>
      </c>
      <c r="U374">
        <v>73.099999999999994</v>
      </c>
      <c r="W374">
        <v>72.8</v>
      </c>
      <c r="X374">
        <v>0</v>
      </c>
      <c r="Y374">
        <v>0</v>
      </c>
      <c r="Z374">
        <v>1</v>
      </c>
      <c r="AA374">
        <v>71</v>
      </c>
      <c r="AB374">
        <v>0</v>
      </c>
      <c r="AC374">
        <v>0</v>
      </c>
      <c r="AD374">
        <v>284</v>
      </c>
      <c r="AE374">
        <v>2</v>
      </c>
      <c r="AF374">
        <v>33</v>
      </c>
      <c r="AG374">
        <v>95.1</v>
      </c>
      <c r="AH374">
        <v>270</v>
      </c>
      <c r="AI374">
        <v>17</v>
      </c>
      <c r="AJ374">
        <v>108.6</v>
      </c>
      <c r="AK374">
        <v>67</v>
      </c>
      <c r="AL374">
        <v>5</v>
      </c>
      <c r="AM374">
        <v>94</v>
      </c>
      <c r="AN374">
        <v>267</v>
      </c>
      <c r="AO374">
        <v>753</v>
      </c>
      <c r="AP374">
        <v>247</v>
      </c>
      <c r="AQ374">
        <v>7.5</v>
      </c>
      <c r="AR374">
        <v>22.8</v>
      </c>
      <c r="AS374">
        <v>2.79</v>
      </c>
      <c r="AT374" s="17">
        <v>0.42489100277447478</v>
      </c>
      <c r="AU374" s="42">
        <f>(1-Table1[[#This Row],[avg_depth_of_target]]/MAX(Table1[avg_depth_of_target]))*((1-(Table1[[#This Row],[ContestedPerc]]/MAX(Table1[ContestedPerc])))*2)</f>
        <v>0.53264124343155417</v>
      </c>
      <c r="AV374" s="42">
        <f>Table1[[#This Row],[Column1]]/MAX(Table1[Column1])</f>
        <v>0.28867899847994838</v>
      </c>
      <c r="AW374" s="18">
        <v>0.42489100277447478</v>
      </c>
      <c r="AX374" s="18">
        <v>0.11940298507462691</v>
      </c>
      <c r="AY374" s="17">
        <v>0.11940298507462691</v>
      </c>
      <c r="AZ374" s="13">
        <v>0.86801426872770515</v>
      </c>
      <c r="BA374" s="5">
        <v>0.96710265556876729</v>
      </c>
      <c r="BB374" s="5">
        <v>0.32183908045977011</v>
      </c>
      <c r="BC374" s="14">
        <v>0.90408244153785178</v>
      </c>
      <c r="BD374"/>
      <c r="BE374"/>
      <c r="BH374"/>
      <c r="BI374"/>
      <c r="BJ374"/>
      <c r="BK374"/>
      <c r="BM374"/>
      <c r="BN374"/>
      <c r="BO374"/>
      <c r="BP374"/>
      <c r="BQ374"/>
      <c r="BR374"/>
      <c r="BS374"/>
      <c r="BT374"/>
      <c r="BU374"/>
    </row>
    <row r="375" spans="1:73" hidden="1" x14ac:dyDescent="0.4">
      <c r="A375">
        <v>2021</v>
      </c>
      <c r="B375" t="s">
        <v>211</v>
      </c>
      <c r="C375">
        <v>55906</v>
      </c>
      <c r="D375" t="s">
        <v>51</v>
      </c>
      <c r="E375" t="s">
        <v>212</v>
      </c>
      <c r="F375">
        <v>6</v>
      </c>
      <c r="G375" s="8">
        <v>11.4</v>
      </c>
      <c r="H375">
        <v>6</v>
      </c>
      <c r="I375">
        <v>50</v>
      </c>
      <c r="J375">
        <v>75</v>
      </c>
      <c r="K375">
        <v>3</v>
      </c>
      <c r="L375">
        <v>4</v>
      </c>
      <c r="M375">
        <v>0</v>
      </c>
      <c r="N375">
        <v>13.8</v>
      </c>
      <c r="O375">
        <v>4</v>
      </c>
      <c r="P375">
        <v>18</v>
      </c>
      <c r="Q375">
        <v>129</v>
      </c>
      <c r="R375">
        <v>0</v>
      </c>
      <c r="S375">
        <v>51</v>
      </c>
      <c r="T375">
        <v>71.099999999999994</v>
      </c>
      <c r="U375">
        <v>67.599999999999994</v>
      </c>
      <c r="W375">
        <v>67.5</v>
      </c>
      <c r="X375">
        <v>0</v>
      </c>
      <c r="Y375">
        <v>0</v>
      </c>
      <c r="Z375">
        <v>3</v>
      </c>
      <c r="AA375">
        <v>35</v>
      </c>
      <c r="AB375">
        <v>0</v>
      </c>
      <c r="AC375">
        <v>0</v>
      </c>
      <c r="AD375">
        <v>214</v>
      </c>
      <c r="AE375">
        <v>1</v>
      </c>
      <c r="AF375">
        <v>25</v>
      </c>
      <c r="AG375">
        <v>96.7</v>
      </c>
      <c r="AH375">
        <v>207</v>
      </c>
      <c r="AI375">
        <v>15</v>
      </c>
      <c r="AJ375">
        <v>64.8</v>
      </c>
      <c r="AK375">
        <v>50</v>
      </c>
      <c r="AL375">
        <v>3</v>
      </c>
      <c r="AM375">
        <v>93</v>
      </c>
      <c r="AN375">
        <v>199</v>
      </c>
      <c r="AO375">
        <v>313</v>
      </c>
      <c r="AP375">
        <v>120</v>
      </c>
      <c r="AQ375">
        <v>4.8</v>
      </c>
      <c r="AR375">
        <v>12.5</v>
      </c>
      <c r="AS375">
        <v>1.51</v>
      </c>
      <c r="AT375" s="17">
        <v>0.78874355925485529</v>
      </c>
      <c r="AU375" s="42">
        <f>(1-Table1[[#This Row],[avg_depth_of_target]]/MAX(Table1[avg_depth_of_target]))*((1-(Table1[[#This Row],[ContestedPerc]]/MAX(Table1[ContestedPerc])))*2)</f>
        <v>0.91740827478532394</v>
      </c>
      <c r="AV375" s="42">
        <f>Table1[[#This Row],[Column1]]/MAX(Table1[Column1])</f>
        <v>0.49721365971592624</v>
      </c>
      <c r="AW375" s="18">
        <v>0.78874355925485529</v>
      </c>
      <c r="AX375" s="18">
        <v>0.08</v>
      </c>
      <c r="AY375" s="17">
        <v>0.08</v>
      </c>
      <c r="AZ375" s="13">
        <v>0.37217598097502969</v>
      </c>
      <c r="BA375" s="5">
        <v>0.73285770907649628</v>
      </c>
      <c r="BB375" s="5">
        <v>0.280221957986524</v>
      </c>
      <c r="BC375" s="14">
        <v>0.5806579468886246</v>
      </c>
      <c r="BD375"/>
      <c r="BE375"/>
      <c r="BH375"/>
      <c r="BI375"/>
      <c r="BJ375"/>
      <c r="BK375"/>
      <c r="BM375"/>
      <c r="BN375"/>
      <c r="BO375"/>
      <c r="BP375"/>
      <c r="BQ375"/>
      <c r="BR375"/>
      <c r="BS375"/>
      <c r="BT375"/>
      <c r="BU375"/>
    </row>
    <row r="376" spans="1:73" hidden="1" x14ac:dyDescent="0.4">
      <c r="A376">
        <v>2017</v>
      </c>
      <c r="B376" t="s">
        <v>960</v>
      </c>
      <c r="C376">
        <v>40254</v>
      </c>
      <c r="D376" t="s">
        <v>51</v>
      </c>
      <c r="E376" t="s">
        <v>422</v>
      </c>
      <c r="F376">
        <v>12</v>
      </c>
      <c r="G376" s="8">
        <v>8.6</v>
      </c>
      <c r="H376">
        <v>1</v>
      </c>
      <c r="I376">
        <v>59.5</v>
      </c>
      <c r="J376">
        <v>44.4</v>
      </c>
      <c r="K376">
        <v>4</v>
      </c>
      <c r="L376">
        <v>9</v>
      </c>
      <c r="M376">
        <v>1</v>
      </c>
      <c r="N376">
        <v>0</v>
      </c>
      <c r="O376">
        <v>0</v>
      </c>
      <c r="P376">
        <v>13</v>
      </c>
      <c r="Q376">
        <v>241</v>
      </c>
      <c r="R376">
        <v>0</v>
      </c>
      <c r="S376">
        <v>88.3</v>
      </c>
      <c r="T376">
        <v>47.8</v>
      </c>
      <c r="U376">
        <v>63.8</v>
      </c>
      <c r="W376">
        <v>64.599999999999994</v>
      </c>
      <c r="X376">
        <v>0</v>
      </c>
      <c r="Y376">
        <v>0</v>
      </c>
      <c r="Z376">
        <v>2</v>
      </c>
      <c r="AA376">
        <v>27</v>
      </c>
      <c r="AB376">
        <v>0</v>
      </c>
      <c r="AC376">
        <v>0</v>
      </c>
      <c r="AD376">
        <v>202</v>
      </c>
      <c r="AE376">
        <v>1</v>
      </c>
      <c r="AF376">
        <v>25</v>
      </c>
      <c r="AG376">
        <v>92.1</v>
      </c>
      <c r="AH376">
        <v>186</v>
      </c>
      <c r="AI376">
        <v>189</v>
      </c>
      <c r="AJ376">
        <v>65.8</v>
      </c>
      <c r="AK376">
        <v>42</v>
      </c>
      <c r="AL376">
        <v>1</v>
      </c>
      <c r="AM376">
        <v>5.4</v>
      </c>
      <c r="AN376">
        <v>11</v>
      </c>
      <c r="AO376">
        <v>262</v>
      </c>
      <c r="AP376">
        <v>119</v>
      </c>
      <c r="AQ376">
        <v>4.8</v>
      </c>
      <c r="AR376">
        <v>10.5</v>
      </c>
      <c r="AS376">
        <v>1.41</v>
      </c>
      <c r="AT376" s="17">
        <v>0.61791518034086412</v>
      </c>
      <c r="AU376" s="42">
        <f>(1-Table1[[#This Row],[avg_depth_of_target]]/MAX(Table1[avg_depth_of_target]))*((1-(Table1[[#This Row],[ContestedPerc]]/MAX(Table1[ContestedPerc])))*2)</f>
        <v>0.81273001003680145</v>
      </c>
      <c r="AV376" s="42">
        <f>Table1[[#This Row],[Column1]]/MAX(Table1[Column1])</f>
        <v>0.44048050770625558</v>
      </c>
      <c r="AW376" s="18">
        <v>0.61791518034086412</v>
      </c>
      <c r="AX376" s="18">
        <v>0.2142857142857143</v>
      </c>
      <c r="AY376" s="17">
        <v>0.2142857142857143</v>
      </c>
      <c r="AZ376" s="13">
        <v>0.1173206500198177</v>
      </c>
      <c r="BA376" s="5">
        <v>2.1799445105033691E-2</v>
      </c>
      <c r="BB376" s="5">
        <v>0.49583828775267541</v>
      </c>
      <c r="BC376" s="14">
        <v>2.9726516052318672E-2</v>
      </c>
      <c r="BD376"/>
      <c r="BE376"/>
      <c r="BH376"/>
      <c r="BI376"/>
      <c r="BJ376"/>
      <c r="BK376"/>
      <c r="BM376"/>
      <c r="BN376"/>
      <c r="BO376"/>
      <c r="BP376"/>
      <c r="BQ376"/>
      <c r="BR376"/>
      <c r="BS376"/>
      <c r="BT376"/>
      <c r="BU376"/>
    </row>
    <row r="377" spans="1:73" hidden="1" x14ac:dyDescent="0.4">
      <c r="A377">
        <v>2018</v>
      </c>
      <c r="B377" t="s">
        <v>1165</v>
      </c>
      <c r="C377">
        <v>33014</v>
      </c>
      <c r="D377" t="s">
        <v>51</v>
      </c>
      <c r="E377" t="s">
        <v>250</v>
      </c>
      <c r="F377">
        <v>13</v>
      </c>
      <c r="G377" s="8">
        <v>8.5</v>
      </c>
      <c r="H377">
        <v>9</v>
      </c>
      <c r="I377">
        <v>69</v>
      </c>
      <c r="J377">
        <v>70</v>
      </c>
      <c r="K377">
        <v>7</v>
      </c>
      <c r="L377">
        <v>10</v>
      </c>
      <c r="M377">
        <v>0</v>
      </c>
      <c r="N377">
        <v>7.5</v>
      </c>
      <c r="O377">
        <v>4</v>
      </c>
      <c r="P377">
        <v>32</v>
      </c>
      <c r="Q377">
        <v>258</v>
      </c>
      <c r="R377">
        <v>0</v>
      </c>
      <c r="S377">
        <v>71.3</v>
      </c>
      <c r="T377">
        <v>84</v>
      </c>
      <c r="U377">
        <v>70.5</v>
      </c>
      <c r="V377">
        <v>64.400000000000006</v>
      </c>
      <c r="W377">
        <v>69.2</v>
      </c>
      <c r="X377">
        <v>0</v>
      </c>
      <c r="Y377">
        <v>0</v>
      </c>
      <c r="Z377">
        <v>3</v>
      </c>
      <c r="AA377">
        <v>56</v>
      </c>
      <c r="AB377">
        <v>0.3</v>
      </c>
      <c r="AC377">
        <v>1</v>
      </c>
      <c r="AD377">
        <v>379</v>
      </c>
      <c r="AE377">
        <v>0</v>
      </c>
      <c r="AF377">
        <v>49</v>
      </c>
      <c r="AG377">
        <v>95</v>
      </c>
      <c r="AH377">
        <v>360</v>
      </c>
      <c r="AI377">
        <v>331</v>
      </c>
      <c r="AJ377">
        <v>84.9</v>
      </c>
      <c r="AK377">
        <v>71</v>
      </c>
      <c r="AL377">
        <v>2</v>
      </c>
      <c r="AM377">
        <v>12.7</v>
      </c>
      <c r="AN377">
        <v>48</v>
      </c>
      <c r="AO377">
        <v>571</v>
      </c>
      <c r="AP377">
        <v>272</v>
      </c>
      <c r="AQ377">
        <v>5.6</v>
      </c>
      <c r="AR377">
        <v>11.7</v>
      </c>
      <c r="AS377">
        <v>1.59</v>
      </c>
      <c r="AT377" s="17">
        <v>0.81965913594926676</v>
      </c>
      <c r="AU377" s="42">
        <f>(1-Table1[[#This Row],[avg_depth_of_target]]/MAX(Table1[avg_depth_of_target]))*((1-(Table1[[#This Row],[ContestedPerc]]/MAX(Table1[ContestedPerc])))*2)</f>
        <v>0.98423326846323844</v>
      </c>
      <c r="AV377" s="42">
        <f>Table1[[#This Row],[Column1]]/MAX(Table1[Column1])</f>
        <v>0.53343123108551582</v>
      </c>
      <c r="AW377" s="18">
        <v>0.79429250891795478</v>
      </c>
      <c r="AX377" s="18">
        <v>0.14084507042253519</v>
      </c>
      <c r="AY377" s="17">
        <v>0.15322580645161291</v>
      </c>
      <c r="AZ377" s="13">
        <v>0.63297661514070547</v>
      </c>
      <c r="BA377" s="5">
        <v>0.40190249702734843</v>
      </c>
      <c r="BB377" s="5">
        <v>0.9001189060642093</v>
      </c>
      <c r="BC377" s="14">
        <v>0.73166864843440349</v>
      </c>
      <c r="BD377"/>
      <c r="BE377"/>
      <c r="BH377"/>
      <c r="BI377"/>
      <c r="BJ377"/>
      <c r="BK377"/>
      <c r="BM377"/>
      <c r="BN377"/>
      <c r="BO377"/>
      <c r="BP377"/>
      <c r="BQ377"/>
      <c r="BR377"/>
      <c r="BS377"/>
      <c r="BT377"/>
      <c r="BU377"/>
    </row>
    <row r="378" spans="1:73" hidden="1" x14ac:dyDescent="0.4">
      <c r="A378">
        <v>2019</v>
      </c>
      <c r="B378" t="s">
        <v>1165</v>
      </c>
      <c r="C378">
        <v>33014</v>
      </c>
      <c r="D378" t="s">
        <v>51</v>
      </c>
      <c r="E378" t="s">
        <v>250</v>
      </c>
      <c r="F378">
        <v>12</v>
      </c>
      <c r="G378" s="8">
        <v>7.6</v>
      </c>
      <c r="H378">
        <v>5</v>
      </c>
      <c r="I378">
        <v>77.400000000000006</v>
      </c>
      <c r="J378">
        <v>44.4</v>
      </c>
      <c r="K378">
        <v>4</v>
      </c>
      <c r="L378">
        <v>9</v>
      </c>
      <c r="M378">
        <v>0</v>
      </c>
      <c r="N378">
        <v>2.4</v>
      </c>
      <c r="O378">
        <v>1</v>
      </c>
      <c r="P378">
        <v>22</v>
      </c>
      <c r="Q378">
        <v>258</v>
      </c>
      <c r="R378">
        <v>0</v>
      </c>
      <c r="S378">
        <v>85.2</v>
      </c>
      <c r="T378">
        <v>85</v>
      </c>
      <c r="U378">
        <v>62.5</v>
      </c>
      <c r="W378">
        <v>62.8</v>
      </c>
      <c r="X378">
        <v>0</v>
      </c>
      <c r="Y378">
        <v>0</v>
      </c>
      <c r="Z378">
        <v>2</v>
      </c>
      <c r="AA378">
        <v>54</v>
      </c>
      <c r="AB378">
        <v>0</v>
      </c>
      <c r="AC378">
        <v>0</v>
      </c>
      <c r="AD378">
        <v>404</v>
      </c>
      <c r="AE378">
        <v>0</v>
      </c>
      <c r="AF378">
        <v>41</v>
      </c>
      <c r="AG378">
        <v>95</v>
      </c>
      <c r="AH378">
        <v>384</v>
      </c>
      <c r="AI378">
        <v>252</v>
      </c>
      <c r="AJ378">
        <v>111.8</v>
      </c>
      <c r="AK378">
        <v>53</v>
      </c>
      <c r="AL378">
        <v>4</v>
      </c>
      <c r="AM378">
        <v>37.6</v>
      </c>
      <c r="AN378">
        <v>152</v>
      </c>
      <c r="AO378">
        <v>456</v>
      </c>
      <c r="AP378">
        <v>189</v>
      </c>
      <c r="AQ378">
        <v>4.5999999999999996</v>
      </c>
      <c r="AR378">
        <v>11.1</v>
      </c>
      <c r="AS378">
        <v>1.19</v>
      </c>
      <c r="AT378" s="17">
        <v>0.7689258818866429</v>
      </c>
      <c r="AU378" s="42">
        <f>(1-Table1[[#This Row],[avg_depth_of_target]]/MAX(Table1[avg_depth_of_target]))*((1-(Table1[[#This Row],[ContestedPerc]]/MAX(Table1[ContestedPerc])))*2)</f>
        <v>0.97061552737395607</v>
      </c>
      <c r="AV378" s="42">
        <f>Table1[[#This Row],[Column1]]/MAX(Table1[Column1])</f>
        <v>0.52605073641355482</v>
      </c>
      <c r="AW378" s="18">
        <v>0.79429250891795478</v>
      </c>
      <c r="AX378" s="18">
        <v>0.169811320754717</v>
      </c>
      <c r="AY378" s="17">
        <v>0.15322580645161291</v>
      </c>
      <c r="AZ378" s="13">
        <v>0.27348394768133177</v>
      </c>
      <c r="BA378" s="5">
        <v>0.17677368212445499</v>
      </c>
      <c r="BB378" s="5">
        <v>0.76020610384462939</v>
      </c>
      <c r="BC378" s="14">
        <v>0.33491874752279033</v>
      </c>
      <c r="BD378"/>
      <c r="BE378"/>
      <c r="BH378"/>
      <c r="BI378"/>
      <c r="BJ378"/>
      <c r="BK378"/>
      <c r="BM378"/>
      <c r="BN378"/>
      <c r="BO378"/>
      <c r="BP378"/>
      <c r="BQ378"/>
      <c r="BR378"/>
      <c r="BS378"/>
      <c r="BT378"/>
      <c r="BU378"/>
    </row>
    <row r="379" spans="1:73" hidden="1" x14ac:dyDescent="0.4">
      <c r="A379">
        <v>2017</v>
      </c>
      <c r="B379" t="s">
        <v>894</v>
      </c>
      <c r="C379">
        <v>54568</v>
      </c>
      <c r="D379" t="s">
        <v>51</v>
      </c>
      <c r="E379" t="s">
        <v>261</v>
      </c>
      <c r="F379">
        <v>10</v>
      </c>
      <c r="G379" s="8">
        <v>16.100000000000001</v>
      </c>
      <c r="H379">
        <v>4</v>
      </c>
      <c r="I379">
        <v>49.1</v>
      </c>
      <c r="J379">
        <v>33.299999999999997</v>
      </c>
      <c r="K379">
        <v>3</v>
      </c>
      <c r="L379">
        <v>9</v>
      </c>
      <c r="M379">
        <v>0</v>
      </c>
      <c r="N379">
        <v>12.9</v>
      </c>
      <c r="O379">
        <v>4</v>
      </c>
      <c r="P379">
        <v>25</v>
      </c>
      <c r="Q379">
        <v>141</v>
      </c>
      <c r="R379">
        <v>0</v>
      </c>
      <c r="S379">
        <v>54.4</v>
      </c>
      <c r="T379">
        <v>81.099999999999994</v>
      </c>
      <c r="U379">
        <v>77</v>
      </c>
      <c r="W379">
        <v>76.2</v>
      </c>
      <c r="X379">
        <v>0</v>
      </c>
      <c r="Y379">
        <v>0</v>
      </c>
      <c r="Z379">
        <v>3</v>
      </c>
      <c r="AA379">
        <v>51</v>
      </c>
      <c r="AB379">
        <v>0</v>
      </c>
      <c r="AC379">
        <v>0</v>
      </c>
      <c r="AD379">
        <v>226</v>
      </c>
      <c r="AE379">
        <v>1</v>
      </c>
      <c r="AF379">
        <v>27</v>
      </c>
      <c r="AG379">
        <v>95.1</v>
      </c>
      <c r="AH379">
        <v>215</v>
      </c>
      <c r="AI379">
        <v>22</v>
      </c>
      <c r="AJ379">
        <v>86.7</v>
      </c>
      <c r="AK379">
        <v>55</v>
      </c>
      <c r="AL379">
        <v>4</v>
      </c>
      <c r="AM379">
        <v>90.3</v>
      </c>
      <c r="AN379">
        <v>204</v>
      </c>
      <c r="AO379">
        <v>557</v>
      </c>
      <c r="AP379">
        <v>140</v>
      </c>
      <c r="AQ379">
        <v>5.2</v>
      </c>
      <c r="AR379">
        <v>20.6</v>
      </c>
      <c r="AS379">
        <v>2.59</v>
      </c>
      <c r="AT379" s="17">
        <v>0.29369797859690849</v>
      </c>
      <c r="AU379" s="42">
        <f>(1-Table1[[#This Row],[avg_depth_of_target]]/MAX(Table1[avg_depth_of_target]))*((1-(Table1[[#This Row],[ContestedPerc]]/MAX(Table1[ContestedPerc])))*2)</f>
        <v>0.4868320204385776</v>
      </c>
      <c r="AV379" s="42">
        <f>Table1[[#This Row],[Column1]]/MAX(Table1[Column1])</f>
        <v>0.26385147943624815</v>
      </c>
      <c r="AW379" s="18">
        <v>0.29369797859690849</v>
      </c>
      <c r="AX379" s="18">
        <v>0.16363636363636361</v>
      </c>
      <c r="AY379" s="17">
        <v>0.16363636363636361</v>
      </c>
      <c r="AZ379" s="13">
        <v>0.85533095521204916</v>
      </c>
      <c r="BA379" s="5">
        <v>0.84304399524375739</v>
      </c>
      <c r="BB379" s="5">
        <v>0.18232263178755451</v>
      </c>
      <c r="BC379" s="14">
        <v>0.71066191042409832</v>
      </c>
      <c r="BD379"/>
      <c r="BE379"/>
      <c r="BH379"/>
      <c r="BI379"/>
      <c r="BJ379"/>
      <c r="BK379"/>
      <c r="BM379"/>
      <c r="BN379"/>
      <c r="BO379"/>
      <c r="BP379"/>
      <c r="BQ379"/>
      <c r="BR379"/>
      <c r="BS379"/>
      <c r="BT379"/>
      <c r="BU379"/>
    </row>
    <row r="380" spans="1:73" hidden="1" x14ac:dyDescent="0.4">
      <c r="A380">
        <v>2017</v>
      </c>
      <c r="B380" t="s">
        <v>975</v>
      </c>
      <c r="C380">
        <v>29726</v>
      </c>
      <c r="D380" t="s">
        <v>51</v>
      </c>
      <c r="E380" t="s">
        <v>268</v>
      </c>
      <c r="F380">
        <v>12</v>
      </c>
      <c r="G380" s="8">
        <v>14.5</v>
      </c>
      <c r="H380">
        <v>2</v>
      </c>
      <c r="I380">
        <v>50</v>
      </c>
      <c r="J380">
        <v>25</v>
      </c>
      <c r="K380">
        <v>3</v>
      </c>
      <c r="L380">
        <v>12</v>
      </c>
      <c r="M380">
        <v>0</v>
      </c>
      <c r="N380">
        <v>13</v>
      </c>
      <c r="O380">
        <v>3</v>
      </c>
      <c r="P380">
        <v>19</v>
      </c>
      <c r="Q380">
        <v>262</v>
      </c>
      <c r="R380">
        <v>1</v>
      </c>
      <c r="S380">
        <v>53.5</v>
      </c>
      <c r="T380">
        <v>28.6</v>
      </c>
      <c r="U380">
        <v>62.1</v>
      </c>
      <c r="W380">
        <v>63.1</v>
      </c>
      <c r="X380">
        <v>0</v>
      </c>
      <c r="Y380">
        <v>0</v>
      </c>
      <c r="Z380">
        <v>1</v>
      </c>
      <c r="AA380">
        <v>32</v>
      </c>
      <c r="AB380">
        <v>0</v>
      </c>
      <c r="AC380">
        <v>0</v>
      </c>
      <c r="AD380">
        <v>189</v>
      </c>
      <c r="AE380">
        <v>2</v>
      </c>
      <c r="AF380">
        <v>20</v>
      </c>
      <c r="AG380">
        <v>96.3</v>
      </c>
      <c r="AH380">
        <v>182</v>
      </c>
      <c r="AI380">
        <v>7</v>
      </c>
      <c r="AJ380">
        <v>60.8</v>
      </c>
      <c r="AK380">
        <v>40</v>
      </c>
      <c r="AL380">
        <v>0</v>
      </c>
      <c r="AM380">
        <v>96.3</v>
      </c>
      <c r="AN380">
        <v>182</v>
      </c>
      <c r="AO380">
        <v>264</v>
      </c>
      <c r="AP380">
        <v>64</v>
      </c>
      <c r="AQ380">
        <v>3.2</v>
      </c>
      <c r="AR380">
        <v>13.2</v>
      </c>
      <c r="AS380">
        <v>1.45</v>
      </c>
      <c r="AT380" s="17">
        <v>7.4910820451843052E-2</v>
      </c>
      <c r="AU380" s="42">
        <f>(1-Table1[[#This Row],[avg_depth_of_target]]/MAX(Table1[avg_depth_of_target]))*((1-(Table1[[#This Row],[ContestedPerc]]/MAX(Table1[ContestedPerc])))*2)</f>
        <v>0.38834894613583132</v>
      </c>
      <c r="AV380" s="42">
        <f>Table1[[#This Row],[Column1]]/MAX(Table1[Column1])</f>
        <v>0.21047597461468717</v>
      </c>
      <c r="AW380" s="18">
        <v>7.4910820451843052E-2</v>
      </c>
      <c r="AX380" s="18">
        <v>0.3</v>
      </c>
      <c r="AY380" s="17">
        <v>0.3</v>
      </c>
      <c r="AZ380" s="13">
        <v>0.14030915576694411</v>
      </c>
      <c r="BA380" s="5">
        <v>0.55846214823622675</v>
      </c>
      <c r="BB380" s="5">
        <v>0.24494649227110579</v>
      </c>
      <c r="BC380" s="14">
        <v>0.1046373365041617</v>
      </c>
      <c r="BD380"/>
      <c r="BE380"/>
      <c r="BH380"/>
      <c r="BI380"/>
      <c r="BJ380"/>
      <c r="BK380"/>
      <c r="BM380"/>
      <c r="BN380"/>
      <c r="BO380"/>
      <c r="BP380"/>
      <c r="BQ380"/>
      <c r="BR380"/>
      <c r="BS380"/>
      <c r="BT380"/>
      <c r="BU380"/>
    </row>
    <row r="381" spans="1:73" hidden="1" x14ac:dyDescent="0.4">
      <c r="A381">
        <v>2017</v>
      </c>
      <c r="B381" t="s">
        <v>748</v>
      </c>
      <c r="C381">
        <v>47874</v>
      </c>
      <c r="D381" t="s">
        <v>51</v>
      </c>
      <c r="E381" t="s">
        <v>141</v>
      </c>
      <c r="F381">
        <v>12</v>
      </c>
      <c r="G381" s="8">
        <v>9.5</v>
      </c>
      <c r="H381">
        <v>11</v>
      </c>
      <c r="I381">
        <v>59</v>
      </c>
      <c r="J381">
        <v>37.5</v>
      </c>
      <c r="K381">
        <v>6</v>
      </c>
      <c r="L381">
        <v>16</v>
      </c>
      <c r="M381">
        <v>0</v>
      </c>
      <c r="N381">
        <v>10.9</v>
      </c>
      <c r="O381">
        <v>6</v>
      </c>
      <c r="P381">
        <v>30</v>
      </c>
      <c r="Q381">
        <v>113</v>
      </c>
      <c r="R381">
        <v>0</v>
      </c>
      <c r="S381">
        <v>58.9</v>
      </c>
      <c r="T381">
        <v>75.5</v>
      </c>
      <c r="U381">
        <v>66</v>
      </c>
      <c r="W381">
        <v>65.099999999999994</v>
      </c>
      <c r="X381">
        <v>0</v>
      </c>
      <c r="Y381">
        <v>0</v>
      </c>
      <c r="Z381">
        <v>3</v>
      </c>
      <c r="AA381">
        <v>57</v>
      </c>
      <c r="AB381">
        <v>0</v>
      </c>
      <c r="AC381">
        <v>0</v>
      </c>
      <c r="AD381">
        <v>397</v>
      </c>
      <c r="AE381">
        <v>4</v>
      </c>
      <c r="AF381">
        <v>49</v>
      </c>
      <c r="AG381">
        <v>95.5</v>
      </c>
      <c r="AH381">
        <v>379</v>
      </c>
      <c r="AI381">
        <v>382</v>
      </c>
      <c r="AJ381">
        <v>107.2</v>
      </c>
      <c r="AK381">
        <v>83</v>
      </c>
      <c r="AL381">
        <v>9</v>
      </c>
      <c r="AM381">
        <v>1.8</v>
      </c>
      <c r="AN381">
        <v>7</v>
      </c>
      <c r="AO381">
        <v>693</v>
      </c>
      <c r="AP381">
        <v>356</v>
      </c>
      <c r="AQ381">
        <v>7.3</v>
      </c>
      <c r="AR381">
        <v>14.1</v>
      </c>
      <c r="AS381">
        <v>1.83</v>
      </c>
      <c r="AT381" s="17">
        <v>0.6262386048355133</v>
      </c>
      <c r="AU381" s="42">
        <f>(1-Table1[[#This Row],[avg_depth_of_target]]/MAX(Table1[avg_depth_of_target]))*((1-(Table1[[#This Row],[ContestedPerc]]/MAX(Table1[ContestedPerc])))*2)</f>
        <v>0.81210556511761323</v>
      </c>
      <c r="AV381" s="42">
        <f>Table1[[#This Row],[Column1]]/MAX(Table1[Column1])</f>
        <v>0.44014207327951876</v>
      </c>
      <c r="AW381" s="18">
        <v>0.6262386048355133</v>
      </c>
      <c r="AX381" s="18">
        <v>0.19277108433734941</v>
      </c>
      <c r="AY381" s="17">
        <v>0.19277108433734941</v>
      </c>
      <c r="AZ381" s="13">
        <v>0.64169639318271898</v>
      </c>
      <c r="BA381" s="5">
        <v>0.5449861276258422</v>
      </c>
      <c r="BB381" s="5">
        <v>0.65001981767736816</v>
      </c>
      <c r="BC381" s="14">
        <v>0.49702734839476809</v>
      </c>
      <c r="BD381"/>
      <c r="BE381"/>
      <c r="BH381"/>
      <c r="BI381"/>
      <c r="BJ381"/>
      <c r="BK381"/>
      <c r="BM381"/>
      <c r="BN381"/>
      <c r="BO381"/>
      <c r="BP381"/>
      <c r="BQ381"/>
      <c r="BR381"/>
      <c r="BS381"/>
      <c r="BT381"/>
      <c r="BU381"/>
    </row>
    <row r="382" spans="1:73" x14ac:dyDescent="0.4">
      <c r="A382">
        <v>2018</v>
      </c>
      <c r="B382" s="2" t="s">
        <v>1139</v>
      </c>
      <c r="C382">
        <v>61398</v>
      </c>
      <c r="D382" t="s">
        <v>51</v>
      </c>
      <c r="E382" t="s">
        <v>214</v>
      </c>
      <c r="F382">
        <v>13</v>
      </c>
      <c r="G382" s="8">
        <v>14.5</v>
      </c>
      <c r="H382">
        <v>5</v>
      </c>
      <c r="I382">
        <v>63.5</v>
      </c>
      <c r="J382">
        <v>33.299999999999997</v>
      </c>
      <c r="K382">
        <v>7</v>
      </c>
      <c r="L382">
        <v>21</v>
      </c>
      <c r="M382">
        <v>1</v>
      </c>
      <c r="N382">
        <v>10</v>
      </c>
      <c r="O382">
        <v>6</v>
      </c>
      <c r="P382">
        <v>35</v>
      </c>
      <c r="Q382">
        <v>211</v>
      </c>
      <c r="R382">
        <v>1</v>
      </c>
      <c r="S382">
        <v>62.9</v>
      </c>
      <c r="T382">
        <v>55.2</v>
      </c>
      <c r="U382">
        <v>76</v>
      </c>
      <c r="V382">
        <v>61.9</v>
      </c>
      <c r="W382">
        <v>77.5</v>
      </c>
      <c r="X382">
        <v>0</v>
      </c>
      <c r="Y382">
        <v>0</v>
      </c>
      <c r="Z382">
        <v>0</v>
      </c>
      <c r="AA382">
        <v>65</v>
      </c>
      <c r="AB382">
        <v>0.3</v>
      </c>
      <c r="AC382">
        <v>1</v>
      </c>
      <c r="AD382">
        <v>374</v>
      </c>
      <c r="AE382">
        <v>2</v>
      </c>
      <c r="AF382">
        <v>54</v>
      </c>
      <c r="AG382">
        <v>92.8</v>
      </c>
      <c r="AH382">
        <v>347</v>
      </c>
      <c r="AI382">
        <v>83</v>
      </c>
      <c r="AJ382">
        <v>121.4</v>
      </c>
      <c r="AK382">
        <v>85</v>
      </c>
      <c r="AL382">
        <v>6</v>
      </c>
      <c r="AM382">
        <v>77.5</v>
      </c>
      <c r="AN382">
        <v>290</v>
      </c>
      <c r="AO382">
        <v>875</v>
      </c>
      <c r="AP382">
        <v>247</v>
      </c>
      <c r="AQ382">
        <v>4.5999999999999996</v>
      </c>
      <c r="AR382">
        <v>16.2</v>
      </c>
      <c r="AS382">
        <v>2.52</v>
      </c>
      <c r="AT382" s="17">
        <v>0.13872374157748713</v>
      </c>
      <c r="AU382" s="42">
        <f>(1-Table1[[#This Row],[avg_depth_of_target]]/MAX(Table1[avg_depth_of_target]))*((1-(Table1[[#This Row],[ContestedPerc]]/MAX(Table1[ContestedPerc])))*2)</f>
        <v>0.46301832208293148</v>
      </c>
      <c r="AV382" s="42">
        <f>Table1[[#This Row],[Column1]]/MAX(Table1[Column1])</f>
        <v>0.25094501626579913</v>
      </c>
      <c r="AW382" s="18">
        <v>0.50079270709472845</v>
      </c>
      <c r="AX382" s="18">
        <v>0.2470588235294118</v>
      </c>
      <c r="AY382" s="17">
        <v>0.15525114155251141</v>
      </c>
      <c r="AZ382" s="13">
        <v>0.92905271502179942</v>
      </c>
      <c r="BA382" s="5">
        <v>0.6904478795085216</v>
      </c>
      <c r="BB382" s="5">
        <v>0.77804201347602064</v>
      </c>
      <c r="BC382" s="14">
        <v>0.78240190249702735</v>
      </c>
      <c r="BD382"/>
      <c r="BE382"/>
      <c r="BH382"/>
      <c r="BI382"/>
      <c r="BJ382"/>
      <c r="BK382"/>
      <c r="BM382"/>
      <c r="BN382"/>
      <c r="BO382"/>
      <c r="BP382"/>
      <c r="BQ382"/>
      <c r="BR382"/>
      <c r="BS382"/>
      <c r="BT382"/>
      <c r="BU382"/>
    </row>
    <row r="383" spans="1:73" x14ac:dyDescent="0.4">
      <c r="A383">
        <v>2018</v>
      </c>
      <c r="B383" s="2" t="s">
        <v>787</v>
      </c>
      <c r="C383">
        <v>47864</v>
      </c>
      <c r="D383" t="s">
        <v>51</v>
      </c>
      <c r="E383" t="s">
        <v>227</v>
      </c>
      <c r="F383">
        <v>7</v>
      </c>
      <c r="G383" s="8">
        <v>14</v>
      </c>
      <c r="H383">
        <v>3</v>
      </c>
      <c r="I383">
        <v>61.9</v>
      </c>
      <c r="J383">
        <v>45.5</v>
      </c>
      <c r="K383">
        <v>5</v>
      </c>
      <c r="L383">
        <v>11</v>
      </c>
      <c r="M383">
        <v>0</v>
      </c>
      <c r="N383">
        <v>10.3</v>
      </c>
      <c r="O383">
        <v>3</v>
      </c>
      <c r="P383">
        <v>17</v>
      </c>
      <c r="Q383">
        <v>226</v>
      </c>
      <c r="R383">
        <v>0</v>
      </c>
      <c r="S383">
        <v>62.5</v>
      </c>
      <c r="T383">
        <v>71.5</v>
      </c>
      <c r="U383">
        <v>71.900000000000006</v>
      </c>
      <c r="W383">
        <v>73.8</v>
      </c>
      <c r="X383">
        <v>0</v>
      </c>
      <c r="Y383">
        <v>0</v>
      </c>
      <c r="Z383">
        <v>1</v>
      </c>
      <c r="AA383">
        <v>75</v>
      </c>
      <c r="AB383">
        <v>0</v>
      </c>
      <c r="AC383">
        <v>0</v>
      </c>
      <c r="AD383">
        <v>214</v>
      </c>
      <c r="AE383">
        <v>5</v>
      </c>
      <c r="AF383">
        <v>26</v>
      </c>
      <c r="AG383">
        <v>93.9</v>
      </c>
      <c r="AH383">
        <v>201</v>
      </c>
      <c r="AI383">
        <v>0</v>
      </c>
      <c r="AJ383">
        <v>135.4</v>
      </c>
      <c r="AK383">
        <v>42</v>
      </c>
      <c r="AL383">
        <v>5</v>
      </c>
      <c r="AM383">
        <v>100</v>
      </c>
      <c r="AN383">
        <v>214</v>
      </c>
      <c r="AO383">
        <v>569</v>
      </c>
      <c r="AP383">
        <v>252</v>
      </c>
      <c r="AQ383">
        <v>9.6999999999999993</v>
      </c>
      <c r="AR383">
        <v>21.9</v>
      </c>
      <c r="AS383">
        <v>2.83</v>
      </c>
      <c r="AT383" s="17">
        <v>0.13951644867221558</v>
      </c>
      <c r="AU383" s="42">
        <f>(1-Table1[[#This Row],[avg_depth_of_target]]/MAX(Table1[avg_depth_of_target]))*((1-(Table1[[#This Row],[ContestedPerc]]/MAX(Table1[ContestedPerc])))*2)</f>
        <v>0.4644065276383777</v>
      </c>
      <c r="AV383" s="42">
        <f>Table1[[#This Row],[Column1]]/MAX(Table1[Column1])</f>
        <v>0.25169739095396387</v>
      </c>
      <c r="AW383" s="18">
        <v>0.20392390011890604</v>
      </c>
      <c r="AX383" s="18">
        <v>0.26190476190476192</v>
      </c>
      <c r="AY383" s="17">
        <v>0.21739130434782611</v>
      </c>
      <c r="AZ383" s="13">
        <v>0.76416963931827186</v>
      </c>
      <c r="BA383" s="5">
        <v>0.96512088783194605</v>
      </c>
      <c r="BB383" s="5">
        <v>0.67023384859294488</v>
      </c>
      <c r="BC383" s="14">
        <v>0.89456995640110981</v>
      </c>
      <c r="BD383"/>
      <c r="BE383"/>
      <c r="BH383"/>
      <c r="BI383"/>
      <c r="BJ383"/>
      <c r="BK383"/>
      <c r="BM383"/>
      <c r="BN383"/>
      <c r="BO383"/>
      <c r="BP383"/>
      <c r="BQ383"/>
      <c r="BR383"/>
      <c r="BS383"/>
      <c r="BT383"/>
      <c r="BU383"/>
    </row>
    <row r="384" spans="1:73" x14ac:dyDescent="0.4">
      <c r="A384">
        <v>2019</v>
      </c>
      <c r="B384" s="2" t="s">
        <v>630</v>
      </c>
      <c r="C384">
        <v>66581</v>
      </c>
      <c r="D384" t="s">
        <v>51</v>
      </c>
      <c r="E384" t="s">
        <v>631</v>
      </c>
      <c r="F384">
        <v>16</v>
      </c>
      <c r="G384" s="8">
        <v>15.8</v>
      </c>
      <c r="H384">
        <v>7</v>
      </c>
      <c r="I384">
        <v>59.6</v>
      </c>
      <c r="J384">
        <v>25</v>
      </c>
      <c r="K384">
        <v>3</v>
      </c>
      <c r="L384">
        <v>12</v>
      </c>
      <c r="M384">
        <v>0</v>
      </c>
      <c r="N384">
        <v>5.6</v>
      </c>
      <c r="O384">
        <v>2</v>
      </c>
      <c r="P384">
        <v>26</v>
      </c>
      <c r="Q384">
        <v>250</v>
      </c>
      <c r="R384">
        <v>1</v>
      </c>
      <c r="S384">
        <v>75.599999999999994</v>
      </c>
      <c r="T384">
        <v>49.5</v>
      </c>
      <c r="U384">
        <v>77.900000000000006</v>
      </c>
      <c r="W384">
        <v>77.3</v>
      </c>
      <c r="X384">
        <v>0</v>
      </c>
      <c r="Y384">
        <v>0</v>
      </c>
      <c r="Z384">
        <v>0</v>
      </c>
      <c r="AA384">
        <v>75</v>
      </c>
      <c r="AB384">
        <v>0</v>
      </c>
      <c r="AC384">
        <v>0</v>
      </c>
      <c r="AD384">
        <v>270</v>
      </c>
      <c r="AE384">
        <v>1</v>
      </c>
      <c r="AF384">
        <v>34</v>
      </c>
      <c r="AG384">
        <v>95.2</v>
      </c>
      <c r="AH384">
        <v>257</v>
      </c>
      <c r="AI384">
        <v>28</v>
      </c>
      <c r="AJ384">
        <v>139</v>
      </c>
      <c r="AK384">
        <v>57</v>
      </c>
      <c r="AL384">
        <v>6</v>
      </c>
      <c r="AM384">
        <v>89.6</v>
      </c>
      <c r="AN384">
        <v>242</v>
      </c>
      <c r="AO384">
        <v>734</v>
      </c>
      <c r="AP384">
        <v>343</v>
      </c>
      <c r="AQ384">
        <v>10.1</v>
      </c>
      <c r="AR384">
        <v>21.6</v>
      </c>
      <c r="AS384">
        <v>2.86</v>
      </c>
      <c r="AT384" s="17">
        <v>0.16527942925089179</v>
      </c>
      <c r="AU384" s="42">
        <f>(1-Table1[[#This Row],[avg_depth_of_target]]/MAX(Table1[avg_depth_of_target]))*((1-(Table1[[#This Row],[ContestedPerc]]/MAX(Table1[ContestedPerc])))*2)</f>
        <v>0.44697810099018026</v>
      </c>
      <c r="AV384" s="42">
        <f>Table1[[#This Row],[Column1]]/MAX(Table1[Column1])</f>
        <v>0.24225159453484113</v>
      </c>
      <c r="AW384" s="18">
        <v>0.25142026687805519</v>
      </c>
      <c r="AX384" s="18">
        <v>0.2105263157894737</v>
      </c>
      <c r="AY384" s="17">
        <v>0.2338709677419355</v>
      </c>
      <c r="AZ384" s="13">
        <v>0.8858501783590963</v>
      </c>
      <c r="BA384" s="5">
        <v>0.99445105033690051</v>
      </c>
      <c r="BB384" s="5">
        <v>0.36979785969084422</v>
      </c>
      <c r="BC384" s="14">
        <v>0.91557669441141498</v>
      </c>
      <c r="BD384"/>
      <c r="BE384"/>
      <c r="BH384"/>
      <c r="BI384"/>
      <c r="BJ384"/>
      <c r="BK384"/>
      <c r="BM384"/>
      <c r="BN384"/>
      <c r="BO384"/>
      <c r="BP384"/>
      <c r="BQ384"/>
      <c r="BR384"/>
      <c r="BS384"/>
      <c r="BT384"/>
      <c r="BU384"/>
    </row>
    <row r="385" spans="1:73" hidden="1" x14ac:dyDescent="0.4">
      <c r="A385">
        <v>2020</v>
      </c>
      <c r="B385" t="s">
        <v>131</v>
      </c>
      <c r="C385">
        <v>61794</v>
      </c>
      <c r="D385" t="s">
        <v>51</v>
      </c>
      <c r="E385" t="s">
        <v>94</v>
      </c>
      <c r="F385">
        <v>9</v>
      </c>
      <c r="G385" s="8">
        <v>11.9</v>
      </c>
      <c r="H385">
        <v>6</v>
      </c>
      <c r="I385">
        <v>50</v>
      </c>
      <c r="J385">
        <v>47.6</v>
      </c>
      <c r="K385">
        <v>10</v>
      </c>
      <c r="L385">
        <v>21</v>
      </c>
      <c r="M385">
        <v>0</v>
      </c>
      <c r="N385">
        <v>3.8</v>
      </c>
      <c r="O385">
        <v>1</v>
      </c>
      <c r="P385">
        <v>18</v>
      </c>
      <c r="Q385">
        <v>333</v>
      </c>
      <c r="R385">
        <v>0</v>
      </c>
      <c r="S385">
        <v>78</v>
      </c>
      <c r="T385">
        <v>71.099999999999994</v>
      </c>
      <c r="U385">
        <v>66</v>
      </c>
      <c r="W385">
        <v>65.3</v>
      </c>
      <c r="X385">
        <v>0</v>
      </c>
      <c r="Y385">
        <v>0</v>
      </c>
      <c r="Z385">
        <v>3</v>
      </c>
      <c r="AA385">
        <v>58</v>
      </c>
      <c r="AB385">
        <v>0</v>
      </c>
      <c r="AC385">
        <v>0</v>
      </c>
      <c r="AD385">
        <v>312</v>
      </c>
      <c r="AE385">
        <v>2</v>
      </c>
      <c r="AF385">
        <v>25</v>
      </c>
      <c r="AG385">
        <v>94.9</v>
      </c>
      <c r="AH385">
        <v>296</v>
      </c>
      <c r="AI385">
        <v>92</v>
      </c>
      <c r="AJ385">
        <v>83</v>
      </c>
      <c r="AK385">
        <v>50</v>
      </c>
      <c r="AL385">
        <v>5</v>
      </c>
      <c r="AM385">
        <v>70.5</v>
      </c>
      <c r="AN385">
        <v>220</v>
      </c>
      <c r="AO385">
        <v>371</v>
      </c>
      <c r="AP385">
        <v>140</v>
      </c>
      <c r="AQ385">
        <v>5.6</v>
      </c>
      <c r="AR385">
        <v>14.8</v>
      </c>
      <c r="AS385">
        <v>1.25</v>
      </c>
      <c r="AT385" s="17">
        <v>0.18192627824019025</v>
      </c>
      <c r="AU385" s="42">
        <f>(1-Table1[[#This Row],[avg_depth_of_target]]/MAX(Table1[avg_depth_of_target]))*((1-(Table1[[#This Row],[ContestedPerc]]/MAX(Table1[ContestedPerc])))*2)</f>
        <v>0.27663934426229508</v>
      </c>
      <c r="AV385" s="42">
        <f>Table1[[#This Row],[Column1]]/MAX(Table1[Column1])</f>
        <v>0.14993200362647324</v>
      </c>
      <c r="AW385" s="18">
        <v>0.26813317479191445</v>
      </c>
      <c r="AX385" s="18">
        <v>0.42</v>
      </c>
      <c r="AY385" s="17">
        <v>0.33333333333333331</v>
      </c>
      <c r="AZ385" s="13">
        <v>0.31708283789139913</v>
      </c>
      <c r="BA385" s="5">
        <v>0.66864843440348787</v>
      </c>
      <c r="BB385" s="5">
        <v>0.70550931430836306</v>
      </c>
      <c r="BC385" s="14">
        <v>0.34086405073325399</v>
      </c>
      <c r="BD385"/>
      <c r="BE385"/>
      <c r="BH385"/>
      <c r="BI385"/>
      <c r="BJ385"/>
      <c r="BK385"/>
      <c r="BM385"/>
      <c r="BN385"/>
      <c r="BO385"/>
      <c r="BP385"/>
      <c r="BQ385"/>
      <c r="BR385"/>
      <c r="BS385"/>
      <c r="BT385"/>
      <c r="BU385"/>
    </row>
    <row r="386" spans="1:73" hidden="1" x14ac:dyDescent="0.4">
      <c r="A386">
        <v>2021</v>
      </c>
      <c r="B386" t="s">
        <v>131</v>
      </c>
      <c r="C386">
        <v>61794</v>
      </c>
      <c r="D386" t="s">
        <v>51</v>
      </c>
      <c r="E386" t="s">
        <v>94</v>
      </c>
      <c r="F386">
        <v>8</v>
      </c>
      <c r="G386" s="8">
        <v>11</v>
      </c>
      <c r="H386">
        <v>7</v>
      </c>
      <c r="I386">
        <v>54.1</v>
      </c>
      <c r="J386">
        <v>25</v>
      </c>
      <c r="K386">
        <v>4</v>
      </c>
      <c r="L386">
        <v>16</v>
      </c>
      <c r="M386">
        <v>0</v>
      </c>
      <c r="N386">
        <v>8.3000000000000007</v>
      </c>
      <c r="O386">
        <v>3</v>
      </c>
      <c r="P386">
        <v>16</v>
      </c>
      <c r="Q386">
        <v>333</v>
      </c>
      <c r="R386">
        <v>0</v>
      </c>
      <c r="S386">
        <v>68</v>
      </c>
      <c r="T386">
        <v>72.3</v>
      </c>
      <c r="U386">
        <v>66.599999999999994</v>
      </c>
      <c r="V386">
        <v>55</v>
      </c>
      <c r="W386">
        <v>66</v>
      </c>
      <c r="X386">
        <v>1.3</v>
      </c>
      <c r="Y386">
        <v>4</v>
      </c>
      <c r="Z386">
        <v>3</v>
      </c>
      <c r="AA386">
        <v>31</v>
      </c>
      <c r="AB386">
        <v>0</v>
      </c>
      <c r="AC386">
        <v>0</v>
      </c>
      <c r="AD386">
        <v>298</v>
      </c>
      <c r="AE386">
        <v>0</v>
      </c>
      <c r="AF386">
        <v>33</v>
      </c>
      <c r="AG386">
        <v>95.3</v>
      </c>
      <c r="AH386">
        <v>284</v>
      </c>
      <c r="AI386">
        <v>50</v>
      </c>
      <c r="AJ386">
        <v>57.6</v>
      </c>
      <c r="AK386">
        <v>61</v>
      </c>
      <c r="AL386">
        <v>1</v>
      </c>
      <c r="AM386">
        <v>81.900000000000006</v>
      </c>
      <c r="AN386">
        <v>244</v>
      </c>
      <c r="AO386">
        <v>373</v>
      </c>
      <c r="AP386">
        <v>122</v>
      </c>
      <c r="AQ386">
        <v>3.7</v>
      </c>
      <c r="AR386">
        <v>11.3</v>
      </c>
      <c r="AS386">
        <v>1.31</v>
      </c>
      <c r="AT386" s="17">
        <v>0.35434007134363854</v>
      </c>
      <c r="AU386" s="42">
        <f>(1-Table1[[#This Row],[avg_depth_of_target]]/MAX(Table1[avg_depth_of_target]))*((1-(Table1[[#This Row],[ContestedPerc]]/MAX(Table1[ContestedPerc])))*2)</f>
        <v>0.59762480643964122</v>
      </c>
      <c r="AV386" s="42">
        <f>Table1[[#This Row],[Column1]]/MAX(Table1[Column1])</f>
        <v>0.32389855783283544</v>
      </c>
      <c r="AW386" s="18">
        <v>0.26813317479191445</v>
      </c>
      <c r="AX386" s="18">
        <v>0.26229508196721307</v>
      </c>
      <c r="AY386" s="17">
        <v>0.33333333333333331</v>
      </c>
      <c r="AZ386" s="13">
        <v>0.34918747522790328</v>
      </c>
      <c r="BA386" s="5">
        <v>0.47602061038446292</v>
      </c>
      <c r="BB386" s="5">
        <v>0.4193420531113754</v>
      </c>
      <c r="BC386" s="14">
        <v>0.18470075307174</v>
      </c>
      <c r="BD386"/>
      <c r="BE386"/>
      <c r="BH386"/>
      <c r="BI386"/>
      <c r="BJ386"/>
      <c r="BK386"/>
      <c r="BM386"/>
      <c r="BN386"/>
      <c r="BO386"/>
      <c r="BP386"/>
      <c r="BQ386"/>
      <c r="BR386"/>
      <c r="BS386"/>
      <c r="BT386"/>
      <c r="BU386"/>
    </row>
    <row r="387" spans="1:73" hidden="1" x14ac:dyDescent="0.4">
      <c r="A387">
        <v>2017</v>
      </c>
      <c r="B387" t="s">
        <v>1010</v>
      </c>
      <c r="C387">
        <v>47570</v>
      </c>
      <c r="D387" t="s">
        <v>51</v>
      </c>
      <c r="E387" t="s">
        <v>205</v>
      </c>
      <c r="F387">
        <v>4</v>
      </c>
      <c r="G387" s="8">
        <v>19.3</v>
      </c>
      <c r="H387">
        <v>3</v>
      </c>
      <c r="I387">
        <v>45.7</v>
      </c>
      <c r="J387">
        <v>25</v>
      </c>
      <c r="K387">
        <v>1</v>
      </c>
      <c r="L387">
        <v>4</v>
      </c>
      <c r="M387">
        <v>0</v>
      </c>
      <c r="N387">
        <v>11.1</v>
      </c>
      <c r="O387">
        <v>2</v>
      </c>
      <c r="P387">
        <v>8</v>
      </c>
      <c r="Q387">
        <v>118</v>
      </c>
      <c r="R387">
        <v>0</v>
      </c>
      <c r="S387">
        <v>58.8</v>
      </c>
      <c r="T387">
        <v>72.2</v>
      </c>
      <c r="U387">
        <v>67.3</v>
      </c>
      <c r="W387">
        <v>67.599999999999994</v>
      </c>
      <c r="X387">
        <v>0</v>
      </c>
      <c r="Y387">
        <v>0</v>
      </c>
      <c r="Z387">
        <v>2</v>
      </c>
      <c r="AA387">
        <v>79</v>
      </c>
      <c r="AB387">
        <v>0</v>
      </c>
      <c r="AC387">
        <v>0</v>
      </c>
      <c r="AD387">
        <v>122</v>
      </c>
      <c r="AE387">
        <v>1</v>
      </c>
      <c r="AF387">
        <v>16</v>
      </c>
      <c r="AG387">
        <v>96.7</v>
      </c>
      <c r="AH387">
        <v>118</v>
      </c>
      <c r="AI387">
        <v>22</v>
      </c>
      <c r="AJ387">
        <v>103.7</v>
      </c>
      <c r="AK387">
        <v>35</v>
      </c>
      <c r="AL387">
        <v>5</v>
      </c>
      <c r="AM387">
        <v>82</v>
      </c>
      <c r="AN387">
        <v>100</v>
      </c>
      <c r="AO387">
        <v>401</v>
      </c>
      <c r="AP387">
        <v>246</v>
      </c>
      <c r="AQ387">
        <v>15.4</v>
      </c>
      <c r="AR387">
        <v>25.1</v>
      </c>
      <c r="AS387">
        <v>3.4</v>
      </c>
      <c r="AT387" s="17">
        <v>0.38763376932223548</v>
      </c>
      <c r="AU387" s="42">
        <f>(1-Table1[[#This Row],[avg_depth_of_target]]/MAX(Table1[avg_depth_of_target]))*((1-(Table1[[#This Row],[ContestedPerc]]/MAX(Table1[ContestedPerc])))*2)</f>
        <v>0.33499498159919694</v>
      </c>
      <c r="AV387" s="42">
        <f>Table1[[#This Row],[Column1]]/MAX(Table1[Column1])</f>
        <v>0.18155938349954662</v>
      </c>
      <c r="AW387" s="18">
        <v>0.38763376932223548</v>
      </c>
      <c r="AX387" s="18">
        <v>0.1142857142857143</v>
      </c>
      <c r="AY387" s="17">
        <v>0.1142857142857143</v>
      </c>
      <c r="AZ387" s="13">
        <v>0.53269916765755054</v>
      </c>
      <c r="BA387" s="5">
        <v>0.93460166468489891</v>
      </c>
      <c r="BB387" s="5">
        <v>1.109789932619897E-2</v>
      </c>
      <c r="BC387" s="14">
        <v>0.56638921918351171</v>
      </c>
      <c r="BD387"/>
      <c r="BE387"/>
      <c r="BH387"/>
      <c r="BI387"/>
      <c r="BJ387"/>
      <c r="BK387"/>
      <c r="BM387"/>
      <c r="BN387"/>
      <c r="BO387"/>
      <c r="BP387"/>
      <c r="BQ387"/>
      <c r="BR387"/>
      <c r="BS387"/>
      <c r="BT387"/>
      <c r="BU387"/>
    </row>
    <row r="388" spans="1:73" hidden="1" x14ac:dyDescent="0.4">
      <c r="A388">
        <v>2019</v>
      </c>
      <c r="B388" t="s">
        <v>1620</v>
      </c>
      <c r="C388">
        <v>20203</v>
      </c>
      <c r="D388" t="s">
        <v>51</v>
      </c>
      <c r="E388" t="s">
        <v>1381</v>
      </c>
      <c r="F388">
        <v>11</v>
      </c>
      <c r="G388" s="8">
        <v>7.1</v>
      </c>
      <c r="H388">
        <v>23</v>
      </c>
      <c r="I388">
        <v>77</v>
      </c>
      <c r="J388">
        <v>45.5</v>
      </c>
      <c r="K388">
        <v>5</v>
      </c>
      <c r="L388">
        <v>11</v>
      </c>
      <c r="M388">
        <v>0</v>
      </c>
      <c r="N388">
        <v>6.3</v>
      </c>
      <c r="O388">
        <v>7</v>
      </c>
      <c r="P388">
        <v>58</v>
      </c>
      <c r="Q388">
        <v>308</v>
      </c>
      <c r="R388">
        <v>2</v>
      </c>
      <c r="S388">
        <v>74.599999999999994</v>
      </c>
      <c r="T388">
        <v>39.6</v>
      </c>
      <c r="U388">
        <v>86.9</v>
      </c>
      <c r="W388">
        <v>89.5</v>
      </c>
      <c r="X388">
        <v>0</v>
      </c>
      <c r="Y388">
        <v>0</v>
      </c>
      <c r="Z388">
        <v>2</v>
      </c>
      <c r="AA388">
        <v>96</v>
      </c>
      <c r="AB388">
        <v>0</v>
      </c>
      <c r="AC388">
        <v>0</v>
      </c>
      <c r="AD388">
        <v>399</v>
      </c>
      <c r="AE388">
        <v>3</v>
      </c>
      <c r="AF388">
        <v>104</v>
      </c>
      <c r="AG388">
        <v>94.7</v>
      </c>
      <c r="AH388">
        <v>378</v>
      </c>
      <c r="AI388">
        <v>369</v>
      </c>
      <c r="AJ388">
        <v>124.1</v>
      </c>
      <c r="AK388">
        <v>135</v>
      </c>
      <c r="AL388">
        <v>8</v>
      </c>
      <c r="AM388">
        <v>7</v>
      </c>
      <c r="AN388">
        <v>28</v>
      </c>
      <c r="AO388">
        <v>1432</v>
      </c>
      <c r="AP388">
        <v>925</v>
      </c>
      <c r="AQ388">
        <v>8.9</v>
      </c>
      <c r="AR388">
        <v>13.8</v>
      </c>
      <c r="AS388">
        <v>3.79</v>
      </c>
      <c r="AT388" s="17">
        <v>0.9528339278636544</v>
      </c>
      <c r="AU388" s="42">
        <f>(1-Table1[[#This Row],[avg_depth_of_target]]/MAX(Table1[avg_depth_of_target]))*((1-(Table1[[#This Row],[ContestedPerc]]/MAX(Table1[ContestedPerc])))*2)</f>
        <v>1.2172073322346546</v>
      </c>
      <c r="AV388" s="42">
        <f>Table1[[#This Row],[Column1]]/MAX(Table1[Column1])</f>
        <v>0.65969768196724976</v>
      </c>
      <c r="AW388" s="18">
        <v>0.9528339278636544</v>
      </c>
      <c r="AX388" s="18">
        <v>8.1481481481481488E-2</v>
      </c>
      <c r="AY388" s="17">
        <v>8.1481481481481488E-2</v>
      </c>
      <c r="AZ388" s="13">
        <v>0.99445105033690051</v>
      </c>
      <c r="BA388" s="5">
        <v>0.65873959571938168</v>
      </c>
      <c r="BB388" s="5">
        <v>0.78002378121284188</v>
      </c>
      <c r="BC388" s="14">
        <v>0.96908442330558864</v>
      </c>
      <c r="BD388"/>
      <c r="BE388"/>
      <c r="BH388"/>
      <c r="BI388"/>
      <c r="BJ388"/>
      <c r="BK388"/>
      <c r="BM388"/>
      <c r="BN388"/>
      <c r="BO388"/>
      <c r="BP388"/>
      <c r="BQ388"/>
      <c r="BR388"/>
      <c r="BS388"/>
      <c r="BT388"/>
      <c r="BU388"/>
    </row>
    <row r="389" spans="1:73" hidden="1" x14ac:dyDescent="0.4">
      <c r="A389">
        <v>2017</v>
      </c>
      <c r="B389" t="s">
        <v>995</v>
      </c>
      <c r="C389">
        <v>44803</v>
      </c>
      <c r="D389" t="s">
        <v>51</v>
      </c>
      <c r="E389" t="s">
        <v>141</v>
      </c>
      <c r="F389">
        <v>10</v>
      </c>
      <c r="G389" s="8">
        <v>13.6</v>
      </c>
      <c r="H389">
        <v>3</v>
      </c>
      <c r="I389">
        <v>67.599999999999994</v>
      </c>
      <c r="J389">
        <v>25</v>
      </c>
      <c r="K389">
        <v>2</v>
      </c>
      <c r="L389">
        <v>8</v>
      </c>
      <c r="M389">
        <v>0</v>
      </c>
      <c r="N389">
        <v>7.4</v>
      </c>
      <c r="O389">
        <v>2</v>
      </c>
      <c r="P389">
        <v>17</v>
      </c>
      <c r="Q389">
        <v>113</v>
      </c>
      <c r="R389">
        <v>0</v>
      </c>
      <c r="S389">
        <v>68.7</v>
      </c>
      <c r="T389">
        <v>71.5</v>
      </c>
      <c r="U389">
        <v>69.599999999999994</v>
      </c>
      <c r="W389">
        <v>69.7</v>
      </c>
      <c r="X389">
        <v>0</v>
      </c>
      <c r="Y389">
        <v>0</v>
      </c>
      <c r="Z389">
        <v>3</v>
      </c>
      <c r="AA389">
        <v>41</v>
      </c>
      <c r="AB389">
        <v>0</v>
      </c>
      <c r="AC389">
        <v>0</v>
      </c>
      <c r="AD389">
        <v>195</v>
      </c>
      <c r="AE389">
        <v>0</v>
      </c>
      <c r="AF389">
        <v>25</v>
      </c>
      <c r="AG389">
        <v>94.4</v>
      </c>
      <c r="AH389">
        <v>184</v>
      </c>
      <c r="AI389">
        <v>191</v>
      </c>
      <c r="AJ389">
        <v>105.1</v>
      </c>
      <c r="AK389">
        <v>37</v>
      </c>
      <c r="AL389">
        <v>6</v>
      </c>
      <c r="AM389">
        <v>1.5</v>
      </c>
      <c r="AN389">
        <v>3</v>
      </c>
      <c r="AO389">
        <v>363</v>
      </c>
      <c r="AP389">
        <v>120</v>
      </c>
      <c r="AQ389">
        <v>4.8</v>
      </c>
      <c r="AR389">
        <v>14.5</v>
      </c>
      <c r="AS389">
        <v>1.97</v>
      </c>
      <c r="AT389" s="17">
        <v>0.25366627031311928</v>
      </c>
      <c r="AU389" s="42">
        <f>(1-Table1[[#This Row],[avg_depth_of_target]]/MAX(Table1[avg_depth_of_target]))*((1-(Table1[[#This Row],[ContestedPerc]]/MAX(Table1[ContestedPerc])))*2)</f>
        <v>0.55256661814038854</v>
      </c>
      <c r="AV389" s="42">
        <f>Table1[[#This Row],[Column1]]/MAX(Table1[Column1])</f>
        <v>0.29947808188968655</v>
      </c>
      <c r="AW389" s="18">
        <v>0.25366627031311928</v>
      </c>
      <c r="AX389" s="18">
        <v>0.2162162162162162</v>
      </c>
      <c r="AY389" s="17">
        <v>0.2162162162162162</v>
      </c>
      <c r="AZ389" s="13">
        <v>0.49583828775267541</v>
      </c>
      <c r="BA389" s="5">
        <v>0.23028141101862859</v>
      </c>
      <c r="BB389" s="5">
        <v>0.36623067776456603</v>
      </c>
      <c r="BC389" s="14">
        <v>0.30122869599682922</v>
      </c>
      <c r="BD389"/>
      <c r="BE389"/>
      <c r="BH389"/>
      <c r="BI389"/>
      <c r="BJ389"/>
      <c r="BK389"/>
      <c r="BM389"/>
      <c r="BN389"/>
      <c r="BO389"/>
      <c r="BP389"/>
      <c r="BQ389"/>
      <c r="BR389"/>
      <c r="BS389"/>
      <c r="BT389"/>
      <c r="BU389"/>
    </row>
    <row r="390" spans="1:73" hidden="1" x14ac:dyDescent="0.4">
      <c r="A390">
        <v>2020</v>
      </c>
      <c r="B390" t="s">
        <v>1734</v>
      </c>
      <c r="C390">
        <v>91827</v>
      </c>
      <c r="D390" t="s">
        <v>51</v>
      </c>
      <c r="E390" t="s">
        <v>1580</v>
      </c>
      <c r="F390">
        <v>6</v>
      </c>
      <c r="G390" s="8">
        <v>10.5</v>
      </c>
      <c r="H390">
        <v>3</v>
      </c>
      <c r="I390">
        <v>71.400000000000006</v>
      </c>
      <c r="J390">
        <v>100</v>
      </c>
      <c r="K390">
        <v>2</v>
      </c>
      <c r="L390">
        <v>2</v>
      </c>
      <c r="M390">
        <v>0</v>
      </c>
      <c r="N390">
        <v>7.4</v>
      </c>
      <c r="O390">
        <v>2</v>
      </c>
      <c r="P390">
        <v>15</v>
      </c>
      <c r="Q390">
        <v>283</v>
      </c>
      <c r="R390">
        <v>0</v>
      </c>
      <c r="S390">
        <v>68.400000000000006</v>
      </c>
      <c r="T390">
        <v>72.8</v>
      </c>
      <c r="U390">
        <v>75.3</v>
      </c>
      <c r="W390">
        <v>75.400000000000006</v>
      </c>
      <c r="X390">
        <v>3.4</v>
      </c>
      <c r="Y390">
        <v>5</v>
      </c>
      <c r="Z390">
        <v>3</v>
      </c>
      <c r="AA390">
        <v>55</v>
      </c>
      <c r="AB390">
        <v>0</v>
      </c>
      <c r="AC390">
        <v>0</v>
      </c>
      <c r="AD390">
        <v>145</v>
      </c>
      <c r="AE390">
        <v>1</v>
      </c>
      <c r="AF390">
        <v>25</v>
      </c>
      <c r="AG390">
        <v>95.2</v>
      </c>
      <c r="AH390">
        <v>138</v>
      </c>
      <c r="AI390">
        <v>106</v>
      </c>
      <c r="AJ390">
        <v>86.3</v>
      </c>
      <c r="AK390">
        <v>35</v>
      </c>
      <c r="AL390">
        <v>2</v>
      </c>
      <c r="AM390">
        <v>21.4</v>
      </c>
      <c r="AN390">
        <v>31</v>
      </c>
      <c r="AO390">
        <v>347</v>
      </c>
      <c r="AP390">
        <v>120</v>
      </c>
      <c r="AQ390">
        <v>4.8</v>
      </c>
      <c r="AR390">
        <v>13.9</v>
      </c>
      <c r="AS390">
        <v>2.5099999999999998</v>
      </c>
      <c r="AT390" s="17">
        <v>0.85929449068569164</v>
      </c>
      <c r="AU390" s="42">
        <f>(1-Table1[[#This Row],[avg_depth_of_target]]/MAX(Table1[avg_depth_of_target]))*((1-(Table1[[#This Row],[ContestedPerc]]/MAX(Table1[ContestedPerc])))*2)</f>
        <v>1.026184900189584</v>
      </c>
      <c r="AV390" s="42">
        <f>Table1[[#This Row],[Column1]]/MAX(Table1[Column1])</f>
        <v>0.55616802659413711</v>
      </c>
      <c r="AW390" s="18">
        <v>0.85929449068569164</v>
      </c>
      <c r="AX390" s="18">
        <v>5.7142857142857141E-2</v>
      </c>
      <c r="AY390" s="17">
        <v>5.7142857142857141E-2</v>
      </c>
      <c r="AZ390" s="13">
        <v>0.67380103051922313</v>
      </c>
      <c r="BA390" s="5">
        <v>0.175188267934998</v>
      </c>
      <c r="BB390" s="5">
        <v>0.49861276258422521</v>
      </c>
      <c r="BC390" s="14">
        <v>0.73682124455013875</v>
      </c>
      <c r="BD390"/>
      <c r="BE390"/>
      <c r="BH390"/>
      <c r="BI390"/>
      <c r="BJ390"/>
      <c r="BK390"/>
      <c r="BM390"/>
      <c r="BN390"/>
      <c r="BO390"/>
      <c r="BP390"/>
      <c r="BQ390"/>
      <c r="BR390"/>
      <c r="BS390"/>
      <c r="BT390"/>
      <c r="BU390"/>
    </row>
    <row r="391" spans="1:73" hidden="1" x14ac:dyDescent="0.4">
      <c r="A391">
        <v>2020</v>
      </c>
      <c r="B391" t="s">
        <v>1774</v>
      </c>
      <c r="C391">
        <v>141589</v>
      </c>
      <c r="D391" t="s">
        <v>51</v>
      </c>
      <c r="E391" t="s">
        <v>252</v>
      </c>
      <c r="F391">
        <v>6</v>
      </c>
      <c r="G391" s="8">
        <v>11.4</v>
      </c>
      <c r="H391">
        <v>1</v>
      </c>
      <c r="I391">
        <v>71.400000000000006</v>
      </c>
      <c r="J391">
        <v>100</v>
      </c>
      <c r="K391">
        <v>4</v>
      </c>
      <c r="L391">
        <v>4</v>
      </c>
      <c r="M391">
        <v>0</v>
      </c>
      <c r="N391">
        <v>0</v>
      </c>
      <c r="O391">
        <v>0</v>
      </c>
      <c r="P391">
        <v>14</v>
      </c>
      <c r="Q391">
        <v>186</v>
      </c>
      <c r="R391">
        <v>1</v>
      </c>
      <c r="S391">
        <v>85.9</v>
      </c>
      <c r="T391">
        <v>26.3</v>
      </c>
      <c r="U391">
        <v>64</v>
      </c>
      <c r="W391">
        <v>63.2</v>
      </c>
      <c r="X391">
        <v>0</v>
      </c>
      <c r="Y391">
        <v>0</v>
      </c>
      <c r="Z391">
        <v>0</v>
      </c>
      <c r="AA391">
        <v>32</v>
      </c>
      <c r="AB391">
        <v>0</v>
      </c>
      <c r="AC391">
        <v>0</v>
      </c>
      <c r="AD391">
        <v>184</v>
      </c>
      <c r="AE391">
        <v>0</v>
      </c>
      <c r="AF391">
        <v>20</v>
      </c>
      <c r="AG391">
        <v>95.7</v>
      </c>
      <c r="AH391">
        <v>176</v>
      </c>
      <c r="AI391">
        <v>6</v>
      </c>
      <c r="AJ391">
        <v>121.6</v>
      </c>
      <c r="AK391">
        <v>28</v>
      </c>
      <c r="AL391">
        <v>2</v>
      </c>
      <c r="AM391">
        <v>96.7</v>
      </c>
      <c r="AN391">
        <v>178</v>
      </c>
      <c r="AO391">
        <v>243</v>
      </c>
      <c r="AP391">
        <v>55</v>
      </c>
      <c r="AQ391">
        <v>2.8</v>
      </c>
      <c r="AR391">
        <v>12.2</v>
      </c>
      <c r="AS391">
        <v>1.38</v>
      </c>
      <c r="AT391" s="17">
        <v>0.65398335315101064</v>
      </c>
      <c r="AU391" s="42">
        <f>(1-Table1[[#This Row],[avg_depth_of_target]]/MAX(Table1[avg_depth_of_target]))*((1-(Table1[[#This Row],[ContestedPerc]]/MAX(Table1[ContestedPerc])))*2)</f>
        <v>0.8009925281588044</v>
      </c>
      <c r="AV391" s="42">
        <f>Table1[[#This Row],[Column1]]/MAX(Table1[Column1])</f>
        <v>0.43411906920519788</v>
      </c>
      <c r="AW391" s="18">
        <v>0.65398335315101064</v>
      </c>
      <c r="AX391" s="18">
        <v>0.1428571428571429</v>
      </c>
      <c r="AY391" s="17">
        <v>0.1428571428571429</v>
      </c>
      <c r="AZ391" s="13">
        <v>0.1058263971462545</v>
      </c>
      <c r="BA391" s="5">
        <v>0.24613555291319861</v>
      </c>
      <c r="BB391" s="5">
        <v>0.67855727308759417</v>
      </c>
      <c r="BC391" s="14">
        <v>0.38525564803805001</v>
      </c>
      <c r="BD391"/>
      <c r="BE391"/>
      <c r="BH391"/>
      <c r="BI391"/>
      <c r="BJ391"/>
      <c r="BK391"/>
      <c r="BM391"/>
      <c r="BN391"/>
      <c r="BO391"/>
      <c r="BP391"/>
      <c r="BQ391"/>
      <c r="BR391"/>
      <c r="BS391"/>
      <c r="BT391"/>
      <c r="BU391"/>
    </row>
    <row r="392" spans="1:73" hidden="1" x14ac:dyDescent="0.4">
      <c r="A392">
        <v>2017</v>
      </c>
      <c r="B392" t="s">
        <v>686</v>
      </c>
      <c r="C392">
        <v>47546</v>
      </c>
      <c r="D392" t="s">
        <v>51</v>
      </c>
      <c r="E392" t="s">
        <v>221</v>
      </c>
      <c r="F392">
        <v>13</v>
      </c>
      <c r="G392" s="8">
        <v>10.199999999999999</v>
      </c>
      <c r="H392">
        <v>8</v>
      </c>
      <c r="I392">
        <v>63.4</v>
      </c>
      <c r="J392">
        <v>42.9</v>
      </c>
      <c r="K392">
        <v>9</v>
      </c>
      <c r="L392">
        <v>21</v>
      </c>
      <c r="M392">
        <v>0</v>
      </c>
      <c r="N392">
        <v>7.8</v>
      </c>
      <c r="O392">
        <v>6</v>
      </c>
      <c r="P392">
        <v>43</v>
      </c>
      <c r="Q392">
        <v>312</v>
      </c>
      <c r="R392">
        <v>0</v>
      </c>
      <c r="S392">
        <v>71.2</v>
      </c>
      <c r="T392">
        <v>72.3</v>
      </c>
      <c r="U392">
        <v>78.099999999999994</v>
      </c>
      <c r="W392">
        <v>79.2</v>
      </c>
      <c r="X392">
        <v>0.7</v>
      </c>
      <c r="Y392">
        <v>3</v>
      </c>
      <c r="Z392">
        <v>2</v>
      </c>
      <c r="AA392">
        <v>81</v>
      </c>
      <c r="AB392">
        <v>0</v>
      </c>
      <c r="AC392">
        <v>0</v>
      </c>
      <c r="AD392">
        <v>422</v>
      </c>
      <c r="AE392">
        <v>2</v>
      </c>
      <c r="AF392">
        <v>71</v>
      </c>
      <c r="AG392">
        <v>94.8</v>
      </c>
      <c r="AH392">
        <v>400</v>
      </c>
      <c r="AI392">
        <v>396</v>
      </c>
      <c r="AJ392">
        <v>111.4</v>
      </c>
      <c r="AK392">
        <v>112</v>
      </c>
      <c r="AL392">
        <v>10</v>
      </c>
      <c r="AM392">
        <v>2.8</v>
      </c>
      <c r="AN392">
        <v>12</v>
      </c>
      <c r="AO392">
        <v>919</v>
      </c>
      <c r="AP392">
        <v>381</v>
      </c>
      <c r="AQ392">
        <v>5.4</v>
      </c>
      <c r="AR392">
        <v>12.9</v>
      </c>
      <c r="AS392">
        <v>2.2999999999999998</v>
      </c>
      <c r="AT392" s="17">
        <v>0.59730479587792318</v>
      </c>
      <c r="AU392" s="42">
        <f>(1-Table1[[#This Row],[avg_depth_of_target]]/MAX(Table1[avg_depth_of_target]))*((1-(Table1[[#This Row],[ContestedPerc]]/MAX(Table1[ContestedPerc])))*2)</f>
        <v>0.78461651053864157</v>
      </c>
      <c r="AV392" s="42">
        <f>Table1[[#This Row],[Column1]]/MAX(Table1[Column1])</f>
        <v>0.42524365367180411</v>
      </c>
      <c r="AW392" s="18">
        <v>0.59730479587792318</v>
      </c>
      <c r="AX392" s="18">
        <v>0.1875</v>
      </c>
      <c r="AY392" s="17">
        <v>0.1875</v>
      </c>
      <c r="AZ392" s="13">
        <v>0.93658343242172015</v>
      </c>
      <c r="BA392" s="5">
        <v>0.35552913198573127</v>
      </c>
      <c r="BB392" s="5">
        <v>0.8402695204122077</v>
      </c>
      <c r="BC392" s="14">
        <v>0.72215616329766152</v>
      </c>
      <c r="BD392"/>
      <c r="BE392"/>
      <c r="BH392"/>
      <c r="BI392"/>
      <c r="BJ392"/>
      <c r="BK392"/>
      <c r="BM392"/>
      <c r="BN392"/>
      <c r="BO392"/>
      <c r="BP392"/>
      <c r="BQ392"/>
      <c r="BR392"/>
      <c r="BS392"/>
      <c r="BT392"/>
      <c r="BU392"/>
    </row>
    <row r="393" spans="1:73" hidden="1" x14ac:dyDescent="0.4">
      <c r="A393">
        <v>2021</v>
      </c>
      <c r="B393" t="s">
        <v>582</v>
      </c>
      <c r="C393">
        <v>102566</v>
      </c>
      <c r="D393" t="s">
        <v>51</v>
      </c>
      <c r="E393" t="s">
        <v>282</v>
      </c>
      <c r="F393">
        <v>4</v>
      </c>
      <c r="G393" s="8">
        <v>6.1</v>
      </c>
      <c r="H393">
        <v>3</v>
      </c>
      <c r="I393">
        <v>69.599999999999994</v>
      </c>
      <c r="J393">
        <v>0</v>
      </c>
      <c r="K393">
        <v>0</v>
      </c>
      <c r="L393">
        <v>2</v>
      </c>
      <c r="M393">
        <v>0</v>
      </c>
      <c r="N393">
        <v>11.1</v>
      </c>
      <c r="O393">
        <v>2</v>
      </c>
      <c r="P393">
        <v>8</v>
      </c>
      <c r="Q393">
        <v>132</v>
      </c>
      <c r="R393">
        <v>0</v>
      </c>
      <c r="S393">
        <v>58.6</v>
      </c>
      <c r="T393">
        <v>71.599999999999994</v>
      </c>
      <c r="U393">
        <v>67</v>
      </c>
      <c r="W393">
        <v>68</v>
      </c>
      <c r="X393">
        <v>0</v>
      </c>
      <c r="Y393">
        <v>0</v>
      </c>
      <c r="Z393">
        <v>0</v>
      </c>
      <c r="AA393">
        <v>66</v>
      </c>
      <c r="AB393">
        <v>0</v>
      </c>
      <c r="AC393">
        <v>0</v>
      </c>
      <c r="AD393">
        <v>87</v>
      </c>
      <c r="AE393">
        <v>0</v>
      </c>
      <c r="AF393">
        <v>16</v>
      </c>
      <c r="AG393">
        <v>96.6</v>
      </c>
      <c r="AH393">
        <v>84</v>
      </c>
      <c r="AI393">
        <v>68</v>
      </c>
      <c r="AJ393">
        <v>118</v>
      </c>
      <c r="AK393">
        <v>23</v>
      </c>
      <c r="AL393">
        <v>2</v>
      </c>
      <c r="AM393">
        <v>20.7</v>
      </c>
      <c r="AN393">
        <v>18</v>
      </c>
      <c r="AO393">
        <v>160</v>
      </c>
      <c r="AP393">
        <v>105</v>
      </c>
      <c r="AQ393">
        <v>6.6</v>
      </c>
      <c r="AR393">
        <v>10</v>
      </c>
      <c r="AS393">
        <v>1.9</v>
      </c>
      <c r="AT393" s="17">
        <v>0.96115735235830357</v>
      </c>
      <c r="AU393" s="42">
        <f>(1-Table1[[#This Row],[avg_depth_of_target]]/MAX(Table1[avg_depth_of_target]))*((1-(Table1[[#This Row],[ContestedPerc]]/MAX(Table1[ContestedPerc])))*2)</f>
        <v>1.2732919254658386</v>
      </c>
      <c r="AV393" s="42">
        <f>Table1[[#This Row],[Column1]]/MAX(Table1[Column1])</f>
        <v>0.69009420946824862</v>
      </c>
      <c r="AW393" s="18">
        <v>0.96115735235830357</v>
      </c>
      <c r="AX393" s="18">
        <v>8.6956521739130432E-2</v>
      </c>
      <c r="AY393" s="17">
        <v>8.6956521739130432E-2</v>
      </c>
      <c r="AZ393" s="13">
        <v>0.2382084819659136</v>
      </c>
      <c r="BA393" s="5">
        <v>0.18390804597701149</v>
      </c>
      <c r="BB393" s="5">
        <v>5.3507728894173601E-2</v>
      </c>
      <c r="BC393" s="14">
        <v>0.16448672215616331</v>
      </c>
      <c r="BD393"/>
      <c r="BE393"/>
      <c r="BH393"/>
      <c r="BI393"/>
      <c r="BJ393"/>
      <c r="BK393"/>
      <c r="BM393"/>
      <c r="BN393"/>
      <c r="BO393"/>
      <c r="BP393"/>
      <c r="BQ393"/>
      <c r="BR393"/>
      <c r="BS393"/>
      <c r="BT393"/>
      <c r="BU393"/>
    </row>
    <row r="394" spans="1:73" x14ac:dyDescent="0.4">
      <c r="A394">
        <v>2020</v>
      </c>
      <c r="B394" s="2" t="s">
        <v>222</v>
      </c>
      <c r="C394">
        <v>78148</v>
      </c>
      <c r="D394" t="s">
        <v>51</v>
      </c>
      <c r="E394" t="s">
        <v>223</v>
      </c>
      <c r="F394">
        <v>10</v>
      </c>
      <c r="G394" s="8">
        <v>13.1</v>
      </c>
      <c r="H394">
        <v>14</v>
      </c>
      <c r="I394">
        <v>63.9</v>
      </c>
      <c r="J394">
        <v>55</v>
      </c>
      <c r="K394">
        <v>11</v>
      </c>
      <c r="L394">
        <v>20</v>
      </c>
      <c r="M394">
        <v>1</v>
      </c>
      <c r="N394">
        <v>9.8000000000000007</v>
      </c>
      <c r="O394">
        <v>5</v>
      </c>
      <c r="P394">
        <v>28</v>
      </c>
      <c r="Q394">
        <v>315</v>
      </c>
      <c r="R394">
        <v>1</v>
      </c>
      <c r="S394">
        <v>63</v>
      </c>
      <c r="T394">
        <v>43.7</v>
      </c>
      <c r="U394">
        <v>72.2</v>
      </c>
      <c r="W394">
        <v>71.599999999999994</v>
      </c>
      <c r="X394">
        <v>0</v>
      </c>
      <c r="Y394">
        <v>0</v>
      </c>
      <c r="Z394">
        <v>2</v>
      </c>
      <c r="AA394">
        <v>57</v>
      </c>
      <c r="AB394">
        <v>0</v>
      </c>
      <c r="AC394">
        <v>0</v>
      </c>
      <c r="AD394">
        <v>341</v>
      </c>
      <c r="AE394">
        <v>1</v>
      </c>
      <c r="AF394">
        <v>46</v>
      </c>
      <c r="AG394">
        <v>95.9</v>
      </c>
      <c r="AH394">
        <v>327</v>
      </c>
      <c r="AI394">
        <v>38</v>
      </c>
      <c r="AJ394">
        <v>114.8</v>
      </c>
      <c r="AK394">
        <v>72</v>
      </c>
      <c r="AL394">
        <v>6</v>
      </c>
      <c r="AM394">
        <v>88.9</v>
      </c>
      <c r="AN394">
        <v>303</v>
      </c>
      <c r="AO394">
        <v>748</v>
      </c>
      <c r="AP394">
        <v>276</v>
      </c>
      <c r="AQ394">
        <v>6</v>
      </c>
      <c r="AR394">
        <v>16.3</v>
      </c>
      <c r="AS394">
        <v>2.29</v>
      </c>
      <c r="AT394" s="17">
        <v>0.1712247324613555</v>
      </c>
      <c r="AU394" s="42">
        <f>(1-Table1[[#This Row],[avg_depth_of_target]]/MAX(Table1[avg_depth_of_target]))*((1-(Table1[[#This Row],[ContestedPerc]]/MAX(Table1[ContestedPerc])))*2)</f>
        <v>0.47904198109116147</v>
      </c>
      <c r="AV394" s="42">
        <f>Table1[[#This Row],[Column1]]/MAX(Table1[Column1])</f>
        <v>0.25962946173734935</v>
      </c>
      <c r="AW394" s="18">
        <v>0.36292773153653057</v>
      </c>
      <c r="AX394" s="18">
        <v>0.27777777777777779</v>
      </c>
      <c r="AY394" s="17">
        <v>0.22580645161290319</v>
      </c>
      <c r="AZ394" s="13">
        <v>0.85097106619104246</v>
      </c>
      <c r="BA394" s="5">
        <v>0.95323028141101862</v>
      </c>
      <c r="BB394" s="5">
        <v>0.95005945303210459</v>
      </c>
      <c r="BC394" s="14">
        <v>0.95124851367419738</v>
      </c>
      <c r="BD394"/>
      <c r="BE394"/>
      <c r="BH394"/>
      <c r="BI394"/>
      <c r="BJ394"/>
      <c r="BK394"/>
      <c r="BM394"/>
      <c r="BN394"/>
      <c r="BO394"/>
      <c r="BP394"/>
      <c r="BQ394"/>
      <c r="BR394"/>
      <c r="BS394"/>
      <c r="BT394"/>
      <c r="BU394"/>
    </row>
    <row r="395" spans="1:73" x14ac:dyDescent="0.4">
      <c r="A395">
        <v>2019</v>
      </c>
      <c r="B395" s="2" t="s">
        <v>1132</v>
      </c>
      <c r="C395">
        <v>84296</v>
      </c>
      <c r="D395" t="s">
        <v>51</v>
      </c>
      <c r="E395" t="s">
        <v>476</v>
      </c>
      <c r="F395">
        <v>13</v>
      </c>
      <c r="G395" s="8">
        <v>16.7</v>
      </c>
      <c r="H395">
        <v>17</v>
      </c>
      <c r="I395">
        <v>63.2</v>
      </c>
      <c r="J395">
        <v>63.2</v>
      </c>
      <c r="K395">
        <v>12</v>
      </c>
      <c r="L395">
        <v>19</v>
      </c>
      <c r="M395">
        <v>0</v>
      </c>
      <c r="N395">
        <v>7.7</v>
      </c>
      <c r="O395">
        <v>5</v>
      </c>
      <c r="P395">
        <v>53</v>
      </c>
      <c r="Q395">
        <v>225</v>
      </c>
      <c r="R395">
        <v>0</v>
      </c>
      <c r="S395">
        <v>70.400000000000006</v>
      </c>
      <c r="T395">
        <v>74.599999999999994</v>
      </c>
      <c r="U395">
        <v>87.1</v>
      </c>
      <c r="W395">
        <v>89</v>
      </c>
      <c r="X395">
        <v>0</v>
      </c>
      <c r="Y395">
        <v>0</v>
      </c>
      <c r="Z395">
        <v>5</v>
      </c>
      <c r="AA395">
        <v>66</v>
      </c>
      <c r="AB395">
        <v>0</v>
      </c>
      <c r="AC395">
        <v>0</v>
      </c>
      <c r="AD395">
        <v>371</v>
      </c>
      <c r="AE395">
        <v>0</v>
      </c>
      <c r="AF395">
        <v>60</v>
      </c>
      <c r="AG395">
        <v>94.3</v>
      </c>
      <c r="AH395">
        <v>350</v>
      </c>
      <c r="AI395">
        <v>77</v>
      </c>
      <c r="AJ395">
        <v>123.5</v>
      </c>
      <c r="AK395">
        <v>95</v>
      </c>
      <c r="AL395">
        <v>11</v>
      </c>
      <c r="AM395">
        <v>79.2</v>
      </c>
      <c r="AN395">
        <v>294</v>
      </c>
      <c r="AO395">
        <v>1219</v>
      </c>
      <c r="AP395">
        <v>367</v>
      </c>
      <c r="AQ395">
        <v>6.1</v>
      </c>
      <c r="AR395">
        <v>20.3</v>
      </c>
      <c r="AS395">
        <v>3.48</v>
      </c>
      <c r="AT395" s="17">
        <v>0.17637732857709076</v>
      </c>
      <c r="AU395" s="42">
        <f>(1-Table1[[#This Row],[avg_depth_of_target]]/MAX(Table1[avg_depth_of_target]))*((1-(Table1[[#This Row],[ContestedPerc]]/MAX(Table1[ContestedPerc])))*2)</f>
        <v>0.41174863387978133</v>
      </c>
      <c r="AV395" s="42">
        <f>Table1[[#This Row],[Column1]]/MAX(Table1[Column1])</f>
        <v>0.22315805379268655</v>
      </c>
      <c r="AW395" s="18">
        <v>0.31880036992997751</v>
      </c>
      <c r="AX395" s="18">
        <v>0.2</v>
      </c>
      <c r="AY395" s="17">
        <v>0.23170731707317069</v>
      </c>
      <c r="AZ395" s="13">
        <v>0.98810939357907257</v>
      </c>
      <c r="BA395" s="5">
        <v>0.9785969084423306</v>
      </c>
      <c r="BB395" s="5">
        <v>0.93618707887435593</v>
      </c>
      <c r="BC395" s="14">
        <v>0.99643281807372175</v>
      </c>
      <c r="BD395"/>
      <c r="BE395"/>
      <c r="BH395"/>
      <c r="BI395"/>
      <c r="BJ395"/>
      <c r="BK395"/>
      <c r="BM395"/>
      <c r="BN395"/>
      <c r="BO395"/>
      <c r="BP395"/>
      <c r="BQ395"/>
      <c r="BR395"/>
      <c r="BS395"/>
      <c r="BT395"/>
      <c r="BU395"/>
    </row>
    <row r="396" spans="1:73" x14ac:dyDescent="0.4">
      <c r="A396">
        <v>2018</v>
      </c>
      <c r="B396" s="2" t="s">
        <v>1132</v>
      </c>
      <c r="C396">
        <v>84296</v>
      </c>
      <c r="D396" t="s">
        <v>51</v>
      </c>
      <c r="E396" t="s">
        <v>476</v>
      </c>
      <c r="F396">
        <v>13</v>
      </c>
      <c r="G396" s="8">
        <v>12.8</v>
      </c>
      <c r="H396">
        <v>10</v>
      </c>
      <c r="I396">
        <v>53.1</v>
      </c>
      <c r="J396">
        <v>35.700000000000003</v>
      </c>
      <c r="K396">
        <v>10</v>
      </c>
      <c r="L396">
        <v>28</v>
      </c>
      <c r="M396">
        <v>0</v>
      </c>
      <c r="N396">
        <v>13.6</v>
      </c>
      <c r="O396">
        <v>8</v>
      </c>
      <c r="P396">
        <v>28</v>
      </c>
      <c r="Q396">
        <v>225</v>
      </c>
      <c r="R396">
        <v>1</v>
      </c>
      <c r="S396">
        <v>50.8</v>
      </c>
      <c r="T396">
        <v>46.8</v>
      </c>
      <c r="U396">
        <v>69.5</v>
      </c>
      <c r="W396">
        <v>69.099999999999994</v>
      </c>
      <c r="X396">
        <v>0</v>
      </c>
      <c r="Y396">
        <v>0</v>
      </c>
      <c r="Z396">
        <v>6</v>
      </c>
      <c r="AA396">
        <v>86</v>
      </c>
      <c r="AB396">
        <v>0</v>
      </c>
      <c r="AC396">
        <v>0</v>
      </c>
      <c r="AD396">
        <v>364</v>
      </c>
      <c r="AE396">
        <v>0</v>
      </c>
      <c r="AF396">
        <v>51</v>
      </c>
      <c r="AG396">
        <v>93.7</v>
      </c>
      <c r="AH396">
        <v>341</v>
      </c>
      <c r="AI396">
        <v>31</v>
      </c>
      <c r="AJ396">
        <v>71.7</v>
      </c>
      <c r="AK396">
        <v>96</v>
      </c>
      <c r="AL396">
        <v>6</v>
      </c>
      <c r="AM396">
        <v>91.5</v>
      </c>
      <c r="AN396">
        <v>333</v>
      </c>
      <c r="AO396">
        <v>704</v>
      </c>
      <c r="AP396">
        <v>346</v>
      </c>
      <c r="AQ396">
        <v>6.8</v>
      </c>
      <c r="AR396">
        <v>13.8</v>
      </c>
      <c r="AS396">
        <v>2.06</v>
      </c>
      <c r="AT396" s="17">
        <v>0.17796274276654778</v>
      </c>
      <c r="AU396" s="42">
        <f>(1-Table1[[#This Row],[avg_depth_of_target]]/MAX(Table1[avg_depth_of_target]))*((1-(Table1[[#This Row],[ContestedPerc]]/MAX(Table1[ContestedPerc])))*2)</f>
        <v>0.46880692167577404</v>
      </c>
      <c r="AV396" s="42">
        <f>Table1[[#This Row],[Column1]]/MAX(Table1[Column1])</f>
        <v>0.25408230079580935</v>
      </c>
      <c r="AW396" s="18">
        <v>0.31880036992997751</v>
      </c>
      <c r="AX396" s="18">
        <v>0.29166666666666669</v>
      </c>
      <c r="AY396" s="17">
        <v>0.23170731707317069</v>
      </c>
      <c r="AZ396" s="13">
        <v>0.79191438763376931</v>
      </c>
      <c r="BA396" s="5">
        <v>0.96393182718985337</v>
      </c>
      <c r="BB396" s="5">
        <v>0.75584621482362269</v>
      </c>
      <c r="BC396" s="14">
        <v>0.80340864050733252</v>
      </c>
      <c r="BD396"/>
      <c r="BE396"/>
      <c r="BH396"/>
      <c r="BI396"/>
      <c r="BJ396"/>
      <c r="BK396"/>
      <c r="BM396"/>
      <c r="BN396"/>
      <c r="BO396"/>
      <c r="BP396"/>
      <c r="BQ396"/>
      <c r="BR396"/>
      <c r="BS396"/>
      <c r="BT396"/>
      <c r="BU396"/>
    </row>
    <row r="397" spans="1:73" hidden="1" x14ac:dyDescent="0.4">
      <c r="A397">
        <v>2020</v>
      </c>
      <c r="B397" t="s">
        <v>1785</v>
      </c>
      <c r="C397">
        <v>102917</v>
      </c>
      <c r="D397" t="s">
        <v>51</v>
      </c>
      <c r="E397" t="s">
        <v>128</v>
      </c>
      <c r="F397">
        <v>11</v>
      </c>
      <c r="G397" s="8">
        <v>18.2</v>
      </c>
      <c r="H397">
        <v>1</v>
      </c>
      <c r="I397">
        <v>53.8</v>
      </c>
      <c r="J397">
        <v>0</v>
      </c>
      <c r="K397">
        <v>0</v>
      </c>
      <c r="L397">
        <v>5</v>
      </c>
      <c r="M397">
        <v>0</v>
      </c>
      <c r="N397">
        <v>6.7</v>
      </c>
      <c r="O397">
        <v>1</v>
      </c>
      <c r="P397">
        <v>9</v>
      </c>
      <c r="Q397">
        <v>108</v>
      </c>
      <c r="R397">
        <v>0</v>
      </c>
      <c r="S397">
        <v>69.900000000000006</v>
      </c>
      <c r="T397">
        <v>69.2</v>
      </c>
      <c r="U397">
        <v>64.2</v>
      </c>
      <c r="W397">
        <v>64.5</v>
      </c>
      <c r="X397">
        <v>0</v>
      </c>
      <c r="Y397">
        <v>0</v>
      </c>
      <c r="Z397">
        <v>3</v>
      </c>
      <c r="AA397">
        <v>46</v>
      </c>
      <c r="AB397">
        <v>0</v>
      </c>
      <c r="AC397">
        <v>0</v>
      </c>
      <c r="AD397">
        <v>156</v>
      </c>
      <c r="AE397">
        <v>1</v>
      </c>
      <c r="AF397">
        <v>14</v>
      </c>
      <c r="AG397">
        <v>92.3</v>
      </c>
      <c r="AH397">
        <v>144</v>
      </c>
      <c r="AI397">
        <v>17</v>
      </c>
      <c r="AJ397">
        <v>82.2</v>
      </c>
      <c r="AK397">
        <v>26</v>
      </c>
      <c r="AL397">
        <v>4</v>
      </c>
      <c r="AM397">
        <v>89.1</v>
      </c>
      <c r="AN397">
        <v>139</v>
      </c>
      <c r="AO397">
        <v>220</v>
      </c>
      <c r="AP397">
        <v>38</v>
      </c>
      <c r="AQ397">
        <v>2.7</v>
      </c>
      <c r="AR397">
        <v>15.7</v>
      </c>
      <c r="AS397">
        <v>1.53</v>
      </c>
      <c r="AT397" s="17">
        <v>0.1625049544193421</v>
      </c>
      <c r="AU397" s="42">
        <f>(1-Table1[[#This Row],[avg_depth_of_target]]/MAX(Table1[avg_depth_of_target]))*((1-(Table1[[#This Row],[ContestedPerc]]/MAX(Table1[ContestedPerc])))*2)</f>
        <v>0.33833243259472767</v>
      </c>
      <c r="AV397" s="42">
        <f>Table1[[#This Row],[Column1]]/MAX(Table1[Column1])</f>
        <v>0.18336820326847525</v>
      </c>
      <c r="AW397" s="18">
        <v>0.1625049544193421</v>
      </c>
      <c r="AX397" s="18">
        <v>0.19230769230769229</v>
      </c>
      <c r="AY397" s="17">
        <v>0.19230769230769229</v>
      </c>
      <c r="AZ397" s="13">
        <v>0.1177170035671819</v>
      </c>
      <c r="BA397" s="5">
        <v>0.41141498216409039</v>
      </c>
      <c r="BB397" s="5">
        <v>2.9330162504954418E-2</v>
      </c>
      <c r="BC397" s="14">
        <v>5.905667855727309E-2</v>
      </c>
      <c r="BD397"/>
      <c r="BE397"/>
      <c r="BH397"/>
      <c r="BI397"/>
      <c r="BJ397"/>
      <c r="BK397"/>
      <c r="BM397"/>
      <c r="BN397"/>
      <c r="BO397"/>
      <c r="BP397"/>
      <c r="BQ397"/>
      <c r="BR397"/>
      <c r="BS397"/>
      <c r="BT397"/>
      <c r="BU397"/>
    </row>
    <row r="398" spans="1:73" hidden="1" x14ac:dyDescent="0.4">
      <c r="A398">
        <v>2018</v>
      </c>
      <c r="B398" t="s">
        <v>613</v>
      </c>
      <c r="C398">
        <v>84498</v>
      </c>
      <c r="D398" t="s">
        <v>51</v>
      </c>
      <c r="E398" t="s">
        <v>94</v>
      </c>
      <c r="F398">
        <v>13</v>
      </c>
      <c r="G398" s="8">
        <v>12</v>
      </c>
      <c r="H398">
        <v>2</v>
      </c>
      <c r="I398">
        <v>61.8</v>
      </c>
      <c r="J398">
        <v>41.7</v>
      </c>
      <c r="K398">
        <v>5</v>
      </c>
      <c r="L398">
        <v>12</v>
      </c>
      <c r="M398">
        <v>0</v>
      </c>
      <c r="N398">
        <v>12.8</v>
      </c>
      <c r="O398">
        <v>5</v>
      </c>
      <c r="P398">
        <v>24</v>
      </c>
      <c r="Q398">
        <v>333</v>
      </c>
      <c r="R398">
        <v>1</v>
      </c>
      <c r="S398">
        <v>53.3</v>
      </c>
      <c r="T398">
        <v>37.5</v>
      </c>
      <c r="U398">
        <v>66.099999999999994</v>
      </c>
      <c r="W398">
        <v>65</v>
      </c>
      <c r="X398">
        <v>0</v>
      </c>
      <c r="Y398">
        <v>0</v>
      </c>
      <c r="Z398">
        <v>1</v>
      </c>
      <c r="AA398">
        <v>49</v>
      </c>
      <c r="AB398">
        <v>0</v>
      </c>
      <c r="AC398">
        <v>0</v>
      </c>
      <c r="AD398">
        <v>305</v>
      </c>
      <c r="AE398">
        <v>1</v>
      </c>
      <c r="AF398">
        <v>34</v>
      </c>
      <c r="AG398">
        <v>94.8</v>
      </c>
      <c r="AH398">
        <v>289</v>
      </c>
      <c r="AI398">
        <v>58</v>
      </c>
      <c r="AJ398">
        <v>91.6</v>
      </c>
      <c r="AK398">
        <v>55</v>
      </c>
      <c r="AL398">
        <v>2</v>
      </c>
      <c r="AM398">
        <v>80.7</v>
      </c>
      <c r="AN398">
        <v>246</v>
      </c>
      <c r="AO398">
        <v>442</v>
      </c>
      <c r="AP398">
        <v>133</v>
      </c>
      <c r="AQ398">
        <v>3.9</v>
      </c>
      <c r="AR398">
        <v>13</v>
      </c>
      <c r="AS398">
        <v>1.53</v>
      </c>
      <c r="AT398" s="17">
        <v>0.37019421323820845</v>
      </c>
      <c r="AU398" s="42">
        <f>(1-Table1[[#This Row],[avg_depth_of_target]]/MAX(Table1[avg_depth_of_target]))*((1-(Table1[[#This Row],[ContestedPerc]]/MAX(Table1[ContestedPerc])))*2)</f>
        <v>0.63095592931658484</v>
      </c>
      <c r="AV398" s="42">
        <f>Table1[[#This Row],[Column1]]/MAX(Table1[Column1])</f>
        <v>0.34196324074837209</v>
      </c>
      <c r="AW398" s="18">
        <v>0.34383670233848584</v>
      </c>
      <c r="AX398" s="18">
        <v>0.2181818181818182</v>
      </c>
      <c r="AY398" s="17">
        <v>0.19736842105263161</v>
      </c>
      <c r="AZ398" s="13">
        <v>0.45342845818470068</v>
      </c>
      <c r="BA398" s="5">
        <v>0.24930638129211261</v>
      </c>
      <c r="BB398" s="5">
        <v>0.65319064605628219</v>
      </c>
      <c r="BC398" s="14">
        <v>0.30281411018628618</v>
      </c>
      <c r="BD398"/>
      <c r="BE398"/>
      <c r="BH398"/>
      <c r="BI398"/>
      <c r="BJ398"/>
      <c r="BK398"/>
      <c r="BM398"/>
      <c r="BN398"/>
      <c r="BO398"/>
      <c r="BP398"/>
      <c r="BQ398"/>
      <c r="BR398"/>
      <c r="BS398"/>
      <c r="BT398"/>
      <c r="BU398"/>
    </row>
    <row r="399" spans="1:73" hidden="1" x14ac:dyDescent="0.4">
      <c r="A399">
        <v>2021</v>
      </c>
      <c r="B399" t="s">
        <v>613</v>
      </c>
      <c r="C399">
        <v>84498</v>
      </c>
      <c r="D399" t="s">
        <v>51</v>
      </c>
      <c r="E399" t="s">
        <v>586</v>
      </c>
      <c r="F399">
        <v>3</v>
      </c>
      <c r="G399" s="8">
        <v>19.100000000000001</v>
      </c>
      <c r="H399">
        <v>2</v>
      </c>
      <c r="I399">
        <v>52.4</v>
      </c>
      <c r="J399">
        <v>33.299999999999997</v>
      </c>
      <c r="K399">
        <v>1</v>
      </c>
      <c r="L399">
        <v>3</v>
      </c>
      <c r="M399">
        <v>0</v>
      </c>
      <c r="N399">
        <v>0</v>
      </c>
      <c r="O399">
        <v>0</v>
      </c>
      <c r="P399">
        <v>9</v>
      </c>
      <c r="Q399">
        <v>107</v>
      </c>
      <c r="R399">
        <v>0</v>
      </c>
      <c r="S399">
        <v>81.5</v>
      </c>
      <c r="T399">
        <v>68.2</v>
      </c>
      <c r="U399">
        <v>74.8</v>
      </c>
      <c r="W399">
        <v>73.8</v>
      </c>
      <c r="X399">
        <v>0</v>
      </c>
      <c r="Y399">
        <v>0</v>
      </c>
      <c r="Z399">
        <v>0</v>
      </c>
      <c r="AA399">
        <v>69</v>
      </c>
      <c r="AB399">
        <v>0</v>
      </c>
      <c r="AC399">
        <v>0</v>
      </c>
      <c r="AD399">
        <v>105</v>
      </c>
      <c r="AE399">
        <v>1</v>
      </c>
      <c r="AF399">
        <v>11</v>
      </c>
      <c r="AG399">
        <v>88.6</v>
      </c>
      <c r="AH399">
        <v>93</v>
      </c>
      <c r="AI399">
        <v>9</v>
      </c>
      <c r="AJ399">
        <v>113.7</v>
      </c>
      <c r="AK399">
        <v>21</v>
      </c>
      <c r="AL399">
        <v>1</v>
      </c>
      <c r="AM399">
        <v>91.4</v>
      </c>
      <c r="AN399">
        <v>96</v>
      </c>
      <c r="AO399">
        <v>285</v>
      </c>
      <c r="AP399">
        <v>111</v>
      </c>
      <c r="AQ399">
        <v>10.1</v>
      </c>
      <c r="AR399">
        <v>25.9</v>
      </c>
      <c r="AS399">
        <v>3.06</v>
      </c>
      <c r="AT399" s="17">
        <v>0.31747919143876335</v>
      </c>
      <c r="AU399" s="42">
        <f>(1-Table1[[#This Row],[avg_depth_of_target]]/MAX(Table1[avg_depth_of_target]))*((1-(Table1[[#This Row],[ContestedPerc]]/MAX(Table1[ContestedPerc])))*2)</f>
        <v>0.32655849224935846</v>
      </c>
      <c r="AV399" s="42">
        <f>Table1[[#This Row],[Column1]]/MAX(Table1[Column1])</f>
        <v>0.17698700513750359</v>
      </c>
      <c r="AW399" s="18">
        <v>0.34383670233848584</v>
      </c>
      <c r="AX399" s="18">
        <v>0.1428571428571429</v>
      </c>
      <c r="AY399" s="17">
        <v>0.19736842105263161</v>
      </c>
      <c r="AZ399" s="13">
        <v>0.61117717003567185</v>
      </c>
      <c r="BA399" s="5">
        <v>0.9429250891795482</v>
      </c>
      <c r="BB399" s="5">
        <v>2.5366627031311931E-2</v>
      </c>
      <c r="BC399" s="14">
        <v>0.66428854538248117</v>
      </c>
      <c r="BD399"/>
      <c r="BE399"/>
      <c r="BH399"/>
      <c r="BI399"/>
      <c r="BJ399"/>
      <c r="BK399"/>
      <c r="BM399"/>
      <c r="BN399"/>
      <c r="BO399"/>
      <c r="BP399"/>
      <c r="BQ399"/>
      <c r="BR399"/>
      <c r="BS399"/>
      <c r="BT399"/>
      <c r="BU399"/>
    </row>
    <row r="400" spans="1:73" hidden="1" x14ac:dyDescent="0.4">
      <c r="A400">
        <v>2021</v>
      </c>
      <c r="B400" t="s">
        <v>413</v>
      </c>
      <c r="C400">
        <v>123874</v>
      </c>
      <c r="D400" t="s">
        <v>51</v>
      </c>
      <c r="E400" t="s">
        <v>272</v>
      </c>
      <c r="F400">
        <v>8</v>
      </c>
      <c r="G400" s="8">
        <v>15.3</v>
      </c>
      <c r="H400">
        <v>4</v>
      </c>
      <c r="I400">
        <v>67.599999999999994</v>
      </c>
      <c r="J400">
        <v>55.6</v>
      </c>
      <c r="K400">
        <v>5</v>
      </c>
      <c r="L400">
        <v>9</v>
      </c>
      <c r="M400">
        <v>0</v>
      </c>
      <c r="N400">
        <v>0</v>
      </c>
      <c r="O400">
        <v>0</v>
      </c>
      <c r="P400">
        <v>17</v>
      </c>
      <c r="Q400">
        <v>206</v>
      </c>
      <c r="R400">
        <v>0</v>
      </c>
      <c r="S400">
        <v>87.7</v>
      </c>
      <c r="T400">
        <v>71.099999999999994</v>
      </c>
      <c r="U400">
        <v>75.2</v>
      </c>
      <c r="W400">
        <v>76.8</v>
      </c>
      <c r="X400">
        <v>0</v>
      </c>
      <c r="Y400">
        <v>0</v>
      </c>
      <c r="Z400">
        <v>0</v>
      </c>
      <c r="AA400">
        <v>40</v>
      </c>
      <c r="AB400">
        <v>0</v>
      </c>
      <c r="AC400">
        <v>0</v>
      </c>
      <c r="AD400">
        <v>205</v>
      </c>
      <c r="AE400">
        <v>2</v>
      </c>
      <c r="AF400">
        <v>23</v>
      </c>
      <c r="AG400">
        <v>93.2</v>
      </c>
      <c r="AH400">
        <v>191</v>
      </c>
      <c r="AI400">
        <v>14</v>
      </c>
      <c r="AJ400">
        <v>148.5</v>
      </c>
      <c r="AK400">
        <v>34</v>
      </c>
      <c r="AL400">
        <v>7</v>
      </c>
      <c r="AM400">
        <v>93.2</v>
      </c>
      <c r="AN400">
        <v>191</v>
      </c>
      <c r="AO400">
        <v>412</v>
      </c>
      <c r="AP400">
        <v>96</v>
      </c>
      <c r="AQ400">
        <v>4.2</v>
      </c>
      <c r="AR400">
        <v>17.899999999999999</v>
      </c>
      <c r="AS400">
        <v>2.16</v>
      </c>
      <c r="AT400" s="17">
        <v>7.8478002378121303E-2</v>
      </c>
      <c r="AU400" s="42">
        <f>(1-Table1[[#This Row],[avg_depth_of_target]]/MAX(Table1[avg_depth_of_target]))*((1-(Table1[[#This Row],[ContestedPerc]]/MAX(Table1[ContestedPerc])))*2)</f>
        <v>0.40272420443587259</v>
      </c>
      <c r="AV400" s="42">
        <f>Table1[[#This Row],[Column1]]/MAX(Table1[Column1])</f>
        <v>0.21826702575862614</v>
      </c>
      <c r="AW400" s="18">
        <v>7.8478002378121303E-2</v>
      </c>
      <c r="AX400" s="18">
        <v>0.26470588235294118</v>
      </c>
      <c r="AY400" s="17">
        <v>0.26470588235294118</v>
      </c>
      <c r="AZ400" s="13">
        <v>0.67023384859294488</v>
      </c>
      <c r="BA400" s="5">
        <v>0.78002378121284188</v>
      </c>
      <c r="BB400" s="5">
        <v>0.80221957986523984</v>
      </c>
      <c r="BC400" s="14">
        <v>0.821640903686088</v>
      </c>
      <c r="BD400"/>
      <c r="BE400"/>
      <c r="BH400"/>
      <c r="BI400"/>
      <c r="BJ400"/>
      <c r="BK400"/>
      <c r="BM400"/>
      <c r="BN400"/>
      <c r="BO400"/>
      <c r="BP400"/>
      <c r="BQ400"/>
      <c r="BR400"/>
      <c r="BS400"/>
      <c r="BT400"/>
      <c r="BU400"/>
    </row>
    <row r="401" spans="1:73" hidden="1" x14ac:dyDescent="0.4">
      <c r="A401">
        <v>2020</v>
      </c>
      <c r="B401" t="s">
        <v>1718</v>
      </c>
      <c r="C401">
        <v>61173</v>
      </c>
      <c r="D401" t="s">
        <v>51</v>
      </c>
      <c r="E401" t="s">
        <v>225</v>
      </c>
      <c r="F401">
        <v>10</v>
      </c>
      <c r="G401" s="8">
        <v>15.4</v>
      </c>
      <c r="H401">
        <v>3</v>
      </c>
      <c r="I401">
        <v>65</v>
      </c>
      <c r="J401">
        <v>60</v>
      </c>
      <c r="K401">
        <v>6</v>
      </c>
      <c r="L401">
        <v>10</v>
      </c>
      <c r="M401">
        <v>0</v>
      </c>
      <c r="N401">
        <v>7.1</v>
      </c>
      <c r="O401">
        <v>2</v>
      </c>
      <c r="P401">
        <v>21</v>
      </c>
      <c r="Q401">
        <v>121</v>
      </c>
      <c r="R401">
        <v>0</v>
      </c>
      <c r="S401">
        <v>71.400000000000006</v>
      </c>
      <c r="T401">
        <v>71.599999999999994</v>
      </c>
      <c r="U401">
        <v>68.900000000000006</v>
      </c>
      <c r="W401">
        <v>68.2</v>
      </c>
      <c r="X401">
        <v>2</v>
      </c>
      <c r="Y401">
        <v>7</v>
      </c>
      <c r="Z401">
        <v>0</v>
      </c>
      <c r="AA401">
        <v>37</v>
      </c>
      <c r="AB401">
        <v>0</v>
      </c>
      <c r="AC401">
        <v>0</v>
      </c>
      <c r="AD401">
        <v>343</v>
      </c>
      <c r="AE401">
        <v>3</v>
      </c>
      <c r="AF401">
        <v>26</v>
      </c>
      <c r="AG401">
        <v>93.9</v>
      </c>
      <c r="AH401">
        <v>322</v>
      </c>
      <c r="AI401">
        <v>28</v>
      </c>
      <c r="AJ401">
        <v>139.69999999999999</v>
      </c>
      <c r="AK401">
        <v>40</v>
      </c>
      <c r="AL401">
        <v>5</v>
      </c>
      <c r="AM401">
        <v>89.8</v>
      </c>
      <c r="AN401">
        <v>308</v>
      </c>
      <c r="AO401">
        <v>421</v>
      </c>
      <c r="AP401">
        <v>89</v>
      </c>
      <c r="AQ401">
        <v>3.4</v>
      </c>
      <c r="AR401">
        <v>16.2</v>
      </c>
      <c r="AS401">
        <v>1.31</v>
      </c>
      <c r="AT401" s="17">
        <v>0.10067380103051926</v>
      </c>
      <c r="AU401" s="42">
        <f>(1-Table1[[#This Row],[avg_depth_of_target]]/MAX(Table1[avg_depth_of_target]))*((1-(Table1[[#This Row],[ContestedPerc]]/MAX(Table1[ContestedPerc])))*2)</f>
        <v>0.41715456674473061</v>
      </c>
      <c r="AV401" s="42">
        <f>Table1[[#This Row],[Column1]]/MAX(Table1[Column1])</f>
        <v>0.22608794197642787</v>
      </c>
      <c r="AW401" s="18">
        <v>0.10067380103051926</v>
      </c>
      <c r="AX401" s="18">
        <v>0.25</v>
      </c>
      <c r="AY401" s="17">
        <v>0.25</v>
      </c>
      <c r="AZ401" s="13">
        <v>0.45303210463733651</v>
      </c>
      <c r="BA401" s="5">
        <v>0.57827982560443913</v>
      </c>
      <c r="BB401" s="5">
        <v>0.82481173206500202</v>
      </c>
      <c r="BC401" s="14">
        <v>0.60443915973047957</v>
      </c>
      <c r="BD401"/>
      <c r="BE401"/>
      <c r="BH401"/>
      <c r="BI401"/>
      <c r="BJ401"/>
      <c r="BK401"/>
      <c r="BM401"/>
      <c r="BN401"/>
      <c r="BO401"/>
      <c r="BP401"/>
      <c r="BQ401"/>
      <c r="BR401"/>
      <c r="BS401"/>
      <c r="BT401"/>
      <c r="BU401"/>
    </row>
    <row r="402" spans="1:73" hidden="1" x14ac:dyDescent="0.4">
      <c r="A402">
        <v>2019</v>
      </c>
      <c r="B402" t="s">
        <v>1428</v>
      </c>
      <c r="C402">
        <v>61656</v>
      </c>
      <c r="D402" t="s">
        <v>51</v>
      </c>
      <c r="E402" t="s">
        <v>521</v>
      </c>
      <c r="F402">
        <v>5</v>
      </c>
      <c r="G402" s="8">
        <v>11.8</v>
      </c>
      <c r="H402">
        <v>4</v>
      </c>
      <c r="I402">
        <v>64.099999999999994</v>
      </c>
      <c r="J402">
        <v>22.2</v>
      </c>
      <c r="K402">
        <v>2</v>
      </c>
      <c r="L402">
        <v>9</v>
      </c>
      <c r="M402">
        <v>0</v>
      </c>
      <c r="N402">
        <v>3.8</v>
      </c>
      <c r="O402">
        <v>1</v>
      </c>
      <c r="P402">
        <v>15</v>
      </c>
      <c r="Q402">
        <v>294</v>
      </c>
      <c r="R402">
        <v>1</v>
      </c>
      <c r="S402">
        <v>76.5</v>
      </c>
      <c r="T402">
        <v>27.7</v>
      </c>
      <c r="U402">
        <v>64.099999999999994</v>
      </c>
      <c r="W402">
        <v>64.3</v>
      </c>
      <c r="X402">
        <v>0</v>
      </c>
      <c r="Y402">
        <v>0</v>
      </c>
      <c r="Z402">
        <v>1</v>
      </c>
      <c r="AA402">
        <v>51</v>
      </c>
      <c r="AB402">
        <v>3.1</v>
      </c>
      <c r="AC402">
        <v>7</v>
      </c>
      <c r="AD402">
        <v>224</v>
      </c>
      <c r="AE402">
        <v>1</v>
      </c>
      <c r="AF402">
        <v>25</v>
      </c>
      <c r="AG402">
        <v>93.8</v>
      </c>
      <c r="AH402">
        <v>210</v>
      </c>
      <c r="AI402">
        <v>26</v>
      </c>
      <c r="AJ402">
        <v>110.2</v>
      </c>
      <c r="AK402">
        <v>39</v>
      </c>
      <c r="AL402">
        <v>3</v>
      </c>
      <c r="AM402">
        <v>88.4</v>
      </c>
      <c r="AN402">
        <v>198</v>
      </c>
      <c r="AO402">
        <v>372</v>
      </c>
      <c r="AP402">
        <v>126</v>
      </c>
      <c r="AQ402">
        <v>5</v>
      </c>
      <c r="AR402">
        <v>14.9</v>
      </c>
      <c r="AS402">
        <v>1.77</v>
      </c>
      <c r="AT402" s="17">
        <v>0.35592548553309555</v>
      </c>
      <c r="AU402" s="42">
        <f>(1-Table1[[#This Row],[avg_depth_of_target]]/MAX(Table1[avg_depth_of_target]))*((1-(Table1[[#This Row],[ContestedPerc]]/MAX(Table1[ContestedPerc])))*2)</f>
        <v>0.61853720050441352</v>
      </c>
      <c r="AV402" s="42">
        <f>Table1[[#This Row],[Column1]]/MAX(Table1[Column1])</f>
        <v>0.33523258246739657</v>
      </c>
      <c r="AW402" s="18">
        <v>0.42310741181133571</v>
      </c>
      <c r="AX402" s="18">
        <v>0.23076923076923081</v>
      </c>
      <c r="AY402" s="17">
        <v>0.2095238095238095</v>
      </c>
      <c r="AZ402" s="13">
        <v>0.30003963535473638</v>
      </c>
      <c r="BA402" s="5">
        <v>0.61355529131985731</v>
      </c>
      <c r="BB402" s="5">
        <v>0.33135156559651208</v>
      </c>
      <c r="BC402" s="14">
        <v>0.31747919143876341</v>
      </c>
      <c r="BD402"/>
      <c r="BE402"/>
      <c r="BH402"/>
      <c r="BI402"/>
      <c r="BJ402"/>
      <c r="BK402"/>
      <c r="BM402"/>
      <c r="BN402"/>
      <c r="BO402"/>
      <c r="BP402"/>
      <c r="BQ402"/>
      <c r="BR402"/>
      <c r="BS402"/>
      <c r="BT402"/>
      <c r="BU402"/>
    </row>
    <row r="403" spans="1:73" hidden="1" x14ac:dyDescent="0.4">
      <c r="A403">
        <v>2020</v>
      </c>
      <c r="B403" t="s">
        <v>1428</v>
      </c>
      <c r="C403">
        <v>61656</v>
      </c>
      <c r="D403" t="s">
        <v>51</v>
      </c>
      <c r="E403" t="s">
        <v>521</v>
      </c>
      <c r="F403">
        <v>7</v>
      </c>
      <c r="G403" s="8">
        <v>11.3</v>
      </c>
      <c r="H403">
        <v>5</v>
      </c>
      <c r="I403">
        <v>68.2</v>
      </c>
      <c r="J403">
        <v>23.1</v>
      </c>
      <c r="K403">
        <v>3</v>
      </c>
      <c r="L403">
        <v>13</v>
      </c>
      <c r="M403">
        <v>0</v>
      </c>
      <c r="N403">
        <v>0</v>
      </c>
      <c r="O403">
        <v>0</v>
      </c>
      <c r="P403">
        <v>32</v>
      </c>
      <c r="Q403">
        <v>294</v>
      </c>
      <c r="R403">
        <v>1</v>
      </c>
      <c r="S403">
        <v>91.6</v>
      </c>
      <c r="T403">
        <v>43.5</v>
      </c>
      <c r="U403">
        <v>78.2</v>
      </c>
      <c r="W403">
        <v>78.7</v>
      </c>
      <c r="X403">
        <v>0</v>
      </c>
      <c r="Y403">
        <v>0</v>
      </c>
      <c r="Z403">
        <v>1</v>
      </c>
      <c r="AA403">
        <v>34</v>
      </c>
      <c r="AB403">
        <v>0</v>
      </c>
      <c r="AC403">
        <v>0</v>
      </c>
      <c r="AD403">
        <v>258</v>
      </c>
      <c r="AE403">
        <v>3</v>
      </c>
      <c r="AF403">
        <v>45</v>
      </c>
      <c r="AG403">
        <v>96.5</v>
      </c>
      <c r="AH403">
        <v>249</v>
      </c>
      <c r="AI403">
        <v>38</v>
      </c>
      <c r="AJ403">
        <v>111.9</v>
      </c>
      <c r="AK403">
        <v>66</v>
      </c>
      <c r="AL403">
        <v>5</v>
      </c>
      <c r="AM403">
        <v>85.3</v>
      </c>
      <c r="AN403">
        <v>220</v>
      </c>
      <c r="AO403">
        <v>539</v>
      </c>
      <c r="AP403">
        <v>139</v>
      </c>
      <c r="AQ403">
        <v>3.1</v>
      </c>
      <c r="AR403">
        <v>12</v>
      </c>
      <c r="AS403">
        <v>2.16</v>
      </c>
      <c r="AT403" s="17">
        <v>0.49028933808957587</v>
      </c>
      <c r="AU403" s="42">
        <f>(1-Table1[[#This Row],[avg_depth_of_target]]/MAX(Table1[avg_depth_of_target]))*((1-(Table1[[#This Row],[ContestedPerc]]/MAX(Table1[ContestedPerc])))*2)</f>
        <v>0.70616291722849089</v>
      </c>
      <c r="AV403" s="42">
        <f>Table1[[#This Row],[Column1]]/MAX(Table1[Column1])</f>
        <v>0.38272365541177866</v>
      </c>
      <c r="AW403" s="18">
        <v>0.42310741181133571</v>
      </c>
      <c r="AX403" s="18">
        <v>0.19696969696969699</v>
      </c>
      <c r="AY403" s="17">
        <v>0.2095238095238095</v>
      </c>
      <c r="AZ403" s="13">
        <v>0.78240190249702735</v>
      </c>
      <c r="BA403" s="5">
        <v>0.36504161712247318</v>
      </c>
      <c r="BB403" s="5">
        <v>0.56044391597304799</v>
      </c>
      <c r="BC403" s="14">
        <v>0.54736424891002777</v>
      </c>
      <c r="BD403"/>
      <c r="BE403"/>
      <c r="BH403"/>
      <c r="BI403"/>
      <c r="BJ403"/>
      <c r="BK403"/>
      <c r="BM403"/>
      <c r="BN403"/>
      <c r="BO403"/>
      <c r="BP403"/>
      <c r="BQ403"/>
      <c r="BR403"/>
      <c r="BS403"/>
      <c r="BT403"/>
      <c r="BU403"/>
    </row>
    <row r="404" spans="1:73" hidden="1" x14ac:dyDescent="0.4">
      <c r="A404">
        <v>2019</v>
      </c>
      <c r="B404" t="s">
        <v>568</v>
      </c>
      <c r="C404">
        <v>42051</v>
      </c>
      <c r="D404" t="s">
        <v>51</v>
      </c>
      <c r="E404" t="s">
        <v>369</v>
      </c>
      <c r="F404">
        <v>6</v>
      </c>
      <c r="G404" s="8">
        <v>15</v>
      </c>
      <c r="H404">
        <v>0</v>
      </c>
      <c r="I404">
        <v>65</v>
      </c>
      <c r="J404">
        <v>50</v>
      </c>
      <c r="K404">
        <v>2</v>
      </c>
      <c r="L404">
        <v>4</v>
      </c>
      <c r="M404">
        <v>0</v>
      </c>
      <c r="N404">
        <v>0</v>
      </c>
      <c r="O404">
        <v>0</v>
      </c>
      <c r="P404">
        <v>10</v>
      </c>
      <c r="Q404">
        <v>224</v>
      </c>
      <c r="R404">
        <v>0</v>
      </c>
      <c r="S404">
        <v>83.3</v>
      </c>
      <c r="T404">
        <v>69</v>
      </c>
      <c r="U404">
        <v>64.900000000000006</v>
      </c>
      <c r="W404">
        <v>66.2</v>
      </c>
      <c r="X404">
        <v>0</v>
      </c>
      <c r="Y404">
        <v>0</v>
      </c>
      <c r="Z404">
        <v>0</v>
      </c>
      <c r="AA404">
        <v>53</v>
      </c>
      <c r="AB404">
        <v>0</v>
      </c>
      <c r="AC404">
        <v>0</v>
      </c>
      <c r="AD404">
        <v>160</v>
      </c>
      <c r="AE404">
        <v>1</v>
      </c>
      <c r="AF404">
        <v>13</v>
      </c>
      <c r="AG404">
        <v>92.5</v>
      </c>
      <c r="AH404">
        <v>148</v>
      </c>
      <c r="AI404">
        <v>2</v>
      </c>
      <c r="AJ404">
        <v>144.4</v>
      </c>
      <c r="AK404">
        <v>20</v>
      </c>
      <c r="AL404">
        <v>4</v>
      </c>
      <c r="AM404">
        <v>98.8</v>
      </c>
      <c r="AN404">
        <v>158</v>
      </c>
      <c r="AO404">
        <v>233</v>
      </c>
      <c r="AP404">
        <v>46</v>
      </c>
      <c r="AQ404">
        <v>3.5</v>
      </c>
      <c r="AR404">
        <v>17.899999999999999</v>
      </c>
      <c r="AS404">
        <v>1.57</v>
      </c>
      <c r="AT404" s="17">
        <v>0.22948870392390008</v>
      </c>
      <c r="AU404" s="42">
        <f>(1-Table1[[#This Row],[avg_depth_of_target]]/MAX(Table1[avg_depth_of_target]))*((1-(Table1[[#This Row],[ContestedPerc]]/MAX(Table1[ContestedPerc])))*2)</f>
        <v>0.50265417642466814</v>
      </c>
      <c r="AV404" s="42">
        <f>Table1[[#This Row],[Column1]]/MAX(Table1[Column1])</f>
        <v>0.27242671501964333</v>
      </c>
      <c r="AW404" s="18">
        <v>0.33716475095785436</v>
      </c>
      <c r="AX404" s="18">
        <v>0.2</v>
      </c>
      <c r="AY404" s="17">
        <v>0.24175824175824179</v>
      </c>
      <c r="AZ404" s="13">
        <v>0.1311930241775664</v>
      </c>
      <c r="BA404" s="5">
        <v>0.53190646056282209</v>
      </c>
      <c r="BB404" s="5">
        <v>0.32580261593341259</v>
      </c>
      <c r="BC404" s="14">
        <v>0.33412604042806182</v>
      </c>
      <c r="BD404"/>
      <c r="BE404"/>
      <c r="BH404"/>
      <c r="BI404"/>
      <c r="BJ404"/>
      <c r="BK404"/>
      <c r="BM404"/>
      <c r="BN404"/>
      <c r="BO404"/>
      <c r="BP404"/>
      <c r="BQ404"/>
      <c r="BR404"/>
      <c r="BS404"/>
      <c r="BT404"/>
      <c r="BU404"/>
    </row>
    <row r="405" spans="1:73" hidden="1" x14ac:dyDescent="0.4">
      <c r="A405">
        <v>2020</v>
      </c>
      <c r="B405" t="s">
        <v>568</v>
      </c>
      <c r="C405">
        <v>42051</v>
      </c>
      <c r="D405" t="s">
        <v>51</v>
      </c>
      <c r="E405" t="s">
        <v>369</v>
      </c>
      <c r="F405">
        <v>8</v>
      </c>
      <c r="G405" s="8">
        <v>11.6</v>
      </c>
      <c r="H405">
        <v>1</v>
      </c>
      <c r="I405">
        <v>64.599999999999994</v>
      </c>
      <c r="J405">
        <v>33.299999999999997</v>
      </c>
      <c r="K405">
        <v>4</v>
      </c>
      <c r="L405">
        <v>12</v>
      </c>
      <c r="M405">
        <v>0</v>
      </c>
      <c r="N405">
        <v>6.1</v>
      </c>
      <c r="O405">
        <v>2</v>
      </c>
      <c r="P405">
        <v>16</v>
      </c>
      <c r="Q405">
        <v>224</v>
      </c>
      <c r="R405">
        <v>0</v>
      </c>
      <c r="S405">
        <v>81.400000000000006</v>
      </c>
      <c r="T405">
        <v>72</v>
      </c>
      <c r="U405">
        <v>66.7</v>
      </c>
      <c r="W405">
        <v>66.7</v>
      </c>
      <c r="X405">
        <v>0</v>
      </c>
      <c r="Y405">
        <v>0</v>
      </c>
      <c r="Z405">
        <v>0</v>
      </c>
      <c r="AA405">
        <v>32</v>
      </c>
      <c r="AB405">
        <v>0</v>
      </c>
      <c r="AC405">
        <v>0</v>
      </c>
      <c r="AD405">
        <v>216</v>
      </c>
      <c r="AE405">
        <v>4</v>
      </c>
      <c r="AF405">
        <v>31</v>
      </c>
      <c r="AG405">
        <v>95.8</v>
      </c>
      <c r="AH405">
        <v>207</v>
      </c>
      <c r="AI405">
        <v>2</v>
      </c>
      <c r="AJ405">
        <v>105.5</v>
      </c>
      <c r="AK405">
        <v>48</v>
      </c>
      <c r="AL405">
        <v>3</v>
      </c>
      <c r="AM405">
        <v>99.1</v>
      </c>
      <c r="AN405">
        <v>214</v>
      </c>
      <c r="AO405">
        <v>331</v>
      </c>
      <c r="AP405">
        <v>38</v>
      </c>
      <c r="AQ405">
        <v>1.2</v>
      </c>
      <c r="AR405">
        <v>10.7</v>
      </c>
      <c r="AS405">
        <v>1.6</v>
      </c>
      <c r="AT405" s="17">
        <v>0.33927863654379709</v>
      </c>
      <c r="AU405" s="42">
        <f>(1-Table1[[#This Row],[avg_depth_of_target]]/MAX(Table1[avg_depth_of_target]))*((1-(Table1[[#This Row],[ContestedPerc]]/MAX(Table1[ContestedPerc])))*2)</f>
        <v>0.59328649492583907</v>
      </c>
      <c r="AV405" s="42">
        <f>Table1[[#This Row],[Column1]]/MAX(Table1[Column1])</f>
        <v>0.32154729525536407</v>
      </c>
      <c r="AW405" s="18">
        <v>0.33716475095785436</v>
      </c>
      <c r="AX405" s="18">
        <v>0.25</v>
      </c>
      <c r="AY405" s="17">
        <v>0.24175824175824179</v>
      </c>
      <c r="AZ405" s="13">
        <v>0.30479587792310742</v>
      </c>
      <c r="BA405" s="5">
        <v>0.25128814902893382</v>
      </c>
      <c r="BB405" s="5">
        <v>0.58977407847800234</v>
      </c>
      <c r="BC405" s="14">
        <v>0.19460959175584619</v>
      </c>
      <c r="BD405"/>
      <c r="BE405"/>
      <c r="BH405"/>
      <c r="BI405"/>
      <c r="BJ405"/>
      <c r="BK405"/>
      <c r="BM405"/>
      <c r="BN405"/>
      <c r="BO405"/>
      <c r="BP405"/>
      <c r="BQ405"/>
      <c r="BR405"/>
      <c r="BS405"/>
      <c r="BT405"/>
      <c r="BU405"/>
    </row>
    <row r="406" spans="1:73" hidden="1" x14ac:dyDescent="0.4">
      <c r="A406">
        <v>2021</v>
      </c>
      <c r="B406" t="s">
        <v>568</v>
      </c>
      <c r="C406">
        <v>42051</v>
      </c>
      <c r="D406" t="s">
        <v>51</v>
      </c>
      <c r="E406" t="s">
        <v>369</v>
      </c>
      <c r="F406">
        <v>6</v>
      </c>
      <c r="G406" s="8">
        <v>9.6999999999999993</v>
      </c>
      <c r="H406">
        <v>1</v>
      </c>
      <c r="I406">
        <v>69.599999999999994</v>
      </c>
      <c r="J406">
        <v>50</v>
      </c>
      <c r="K406">
        <v>3</v>
      </c>
      <c r="L406">
        <v>6</v>
      </c>
      <c r="M406">
        <v>0</v>
      </c>
      <c r="N406">
        <v>0</v>
      </c>
      <c r="O406">
        <v>0</v>
      </c>
      <c r="P406">
        <v>8</v>
      </c>
      <c r="Q406">
        <v>224</v>
      </c>
      <c r="R406">
        <v>1</v>
      </c>
      <c r="S406">
        <v>84.2</v>
      </c>
      <c r="T406">
        <v>24.1</v>
      </c>
      <c r="U406">
        <v>67.7</v>
      </c>
      <c r="W406">
        <v>68.5</v>
      </c>
      <c r="X406">
        <v>2.8</v>
      </c>
      <c r="Y406">
        <v>3</v>
      </c>
      <c r="Z406">
        <v>0</v>
      </c>
      <c r="AA406">
        <v>23</v>
      </c>
      <c r="AB406">
        <v>0</v>
      </c>
      <c r="AC406">
        <v>0</v>
      </c>
      <c r="AD406">
        <v>108</v>
      </c>
      <c r="AE406">
        <v>0</v>
      </c>
      <c r="AF406">
        <v>16</v>
      </c>
      <c r="AG406">
        <v>94.4</v>
      </c>
      <c r="AH406">
        <v>102</v>
      </c>
      <c r="AI406">
        <v>7</v>
      </c>
      <c r="AJ406">
        <v>115.5</v>
      </c>
      <c r="AK406">
        <v>23</v>
      </c>
      <c r="AL406">
        <v>2</v>
      </c>
      <c r="AM406">
        <v>90.7</v>
      </c>
      <c r="AN406">
        <v>98</v>
      </c>
      <c r="AO406">
        <v>146</v>
      </c>
      <c r="AP406">
        <v>26</v>
      </c>
      <c r="AQ406">
        <v>1.6</v>
      </c>
      <c r="AR406">
        <v>9.1</v>
      </c>
      <c r="AS406">
        <v>1.43</v>
      </c>
      <c r="AT406" s="17">
        <v>0.44272691240586604</v>
      </c>
      <c r="AU406" s="42">
        <f>(1-Table1[[#This Row],[avg_depth_of_target]]/MAX(Table1[avg_depth_of_target]))*((1-(Table1[[#This Row],[ContestedPerc]]/MAX(Table1[ContestedPerc])))*2)</f>
        <v>0.6585887384176764</v>
      </c>
      <c r="AV406" s="42">
        <f>Table1[[#This Row],[Column1]]/MAX(Table1[Column1])</f>
        <v>0.35693957191848319</v>
      </c>
      <c r="AW406" s="18">
        <v>0.33716475095785436</v>
      </c>
      <c r="AX406" s="18">
        <v>0.2608695652173913</v>
      </c>
      <c r="AY406" s="17">
        <v>0.24175824175824179</v>
      </c>
      <c r="AZ406" s="13">
        <v>9.7502972651605235E-2</v>
      </c>
      <c r="BA406" s="5">
        <v>6.9758224336107802E-2</v>
      </c>
      <c r="BB406" s="5">
        <v>0.60126833135156554</v>
      </c>
      <c r="BC406" s="14">
        <v>0.1161315893777249</v>
      </c>
      <c r="BD406"/>
      <c r="BE406"/>
      <c r="BH406"/>
      <c r="BI406"/>
      <c r="BJ406"/>
      <c r="BK406"/>
      <c r="BM406"/>
      <c r="BN406"/>
      <c r="BO406"/>
      <c r="BP406"/>
      <c r="BQ406"/>
      <c r="BR406"/>
      <c r="BS406"/>
      <c r="BT406"/>
      <c r="BU406"/>
    </row>
    <row r="407" spans="1:73" hidden="1" x14ac:dyDescent="0.4">
      <c r="A407">
        <v>2020</v>
      </c>
      <c r="B407" t="s">
        <v>1749</v>
      </c>
      <c r="C407">
        <v>104176</v>
      </c>
      <c r="D407" t="s">
        <v>51</v>
      </c>
      <c r="E407" t="s">
        <v>272</v>
      </c>
      <c r="F407">
        <v>7</v>
      </c>
      <c r="G407" s="8">
        <v>14.6</v>
      </c>
      <c r="H407">
        <v>5</v>
      </c>
      <c r="I407">
        <v>53.1</v>
      </c>
      <c r="J407">
        <v>37.5</v>
      </c>
      <c r="K407">
        <v>3</v>
      </c>
      <c r="L407">
        <v>8</v>
      </c>
      <c r="M407">
        <v>0</v>
      </c>
      <c r="N407">
        <v>5.6</v>
      </c>
      <c r="O407">
        <v>1</v>
      </c>
      <c r="P407">
        <v>14</v>
      </c>
      <c r="Q407">
        <v>206</v>
      </c>
      <c r="R407">
        <v>0</v>
      </c>
      <c r="S407">
        <v>71.900000000000006</v>
      </c>
      <c r="T407">
        <v>69.7</v>
      </c>
      <c r="U407">
        <v>74.7</v>
      </c>
      <c r="W407">
        <v>74.5</v>
      </c>
      <c r="X407">
        <v>0</v>
      </c>
      <c r="Y407">
        <v>0</v>
      </c>
      <c r="Z407">
        <v>1</v>
      </c>
      <c r="AA407">
        <v>32</v>
      </c>
      <c r="AB407">
        <v>0</v>
      </c>
      <c r="AC407">
        <v>0</v>
      </c>
      <c r="AD407">
        <v>129</v>
      </c>
      <c r="AE407">
        <v>0</v>
      </c>
      <c r="AF407">
        <v>17</v>
      </c>
      <c r="AG407">
        <v>96.1</v>
      </c>
      <c r="AH407">
        <v>124</v>
      </c>
      <c r="AI407">
        <v>4</v>
      </c>
      <c r="AJ407">
        <v>78.599999999999994</v>
      </c>
      <c r="AK407">
        <v>32</v>
      </c>
      <c r="AL407">
        <v>1</v>
      </c>
      <c r="AM407">
        <v>96.9</v>
      </c>
      <c r="AN407">
        <v>125</v>
      </c>
      <c r="AO407">
        <v>268</v>
      </c>
      <c r="AP407">
        <v>53</v>
      </c>
      <c r="AQ407">
        <v>3.1</v>
      </c>
      <c r="AR407">
        <v>15.8</v>
      </c>
      <c r="AS407">
        <v>2.16</v>
      </c>
      <c r="AT407" s="17">
        <v>0.13277843836702341</v>
      </c>
      <c r="AU407" s="42">
        <f>(1-Table1[[#This Row],[avg_depth_of_target]]/MAX(Table1[avg_depth_of_target]))*((1-(Table1[[#This Row],[ContestedPerc]]/MAX(Table1[ContestedPerc])))*2)</f>
        <v>0.45423497267759561</v>
      </c>
      <c r="AV407" s="42">
        <f>Table1[[#This Row],[Column1]]/MAX(Table1[Column1])</f>
        <v>0.24618464792988817</v>
      </c>
      <c r="AW407" s="18">
        <v>0.13277843836702341</v>
      </c>
      <c r="AX407" s="18">
        <v>0.25</v>
      </c>
      <c r="AY407" s="17">
        <v>0.25</v>
      </c>
      <c r="AZ407" s="13">
        <v>0.54102259215219972</v>
      </c>
      <c r="BA407" s="5">
        <v>0.7645659928656362</v>
      </c>
      <c r="BB407" s="5">
        <v>0.27189853349187482</v>
      </c>
      <c r="BC407" s="14">
        <v>0.49821640903686087</v>
      </c>
      <c r="BD407"/>
      <c r="BE407"/>
      <c r="BH407"/>
      <c r="BI407"/>
      <c r="BJ407"/>
      <c r="BK407"/>
      <c r="BM407"/>
      <c r="BN407"/>
      <c r="BO407"/>
      <c r="BP407"/>
      <c r="BQ407"/>
      <c r="BR407"/>
      <c r="BS407"/>
      <c r="BT407"/>
      <c r="BU407"/>
    </row>
    <row r="408" spans="1:73" hidden="1" x14ac:dyDescent="0.4">
      <c r="A408">
        <v>2019</v>
      </c>
      <c r="B408" t="s">
        <v>1569</v>
      </c>
      <c r="C408">
        <v>109726</v>
      </c>
      <c r="D408" t="s">
        <v>51</v>
      </c>
      <c r="E408" t="s">
        <v>1363</v>
      </c>
      <c r="F408">
        <v>6</v>
      </c>
      <c r="G408" s="8">
        <v>13.1</v>
      </c>
      <c r="H408">
        <v>5</v>
      </c>
      <c r="I408">
        <v>65.900000000000006</v>
      </c>
      <c r="J408">
        <v>40</v>
      </c>
      <c r="K408">
        <v>2</v>
      </c>
      <c r="L408">
        <v>5</v>
      </c>
      <c r="M408">
        <v>0</v>
      </c>
      <c r="N408">
        <v>0</v>
      </c>
      <c r="O408">
        <v>0</v>
      </c>
      <c r="P408">
        <v>14</v>
      </c>
      <c r="Q408">
        <v>179</v>
      </c>
      <c r="R408">
        <v>0</v>
      </c>
      <c r="S408">
        <v>88.3</v>
      </c>
      <c r="T408">
        <v>71.3</v>
      </c>
      <c r="U408">
        <v>72.099999999999994</v>
      </c>
      <c r="W408">
        <v>70.599999999999994</v>
      </c>
      <c r="X408">
        <v>0</v>
      </c>
      <c r="Y408">
        <v>0</v>
      </c>
      <c r="Z408">
        <v>1</v>
      </c>
      <c r="AA408">
        <v>75</v>
      </c>
      <c r="AB408">
        <v>0</v>
      </c>
      <c r="AC408">
        <v>0</v>
      </c>
      <c r="AD408">
        <v>169</v>
      </c>
      <c r="AE408">
        <v>0</v>
      </c>
      <c r="AF408">
        <v>27</v>
      </c>
      <c r="AG408">
        <v>95.3</v>
      </c>
      <c r="AH408">
        <v>161</v>
      </c>
      <c r="AI408">
        <v>2</v>
      </c>
      <c r="AJ408">
        <v>108.1</v>
      </c>
      <c r="AK408">
        <v>41</v>
      </c>
      <c r="AL408">
        <v>3</v>
      </c>
      <c r="AM408">
        <v>98.2</v>
      </c>
      <c r="AN408">
        <v>166</v>
      </c>
      <c r="AO408">
        <v>363</v>
      </c>
      <c r="AP408">
        <v>102</v>
      </c>
      <c r="AQ408">
        <v>3.8</v>
      </c>
      <c r="AR408">
        <v>13.4</v>
      </c>
      <c r="AS408">
        <v>2.25</v>
      </c>
      <c r="AT408" s="17">
        <v>0.57827982560443902</v>
      </c>
      <c r="AU408" s="42">
        <f>(1-Table1[[#This Row],[avg_depth_of_target]]/MAX(Table1[avg_depth_of_target]))*((1-(Table1[[#This Row],[ContestedPerc]]/MAX(Table1[ContestedPerc])))*2)</f>
        <v>0.72990327678452438</v>
      </c>
      <c r="AV408" s="42">
        <f>Table1[[#This Row],[Column1]]/MAX(Table1[Column1])</f>
        <v>0.39559037068158537</v>
      </c>
      <c r="AW408" s="18">
        <v>0.71422909235037646</v>
      </c>
      <c r="AX408" s="18">
        <v>0.12195121951219511</v>
      </c>
      <c r="AY408" s="17">
        <v>8.7378640776699032E-2</v>
      </c>
      <c r="AZ408" s="13">
        <v>0.56004756242568376</v>
      </c>
      <c r="BA408" s="5">
        <v>0.76535869996036465</v>
      </c>
      <c r="BB408" s="5">
        <v>0.29924692826000793</v>
      </c>
      <c r="BC408" s="14">
        <v>0.68846611177170036</v>
      </c>
      <c r="BD408"/>
      <c r="BE408"/>
      <c r="BH408"/>
      <c r="BI408"/>
      <c r="BJ408"/>
      <c r="BK408"/>
      <c r="BM408"/>
      <c r="BN408"/>
      <c r="BO408"/>
      <c r="BP408"/>
      <c r="BQ408"/>
      <c r="BR408"/>
      <c r="BS408"/>
      <c r="BT408"/>
      <c r="BU408"/>
    </row>
    <row r="409" spans="1:73" hidden="1" x14ac:dyDescent="0.4">
      <c r="A409">
        <v>2020</v>
      </c>
      <c r="B409" t="s">
        <v>1569</v>
      </c>
      <c r="C409">
        <v>109726</v>
      </c>
      <c r="D409" t="s">
        <v>51</v>
      </c>
      <c r="E409" t="s">
        <v>1392</v>
      </c>
      <c r="F409">
        <v>10</v>
      </c>
      <c r="G409" s="8">
        <v>10.6</v>
      </c>
      <c r="H409">
        <v>9</v>
      </c>
      <c r="I409">
        <v>66.099999999999994</v>
      </c>
      <c r="J409">
        <v>75</v>
      </c>
      <c r="K409">
        <v>3</v>
      </c>
      <c r="L409">
        <v>4</v>
      </c>
      <c r="M409">
        <v>0</v>
      </c>
      <c r="N409">
        <v>10.9</v>
      </c>
      <c r="O409">
        <v>5</v>
      </c>
      <c r="P409">
        <v>22</v>
      </c>
      <c r="Q409">
        <v>281</v>
      </c>
      <c r="R409">
        <v>0</v>
      </c>
      <c r="S409">
        <v>59.9</v>
      </c>
      <c r="T409">
        <v>73.099999999999994</v>
      </c>
      <c r="U409">
        <v>65.5</v>
      </c>
      <c r="V409">
        <v>62.1</v>
      </c>
      <c r="W409">
        <v>65.599999999999994</v>
      </c>
      <c r="X409">
        <v>0</v>
      </c>
      <c r="Y409">
        <v>0</v>
      </c>
      <c r="Z409">
        <v>2</v>
      </c>
      <c r="AA409">
        <v>30</v>
      </c>
      <c r="AB409">
        <v>0.3</v>
      </c>
      <c r="AC409">
        <v>1</v>
      </c>
      <c r="AD409">
        <v>291</v>
      </c>
      <c r="AE409">
        <v>0</v>
      </c>
      <c r="AF409">
        <v>41</v>
      </c>
      <c r="AG409">
        <v>96.9</v>
      </c>
      <c r="AH409">
        <v>282</v>
      </c>
      <c r="AI409">
        <v>25</v>
      </c>
      <c r="AJ409">
        <v>85.6</v>
      </c>
      <c r="AK409">
        <v>62</v>
      </c>
      <c r="AL409">
        <v>2</v>
      </c>
      <c r="AM409">
        <v>91.4</v>
      </c>
      <c r="AN409">
        <v>266</v>
      </c>
      <c r="AO409">
        <v>463</v>
      </c>
      <c r="AP409">
        <v>144</v>
      </c>
      <c r="AQ409">
        <v>3.5</v>
      </c>
      <c r="AR409">
        <v>11.3</v>
      </c>
      <c r="AS409">
        <v>1.64</v>
      </c>
      <c r="AT409" s="17">
        <v>0.8501783590963139</v>
      </c>
      <c r="AU409" s="42">
        <f>(1-Table1[[#This Row],[avg_depth_of_target]]/MAX(Table1[avg_depth_of_target]))*((1-(Table1[[#This Row],[ContestedPerc]]/MAX(Table1[ContestedPerc])))*2)</f>
        <v>1.0043061116567198</v>
      </c>
      <c r="AV409" s="42">
        <f>Table1[[#This Row],[Column1]]/MAX(Table1[Column1])</f>
        <v>0.54431023893779429</v>
      </c>
      <c r="AW409" s="18">
        <v>0.71422909235037646</v>
      </c>
      <c r="AX409" s="18">
        <v>6.4516129032258063E-2</v>
      </c>
      <c r="AY409" s="17">
        <v>8.7378640776699032E-2</v>
      </c>
      <c r="AZ409" s="13">
        <v>0.44193420531113747</v>
      </c>
      <c r="BA409" s="5">
        <v>0.6147443519619501</v>
      </c>
      <c r="BB409" s="5">
        <v>0.60919540229885061</v>
      </c>
      <c r="BC409" s="14">
        <v>0.74514466904478793</v>
      </c>
      <c r="BD409"/>
      <c r="BE409"/>
      <c r="BH409"/>
      <c r="BI409"/>
      <c r="BJ409"/>
      <c r="BK409"/>
      <c r="BM409"/>
      <c r="BN409"/>
      <c r="BO409"/>
      <c r="BP409"/>
      <c r="BQ409"/>
      <c r="BR409"/>
      <c r="BS409"/>
      <c r="BT409"/>
      <c r="BU409"/>
    </row>
    <row r="410" spans="1:73" hidden="1" x14ac:dyDescent="0.4">
      <c r="A410">
        <v>2017</v>
      </c>
      <c r="B410" t="s">
        <v>973</v>
      </c>
      <c r="C410">
        <v>48152</v>
      </c>
      <c r="D410" t="s">
        <v>51</v>
      </c>
      <c r="E410" t="s">
        <v>305</v>
      </c>
      <c r="F410">
        <v>5</v>
      </c>
      <c r="G410" s="8">
        <v>14.1</v>
      </c>
      <c r="H410">
        <v>3</v>
      </c>
      <c r="I410">
        <v>70</v>
      </c>
      <c r="J410">
        <v>50</v>
      </c>
      <c r="K410">
        <v>5</v>
      </c>
      <c r="L410">
        <v>10</v>
      </c>
      <c r="M410">
        <v>0</v>
      </c>
      <c r="N410">
        <v>3.4</v>
      </c>
      <c r="O410">
        <v>1</v>
      </c>
      <c r="P410">
        <v>25</v>
      </c>
      <c r="Q410">
        <v>316</v>
      </c>
      <c r="R410">
        <v>0</v>
      </c>
      <c r="S410">
        <v>80.099999999999994</v>
      </c>
      <c r="T410">
        <v>71.599999999999994</v>
      </c>
      <c r="U410">
        <v>84.4</v>
      </c>
      <c r="W410">
        <v>87.2</v>
      </c>
      <c r="X410">
        <v>0</v>
      </c>
      <c r="Y410">
        <v>0</v>
      </c>
      <c r="Z410">
        <v>0</v>
      </c>
      <c r="AA410">
        <v>81</v>
      </c>
      <c r="AB410">
        <v>0</v>
      </c>
      <c r="AC410">
        <v>0</v>
      </c>
      <c r="AD410">
        <v>164</v>
      </c>
      <c r="AE410">
        <v>3</v>
      </c>
      <c r="AF410">
        <v>28</v>
      </c>
      <c r="AG410">
        <v>90.2</v>
      </c>
      <c r="AH410">
        <v>148</v>
      </c>
      <c r="AI410">
        <v>54</v>
      </c>
      <c r="AJ410">
        <v>145.80000000000001</v>
      </c>
      <c r="AK410">
        <v>40</v>
      </c>
      <c r="AL410">
        <v>4</v>
      </c>
      <c r="AM410">
        <v>67.099999999999994</v>
      </c>
      <c r="AN410">
        <v>110</v>
      </c>
      <c r="AO410">
        <v>537</v>
      </c>
      <c r="AP410">
        <v>177</v>
      </c>
      <c r="AQ410">
        <v>6.3</v>
      </c>
      <c r="AR410">
        <v>19.2</v>
      </c>
      <c r="AS410">
        <v>3.63</v>
      </c>
      <c r="AT410" s="17">
        <v>0.15655965120887827</v>
      </c>
      <c r="AU410" s="42">
        <f>(1-Table1[[#This Row],[avg_depth_of_target]]/MAX(Table1[avg_depth_of_target]))*((1-(Table1[[#This Row],[ContestedPerc]]/MAX(Table1[ContestedPerc])))*2)</f>
        <v>0.47741022638563618</v>
      </c>
      <c r="AV410" s="42">
        <f>Table1[[#This Row],[Column1]]/MAX(Table1[Column1])</f>
        <v>0.2587450891508008</v>
      </c>
      <c r="AW410" s="18">
        <v>0.1954022988505747</v>
      </c>
      <c r="AX410" s="18">
        <v>0.25</v>
      </c>
      <c r="AY410" s="17">
        <v>0.2125984251968504</v>
      </c>
      <c r="AZ410" s="13">
        <v>0.81331747919143871</v>
      </c>
      <c r="BA410" s="5">
        <v>0.6789536266349584</v>
      </c>
      <c r="BB410" s="5">
        <v>0.80340864050733252</v>
      </c>
      <c r="BC410" s="14">
        <v>0.835909631391201</v>
      </c>
      <c r="BD410"/>
      <c r="BE410"/>
      <c r="BH410"/>
      <c r="BI410"/>
      <c r="BJ410"/>
      <c r="BK410"/>
      <c r="BM410"/>
      <c r="BN410"/>
      <c r="BO410"/>
      <c r="BP410"/>
      <c r="BQ410"/>
      <c r="BR410"/>
      <c r="BS410"/>
      <c r="BT410"/>
      <c r="BU410"/>
    </row>
    <row r="411" spans="1:73" hidden="1" x14ac:dyDescent="0.4">
      <c r="A411">
        <v>2018</v>
      </c>
      <c r="B411" t="s">
        <v>973</v>
      </c>
      <c r="C411">
        <v>48152</v>
      </c>
      <c r="D411" t="s">
        <v>51</v>
      </c>
      <c r="E411" t="s">
        <v>305</v>
      </c>
      <c r="F411">
        <v>13</v>
      </c>
      <c r="G411" s="8">
        <v>15</v>
      </c>
      <c r="H411">
        <v>5</v>
      </c>
      <c r="I411">
        <v>55.2</v>
      </c>
      <c r="J411">
        <v>23.5</v>
      </c>
      <c r="K411">
        <v>4</v>
      </c>
      <c r="L411">
        <v>17</v>
      </c>
      <c r="M411">
        <v>0</v>
      </c>
      <c r="N411">
        <v>5.9</v>
      </c>
      <c r="O411">
        <v>3</v>
      </c>
      <c r="P411">
        <v>38</v>
      </c>
      <c r="Q411">
        <v>316</v>
      </c>
      <c r="R411">
        <v>0</v>
      </c>
      <c r="S411">
        <v>70.8</v>
      </c>
      <c r="T411">
        <v>78.7</v>
      </c>
      <c r="U411">
        <v>72.400000000000006</v>
      </c>
      <c r="V411">
        <v>67.2</v>
      </c>
      <c r="W411">
        <v>73.099999999999994</v>
      </c>
      <c r="X411">
        <v>0.5</v>
      </c>
      <c r="Y411">
        <v>2</v>
      </c>
      <c r="Z411">
        <v>4</v>
      </c>
      <c r="AA411">
        <v>38</v>
      </c>
      <c r="AB411">
        <v>0.5</v>
      </c>
      <c r="AC411">
        <v>2</v>
      </c>
      <c r="AD411">
        <v>428</v>
      </c>
      <c r="AE411">
        <v>1</v>
      </c>
      <c r="AF411">
        <v>48</v>
      </c>
      <c r="AG411">
        <v>93.2</v>
      </c>
      <c r="AH411">
        <v>399</v>
      </c>
      <c r="AI411">
        <v>122</v>
      </c>
      <c r="AJ411">
        <v>98.2</v>
      </c>
      <c r="AK411">
        <v>87</v>
      </c>
      <c r="AL411">
        <v>10</v>
      </c>
      <c r="AM411">
        <v>70.599999999999994</v>
      </c>
      <c r="AN411">
        <v>302</v>
      </c>
      <c r="AO411">
        <v>647</v>
      </c>
      <c r="AP411">
        <v>156</v>
      </c>
      <c r="AQ411">
        <v>3.3</v>
      </c>
      <c r="AR411">
        <v>13.5</v>
      </c>
      <c r="AS411">
        <v>1.62</v>
      </c>
      <c r="AT411" s="17">
        <v>0.23424494649227112</v>
      </c>
      <c r="AU411" s="42">
        <f>(1-Table1[[#This Row],[avg_depth_of_target]]/MAX(Table1[avg_depth_of_target]))*((1-(Table1[[#This Row],[ContestedPerc]]/MAX(Table1[ContestedPerc])))*2)</f>
        <v>0.50881136324889853</v>
      </c>
      <c r="AV411" s="42">
        <f>Table1[[#This Row],[Column1]]/MAX(Table1[Column1])</f>
        <v>0.2757637651406995</v>
      </c>
      <c r="AW411" s="18">
        <v>0.1954022988505747</v>
      </c>
      <c r="AX411" s="18">
        <v>0.1954022988505747</v>
      </c>
      <c r="AY411" s="17">
        <v>0.2125984251968504</v>
      </c>
      <c r="AZ411" s="13">
        <v>0.71858898137138327</v>
      </c>
      <c r="BA411" s="5">
        <v>0.53190646056282209</v>
      </c>
      <c r="BB411" s="5">
        <v>0.42251288149028932</v>
      </c>
      <c r="BC411" s="14">
        <v>0.4344034879112168</v>
      </c>
      <c r="BD411"/>
      <c r="BE411"/>
      <c r="BH411"/>
      <c r="BI411"/>
      <c r="BJ411"/>
      <c r="BK411"/>
      <c r="BM411"/>
      <c r="BN411"/>
      <c r="BO411"/>
      <c r="BP411"/>
      <c r="BQ411"/>
      <c r="BR411"/>
      <c r="BS411"/>
      <c r="BT411"/>
      <c r="BU411"/>
    </row>
    <row r="412" spans="1:73" hidden="1" x14ac:dyDescent="0.4">
      <c r="A412">
        <v>2017</v>
      </c>
      <c r="B412" t="s">
        <v>844</v>
      </c>
      <c r="C412">
        <v>61448</v>
      </c>
      <c r="D412" t="s">
        <v>51</v>
      </c>
      <c r="E412" t="s">
        <v>162</v>
      </c>
      <c r="F412">
        <v>13</v>
      </c>
      <c r="G412" s="8">
        <v>12.8</v>
      </c>
      <c r="H412">
        <v>6</v>
      </c>
      <c r="I412">
        <v>56.5</v>
      </c>
      <c r="J412">
        <v>40</v>
      </c>
      <c r="K412">
        <v>6</v>
      </c>
      <c r="L412">
        <v>15</v>
      </c>
      <c r="M412">
        <v>0</v>
      </c>
      <c r="N412">
        <v>2.8</v>
      </c>
      <c r="O412">
        <v>1</v>
      </c>
      <c r="P412">
        <v>22</v>
      </c>
      <c r="Q412">
        <v>223</v>
      </c>
      <c r="R412">
        <v>1</v>
      </c>
      <c r="S412">
        <v>83.4</v>
      </c>
      <c r="T412">
        <v>51.5</v>
      </c>
      <c r="U412">
        <v>71.3</v>
      </c>
      <c r="W412">
        <v>70</v>
      </c>
      <c r="X412">
        <v>0</v>
      </c>
      <c r="Y412">
        <v>0</v>
      </c>
      <c r="Z412">
        <v>1</v>
      </c>
      <c r="AA412">
        <v>60</v>
      </c>
      <c r="AB412">
        <v>0</v>
      </c>
      <c r="AC412">
        <v>0</v>
      </c>
      <c r="AD412">
        <v>300</v>
      </c>
      <c r="AE412">
        <v>1</v>
      </c>
      <c r="AF412">
        <v>35</v>
      </c>
      <c r="AG412">
        <v>93</v>
      </c>
      <c r="AH412">
        <v>279</v>
      </c>
      <c r="AI412">
        <v>63</v>
      </c>
      <c r="AJ412">
        <v>96.6</v>
      </c>
      <c r="AK412">
        <v>62</v>
      </c>
      <c r="AL412">
        <v>4</v>
      </c>
      <c r="AM412">
        <v>78.7</v>
      </c>
      <c r="AN412">
        <v>236</v>
      </c>
      <c r="AO412">
        <v>487</v>
      </c>
      <c r="AP412">
        <v>185</v>
      </c>
      <c r="AQ412">
        <v>5.3</v>
      </c>
      <c r="AR412">
        <v>13.9</v>
      </c>
      <c r="AS412">
        <v>1.75</v>
      </c>
      <c r="AT412" s="17">
        <v>0.25009908838684103</v>
      </c>
      <c r="AU412" s="42">
        <f>(1-Table1[[#This Row],[avg_depth_of_target]]/MAX(Table1[avg_depth_of_target]))*((1-(Table1[[#This Row],[ContestedPerc]]/MAX(Table1[ContestedPerc])))*2)</f>
        <v>0.55099342751378699</v>
      </c>
      <c r="AV412" s="42">
        <f>Table1[[#This Row],[Column1]]/MAX(Table1[Column1])</f>
        <v>0.29862544965343779</v>
      </c>
      <c r="AW412" s="18">
        <v>0.32791650151935525</v>
      </c>
      <c r="AX412" s="18">
        <v>0.2419354838709678</v>
      </c>
      <c r="AY412" s="17">
        <v>0.2304526748971194</v>
      </c>
      <c r="AZ412" s="13">
        <v>0.59334126040428059</v>
      </c>
      <c r="BA412" s="5">
        <v>0.73365041617122473</v>
      </c>
      <c r="BB412" s="5">
        <v>0.63614744351961949</v>
      </c>
      <c r="BC412" s="14">
        <v>0.53547364248910023</v>
      </c>
      <c r="BD412"/>
      <c r="BE412"/>
      <c r="BH412"/>
      <c r="BI412"/>
      <c r="BJ412"/>
      <c r="BK412"/>
      <c r="BM412"/>
      <c r="BN412"/>
      <c r="BO412"/>
      <c r="BP412"/>
      <c r="BQ412"/>
      <c r="BR412"/>
      <c r="BS412"/>
      <c r="BT412"/>
      <c r="BU412"/>
    </row>
    <row r="413" spans="1:73" hidden="1" x14ac:dyDescent="0.4">
      <c r="A413">
        <v>2018</v>
      </c>
      <c r="B413" t="s">
        <v>844</v>
      </c>
      <c r="C413">
        <v>61448</v>
      </c>
      <c r="D413" t="s">
        <v>51</v>
      </c>
      <c r="E413" t="s">
        <v>162</v>
      </c>
      <c r="F413">
        <v>9</v>
      </c>
      <c r="G413" s="8">
        <v>12.2</v>
      </c>
      <c r="H413">
        <v>6</v>
      </c>
      <c r="I413">
        <v>54.5</v>
      </c>
      <c r="J413">
        <v>44.4</v>
      </c>
      <c r="K413">
        <v>8</v>
      </c>
      <c r="L413">
        <v>18</v>
      </c>
      <c r="M413">
        <v>0</v>
      </c>
      <c r="N413">
        <v>10.6</v>
      </c>
      <c r="O413">
        <v>5</v>
      </c>
      <c r="P413">
        <v>28</v>
      </c>
      <c r="Q413">
        <v>223</v>
      </c>
      <c r="R413">
        <v>0</v>
      </c>
      <c r="S413">
        <v>61.8</v>
      </c>
      <c r="T413">
        <v>78.5</v>
      </c>
      <c r="U413">
        <v>70</v>
      </c>
      <c r="W413">
        <v>70.7</v>
      </c>
      <c r="X413">
        <v>0</v>
      </c>
      <c r="Y413">
        <v>0</v>
      </c>
      <c r="Z413">
        <v>2</v>
      </c>
      <c r="AA413">
        <v>40</v>
      </c>
      <c r="AB413">
        <v>0</v>
      </c>
      <c r="AC413">
        <v>0</v>
      </c>
      <c r="AD413">
        <v>327</v>
      </c>
      <c r="AE413">
        <v>0</v>
      </c>
      <c r="AF413">
        <v>42</v>
      </c>
      <c r="AG413">
        <v>93.6</v>
      </c>
      <c r="AH413">
        <v>306</v>
      </c>
      <c r="AI413">
        <v>66</v>
      </c>
      <c r="AJ413">
        <v>75.400000000000006</v>
      </c>
      <c r="AK413">
        <v>77</v>
      </c>
      <c r="AL413">
        <v>2</v>
      </c>
      <c r="AM413">
        <v>79.8</v>
      </c>
      <c r="AN413">
        <v>261</v>
      </c>
      <c r="AO413">
        <v>555</v>
      </c>
      <c r="AP413">
        <v>165</v>
      </c>
      <c r="AQ413">
        <v>3.9</v>
      </c>
      <c r="AR413">
        <v>13.2</v>
      </c>
      <c r="AS413">
        <v>1.81</v>
      </c>
      <c r="AT413" s="17">
        <v>0.32065001981767738</v>
      </c>
      <c r="AU413" s="42">
        <f>(1-Table1[[#This Row],[avg_depth_of_target]]/MAX(Table1[avg_depth_of_target]))*((1-(Table1[[#This Row],[ContestedPerc]]/MAX(Table1[ContestedPerc])))*2)</f>
        <v>0.59369202226345075</v>
      </c>
      <c r="AV413" s="42">
        <f>Table1[[#This Row],[Column1]]/MAX(Table1[Column1])</f>
        <v>0.3217670815132283</v>
      </c>
      <c r="AW413" s="18">
        <v>0.32791650151935525</v>
      </c>
      <c r="AX413" s="18">
        <v>0.23376623376623379</v>
      </c>
      <c r="AY413" s="17">
        <v>0.2304526748971194</v>
      </c>
      <c r="AZ413" s="13">
        <v>0.66508125247720962</v>
      </c>
      <c r="BA413" s="5">
        <v>0.53428458184700756</v>
      </c>
      <c r="BB413" s="5">
        <v>0.72096710265556874</v>
      </c>
      <c r="BC413" s="14">
        <v>0.49385652001585412</v>
      </c>
      <c r="BD413"/>
      <c r="BE413"/>
      <c r="BH413"/>
      <c r="BI413"/>
      <c r="BJ413"/>
      <c r="BK413"/>
      <c r="BM413"/>
      <c r="BN413"/>
      <c r="BO413"/>
      <c r="BP413"/>
      <c r="BQ413"/>
      <c r="BR413"/>
      <c r="BS413"/>
      <c r="BT413"/>
      <c r="BU413"/>
    </row>
    <row r="414" spans="1:73" hidden="1" x14ac:dyDescent="0.4">
      <c r="A414">
        <v>2019</v>
      </c>
      <c r="B414" t="s">
        <v>844</v>
      </c>
      <c r="C414">
        <v>61448</v>
      </c>
      <c r="D414" t="s">
        <v>51</v>
      </c>
      <c r="E414" t="s">
        <v>162</v>
      </c>
      <c r="F414">
        <v>13</v>
      </c>
      <c r="G414" s="8">
        <v>11.4</v>
      </c>
      <c r="H414">
        <v>11</v>
      </c>
      <c r="I414">
        <v>63.5</v>
      </c>
      <c r="J414">
        <v>56.5</v>
      </c>
      <c r="K414">
        <v>13</v>
      </c>
      <c r="L414">
        <v>23</v>
      </c>
      <c r="M414">
        <v>1</v>
      </c>
      <c r="N414">
        <v>4.3</v>
      </c>
      <c r="O414">
        <v>3</v>
      </c>
      <c r="P414">
        <v>47</v>
      </c>
      <c r="Q414">
        <v>223</v>
      </c>
      <c r="R414">
        <v>1</v>
      </c>
      <c r="S414">
        <v>83</v>
      </c>
      <c r="T414">
        <v>43.3</v>
      </c>
      <c r="U414">
        <v>75.599999999999994</v>
      </c>
      <c r="W414">
        <v>76.8</v>
      </c>
      <c r="X414">
        <v>0</v>
      </c>
      <c r="Y414">
        <v>0</v>
      </c>
      <c r="Z414">
        <v>5</v>
      </c>
      <c r="AA414">
        <v>49</v>
      </c>
      <c r="AB414">
        <v>0</v>
      </c>
      <c r="AC414">
        <v>0</v>
      </c>
      <c r="AD414">
        <v>489</v>
      </c>
      <c r="AE414">
        <v>5</v>
      </c>
      <c r="AF414">
        <v>66</v>
      </c>
      <c r="AG414">
        <v>93.9</v>
      </c>
      <c r="AH414">
        <v>459</v>
      </c>
      <c r="AI414">
        <v>149</v>
      </c>
      <c r="AJ414">
        <v>91.1</v>
      </c>
      <c r="AK414">
        <v>104</v>
      </c>
      <c r="AL414">
        <v>6</v>
      </c>
      <c r="AM414">
        <v>69.3</v>
      </c>
      <c r="AN414">
        <v>339</v>
      </c>
      <c r="AO414">
        <v>922</v>
      </c>
      <c r="AP414">
        <v>278</v>
      </c>
      <c r="AQ414">
        <v>4.2</v>
      </c>
      <c r="AR414">
        <v>14</v>
      </c>
      <c r="AS414">
        <v>2.0099999999999998</v>
      </c>
      <c r="AT414" s="17">
        <v>0.41300039635354735</v>
      </c>
      <c r="AU414" s="42">
        <f>(1-Table1[[#This Row],[avg_depth_of_target]]/MAX(Table1[avg_depth_of_target]))*((1-(Table1[[#This Row],[ContestedPerc]]/MAX(Table1[ContestedPerc])))*2)</f>
        <v>0.65598165495706473</v>
      </c>
      <c r="AV414" s="42">
        <f>Table1[[#This Row],[Column1]]/MAX(Table1[Column1])</f>
        <v>0.3555265941372015</v>
      </c>
      <c r="AW414" s="18">
        <v>0.32791650151935525</v>
      </c>
      <c r="AX414" s="18">
        <v>0.2211538461538462</v>
      </c>
      <c r="AY414" s="17">
        <v>0.2304526748971194</v>
      </c>
      <c r="AZ414" s="13">
        <v>0.87752675386444712</v>
      </c>
      <c r="BA414" s="5">
        <v>0.60959175584621483</v>
      </c>
      <c r="BB414" s="5">
        <v>0.95045580657946893</v>
      </c>
      <c r="BC414" s="14">
        <v>0.82837891399128027</v>
      </c>
      <c r="BD414"/>
      <c r="BE414"/>
      <c r="BH414"/>
      <c r="BI414"/>
      <c r="BJ414"/>
      <c r="BK414"/>
      <c r="BM414"/>
      <c r="BN414"/>
      <c r="BO414"/>
      <c r="BP414"/>
      <c r="BQ414"/>
      <c r="BR414"/>
      <c r="BS414"/>
      <c r="BT414"/>
      <c r="BU414"/>
    </row>
    <row r="415" spans="1:73" hidden="1" x14ac:dyDescent="0.4">
      <c r="A415">
        <v>2017</v>
      </c>
      <c r="B415" t="s">
        <v>1081</v>
      </c>
      <c r="C415">
        <v>52266</v>
      </c>
      <c r="D415" t="s">
        <v>51</v>
      </c>
      <c r="E415" t="s">
        <v>196</v>
      </c>
      <c r="F415">
        <v>14</v>
      </c>
      <c r="G415" s="8">
        <v>12.3</v>
      </c>
      <c r="H415">
        <v>0</v>
      </c>
      <c r="I415">
        <v>41.7</v>
      </c>
      <c r="J415">
        <v>33.299999999999997</v>
      </c>
      <c r="K415">
        <v>2</v>
      </c>
      <c r="L415">
        <v>6</v>
      </c>
      <c r="M415">
        <v>0</v>
      </c>
      <c r="N415">
        <v>9.1</v>
      </c>
      <c r="O415">
        <v>1</v>
      </c>
      <c r="P415">
        <v>9</v>
      </c>
      <c r="Q415">
        <v>300</v>
      </c>
      <c r="R415">
        <v>0</v>
      </c>
      <c r="S415">
        <v>81.5</v>
      </c>
      <c r="T415">
        <v>68.2</v>
      </c>
      <c r="U415">
        <v>63.2</v>
      </c>
      <c r="W415">
        <v>63.2</v>
      </c>
      <c r="X415">
        <v>0.9</v>
      </c>
      <c r="Y415">
        <v>1</v>
      </c>
      <c r="Z415">
        <v>1</v>
      </c>
      <c r="AA415">
        <v>24</v>
      </c>
      <c r="AB415">
        <v>0</v>
      </c>
      <c r="AC415">
        <v>0</v>
      </c>
      <c r="AD415">
        <v>115</v>
      </c>
      <c r="AE415">
        <v>0</v>
      </c>
      <c r="AF415">
        <v>10</v>
      </c>
      <c r="AG415">
        <v>88.7</v>
      </c>
      <c r="AH415">
        <v>102</v>
      </c>
      <c r="AI415">
        <v>43</v>
      </c>
      <c r="AJ415">
        <v>75.900000000000006</v>
      </c>
      <c r="AK415">
        <v>24</v>
      </c>
      <c r="AL415">
        <v>4</v>
      </c>
      <c r="AM415">
        <v>61.7</v>
      </c>
      <c r="AN415">
        <v>71</v>
      </c>
      <c r="AO415">
        <v>97</v>
      </c>
      <c r="AP415">
        <v>15</v>
      </c>
      <c r="AQ415">
        <v>1.5</v>
      </c>
      <c r="AR415">
        <v>9.6999999999999993</v>
      </c>
      <c r="AS415">
        <v>0.95</v>
      </c>
      <c r="AT415" s="17">
        <v>0.28220372572334518</v>
      </c>
      <c r="AU415" s="42">
        <f>(1-Table1[[#This Row],[avg_depth_of_target]]/MAX(Table1[avg_depth_of_target]))*((1-(Table1[[#This Row],[ContestedPerc]]/MAX(Table1[ContestedPerc])))*2)</f>
        <v>0.56084113973458227</v>
      </c>
      <c r="AV415" s="42">
        <f>Table1[[#This Row],[Column1]]/MAX(Table1[Column1])</f>
        <v>0.30396267754608636</v>
      </c>
      <c r="AW415" s="18">
        <v>0.28220372572334518</v>
      </c>
      <c r="AX415" s="18">
        <v>0.25</v>
      </c>
      <c r="AY415" s="17">
        <v>0.25</v>
      </c>
      <c r="AZ415" s="13">
        <v>4.7562425683709874E-3</v>
      </c>
      <c r="BA415" s="5">
        <v>4.9940546967895363E-2</v>
      </c>
      <c r="BB415" s="5">
        <v>0.1054300435988902</v>
      </c>
      <c r="BC415" s="14">
        <v>2.3781212841854928E-3</v>
      </c>
      <c r="BD415"/>
      <c r="BE415"/>
      <c r="BH415"/>
      <c r="BI415"/>
      <c r="BJ415"/>
      <c r="BK415"/>
      <c r="BM415"/>
      <c r="BN415"/>
      <c r="BO415"/>
      <c r="BP415"/>
      <c r="BQ415"/>
      <c r="BR415"/>
      <c r="BS415"/>
      <c r="BT415"/>
      <c r="BU415"/>
    </row>
    <row r="416" spans="1:73" hidden="1" x14ac:dyDescent="0.4">
      <c r="A416">
        <v>2019</v>
      </c>
      <c r="B416" t="s">
        <v>1378</v>
      </c>
      <c r="C416">
        <v>61537</v>
      </c>
      <c r="D416" t="s">
        <v>51</v>
      </c>
      <c r="E416" t="s">
        <v>92</v>
      </c>
      <c r="F416">
        <v>12</v>
      </c>
      <c r="G416" s="8">
        <v>13</v>
      </c>
      <c r="H416">
        <v>3</v>
      </c>
      <c r="I416">
        <v>63.3</v>
      </c>
      <c r="J416">
        <v>47.1</v>
      </c>
      <c r="K416">
        <v>8</v>
      </c>
      <c r="L416">
        <v>17</v>
      </c>
      <c r="M416">
        <v>0</v>
      </c>
      <c r="N416">
        <v>7.3</v>
      </c>
      <c r="O416">
        <v>3</v>
      </c>
      <c r="P416">
        <v>30</v>
      </c>
      <c r="Q416">
        <v>254</v>
      </c>
      <c r="R416">
        <v>0</v>
      </c>
      <c r="S416">
        <v>70.5</v>
      </c>
      <c r="T416">
        <v>85.9</v>
      </c>
      <c r="U416">
        <v>70.2</v>
      </c>
      <c r="W416">
        <v>71.2</v>
      </c>
      <c r="X416">
        <v>0</v>
      </c>
      <c r="Y416">
        <v>0</v>
      </c>
      <c r="Z416">
        <v>5</v>
      </c>
      <c r="AA416">
        <v>49</v>
      </c>
      <c r="AB416">
        <v>0</v>
      </c>
      <c r="AC416">
        <v>0</v>
      </c>
      <c r="AD416">
        <v>303</v>
      </c>
      <c r="AE416">
        <v>0</v>
      </c>
      <c r="AF416">
        <v>38</v>
      </c>
      <c r="AG416">
        <v>96.4</v>
      </c>
      <c r="AH416">
        <v>292</v>
      </c>
      <c r="AI416">
        <v>182</v>
      </c>
      <c r="AJ416">
        <v>62.6</v>
      </c>
      <c r="AK416">
        <v>60</v>
      </c>
      <c r="AL416">
        <v>1</v>
      </c>
      <c r="AM416">
        <v>39.9</v>
      </c>
      <c r="AN416">
        <v>121</v>
      </c>
      <c r="AO416">
        <v>531</v>
      </c>
      <c r="AP416">
        <v>131</v>
      </c>
      <c r="AQ416">
        <v>3.4</v>
      </c>
      <c r="AR416">
        <v>14</v>
      </c>
      <c r="AS416">
        <v>1.82</v>
      </c>
      <c r="AT416" s="17">
        <v>0.1712247324613555</v>
      </c>
      <c r="AU416" s="42">
        <f>(1-Table1[[#This Row],[avg_depth_of_target]]/MAX(Table1[avg_depth_of_target]))*((1-(Table1[[#This Row],[ContestedPerc]]/MAX(Table1[ContestedPerc])))*2)</f>
        <v>0.47425839188134261</v>
      </c>
      <c r="AV416" s="42">
        <f>Table1[[#This Row],[Column1]]/MAX(Table1[Column1])</f>
        <v>0.25703686914475665</v>
      </c>
      <c r="AW416" s="18">
        <v>0.2425683709869203</v>
      </c>
      <c r="AX416" s="18">
        <v>0.28333333333333333</v>
      </c>
      <c r="AY416" s="17">
        <v>0.28735632183908039</v>
      </c>
      <c r="AZ416" s="13">
        <v>0.62901307966706299</v>
      </c>
      <c r="BA416" s="5">
        <v>0.21799445105033691</v>
      </c>
      <c r="BB416" s="5">
        <v>0.86642885453824814</v>
      </c>
      <c r="BC416" s="14">
        <v>0.43202536662703128</v>
      </c>
      <c r="BD416"/>
      <c r="BE416"/>
      <c r="BH416"/>
      <c r="BI416"/>
      <c r="BJ416"/>
      <c r="BK416"/>
      <c r="BM416"/>
      <c r="BN416"/>
      <c r="BO416"/>
      <c r="BP416"/>
      <c r="BQ416"/>
      <c r="BR416"/>
      <c r="BS416"/>
      <c r="BT416"/>
      <c r="BU416"/>
    </row>
    <row r="417" spans="1:73" hidden="1" x14ac:dyDescent="0.4">
      <c r="A417">
        <v>2020</v>
      </c>
      <c r="B417" t="s">
        <v>1378</v>
      </c>
      <c r="C417">
        <v>61537</v>
      </c>
      <c r="D417" t="s">
        <v>51</v>
      </c>
      <c r="E417" t="s">
        <v>92</v>
      </c>
      <c r="F417">
        <v>5</v>
      </c>
      <c r="G417" s="8">
        <v>11</v>
      </c>
      <c r="H417">
        <v>1</v>
      </c>
      <c r="I417">
        <v>48.1</v>
      </c>
      <c r="J417">
        <v>12.5</v>
      </c>
      <c r="K417">
        <v>1</v>
      </c>
      <c r="L417">
        <v>8</v>
      </c>
      <c r="M417">
        <v>0</v>
      </c>
      <c r="N417">
        <v>18.8</v>
      </c>
      <c r="O417">
        <v>3</v>
      </c>
      <c r="P417">
        <v>7</v>
      </c>
      <c r="Q417">
        <v>254</v>
      </c>
      <c r="R417">
        <v>0</v>
      </c>
      <c r="S417">
        <v>41.1</v>
      </c>
      <c r="T417">
        <v>76.599999999999994</v>
      </c>
      <c r="U417">
        <v>60.7</v>
      </c>
      <c r="W417">
        <v>59.3</v>
      </c>
      <c r="X417">
        <v>0</v>
      </c>
      <c r="Y417">
        <v>0</v>
      </c>
      <c r="Z417">
        <v>0</v>
      </c>
      <c r="AA417">
        <v>24</v>
      </c>
      <c r="AB417">
        <v>0</v>
      </c>
      <c r="AC417">
        <v>0</v>
      </c>
      <c r="AD417">
        <v>112</v>
      </c>
      <c r="AE417">
        <v>0</v>
      </c>
      <c r="AF417">
        <v>13</v>
      </c>
      <c r="AG417">
        <v>93.8</v>
      </c>
      <c r="AH417">
        <v>105</v>
      </c>
      <c r="AI417">
        <v>34</v>
      </c>
      <c r="AJ417">
        <v>87.9</v>
      </c>
      <c r="AK417">
        <v>27</v>
      </c>
      <c r="AL417">
        <v>2</v>
      </c>
      <c r="AM417">
        <v>69.599999999999994</v>
      </c>
      <c r="AN417">
        <v>78</v>
      </c>
      <c r="AO417">
        <v>136</v>
      </c>
      <c r="AP417">
        <v>42</v>
      </c>
      <c r="AQ417">
        <v>3.2</v>
      </c>
      <c r="AR417">
        <v>10.5</v>
      </c>
      <c r="AS417">
        <v>1.3</v>
      </c>
      <c r="AT417" s="17">
        <v>0.3139120095124851</v>
      </c>
      <c r="AU417" s="42">
        <f>(1-Table1[[#This Row],[avg_depth_of_target]]/MAX(Table1[avg_depth_of_target]))*((1-(Table1[[#This Row],[ContestedPerc]]/MAX(Table1[ContestedPerc])))*2)</f>
        <v>0.53271460375285518</v>
      </c>
      <c r="AV417" s="42">
        <f>Table1[[#This Row],[Column1]]/MAX(Table1[Column1])</f>
        <v>0.28871875804483843</v>
      </c>
      <c r="AW417" s="18">
        <v>0.2425683709869203</v>
      </c>
      <c r="AX417" s="18">
        <v>0.29629629629629628</v>
      </c>
      <c r="AY417" s="17">
        <v>0.28735632183908039</v>
      </c>
      <c r="AZ417" s="13">
        <v>3.64645263575109E-2</v>
      </c>
      <c r="BA417" s="5">
        <v>6.341656757827982E-2</v>
      </c>
      <c r="BB417" s="5">
        <v>8.2045184304399527E-2</v>
      </c>
      <c r="BC417" s="14">
        <v>3.170828378913991E-3</v>
      </c>
      <c r="BD417"/>
      <c r="BE417"/>
      <c r="BH417"/>
      <c r="BI417"/>
      <c r="BJ417"/>
      <c r="BK417"/>
      <c r="BM417"/>
      <c r="BN417"/>
      <c r="BO417"/>
      <c r="BP417"/>
      <c r="BQ417"/>
      <c r="BR417"/>
      <c r="BS417"/>
      <c r="BT417"/>
      <c r="BU417"/>
    </row>
    <row r="418" spans="1:73" hidden="1" x14ac:dyDescent="0.4">
      <c r="A418">
        <v>2020</v>
      </c>
      <c r="B418" t="s">
        <v>1767</v>
      </c>
      <c r="C418">
        <v>104969</v>
      </c>
      <c r="D418" t="s">
        <v>51</v>
      </c>
      <c r="E418" t="s">
        <v>441</v>
      </c>
      <c r="F418">
        <v>5</v>
      </c>
      <c r="G418" s="8">
        <v>14.7</v>
      </c>
      <c r="H418">
        <v>1</v>
      </c>
      <c r="I418">
        <v>57.1</v>
      </c>
      <c r="J418">
        <v>80</v>
      </c>
      <c r="K418">
        <v>4</v>
      </c>
      <c r="L418">
        <v>5</v>
      </c>
      <c r="M418">
        <v>0</v>
      </c>
      <c r="N418">
        <v>0</v>
      </c>
      <c r="O418">
        <v>0</v>
      </c>
      <c r="P418">
        <v>10</v>
      </c>
      <c r="Q418">
        <v>252</v>
      </c>
      <c r="R418">
        <v>0</v>
      </c>
      <c r="S418">
        <v>84.7</v>
      </c>
      <c r="T418">
        <v>71.8</v>
      </c>
      <c r="U418">
        <v>67.400000000000006</v>
      </c>
      <c r="W418">
        <v>68.900000000000006</v>
      </c>
      <c r="X418">
        <v>0</v>
      </c>
      <c r="Y418">
        <v>0</v>
      </c>
      <c r="Z418">
        <v>1</v>
      </c>
      <c r="AA418">
        <v>50</v>
      </c>
      <c r="AB418">
        <v>0</v>
      </c>
      <c r="AC418">
        <v>0</v>
      </c>
      <c r="AD418">
        <v>150</v>
      </c>
      <c r="AE418">
        <v>0</v>
      </c>
      <c r="AF418">
        <v>16</v>
      </c>
      <c r="AG418">
        <v>90.7</v>
      </c>
      <c r="AH418">
        <v>136</v>
      </c>
      <c r="AI418">
        <v>121</v>
      </c>
      <c r="AJ418">
        <v>90.6</v>
      </c>
      <c r="AK418">
        <v>28</v>
      </c>
      <c r="AL418">
        <v>2</v>
      </c>
      <c r="AM418">
        <v>18</v>
      </c>
      <c r="AN418">
        <v>27</v>
      </c>
      <c r="AO418">
        <v>215</v>
      </c>
      <c r="AP418">
        <v>77</v>
      </c>
      <c r="AQ418">
        <v>4.8</v>
      </c>
      <c r="AR418">
        <v>13.4</v>
      </c>
      <c r="AS418">
        <v>1.58</v>
      </c>
      <c r="AT418" s="17">
        <v>0.30796670630202139</v>
      </c>
      <c r="AU418" s="42">
        <f>(1-Table1[[#This Row],[avg_depth_of_target]]/MAX(Table1[avg_depth_of_target]))*((1-(Table1[[#This Row],[ContestedPerc]]/MAX(Table1[ContestedPerc])))*2)</f>
        <v>0.54830907772945237</v>
      </c>
      <c r="AV418" s="42">
        <f>Table1[[#This Row],[Column1]]/MAX(Table1[Column1])</f>
        <v>0.29717059534602597</v>
      </c>
      <c r="AW418" s="18">
        <v>0.30796670630202139</v>
      </c>
      <c r="AX418" s="18">
        <v>0.1785714285714286</v>
      </c>
      <c r="AY418" s="17">
        <v>0.1785714285714286</v>
      </c>
      <c r="AZ418" s="13">
        <v>0.17201743955608401</v>
      </c>
      <c r="BA418" s="5">
        <v>0.27348394768133177</v>
      </c>
      <c r="BB418" s="5">
        <v>0.472849782005549</v>
      </c>
      <c r="BC418" s="14">
        <v>0.25406262386048362</v>
      </c>
      <c r="BD418"/>
      <c r="BE418"/>
      <c r="BH418"/>
      <c r="BI418"/>
      <c r="BJ418"/>
      <c r="BK418"/>
      <c r="BM418"/>
      <c r="BN418"/>
      <c r="BO418"/>
      <c r="BP418"/>
      <c r="BQ418"/>
      <c r="BR418"/>
      <c r="BS418"/>
      <c r="BT418"/>
      <c r="BU418"/>
    </row>
    <row r="419" spans="1:73" hidden="1" x14ac:dyDescent="0.4">
      <c r="A419">
        <v>2020</v>
      </c>
      <c r="B419" t="s">
        <v>1780</v>
      </c>
      <c r="C419">
        <v>109701</v>
      </c>
      <c r="D419" t="s">
        <v>51</v>
      </c>
      <c r="E419" t="s">
        <v>1781</v>
      </c>
      <c r="F419">
        <v>5</v>
      </c>
      <c r="G419" s="8">
        <v>17.399999999999999</v>
      </c>
      <c r="H419">
        <v>3</v>
      </c>
      <c r="I419">
        <v>57.7</v>
      </c>
      <c r="J419">
        <v>28.6</v>
      </c>
      <c r="K419">
        <v>2</v>
      </c>
      <c r="L419">
        <v>7</v>
      </c>
      <c r="M419">
        <v>0</v>
      </c>
      <c r="N419">
        <v>0</v>
      </c>
      <c r="O419">
        <v>0</v>
      </c>
      <c r="P419">
        <v>8</v>
      </c>
      <c r="Q419">
        <v>153</v>
      </c>
      <c r="R419">
        <v>0</v>
      </c>
      <c r="S419">
        <v>84.2</v>
      </c>
      <c r="T419">
        <v>69.5</v>
      </c>
      <c r="U419">
        <v>76</v>
      </c>
      <c r="W419">
        <v>75.7</v>
      </c>
      <c r="X419">
        <v>0</v>
      </c>
      <c r="Y419">
        <v>0</v>
      </c>
      <c r="Z419">
        <v>1</v>
      </c>
      <c r="AA419">
        <v>46</v>
      </c>
      <c r="AB419">
        <v>0</v>
      </c>
      <c r="AC419">
        <v>0</v>
      </c>
      <c r="AD419">
        <v>92</v>
      </c>
      <c r="AE419">
        <v>0</v>
      </c>
      <c r="AF419">
        <v>15</v>
      </c>
      <c r="AG419">
        <v>95.7</v>
      </c>
      <c r="AH419">
        <v>88</v>
      </c>
      <c r="AI419">
        <v>3</v>
      </c>
      <c r="AJ419">
        <v>100.8</v>
      </c>
      <c r="AK419">
        <v>26</v>
      </c>
      <c r="AL419">
        <v>2</v>
      </c>
      <c r="AM419">
        <v>96.7</v>
      </c>
      <c r="AN419">
        <v>89</v>
      </c>
      <c r="AO419">
        <v>256</v>
      </c>
      <c r="AP419">
        <v>67</v>
      </c>
      <c r="AQ419">
        <v>4.5</v>
      </c>
      <c r="AR419">
        <v>17.100000000000001</v>
      </c>
      <c r="AS419">
        <v>2.91</v>
      </c>
      <c r="AT419" s="17">
        <v>4.122076892588189E-2</v>
      </c>
      <c r="AU419" s="42">
        <f>(1-Table1[[#This Row],[avg_depth_of_target]]/MAX(Table1[avg_depth_of_target]))*((1-(Table1[[#This Row],[ContestedPerc]]/MAX(Table1[ContestedPerc])))*2)</f>
        <v>0.30527532576712901</v>
      </c>
      <c r="AV419" s="42">
        <f>Table1[[#This Row],[Column1]]/MAX(Table1[Column1])</f>
        <v>0.16545203059255642</v>
      </c>
      <c r="AW419" s="18">
        <v>4.122076892588189E-2</v>
      </c>
      <c r="AX419" s="18">
        <v>0.26923076923076922</v>
      </c>
      <c r="AY419" s="17">
        <v>0.26923076923076922</v>
      </c>
      <c r="AZ419" s="13">
        <v>0.60840269520412205</v>
      </c>
      <c r="BA419" s="5">
        <v>0.82758620689655171</v>
      </c>
      <c r="BB419" s="5">
        <v>0.202140309155767</v>
      </c>
      <c r="BC419" s="14">
        <v>0.5592548553309552</v>
      </c>
      <c r="BD419"/>
      <c r="BE419"/>
      <c r="BH419"/>
      <c r="BI419"/>
      <c r="BJ419"/>
      <c r="BK419"/>
      <c r="BM419"/>
      <c r="BN419"/>
      <c r="BO419"/>
      <c r="BP419"/>
      <c r="BQ419"/>
      <c r="BR419"/>
      <c r="BS419"/>
      <c r="BT419"/>
      <c r="BU419"/>
    </row>
    <row r="420" spans="1:73" hidden="1" x14ac:dyDescent="0.4">
      <c r="A420">
        <v>2017</v>
      </c>
      <c r="B420" t="s">
        <v>721</v>
      </c>
      <c r="C420">
        <v>47808</v>
      </c>
      <c r="D420" t="s">
        <v>51</v>
      </c>
      <c r="E420" t="s">
        <v>259</v>
      </c>
      <c r="F420">
        <v>13</v>
      </c>
      <c r="G420" s="8">
        <v>12.9</v>
      </c>
      <c r="H420">
        <v>5</v>
      </c>
      <c r="I420">
        <v>56.8</v>
      </c>
      <c r="J420">
        <v>33.299999999999997</v>
      </c>
      <c r="K420">
        <v>9</v>
      </c>
      <c r="L420">
        <v>27</v>
      </c>
      <c r="M420">
        <v>0</v>
      </c>
      <c r="N420">
        <v>6.9</v>
      </c>
      <c r="O420">
        <v>4</v>
      </c>
      <c r="P420">
        <v>35</v>
      </c>
      <c r="Q420">
        <v>311</v>
      </c>
      <c r="R420">
        <v>0</v>
      </c>
      <c r="S420">
        <v>73.599999999999994</v>
      </c>
      <c r="T420">
        <v>74.3</v>
      </c>
      <c r="U420">
        <v>73.7</v>
      </c>
      <c r="W420">
        <v>73</v>
      </c>
      <c r="X420">
        <v>0</v>
      </c>
      <c r="Y420">
        <v>0</v>
      </c>
      <c r="Z420">
        <v>1</v>
      </c>
      <c r="AA420">
        <v>48</v>
      </c>
      <c r="AB420">
        <v>0</v>
      </c>
      <c r="AC420">
        <v>0</v>
      </c>
      <c r="AD420">
        <v>455</v>
      </c>
      <c r="AE420">
        <v>0</v>
      </c>
      <c r="AF420">
        <v>54</v>
      </c>
      <c r="AG420">
        <v>95.4</v>
      </c>
      <c r="AH420">
        <v>434</v>
      </c>
      <c r="AI420">
        <v>49</v>
      </c>
      <c r="AJ420">
        <v>85.6</v>
      </c>
      <c r="AK420">
        <v>95</v>
      </c>
      <c r="AL420">
        <v>2</v>
      </c>
      <c r="AM420">
        <v>89.2</v>
      </c>
      <c r="AN420">
        <v>406</v>
      </c>
      <c r="AO420">
        <v>765</v>
      </c>
      <c r="AP420">
        <v>253</v>
      </c>
      <c r="AQ420">
        <v>4.7</v>
      </c>
      <c r="AR420">
        <v>14.2</v>
      </c>
      <c r="AS420">
        <v>1.76</v>
      </c>
      <c r="AT420" s="17">
        <v>0.17915180340864045</v>
      </c>
      <c r="AU420" s="42">
        <f>(1-Table1[[#This Row],[avg_depth_of_target]]/MAX(Table1[avg_depth_of_target]))*((1-(Table1[[#This Row],[ContestedPerc]]/MAX(Table1[ContestedPerc])))*2)</f>
        <v>0.47698138789596928</v>
      </c>
      <c r="AV420" s="42">
        <f>Table1[[#This Row],[Column1]]/MAX(Table1[Column1])</f>
        <v>0.25851266879801488</v>
      </c>
      <c r="AW420" s="18">
        <v>0.15563482626502834</v>
      </c>
      <c r="AX420" s="18">
        <v>0.28421052631578952</v>
      </c>
      <c r="AY420" s="17">
        <v>0.25882352941176467</v>
      </c>
      <c r="AZ420" s="13">
        <v>0.79548156956004756</v>
      </c>
      <c r="BA420" s="5">
        <v>0.71264367816091956</v>
      </c>
      <c r="BB420" s="5">
        <v>0.75227903289734444</v>
      </c>
      <c r="BC420" s="14">
        <v>0.60998810939357906</v>
      </c>
      <c r="BD420"/>
      <c r="BE420"/>
      <c r="BH420"/>
      <c r="BI420"/>
      <c r="BJ420"/>
      <c r="BK420"/>
      <c r="BM420"/>
      <c r="BN420"/>
      <c r="BO420"/>
      <c r="BP420"/>
      <c r="BQ420"/>
      <c r="BR420"/>
      <c r="BS420"/>
      <c r="BT420"/>
      <c r="BU420"/>
    </row>
    <row r="421" spans="1:73" hidden="1" x14ac:dyDescent="0.4">
      <c r="A421">
        <v>2018</v>
      </c>
      <c r="B421" t="s">
        <v>721</v>
      </c>
      <c r="C421">
        <v>47808</v>
      </c>
      <c r="D421" t="s">
        <v>51</v>
      </c>
      <c r="E421" t="s">
        <v>259</v>
      </c>
      <c r="F421">
        <v>13</v>
      </c>
      <c r="G421" s="8">
        <v>13.4</v>
      </c>
      <c r="H421">
        <v>9</v>
      </c>
      <c r="I421">
        <v>66</v>
      </c>
      <c r="J421">
        <v>60</v>
      </c>
      <c r="K421">
        <v>15</v>
      </c>
      <c r="L421">
        <v>25</v>
      </c>
      <c r="M421">
        <v>0</v>
      </c>
      <c r="N421">
        <v>2.9</v>
      </c>
      <c r="O421">
        <v>2</v>
      </c>
      <c r="P421">
        <v>47</v>
      </c>
      <c r="Q421">
        <v>311</v>
      </c>
      <c r="R421">
        <v>1</v>
      </c>
      <c r="S421">
        <v>87.8</v>
      </c>
      <c r="T421">
        <v>75.3</v>
      </c>
      <c r="U421">
        <v>81.599999999999994</v>
      </c>
      <c r="V421">
        <v>68.900000000000006</v>
      </c>
      <c r="W421">
        <v>80.5</v>
      </c>
      <c r="X421">
        <v>0</v>
      </c>
      <c r="Y421">
        <v>0</v>
      </c>
      <c r="Z421">
        <v>0</v>
      </c>
      <c r="AA421">
        <v>45</v>
      </c>
      <c r="AB421">
        <v>0.8</v>
      </c>
      <c r="AC421">
        <v>4</v>
      </c>
      <c r="AD421">
        <v>512</v>
      </c>
      <c r="AE421">
        <v>1</v>
      </c>
      <c r="AF421">
        <v>68</v>
      </c>
      <c r="AG421">
        <v>94.7</v>
      </c>
      <c r="AH421">
        <v>485</v>
      </c>
      <c r="AI421">
        <v>58</v>
      </c>
      <c r="AJ421">
        <v>119.6</v>
      </c>
      <c r="AK421">
        <v>103</v>
      </c>
      <c r="AL421">
        <v>7</v>
      </c>
      <c r="AM421">
        <v>88.7</v>
      </c>
      <c r="AN421">
        <v>454</v>
      </c>
      <c r="AO421">
        <v>985</v>
      </c>
      <c r="AP421">
        <v>270</v>
      </c>
      <c r="AQ421">
        <v>4</v>
      </c>
      <c r="AR421">
        <v>14.5</v>
      </c>
      <c r="AS421">
        <v>2.0299999999999998</v>
      </c>
      <c r="AT421" s="17">
        <v>0.20491478398731666</v>
      </c>
      <c r="AU421" s="42">
        <f>(1-Table1[[#This Row],[avg_depth_of_target]]/MAX(Table1[avg_depth_of_target]))*((1-(Table1[[#This Row],[ContestedPerc]]/MAX(Table1[ContestedPerc])))*2)</f>
        <v>0.52126675913083653</v>
      </c>
      <c r="AV421" s="42">
        <f>Table1[[#This Row],[Column1]]/MAX(Table1[Column1])</f>
        <v>0.28251429610916962</v>
      </c>
      <c r="AW421" s="18">
        <v>0.15563482626502834</v>
      </c>
      <c r="AX421" s="18">
        <v>0.24271844660194181</v>
      </c>
      <c r="AY421" s="17">
        <v>0.25882352941176467</v>
      </c>
      <c r="AZ421" s="13">
        <v>0.91795481569560045</v>
      </c>
      <c r="BA421" s="5">
        <v>0.79944510503369004</v>
      </c>
      <c r="BB421" s="5">
        <v>0.98256044391597308</v>
      </c>
      <c r="BC421" s="14">
        <v>0.94173602853745542</v>
      </c>
      <c r="BD421"/>
      <c r="BE421"/>
      <c r="BH421"/>
      <c r="BI421"/>
      <c r="BJ421"/>
      <c r="BK421"/>
      <c r="BM421"/>
      <c r="BN421"/>
      <c r="BO421"/>
      <c r="BP421"/>
      <c r="BQ421"/>
      <c r="BR421"/>
      <c r="BS421"/>
      <c r="BT421"/>
      <c r="BU421"/>
    </row>
    <row r="422" spans="1:73" hidden="1" x14ac:dyDescent="0.4">
      <c r="A422">
        <v>2019</v>
      </c>
      <c r="B422" t="s">
        <v>721</v>
      </c>
      <c r="C422">
        <v>47808</v>
      </c>
      <c r="D422" t="s">
        <v>51</v>
      </c>
      <c r="E422" t="s">
        <v>259</v>
      </c>
      <c r="F422">
        <v>7</v>
      </c>
      <c r="G422" s="8">
        <v>16.2</v>
      </c>
      <c r="H422">
        <v>3</v>
      </c>
      <c r="I422">
        <v>66.7</v>
      </c>
      <c r="J422">
        <v>35.700000000000003</v>
      </c>
      <c r="K422">
        <v>5</v>
      </c>
      <c r="L422">
        <v>14</v>
      </c>
      <c r="M422">
        <v>0</v>
      </c>
      <c r="N422">
        <v>5</v>
      </c>
      <c r="O422">
        <v>2</v>
      </c>
      <c r="P422">
        <v>31</v>
      </c>
      <c r="Q422">
        <v>311</v>
      </c>
      <c r="R422">
        <v>1</v>
      </c>
      <c r="S422">
        <v>77.599999999999994</v>
      </c>
      <c r="T422">
        <v>39.5</v>
      </c>
      <c r="U422">
        <v>78.099999999999994</v>
      </c>
      <c r="V422">
        <v>73.599999999999994</v>
      </c>
      <c r="W422">
        <v>76.400000000000006</v>
      </c>
      <c r="X422">
        <v>0.3</v>
      </c>
      <c r="Y422">
        <v>1</v>
      </c>
      <c r="Z422">
        <v>1</v>
      </c>
      <c r="AA422">
        <v>37</v>
      </c>
      <c r="AB422">
        <v>0.7</v>
      </c>
      <c r="AC422">
        <v>2</v>
      </c>
      <c r="AD422">
        <v>286</v>
      </c>
      <c r="AE422">
        <v>3</v>
      </c>
      <c r="AF422">
        <v>38</v>
      </c>
      <c r="AG422">
        <v>94.1</v>
      </c>
      <c r="AH422">
        <v>269</v>
      </c>
      <c r="AI422">
        <v>35</v>
      </c>
      <c r="AJ422">
        <v>108.4</v>
      </c>
      <c r="AK422">
        <v>57</v>
      </c>
      <c r="AL422">
        <v>3</v>
      </c>
      <c r="AM422">
        <v>87.4</v>
      </c>
      <c r="AN422">
        <v>250</v>
      </c>
      <c r="AO422">
        <v>555</v>
      </c>
      <c r="AP422">
        <v>92</v>
      </c>
      <c r="AQ422">
        <v>2.4</v>
      </c>
      <c r="AR422">
        <v>14.6</v>
      </c>
      <c r="AS422">
        <v>2.06</v>
      </c>
      <c r="AT422" s="17">
        <v>8.2837891399128005E-2</v>
      </c>
      <c r="AU422" s="42">
        <f>(1-Table1[[#This Row],[avg_depth_of_target]]/MAX(Table1[avg_depth_of_target]))*((1-(Table1[[#This Row],[ContestedPerc]]/MAX(Table1[ContestedPerc])))*2)</f>
        <v>0.38519796759658714</v>
      </c>
      <c r="AV422" s="42">
        <f>Table1[[#This Row],[Column1]]/MAX(Table1[Column1])</f>
        <v>0.20876821852152291</v>
      </c>
      <c r="AW422" s="18">
        <v>0.15563482626502834</v>
      </c>
      <c r="AX422" s="18">
        <v>0.24561403508771931</v>
      </c>
      <c r="AY422" s="17">
        <v>0.25882352941176467</v>
      </c>
      <c r="AZ422" s="13">
        <v>0.79904875148632581</v>
      </c>
      <c r="BA422" s="5">
        <v>0.49028933808957592</v>
      </c>
      <c r="BB422" s="5">
        <v>0.74316290130796669</v>
      </c>
      <c r="BC422" s="14">
        <v>0.65001981767736816</v>
      </c>
      <c r="BD422"/>
      <c r="BE422"/>
      <c r="BH422"/>
      <c r="BI422"/>
      <c r="BJ422"/>
      <c r="BK422"/>
      <c r="BM422"/>
      <c r="BN422"/>
      <c r="BO422"/>
      <c r="BP422"/>
      <c r="BQ422"/>
      <c r="BR422"/>
      <c r="BS422"/>
      <c r="BT422"/>
      <c r="BU422"/>
    </row>
    <row r="423" spans="1:73" hidden="1" x14ac:dyDescent="0.4">
      <c r="A423">
        <v>2017</v>
      </c>
      <c r="B423" t="s">
        <v>912</v>
      </c>
      <c r="C423">
        <v>38269</v>
      </c>
      <c r="D423" t="s">
        <v>51</v>
      </c>
      <c r="E423" t="s">
        <v>416</v>
      </c>
      <c r="F423">
        <v>13</v>
      </c>
      <c r="G423" s="8">
        <v>12</v>
      </c>
      <c r="H423">
        <v>0</v>
      </c>
      <c r="I423">
        <v>62.3</v>
      </c>
      <c r="J423">
        <v>12.5</v>
      </c>
      <c r="K423">
        <v>1</v>
      </c>
      <c r="L423">
        <v>8</v>
      </c>
      <c r="M423">
        <v>0</v>
      </c>
      <c r="N423">
        <v>5.7</v>
      </c>
      <c r="O423">
        <v>2</v>
      </c>
      <c r="P423">
        <v>18</v>
      </c>
      <c r="Q423">
        <v>321</v>
      </c>
      <c r="R423">
        <v>0</v>
      </c>
      <c r="S423">
        <v>74.099999999999994</v>
      </c>
      <c r="T423">
        <v>72.099999999999994</v>
      </c>
      <c r="U423">
        <v>71.2</v>
      </c>
      <c r="V423">
        <v>66.900000000000006</v>
      </c>
      <c r="W423">
        <v>70.099999999999994</v>
      </c>
      <c r="X423">
        <v>0.4</v>
      </c>
      <c r="Y423">
        <v>1</v>
      </c>
      <c r="Z423">
        <v>0</v>
      </c>
      <c r="AA423">
        <v>59</v>
      </c>
      <c r="AB423">
        <v>0.4</v>
      </c>
      <c r="AC423">
        <v>1</v>
      </c>
      <c r="AD423">
        <v>247</v>
      </c>
      <c r="AE423">
        <v>0</v>
      </c>
      <c r="AF423">
        <v>33</v>
      </c>
      <c r="AG423">
        <v>93.9</v>
      </c>
      <c r="AH423">
        <v>232</v>
      </c>
      <c r="AI423">
        <v>237</v>
      </c>
      <c r="AJ423">
        <v>94.8</v>
      </c>
      <c r="AK423">
        <v>53</v>
      </c>
      <c r="AL423">
        <v>1</v>
      </c>
      <c r="AM423">
        <v>3.2</v>
      </c>
      <c r="AN423">
        <v>8</v>
      </c>
      <c r="AO423">
        <v>439</v>
      </c>
      <c r="AP423">
        <v>138</v>
      </c>
      <c r="AQ423">
        <v>4.2</v>
      </c>
      <c r="AR423">
        <v>13.3</v>
      </c>
      <c r="AS423">
        <v>1.89</v>
      </c>
      <c r="AT423" s="17">
        <v>0.57114546175188274</v>
      </c>
      <c r="AU423" s="42">
        <f>(1-Table1[[#This Row],[avg_depth_of_target]]/MAX(Table1[avg_depth_of_target]))*((1-(Table1[[#This Row],[ContestedPerc]]/MAX(Table1[ContestedPerc])))*2)</f>
        <v>0.74973855920345234</v>
      </c>
      <c r="AV423" s="42">
        <f>Table1[[#This Row],[Column1]]/MAX(Table1[Column1])</f>
        <v>0.40634062619385658</v>
      </c>
      <c r="AW423" s="18">
        <v>0.62861672611969888</v>
      </c>
      <c r="AX423" s="18">
        <v>0.15094339622641509</v>
      </c>
      <c r="AY423" s="17">
        <v>0.1037735849056604</v>
      </c>
      <c r="AZ423" s="13">
        <v>0.57986523979389615</v>
      </c>
      <c r="BA423" s="5">
        <v>4.2013476020610382E-2</v>
      </c>
      <c r="BB423" s="5">
        <v>0.1779627427665478</v>
      </c>
      <c r="BC423" s="14">
        <v>0.13040031708283789</v>
      </c>
      <c r="BD423"/>
      <c r="BE423"/>
      <c r="BH423"/>
      <c r="BI423"/>
      <c r="BJ423"/>
      <c r="BK423"/>
      <c r="BM423"/>
      <c r="BN423"/>
      <c r="BO423"/>
      <c r="BP423"/>
      <c r="BQ423"/>
      <c r="BR423"/>
      <c r="BS423"/>
      <c r="BT423"/>
      <c r="BU423"/>
    </row>
    <row r="424" spans="1:73" hidden="1" x14ac:dyDescent="0.4">
      <c r="A424">
        <v>2018</v>
      </c>
      <c r="B424" t="s">
        <v>912</v>
      </c>
      <c r="C424">
        <v>38269</v>
      </c>
      <c r="D424" t="s">
        <v>51</v>
      </c>
      <c r="E424" t="s">
        <v>416</v>
      </c>
      <c r="F424">
        <v>14</v>
      </c>
      <c r="G424" s="8">
        <v>13.4</v>
      </c>
      <c r="H424">
        <v>0</v>
      </c>
      <c r="I424">
        <v>62.3</v>
      </c>
      <c r="J424">
        <v>100</v>
      </c>
      <c r="K424">
        <v>3</v>
      </c>
      <c r="L424">
        <v>3</v>
      </c>
      <c r="M424">
        <v>1</v>
      </c>
      <c r="N424">
        <v>5.7</v>
      </c>
      <c r="O424">
        <v>2</v>
      </c>
      <c r="P424">
        <v>25</v>
      </c>
      <c r="Q424">
        <v>321</v>
      </c>
      <c r="R424">
        <v>0</v>
      </c>
      <c r="S424">
        <v>74.7</v>
      </c>
      <c r="T424">
        <v>72.400000000000006</v>
      </c>
      <c r="U424">
        <v>74</v>
      </c>
      <c r="V424">
        <v>62.1</v>
      </c>
      <c r="W424">
        <v>76.099999999999994</v>
      </c>
      <c r="X424">
        <v>0.4</v>
      </c>
      <c r="Y424">
        <v>1</v>
      </c>
      <c r="Z424">
        <v>6</v>
      </c>
      <c r="AA424">
        <v>37</v>
      </c>
      <c r="AB424">
        <v>0.4</v>
      </c>
      <c r="AC424">
        <v>1</v>
      </c>
      <c r="AD424">
        <v>242</v>
      </c>
      <c r="AE424">
        <v>1</v>
      </c>
      <c r="AF424">
        <v>33</v>
      </c>
      <c r="AG424">
        <v>96.7</v>
      </c>
      <c r="AH424">
        <v>234</v>
      </c>
      <c r="AI424">
        <v>235</v>
      </c>
      <c r="AJ424">
        <v>57</v>
      </c>
      <c r="AK424">
        <v>53</v>
      </c>
      <c r="AL424">
        <v>1</v>
      </c>
      <c r="AM424">
        <v>2.5</v>
      </c>
      <c r="AN424">
        <v>6</v>
      </c>
      <c r="AO424">
        <v>462</v>
      </c>
      <c r="AP424">
        <v>84</v>
      </c>
      <c r="AQ424">
        <v>2.5</v>
      </c>
      <c r="AR424">
        <v>14</v>
      </c>
      <c r="AS424">
        <v>1.97</v>
      </c>
      <c r="AT424" s="17">
        <v>0.68608799048751479</v>
      </c>
      <c r="AU424" s="42">
        <f>(1-Table1[[#This Row],[avg_depth_of_target]]/MAX(Table1[avg_depth_of_target]))*((1-(Table1[[#This Row],[ContestedPerc]]/MAX(Table1[ContestedPerc])))*2)</f>
        <v>0.81293358667314741</v>
      </c>
      <c r="AV424" s="42">
        <f>Table1[[#This Row],[Column1]]/MAX(Table1[Column1])</f>
        <v>0.44059084144443111</v>
      </c>
      <c r="AW424" s="18">
        <v>0.62861672611969888</v>
      </c>
      <c r="AX424" s="18">
        <v>5.6603773584905662E-2</v>
      </c>
      <c r="AY424" s="17">
        <v>0.1037735849056604</v>
      </c>
      <c r="AZ424" s="13">
        <v>0.68410622275069366</v>
      </c>
      <c r="BA424" s="5">
        <v>2.4573919936583428E-2</v>
      </c>
      <c r="BB424" s="5">
        <v>0.49266745937376138</v>
      </c>
      <c r="BC424" s="14">
        <v>0.46254458977407847</v>
      </c>
      <c r="BD424"/>
      <c r="BE424"/>
      <c r="BH424"/>
      <c r="BI424"/>
      <c r="BJ424"/>
      <c r="BK424"/>
      <c r="BM424"/>
      <c r="BN424"/>
      <c r="BO424"/>
      <c r="BP424"/>
      <c r="BQ424"/>
      <c r="BR424"/>
      <c r="BS424"/>
      <c r="BT424"/>
      <c r="BU424"/>
    </row>
    <row r="425" spans="1:73" hidden="1" x14ac:dyDescent="0.4">
      <c r="A425">
        <v>2019</v>
      </c>
      <c r="B425" t="s">
        <v>442</v>
      </c>
      <c r="C425">
        <v>63721</v>
      </c>
      <c r="D425" t="s">
        <v>51</v>
      </c>
      <c r="E425" t="s">
        <v>443</v>
      </c>
      <c r="F425">
        <v>7</v>
      </c>
      <c r="G425" s="8">
        <v>18.2</v>
      </c>
      <c r="H425">
        <v>5</v>
      </c>
      <c r="I425">
        <v>52.1</v>
      </c>
      <c r="J425">
        <v>30</v>
      </c>
      <c r="K425">
        <v>3</v>
      </c>
      <c r="L425">
        <v>10</v>
      </c>
      <c r="M425">
        <v>0</v>
      </c>
      <c r="N425">
        <v>19.399999999999999</v>
      </c>
      <c r="O425">
        <v>6</v>
      </c>
      <c r="P425">
        <v>22</v>
      </c>
      <c r="Q425">
        <v>310</v>
      </c>
      <c r="R425">
        <v>0</v>
      </c>
      <c r="S425">
        <v>35.299999999999997</v>
      </c>
      <c r="T425">
        <v>71.5</v>
      </c>
      <c r="U425">
        <v>68.900000000000006</v>
      </c>
      <c r="W425">
        <v>70.400000000000006</v>
      </c>
      <c r="X425">
        <v>7.4</v>
      </c>
      <c r="Y425">
        <v>18</v>
      </c>
      <c r="Z425">
        <v>2</v>
      </c>
      <c r="AA425">
        <v>43</v>
      </c>
      <c r="AB425">
        <v>0</v>
      </c>
      <c r="AC425">
        <v>0</v>
      </c>
      <c r="AD425">
        <v>244</v>
      </c>
      <c r="AE425">
        <v>0</v>
      </c>
      <c r="AF425">
        <v>25</v>
      </c>
      <c r="AG425">
        <v>98</v>
      </c>
      <c r="AH425">
        <v>239</v>
      </c>
      <c r="AI425">
        <v>74</v>
      </c>
      <c r="AJ425">
        <v>78.7</v>
      </c>
      <c r="AK425">
        <v>48</v>
      </c>
      <c r="AL425">
        <v>1</v>
      </c>
      <c r="AM425">
        <v>62.3</v>
      </c>
      <c r="AN425">
        <v>152</v>
      </c>
      <c r="AO425">
        <v>503</v>
      </c>
      <c r="AP425">
        <v>131</v>
      </c>
      <c r="AQ425">
        <v>5.2</v>
      </c>
      <c r="AR425">
        <v>20.100000000000001</v>
      </c>
      <c r="AS425">
        <v>2.1</v>
      </c>
      <c r="AT425" s="17">
        <v>0.12524772096710268</v>
      </c>
      <c r="AU425" s="42">
        <f>(1-Table1[[#This Row],[avg_depth_of_target]]/MAX(Table1[avg_depth_of_target]))*((1-(Table1[[#This Row],[ContestedPerc]]/MAX(Table1[ContestedPerc])))*2)</f>
        <v>0.32417707520166533</v>
      </c>
      <c r="AV425" s="42">
        <f>Table1[[#This Row],[Column1]]/MAX(Table1[Column1])</f>
        <v>0.17569633323259795</v>
      </c>
      <c r="AW425" s="18">
        <v>0.30875941339674995</v>
      </c>
      <c r="AX425" s="18">
        <v>0.20833333333333329</v>
      </c>
      <c r="AY425" s="17">
        <v>0.1788079470198676</v>
      </c>
      <c r="AZ425" s="13">
        <v>0.75148632580261598</v>
      </c>
      <c r="BA425" s="5">
        <v>0.78557273087594137</v>
      </c>
      <c r="BB425" s="5">
        <v>0.23979389615537061</v>
      </c>
      <c r="BC425" s="14">
        <v>0.5905667855727309</v>
      </c>
      <c r="BD425"/>
      <c r="BE425"/>
      <c r="BH425"/>
      <c r="BI425"/>
      <c r="BJ425"/>
      <c r="BK425"/>
      <c r="BM425"/>
      <c r="BN425"/>
      <c r="BO425"/>
      <c r="BP425"/>
      <c r="BQ425"/>
      <c r="BR425"/>
      <c r="BS425"/>
      <c r="BT425"/>
      <c r="BU425"/>
    </row>
    <row r="426" spans="1:73" hidden="1" x14ac:dyDescent="0.4">
      <c r="A426">
        <v>2020</v>
      </c>
      <c r="B426" t="s">
        <v>442</v>
      </c>
      <c r="C426">
        <v>63721</v>
      </c>
      <c r="D426" t="s">
        <v>51</v>
      </c>
      <c r="E426" t="s">
        <v>443</v>
      </c>
      <c r="F426">
        <v>7</v>
      </c>
      <c r="G426" s="8">
        <v>13.7</v>
      </c>
      <c r="H426">
        <v>6</v>
      </c>
      <c r="I426">
        <v>56.3</v>
      </c>
      <c r="J426">
        <v>50</v>
      </c>
      <c r="K426">
        <v>7</v>
      </c>
      <c r="L426">
        <v>14</v>
      </c>
      <c r="M426">
        <v>0</v>
      </c>
      <c r="N426">
        <v>4.8</v>
      </c>
      <c r="O426">
        <v>2</v>
      </c>
      <c r="P426">
        <v>25</v>
      </c>
      <c r="Q426">
        <v>310</v>
      </c>
      <c r="R426">
        <v>0</v>
      </c>
      <c r="S426">
        <v>78.5</v>
      </c>
      <c r="T426">
        <v>73.099999999999994</v>
      </c>
      <c r="U426">
        <v>73.3</v>
      </c>
      <c r="V426">
        <v>62.1</v>
      </c>
      <c r="W426">
        <v>73.3</v>
      </c>
      <c r="X426">
        <v>1</v>
      </c>
      <c r="Y426">
        <v>3</v>
      </c>
      <c r="Z426">
        <v>6</v>
      </c>
      <c r="AA426">
        <v>50</v>
      </c>
      <c r="AB426">
        <v>0.3</v>
      </c>
      <c r="AC426">
        <v>1</v>
      </c>
      <c r="AD426">
        <v>306</v>
      </c>
      <c r="AE426">
        <v>0</v>
      </c>
      <c r="AF426">
        <v>40</v>
      </c>
      <c r="AG426">
        <v>95.1</v>
      </c>
      <c r="AH426">
        <v>291</v>
      </c>
      <c r="AI426">
        <v>17</v>
      </c>
      <c r="AJ426">
        <v>59.5</v>
      </c>
      <c r="AK426">
        <v>71</v>
      </c>
      <c r="AL426">
        <v>4</v>
      </c>
      <c r="AM426">
        <v>93.5</v>
      </c>
      <c r="AN426">
        <v>286</v>
      </c>
      <c r="AO426">
        <v>459</v>
      </c>
      <c r="AP426">
        <v>176</v>
      </c>
      <c r="AQ426">
        <v>4.4000000000000004</v>
      </c>
      <c r="AR426">
        <v>11.5</v>
      </c>
      <c r="AS426">
        <v>1.58</v>
      </c>
      <c r="AT426" s="17">
        <v>0.31193024177566386</v>
      </c>
      <c r="AU426" s="42">
        <f>(1-Table1[[#This Row],[avg_depth_of_target]]/MAX(Table1[avg_depth_of_target]))*((1-(Table1[[#This Row],[ContestedPerc]]/MAX(Table1[ContestedPerc])))*2)</f>
        <v>0.57646424998075885</v>
      </c>
      <c r="AV426" s="42">
        <f>Table1[[#This Row],[Column1]]/MAX(Table1[Column1])</f>
        <v>0.31243003503036959</v>
      </c>
      <c r="AW426" s="18">
        <v>0.30875941339674995</v>
      </c>
      <c r="AX426" s="18">
        <v>0.19718309859154931</v>
      </c>
      <c r="AY426" s="17">
        <v>0.1788079470198676</v>
      </c>
      <c r="AZ426" s="13">
        <v>0.59651208878319462</v>
      </c>
      <c r="BA426" s="5">
        <v>0.82282996432818079</v>
      </c>
      <c r="BB426" s="5">
        <v>0.68410622275069366</v>
      </c>
      <c r="BC426" s="14">
        <v>0.65834324217201745</v>
      </c>
      <c r="BD426"/>
      <c r="BE426"/>
      <c r="BH426"/>
      <c r="BI426"/>
      <c r="BJ426"/>
      <c r="BK426"/>
      <c r="BM426"/>
      <c r="BN426"/>
      <c r="BO426"/>
      <c r="BP426"/>
      <c r="BQ426"/>
      <c r="BR426"/>
      <c r="BS426"/>
      <c r="BT426"/>
      <c r="BU426"/>
    </row>
    <row r="427" spans="1:73" hidden="1" x14ac:dyDescent="0.4">
      <c r="A427">
        <v>2021</v>
      </c>
      <c r="B427" t="s">
        <v>442</v>
      </c>
      <c r="C427">
        <v>63721</v>
      </c>
      <c r="D427" t="s">
        <v>51</v>
      </c>
      <c r="E427" t="s">
        <v>443</v>
      </c>
      <c r="F427">
        <v>4</v>
      </c>
      <c r="G427" s="8">
        <v>16.2</v>
      </c>
      <c r="H427">
        <v>1</v>
      </c>
      <c r="I427">
        <v>56.3</v>
      </c>
      <c r="J427">
        <v>33.299999999999997</v>
      </c>
      <c r="K427">
        <v>1</v>
      </c>
      <c r="L427">
        <v>3</v>
      </c>
      <c r="M427">
        <v>0</v>
      </c>
      <c r="N427">
        <v>21.7</v>
      </c>
      <c r="O427">
        <v>5</v>
      </c>
      <c r="P427">
        <v>13</v>
      </c>
      <c r="Q427">
        <v>310</v>
      </c>
      <c r="R427">
        <v>0</v>
      </c>
      <c r="S427">
        <v>33.200000000000003</v>
      </c>
      <c r="T427">
        <v>70.099999999999994</v>
      </c>
      <c r="U427">
        <v>68.599999999999994</v>
      </c>
      <c r="V427">
        <v>61</v>
      </c>
      <c r="W427">
        <v>68.900000000000006</v>
      </c>
      <c r="X427">
        <v>0</v>
      </c>
      <c r="Y427">
        <v>0</v>
      </c>
      <c r="Z427">
        <v>0</v>
      </c>
      <c r="AA427">
        <v>56</v>
      </c>
      <c r="AB427">
        <v>0.8</v>
      </c>
      <c r="AC427">
        <v>1</v>
      </c>
      <c r="AD427">
        <v>126</v>
      </c>
      <c r="AE427">
        <v>0</v>
      </c>
      <c r="AF427">
        <v>18</v>
      </c>
      <c r="AG427">
        <v>92.1</v>
      </c>
      <c r="AH427">
        <v>116</v>
      </c>
      <c r="AI427">
        <v>6</v>
      </c>
      <c r="AJ427">
        <v>107.4</v>
      </c>
      <c r="AK427">
        <v>32</v>
      </c>
      <c r="AL427">
        <v>2</v>
      </c>
      <c r="AM427">
        <v>95.2</v>
      </c>
      <c r="AN427">
        <v>120</v>
      </c>
      <c r="AO427">
        <v>289</v>
      </c>
      <c r="AP427">
        <v>81</v>
      </c>
      <c r="AQ427">
        <v>4.5</v>
      </c>
      <c r="AR427">
        <v>16.100000000000001</v>
      </c>
      <c r="AS427">
        <v>2.4900000000000002</v>
      </c>
      <c r="AT427" s="17">
        <v>0.48910027744748319</v>
      </c>
      <c r="AU427" s="42">
        <f>(1-Table1[[#This Row],[avg_depth_of_target]]/MAX(Table1[avg_depth_of_target]))*((1-(Table1[[#This Row],[ContestedPerc]]/MAX(Table1[ContestedPerc])))*2)</f>
        <v>0.56260977751756447</v>
      </c>
      <c r="AV427" s="42">
        <f>Table1[[#This Row],[Column1]]/MAX(Table1[Column1])</f>
        <v>0.30492123753399819</v>
      </c>
      <c r="AW427" s="18">
        <v>0.30875941339674995</v>
      </c>
      <c r="AX427" s="18">
        <v>9.375E-2</v>
      </c>
      <c r="AY427" s="17">
        <v>0.1788079470198676</v>
      </c>
      <c r="AZ427" s="13">
        <v>0.63139120095124857</v>
      </c>
      <c r="BA427" s="5">
        <v>0.67023384859294488</v>
      </c>
      <c r="BB427" s="5">
        <v>3.3293697978596909E-2</v>
      </c>
      <c r="BC427" s="14">
        <v>0.51763773285770909</v>
      </c>
      <c r="BD427"/>
      <c r="BE427"/>
      <c r="BH427"/>
      <c r="BI427"/>
      <c r="BJ427"/>
      <c r="BK427"/>
      <c r="BM427"/>
      <c r="BN427"/>
      <c r="BO427"/>
      <c r="BP427"/>
      <c r="BQ427"/>
      <c r="BR427"/>
      <c r="BS427"/>
      <c r="BT427"/>
      <c r="BU427"/>
    </row>
    <row r="428" spans="1:73" hidden="1" x14ac:dyDescent="0.4">
      <c r="A428">
        <v>2017</v>
      </c>
      <c r="B428" t="s">
        <v>937</v>
      </c>
      <c r="C428">
        <v>40413</v>
      </c>
      <c r="D428" t="s">
        <v>51</v>
      </c>
      <c r="E428" t="s">
        <v>86</v>
      </c>
      <c r="F428">
        <v>13</v>
      </c>
      <c r="G428" s="8">
        <v>9.9</v>
      </c>
      <c r="H428">
        <v>1</v>
      </c>
      <c r="I428">
        <v>70.2</v>
      </c>
      <c r="J428">
        <v>25</v>
      </c>
      <c r="K428">
        <v>2</v>
      </c>
      <c r="L428">
        <v>8</v>
      </c>
      <c r="M428">
        <v>0</v>
      </c>
      <c r="N428">
        <v>5.7</v>
      </c>
      <c r="O428">
        <v>2</v>
      </c>
      <c r="P428">
        <v>18</v>
      </c>
      <c r="Q428">
        <v>242</v>
      </c>
      <c r="R428">
        <v>0</v>
      </c>
      <c r="S428">
        <v>74.099999999999994</v>
      </c>
      <c r="T428">
        <v>32.299999999999997</v>
      </c>
      <c r="U428">
        <v>63.4</v>
      </c>
      <c r="W428">
        <v>62.9</v>
      </c>
      <c r="X428">
        <v>0.3</v>
      </c>
      <c r="Y428">
        <v>1</v>
      </c>
      <c r="Z428">
        <v>3</v>
      </c>
      <c r="AA428">
        <v>22</v>
      </c>
      <c r="AB428">
        <v>0</v>
      </c>
      <c r="AC428">
        <v>0</v>
      </c>
      <c r="AD428">
        <v>328</v>
      </c>
      <c r="AE428">
        <v>0</v>
      </c>
      <c r="AF428">
        <v>33</v>
      </c>
      <c r="AG428">
        <v>97</v>
      </c>
      <c r="AH428">
        <v>318</v>
      </c>
      <c r="AI428">
        <v>323</v>
      </c>
      <c r="AJ428">
        <v>72.7</v>
      </c>
      <c r="AK428">
        <v>47</v>
      </c>
      <c r="AL428">
        <v>2</v>
      </c>
      <c r="AM428">
        <v>1.2</v>
      </c>
      <c r="AN428">
        <v>4</v>
      </c>
      <c r="AO428">
        <v>277</v>
      </c>
      <c r="AP428">
        <v>115</v>
      </c>
      <c r="AQ428">
        <v>3.5</v>
      </c>
      <c r="AR428">
        <v>8.4</v>
      </c>
      <c r="AS428">
        <v>0.87</v>
      </c>
      <c r="AT428" s="17">
        <v>0.67380103051922302</v>
      </c>
      <c r="AU428" s="42">
        <f>(1-Table1[[#This Row],[avg_depth_of_target]]/MAX(Table1[avg_depth_of_target]))*((1-(Table1[[#This Row],[ContestedPerc]]/MAX(Table1[ContestedPerc])))*2)</f>
        <v>0.83690434667065272</v>
      </c>
      <c r="AV428" s="42">
        <f>Table1[[#This Row],[Column1]]/MAX(Table1[Column1])</f>
        <v>0.45358242832249879</v>
      </c>
      <c r="AW428" s="18">
        <v>0.67380103051922302</v>
      </c>
      <c r="AX428" s="18">
        <v>0.1702127659574468</v>
      </c>
      <c r="AY428" s="17">
        <v>0.1702127659574468</v>
      </c>
      <c r="AZ428" s="13">
        <v>0.21521997621878719</v>
      </c>
      <c r="BA428" s="5">
        <v>7.5307173999207304E-3</v>
      </c>
      <c r="BB428" s="5">
        <v>0.39674990091161322</v>
      </c>
      <c r="BC428" s="14">
        <v>3.64645263575109E-2</v>
      </c>
      <c r="BD428"/>
      <c r="BE428"/>
      <c r="BH428"/>
      <c r="BI428"/>
      <c r="BJ428"/>
      <c r="BK428"/>
      <c r="BM428"/>
      <c r="BN428"/>
      <c r="BO428"/>
      <c r="BP428"/>
      <c r="BQ428"/>
      <c r="BR428"/>
      <c r="BS428"/>
      <c r="BT428"/>
      <c r="BU428"/>
    </row>
    <row r="429" spans="1:73" hidden="1" x14ac:dyDescent="0.4">
      <c r="A429">
        <v>2017</v>
      </c>
      <c r="B429" t="s">
        <v>1001</v>
      </c>
      <c r="C429">
        <v>52267</v>
      </c>
      <c r="D429" t="s">
        <v>51</v>
      </c>
      <c r="E429" t="s">
        <v>196</v>
      </c>
      <c r="F429">
        <v>13</v>
      </c>
      <c r="G429" s="8">
        <v>4.7</v>
      </c>
      <c r="H429">
        <v>4</v>
      </c>
      <c r="I429">
        <v>83.8</v>
      </c>
      <c r="J429">
        <v>50</v>
      </c>
      <c r="K429">
        <v>3</v>
      </c>
      <c r="L429">
        <v>6</v>
      </c>
      <c r="M429">
        <v>1</v>
      </c>
      <c r="N429">
        <v>3.1</v>
      </c>
      <c r="O429">
        <v>1</v>
      </c>
      <c r="P429">
        <v>11</v>
      </c>
      <c r="Q429">
        <v>300</v>
      </c>
      <c r="R429">
        <v>0</v>
      </c>
      <c r="S429">
        <v>81.5</v>
      </c>
      <c r="T429">
        <v>74.7</v>
      </c>
      <c r="U429">
        <v>72.400000000000006</v>
      </c>
      <c r="W429">
        <v>71.5</v>
      </c>
      <c r="X429">
        <v>0</v>
      </c>
      <c r="Y429">
        <v>0</v>
      </c>
      <c r="Z429">
        <v>0</v>
      </c>
      <c r="AA429">
        <v>33</v>
      </c>
      <c r="AB429">
        <v>0</v>
      </c>
      <c r="AC429">
        <v>0</v>
      </c>
      <c r="AD429">
        <v>147</v>
      </c>
      <c r="AE429">
        <v>1</v>
      </c>
      <c r="AF429">
        <v>31</v>
      </c>
      <c r="AG429">
        <v>97.3</v>
      </c>
      <c r="AH429">
        <v>143</v>
      </c>
      <c r="AI429">
        <v>67</v>
      </c>
      <c r="AJ429">
        <v>94</v>
      </c>
      <c r="AK429">
        <v>37</v>
      </c>
      <c r="AL429">
        <v>0</v>
      </c>
      <c r="AM429">
        <v>51.7</v>
      </c>
      <c r="AN429">
        <v>76</v>
      </c>
      <c r="AO429">
        <v>243</v>
      </c>
      <c r="AP429">
        <v>158</v>
      </c>
      <c r="AQ429">
        <v>5.0999999999999996</v>
      </c>
      <c r="AR429">
        <v>7.8</v>
      </c>
      <c r="AS429">
        <v>1.7</v>
      </c>
      <c r="AT429" s="17">
        <v>0.83590963139120089</v>
      </c>
      <c r="AU429" s="42">
        <f>(1-Table1[[#This Row],[avg_depth_of_target]]/MAX(Table1[avg_depth_of_target]))*((1-(Table1[[#This Row],[ContestedPerc]]/MAX(Table1[ContestedPerc])))*2)</f>
        <v>1.1596303563516677</v>
      </c>
      <c r="AV429" s="42">
        <f>Table1[[#This Row],[Column1]]/MAX(Table1[Column1])</f>
        <v>0.62849231824753116</v>
      </c>
      <c r="AW429" s="18">
        <v>0.88281146782930375</v>
      </c>
      <c r="AX429" s="18">
        <v>0.1621621621621622</v>
      </c>
      <c r="AY429" s="17">
        <v>0.140625</v>
      </c>
      <c r="AZ429" s="13">
        <v>0.36860879904875149</v>
      </c>
      <c r="BA429" s="5">
        <v>0.15259611573523579</v>
      </c>
      <c r="BB429" s="5">
        <v>0.68212445501387242</v>
      </c>
      <c r="BC429" s="14">
        <v>0.41577487118509709</v>
      </c>
      <c r="BD429"/>
      <c r="BE429"/>
      <c r="BH429"/>
      <c r="BI429"/>
      <c r="BJ429"/>
      <c r="BK429"/>
      <c r="BM429"/>
      <c r="BN429"/>
      <c r="BO429"/>
      <c r="BP429"/>
      <c r="BQ429"/>
      <c r="BR429"/>
      <c r="BS429"/>
      <c r="BT429"/>
      <c r="BU429"/>
    </row>
    <row r="430" spans="1:73" hidden="1" x14ac:dyDescent="0.4">
      <c r="A430">
        <v>2019</v>
      </c>
      <c r="B430" t="s">
        <v>1001</v>
      </c>
      <c r="C430">
        <v>52267</v>
      </c>
      <c r="D430" t="s">
        <v>51</v>
      </c>
      <c r="E430" t="s">
        <v>196</v>
      </c>
      <c r="F430">
        <v>10</v>
      </c>
      <c r="G430" s="8">
        <v>5.8</v>
      </c>
      <c r="H430">
        <v>10</v>
      </c>
      <c r="I430">
        <v>71.8</v>
      </c>
      <c r="J430">
        <v>30</v>
      </c>
      <c r="K430">
        <v>3</v>
      </c>
      <c r="L430">
        <v>10</v>
      </c>
      <c r="M430">
        <v>0</v>
      </c>
      <c r="N430">
        <v>5.6</v>
      </c>
      <c r="O430">
        <v>3</v>
      </c>
      <c r="P430">
        <v>22</v>
      </c>
      <c r="Q430">
        <v>300</v>
      </c>
      <c r="R430">
        <v>1</v>
      </c>
      <c r="S430">
        <v>76.3</v>
      </c>
      <c r="T430">
        <v>56</v>
      </c>
      <c r="U430">
        <v>67.599999999999994</v>
      </c>
      <c r="W430">
        <v>67.7</v>
      </c>
      <c r="X430">
        <v>0.9</v>
      </c>
      <c r="Y430">
        <v>3</v>
      </c>
      <c r="Z430">
        <v>2</v>
      </c>
      <c r="AA430">
        <v>43</v>
      </c>
      <c r="AB430">
        <v>0</v>
      </c>
      <c r="AC430">
        <v>0</v>
      </c>
      <c r="AD430">
        <v>339</v>
      </c>
      <c r="AE430">
        <v>1</v>
      </c>
      <c r="AF430">
        <v>51</v>
      </c>
      <c r="AG430">
        <v>95</v>
      </c>
      <c r="AH430">
        <v>322</v>
      </c>
      <c r="AI430">
        <v>68</v>
      </c>
      <c r="AJ430">
        <v>84.2</v>
      </c>
      <c r="AK430">
        <v>71</v>
      </c>
      <c r="AL430">
        <v>1</v>
      </c>
      <c r="AM430">
        <v>79.099999999999994</v>
      </c>
      <c r="AN430">
        <v>268</v>
      </c>
      <c r="AO430">
        <v>500</v>
      </c>
      <c r="AP430">
        <v>307</v>
      </c>
      <c r="AQ430">
        <v>6</v>
      </c>
      <c r="AR430">
        <v>9.8000000000000007</v>
      </c>
      <c r="AS430">
        <v>1.55</v>
      </c>
      <c r="AT430" s="17">
        <v>0.87475227903289732</v>
      </c>
      <c r="AU430" s="42">
        <f>(1-Table1[[#This Row],[avg_depth_of_target]]/MAX(Table1[avg_depth_of_target]))*((1-(Table1[[#This Row],[ContestedPerc]]/MAX(Table1[ContestedPerc])))*2)</f>
        <v>1.1513672197117129</v>
      </c>
      <c r="AV430" s="42">
        <f>Table1[[#This Row],[Column1]]/MAX(Table1[Column1])</f>
        <v>0.62401389296796184</v>
      </c>
      <c r="AW430" s="18">
        <v>0.88281146782930375</v>
      </c>
      <c r="AX430" s="18">
        <v>0.14084507042253519</v>
      </c>
      <c r="AY430" s="17">
        <v>0.140625</v>
      </c>
      <c r="AZ430" s="13">
        <v>0.48315497423701942</v>
      </c>
      <c r="BA430" s="5">
        <v>0.60840269520412205</v>
      </c>
      <c r="BB430" s="5">
        <v>0.55053507728894169</v>
      </c>
      <c r="BC430" s="14">
        <v>0.55370590566785571</v>
      </c>
      <c r="BD430"/>
      <c r="BE430"/>
      <c r="BH430"/>
      <c r="BI430"/>
      <c r="BJ430"/>
      <c r="BK430"/>
      <c r="BM430"/>
      <c r="BN430"/>
      <c r="BO430"/>
      <c r="BP430"/>
      <c r="BQ430"/>
      <c r="BR430"/>
      <c r="BS430"/>
      <c r="BT430"/>
      <c r="BU430"/>
    </row>
    <row r="431" spans="1:73" hidden="1" x14ac:dyDescent="0.4">
      <c r="A431">
        <v>2020</v>
      </c>
      <c r="B431" t="s">
        <v>1001</v>
      </c>
      <c r="C431">
        <v>52267</v>
      </c>
      <c r="D431" t="s">
        <v>51</v>
      </c>
      <c r="E431" t="s">
        <v>196</v>
      </c>
      <c r="F431">
        <v>3</v>
      </c>
      <c r="G431" s="8">
        <v>6.6</v>
      </c>
      <c r="H431">
        <v>1</v>
      </c>
      <c r="I431">
        <v>75</v>
      </c>
      <c r="J431">
        <v>0</v>
      </c>
      <c r="K431">
        <v>0</v>
      </c>
      <c r="L431">
        <v>2</v>
      </c>
      <c r="M431">
        <v>0</v>
      </c>
      <c r="N431">
        <v>0</v>
      </c>
      <c r="O431">
        <v>0</v>
      </c>
      <c r="P431">
        <v>7</v>
      </c>
      <c r="Q431">
        <v>300</v>
      </c>
      <c r="R431">
        <v>0</v>
      </c>
      <c r="S431">
        <v>84.2</v>
      </c>
      <c r="T431">
        <v>71.599999999999994</v>
      </c>
      <c r="U431">
        <v>74.900000000000006</v>
      </c>
      <c r="W431">
        <v>75.400000000000006</v>
      </c>
      <c r="X431">
        <v>1.3</v>
      </c>
      <c r="Y431">
        <v>1</v>
      </c>
      <c r="Z431">
        <v>0</v>
      </c>
      <c r="AA431">
        <v>28</v>
      </c>
      <c r="AB431">
        <v>0</v>
      </c>
      <c r="AC431">
        <v>0</v>
      </c>
      <c r="AD431">
        <v>75</v>
      </c>
      <c r="AE431">
        <v>1</v>
      </c>
      <c r="AF431">
        <v>15</v>
      </c>
      <c r="AG431">
        <v>97.3</v>
      </c>
      <c r="AH431">
        <v>73</v>
      </c>
      <c r="AI431">
        <v>10</v>
      </c>
      <c r="AJ431">
        <v>97.3</v>
      </c>
      <c r="AK431">
        <v>20</v>
      </c>
      <c r="AL431">
        <v>0</v>
      </c>
      <c r="AM431">
        <v>85.3</v>
      </c>
      <c r="AN431">
        <v>64</v>
      </c>
      <c r="AO431">
        <v>157</v>
      </c>
      <c r="AP431">
        <v>68</v>
      </c>
      <c r="AQ431">
        <v>4.5</v>
      </c>
      <c r="AR431">
        <v>10.5</v>
      </c>
      <c r="AS431">
        <v>2.15</v>
      </c>
      <c r="AT431" s="17">
        <v>0.93777249306381294</v>
      </c>
      <c r="AU431" s="42">
        <f>(1-Table1[[#This Row],[avg_depth_of_target]]/MAX(Table1[avg_depth_of_target]))*((1-(Table1[[#This Row],[ContestedPerc]]/MAX(Table1[ContestedPerc])))*2)</f>
        <v>1.2054254488680718</v>
      </c>
      <c r="AV431" s="42">
        <f>Table1[[#This Row],[Column1]]/MAX(Table1[Column1])</f>
        <v>0.6533121789060139</v>
      </c>
      <c r="AW431" s="18">
        <v>0.88281146782930375</v>
      </c>
      <c r="AX431" s="18">
        <v>0.1</v>
      </c>
      <c r="AY431" s="17">
        <v>0.140625</v>
      </c>
      <c r="AZ431" s="13">
        <v>0.452239397542608</v>
      </c>
      <c r="BA431" s="5">
        <v>8.1648830757035273E-2</v>
      </c>
      <c r="BB431" s="5">
        <v>8.244153785176378E-2</v>
      </c>
      <c r="BC431" s="14">
        <v>0.21799445105033691</v>
      </c>
      <c r="BD431"/>
      <c r="BE431"/>
      <c r="BH431"/>
      <c r="BI431"/>
      <c r="BJ431"/>
      <c r="BK431"/>
      <c r="BM431"/>
      <c r="BN431"/>
      <c r="BO431"/>
      <c r="BP431"/>
      <c r="BQ431"/>
      <c r="BR431"/>
      <c r="BS431"/>
      <c r="BT431"/>
      <c r="BU431"/>
    </row>
    <row r="432" spans="1:73" hidden="1" x14ac:dyDescent="0.4">
      <c r="A432">
        <v>2021</v>
      </c>
      <c r="B432" t="s">
        <v>198</v>
      </c>
      <c r="C432">
        <v>97276</v>
      </c>
      <c r="D432" t="s">
        <v>51</v>
      </c>
      <c r="E432" t="s">
        <v>80</v>
      </c>
      <c r="F432">
        <v>8</v>
      </c>
      <c r="G432" s="8">
        <v>11.1</v>
      </c>
      <c r="H432">
        <v>3</v>
      </c>
      <c r="I432">
        <v>53.8</v>
      </c>
      <c r="J432">
        <v>30</v>
      </c>
      <c r="K432">
        <v>3</v>
      </c>
      <c r="L432">
        <v>10</v>
      </c>
      <c r="M432">
        <v>0</v>
      </c>
      <c r="N432">
        <v>9.6999999999999993</v>
      </c>
      <c r="O432">
        <v>3</v>
      </c>
      <c r="P432">
        <v>22</v>
      </c>
      <c r="Q432">
        <v>347</v>
      </c>
      <c r="R432">
        <v>0</v>
      </c>
      <c r="S432">
        <v>62.4</v>
      </c>
      <c r="T432">
        <v>71.5</v>
      </c>
      <c r="U432">
        <v>69.099999999999994</v>
      </c>
      <c r="V432">
        <v>61</v>
      </c>
      <c r="W432">
        <v>70.8</v>
      </c>
      <c r="X432">
        <v>0</v>
      </c>
      <c r="Y432">
        <v>0</v>
      </c>
      <c r="Z432">
        <v>2</v>
      </c>
      <c r="AA432">
        <v>54</v>
      </c>
      <c r="AB432">
        <v>0.4</v>
      </c>
      <c r="AC432">
        <v>1</v>
      </c>
      <c r="AD432">
        <v>236</v>
      </c>
      <c r="AE432">
        <v>0</v>
      </c>
      <c r="AF432">
        <v>28</v>
      </c>
      <c r="AG432">
        <v>94.9</v>
      </c>
      <c r="AH432">
        <v>224</v>
      </c>
      <c r="AI432">
        <v>233</v>
      </c>
      <c r="AJ432">
        <v>84</v>
      </c>
      <c r="AK432">
        <v>52</v>
      </c>
      <c r="AL432">
        <v>3</v>
      </c>
      <c r="AM432">
        <v>1.3</v>
      </c>
      <c r="AN432">
        <v>3</v>
      </c>
      <c r="AO432">
        <v>422</v>
      </c>
      <c r="AP432">
        <v>179</v>
      </c>
      <c r="AQ432">
        <v>6.4</v>
      </c>
      <c r="AR432">
        <v>15.1</v>
      </c>
      <c r="AS432">
        <v>1.88</v>
      </c>
      <c r="AT432" s="17">
        <v>0.51922314704716599</v>
      </c>
      <c r="AU432" s="42">
        <f>(1-Table1[[#This Row],[avg_depth_of_target]]/MAX(Table1[avg_depth_of_target]))*((1-(Table1[[#This Row],[ContestedPerc]]/MAX(Table1[ContestedPerc])))*2)</f>
        <v>0.72577763766288361</v>
      </c>
      <c r="AV432" s="42">
        <f>Table1[[#This Row],[Column1]]/MAX(Table1[Column1])</f>
        <v>0.39335437152753566</v>
      </c>
      <c r="AW432" s="18">
        <v>0.51922314704716599</v>
      </c>
      <c r="AX432" s="18">
        <v>0.19230769230769229</v>
      </c>
      <c r="AY432" s="17">
        <v>0.19230769230769229</v>
      </c>
      <c r="AZ432" s="13">
        <v>0.52873563218390807</v>
      </c>
      <c r="BA432" s="5">
        <v>0.2275069361870789</v>
      </c>
      <c r="BB432" s="5">
        <v>0.25762980578676181</v>
      </c>
      <c r="BC432" s="14">
        <v>0.19778042013476019</v>
      </c>
      <c r="BD432"/>
      <c r="BE432"/>
      <c r="BH432"/>
      <c r="BI432"/>
      <c r="BJ432"/>
      <c r="BK432"/>
      <c r="BM432"/>
      <c r="BN432"/>
      <c r="BO432"/>
      <c r="BP432"/>
      <c r="BQ432"/>
      <c r="BR432"/>
      <c r="BS432"/>
      <c r="BT432"/>
      <c r="BU432"/>
    </row>
    <row r="433" spans="1:73" hidden="1" x14ac:dyDescent="0.4">
      <c r="A433">
        <v>2019</v>
      </c>
      <c r="B433" t="s">
        <v>100</v>
      </c>
      <c r="C433">
        <v>98735</v>
      </c>
      <c r="D433" t="s">
        <v>51</v>
      </c>
      <c r="E433" t="s">
        <v>101</v>
      </c>
      <c r="F433">
        <v>8</v>
      </c>
      <c r="G433" s="8">
        <v>11.5</v>
      </c>
      <c r="H433">
        <v>3</v>
      </c>
      <c r="I433">
        <v>56.5</v>
      </c>
      <c r="J433">
        <v>100</v>
      </c>
      <c r="K433">
        <v>2</v>
      </c>
      <c r="L433">
        <v>2</v>
      </c>
      <c r="M433">
        <v>0</v>
      </c>
      <c r="N433">
        <v>18.8</v>
      </c>
      <c r="O433">
        <v>3</v>
      </c>
      <c r="P433">
        <v>10</v>
      </c>
      <c r="Q433">
        <v>214</v>
      </c>
      <c r="R433">
        <v>0</v>
      </c>
      <c r="S433">
        <v>41.1</v>
      </c>
      <c r="T433">
        <v>68.7</v>
      </c>
      <c r="U433">
        <v>61.8</v>
      </c>
      <c r="W433">
        <v>60.9</v>
      </c>
      <c r="X433">
        <v>0</v>
      </c>
      <c r="Y433">
        <v>0</v>
      </c>
      <c r="Z433">
        <v>1</v>
      </c>
      <c r="AA433">
        <v>33</v>
      </c>
      <c r="AB433">
        <v>0</v>
      </c>
      <c r="AC433">
        <v>0</v>
      </c>
      <c r="AD433">
        <v>140</v>
      </c>
      <c r="AE433">
        <v>1</v>
      </c>
      <c r="AF433">
        <v>13</v>
      </c>
      <c r="AG433">
        <v>93.6</v>
      </c>
      <c r="AH433">
        <v>131</v>
      </c>
      <c r="AI433">
        <v>0</v>
      </c>
      <c r="AJ433">
        <v>79.400000000000006</v>
      </c>
      <c r="AK433">
        <v>23</v>
      </c>
      <c r="AL433">
        <v>1</v>
      </c>
      <c r="AM433">
        <v>100</v>
      </c>
      <c r="AN433">
        <v>140</v>
      </c>
      <c r="AO433">
        <v>187</v>
      </c>
      <c r="AP433">
        <v>70</v>
      </c>
      <c r="AQ433">
        <v>5.4</v>
      </c>
      <c r="AR433">
        <v>14.4</v>
      </c>
      <c r="AS433">
        <v>1.43</v>
      </c>
      <c r="AT433" s="17">
        <v>0.77209671026555693</v>
      </c>
      <c r="AU433" s="42">
        <f>(1-Table1[[#This Row],[avg_depth_of_target]]/MAX(Table1[avg_depth_of_target]))*((1-(Table1[[#This Row],[ContestedPerc]]/MAX(Table1[ContestedPerc])))*2)</f>
        <v>0.89756643926280422</v>
      </c>
      <c r="AV433" s="42">
        <f>Table1[[#This Row],[Column1]]/MAX(Table1[Column1])</f>
        <v>0.48645985257597857</v>
      </c>
      <c r="AW433" s="18">
        <v>0.65226582111243236</v>
      </c>
      <c r="AX433" s="18">
        <v>8.6956521739130432E-2</v>
      </c>
      <c r="AY433" s="17">
        <v>0.11805555555555559</v>
      </c>
      <c r="AZ433" s="13">
        <v>9.7899326198969475E-2</v>
      </c>
      <c r="BA433" s="5">
        <v>0.73483947681331752</v>
      </c>
      <c r="BB433" s="5">
        <v>0.18034086405073321</v>
      </c>
      <c r="BC433" s="14">
        <v>0.46531906460562822</v>
      </c>
      <c r="BD433"/>
      <c r="BE433"/>
      <c r="BH433"/>
      <c r="BI433"/>
      <c r="BJ433"/>
      <c r="BK433"/>
      <c r="BM433"/>
      <c r="BN433"/>
      <c r="BO433"/>
      <c r="BP433"/>
      <c r="BQ433"/>
      <c r="BR433"/>
      <c r="BS433"/>
      <c r="BT433"/>
      <c r="BU433"/>
    </row>
    <row r="434" spans="1:73" hidden="1" x14ac:dyDescent="0.4">
      <c r="A434">
        <v>2020</v>
      </c>
      <c r="B434" t="s">
        <v>100</v>
      </c>
      <c r="C434">
        <v>98735</v>
      </c>
      <c r="D434" t="s">
        <v>51</v>
      </c>
      <c r="E434" t="s">
        <v>101</v>
      </c>
      <c r="F434">
        <v>10</v>
      </c>
      <c r="G434" s="8">
        <v>12.9</v>
      </c>
      <c r="H434">
        <v>7</v>
      </c>
      <c r="I434">
        <v>62.5</v>
      </c>
      <c r="J434">
        <v>44.4</v>
      </c>
      <c r="K434">
        <v>4</v>
      </c>
      <c r="L434">
        <v>9</v>
      </c>
      <c r="M434">
        <v>0</v>
      </c>
      <c r="N434">
        <v>7.9</v>
      </c>
      <c r="O434">
        <v>3</v>
      </c>
      <c r="P434">
        <v>22</v>
      </c>
      <c r="Q434">
        <v>214</v>
      </c>
      <c r="R434">
        <v>0</v>
      </c>
      <c r="S434">
        <v>68.5</v>
      </c>
      <c r="T434">
        <v>72.599999999999994</v>
      </c>
      <c r="U434">
        <v>72.2</v>
      </c>
      <c r="W434">
        <v>72.5</v>
      </c>
      <c r="X434">
        <v>0</v>
      </c>
      <c r="Y434">
        <v>0</v>
      </c>
      <c r="Z434">
        <v>1</v>
      </c>
      <c r="AA434">
        <v>46</v>
      </c>
      <c r="AB434">
        <v>0</v>
      </c>
      <c r="AC434">
        <v>0</v>
      </c>
      <c r="AD434">
        <v>232</v>
      </c>
      <c r="AE434">
        <v>1</v>
      </c>
      <c r="AF434">
        <v>35</v>
      </c>
      <c r="AG434">
        <v>94.8</v>
      </c>
      <c r="AH434">
        <v>220</v>
      </c>
      <c r="AI434">
        <v>9</v>
      </c>
      <c r="AJ434">
        <v>101</v>
      </c>
      <c r="AK434">
        <v>56</v>
      </c>
      <c r="AL434">
        <v>4</v>
      </c>
      <c r="AM434">
        <v>96.1</v>
      </c>
      <c r="AN434">
        <v>223</v>
      </c>
      <c r="AO434">
        <v>409</v>
      </c>
      <c r="AP434">
        <v>128</v>
      </c>
      <c r="AQ434">
        <v>3.7</v>
      </c>
      <c r="AR434">
        <v>11.7</v>
      </c>
      <c r="AS434">
        <v>1.86</v>
      </c>
      <c r="AT434" s="17">
        <v>0.47681331747919142</v>
      </c>
      <c r="AU434" s="42">
        <f>(1-Table1[[#This Row],[avg_depth_of_target]]/MAX(Table1[avg_depth_of_target]))*((1-(Table1[[#This Row],[ContestedPerc]]/MAX(Table1[ContestedPerc])))*2)</f>
        <v>0.67931373369019732</v>
      </c>
      <c r="AV434" s="42">
        <f>Table1[[#This Row],[Column1]]/MAX(Table1[Column1])</f>
        <v>0.36817203082502259</v>
      </c>
      <c r="AW434" s="18">
        <v>0.65226582111243236</v>
      </c>
      <c r="AX434" s="18">
        <v>0.1607142857142857</v>
      </c>
      <c r="AY434" s="17">
        <v>0.11805555555555559</v>
      </c>
      <c r="AZ434" s="13">
        <v>0.5877923107411811</v>
      </c>
      <c r="BA434" s="5">
        <v>0.79349980182322633</v>
      </c>
      <c r="BB434" s="5">
        <v>0.53111375346809353</v>
      </c>
      <c r="BC434" s="14">
        <v>0.6904478795085216</v>
      </c>
      <c r="BD434"/>
      <c r="BE434"/>
      <c r="BH434"/>
      <c r="BI434"/>
      <c r="BJ434"/>
      <c r="BK434"/>
      <c r="BM434"/>
      <c r="BN434"/>
      <c r="BO434"/>
      <c r="BP434"/>
      <c r="BQ434"/>
      <c r="BR434"/>
      <c r="BS434"/>
      <c r="BT434"/>
      <c r="BU434"/>
    </row>
    <row r="435" spans="1:73" hidden="1" x14ac:dyDescent="0.4">
      <c r="A435">
        <v>2021</v>
      </c>
      <c r="B435" t="s">
        <v>100</v>
      </c>
      <c r="C435">
        <v>98735</v>
      </c>
      <c r="D435" t="s">
        <v>51</v>
      </c>
      <c r="E435" t="s">
        <v>101</v>
      </c>
      <c r="F435">
        <v>7</v>
      </c>
      <c r="G435" s="8">
        <v>12.4</v>
      </c>
      <c r="H435">
        <v>10</v>
      </c>
      <c r="I435">
        <v>67.7</v>
      </c>
      <c r="J435">
        <v>50</v>
      </c>
      <c r="K435">
        <v>3</v>
      </c>
      <c r="L435">
        <v>6</v>
      </c>
      <c r="M435">
        <v>0</v>
      </c>
      <c r="N435">
        <v>6.4</v>
      </c>
      <c r="O435">
        <v>3</v>
      </c>
      <c r="P435">
        <v>28</v>
      </c>
      <c r="Q435">
        <v>214</v>
      </c>
      <c r="R435">
        <v>1</v>
      </c>
      <c r="S435">
        <v>74.099999999999994</v>
      </c>
      <c r="T435">
        <v>43.2</v>
      </c>
      <c r="U435">
        <v>74.2</v>
      </c>
      <c r="W435">
        <v>74</v>
      </c>
      <c r="X435">
        <v>0</v>
      </c>
      <c r="Y435">
        <v>0</v>
      </c>
      <c r="Z435">
        <v>4</v>
      </c>
      <c r="AA435">
        <v>49</v>
      </c>
      <c r="AB435">
        <v>0</v>
      </c>
      <c r="AC435">
        <v>0</v>
      </c>
      <c r="AD435">
        <v>261</v>
      </c>
      <c r="AE435">
        <v>2</v>
      </c>
      <c r="AF435">
        <v>44</v>
      </c>
      <c r="AG435">
        <v>95.4</v>
      </c>
      <c r="AH435">
        <v>249</v>
      </c>
      <c r="AI435">
        <v>11</v>
      </c>
      <c r="AJ435">
        <v>68.900000000000006</v>
      </c>
      <c r="AK435">
        <v>65</v>
      </c>
      <c r="AL435">
        <v>0</v>
      </c>
      <c r="AM435">
        <v>95.8</v>
      </c>
      <c r="AN435">
        <v>250</v>
      </c>
      <c r="AO435">
        <v>562</v>
      </c>
      <c r="AP435">
        <v>184</v>
      </c>
      <c r="AQ435">
        <v>4.2</v>
      </c>
      <c r="AR435">
        <v>12.8</v>
      </c>
      <c r="AS435">
        <v>2.2599999999999998</v>
      </c>
      <c r="AT435" s="17">
        <v>0.70788743559254863</v>
      </c>
      <c r="AU435" s="42">
        <f>(1-Table1[[#This Row],[avg_depth_of_target]]/MAX(Table1[avg_depth_of_target]))*((1-(Table1[[#This Row],[ContestedPerc]]/MAX(Table1[ContestedPerc])))*2)</f>
        <v>0.82579715366600615</v>
      </c>
      <c r="AV435" s="42">
        <f>Table1[[#This Row],[Column1]]/MAX(Table1[Column1])</f>
        <v>0.44756259153357975</v>
      </c>
      <c r="AW435" s="18">
        <v>0.65226582111243236</v>
      </c>
      <c r="AX435" s="18">
        <v>9.2307692307692313E-2</v>
      </c>
      <c r="AY435" s="17">
        <v>0.11805555555555559</v>
      </c>
      <c r="AZ435" s="13">
        <v>0.77962742766547766</v>
      </c>
      <c r="BA435" s="5">
        <v>0.86246531906460566</v>
      </c>
      <c r="BB435" s="5">
        <v>0.53626634958382879</v>
      </c>
      <c r="BC435" s="14">
        <v>0.91161315893777251</v>
      </c>
      <c r="BD435"/>
      <c r="BE435"/>
      <c r="BH435"/>
      <c r="BI435"/>
      <c r="BJ435"/>
      <c r="BK435"/>
      <c r="BM435"/>
      <c r="BN435"/>
      <c r="BO435"/>
      <c r="BP435"/>
      <c r="BQ435"/>
      <c r="BR435"/>
      <c r="BS435"/>
      <c r="BT435"/>
      <c r="BU435"/>
    </row>
    <row r="436" spans="1:73" hidden="1" x14ac:dyDescent="0.4">
      <c r="A436">
        <v>2018</v>
      </c>
      <c r="B436" t="s">
        <v>1162</v>
      </c>
      <c r="C436">
        <v>47550</v>
      </c>
      <c r="D436" t="s">
        <v>51</v>
      </c>
      <c r="E436" t="s">
        <v>112</v>
      </c>
      <c r="F436">
        <v>12</v>
      </c>
      <c r="G436" s="8">
        <v>7.7</v>
      </c>
      <c r="H436">
        <v>5</v>
      </c>
      <c r="I436">
        <v>69</v>
      </c>
      <c r="J436">
        <v>71.400000000000006</v>
      </c>
      <c r="K436">
        <v>5</v>
      </c>
      <c r="L436">
        <v>7</v>
      </c>
      <c r="M436">
        <v>0</v>
      </c>
      <c r="N436">
        <v>3.9</v>
      </c>
      <c r="O436">
        <v>2</v>
      </c>
      <c r="P436">
        <v>30</v>
      </c>
      <c r="Q436">
        <v>117</v>
      </c>
      <c r="R436">
        <v>0</v>
      </c>
      <c r="S436">
        <v>71.2</v>
      </c>
      <c r="T436">
        <v>82.6</v>
      </c>
      <c r="U436">
        <v>63.8</v>
      </c>
      <c r="W436">
        <v>62.9</v>
      </c>
      <c r="X436">
        <v>0</v>
      </c>
      <c r="Y436">
        <v>0</v>
      </c>
      <c r="Z436">
        <v>1</v>
      </c>
      <c r="AA436">
        <v>36</v>
      </c>
      <c r="AB436">
        <v>0</v>
      </c>
      <c r="AC436">
        <v>0</v>
      </c>
      <c r="AD436">
        <v>454</v>
      </c>
      <c r="AE436">
        <v>5</v>
      </c>
      <c r="AF436">
        <v>49</v>
      </c>
      <c r="AG436">
        <v>93.6</v>
      </c>
      <c r="AH436">
        <v>425</v>
      </c>
      <c r="AI436">
        <v>200</v>
      </c>
      <c r="AJ436">
        <v>98.6</v>
      </c>
      <c r="AK436">
        <v>71</v>
      </c>
      <c r="AL436">
        <v>3</v>
      </c>
      <c r="AM436">
        <v>55.9</v>
      </c>
      <c r="AN436">
        <v>254</v>
      </c>
      <c r="AO436">
        <v>524</v>
      </c>
      <c r="AP436">
        <v>208</v>
      </c>
      <c r="AQ436">
        <v>4.2</v>
      </c>
      <c r="AR436">
        <v>10.7</v>
      </c>
      <c r="AS436">
        <v>1.23</v>
      </c>
      <c r="AT436" s="17">
        <v>0.91676575505350777</v>
      </c>
      <c r="AU436" s="42">
        <f>(1-Table1[[#This Row],[avg_depth_of_target]]/MAX(Table1[avg_depth_of_target]))*((1-(Table1[[#This Row],[ContestedPerc]]/MAX(Table1[ContestedPerc])))*2)</f>
        <v>1.1342838451473869</v>
      </c>
      <c r="AV436" s="42">
        <f>Table1[[#This Row],[Column1]]/MAX(Table1[Column1])</f>
        <v>0.61475510664470345</v>
      </c>
      <c r="AW436" s="18">
        <v>0.91676575505350777</v>
      </c>
      <c r="AX436" s="18">
        <v>9.8591549295774641E-2</v>
      </c>
      <c r="AY436" s="17">
        <v>9.8591549295774641E-2</v>
      </c>
      <c r="AZ436" s="13">
        <v>0.37138327388030118</v>
      </c>
      <c r="BA436" s="5">
        <v>0.16210860087197779</v>
      </c>
      <c r="BB436" s="5">
        <v>0.80578676179151798</v>
      </c>
      <c r="BC436" s="14">
        <v>0.47126436781609188</v>
      </c>
      <c r="BD436"/>
      <c r="BE436"/>
      <c r="BH436"/>
      <c r="BI436"/>
      <c r="BJ436"/>
      <c r="BK436"/>
      <c r="BM436"/>
      <c r="BN436"/>
      <c r="BO436"/>
      <c r="BP436"/>
      <c r="BQ436"/>
      <c r="BR436"/>
      <c r="BS436"/>
      <c r="BT436"/>
      <c r="BU436"/>
    </row>
    <row r="437" spans="1:73" hidden="1" x14ac:dyDescent="0.4">
      <c r="A437">
        <v>2020</v>
      </c>
      <c r="B437" t="s">
        <v>1691</v>
      </c>
      <c r="C437">
        <v>61395</v>
      </c>
      <c r="D437" t="s">
        <v>51</v>
      </c>
      <c r="E437" t="s">
        <v>450</v>
      </c>
      <c r="F437">
        <v>7</v>
      </c>
      <c r="G437" s="8">
        <v>10.1</v>
      </c>
      <c r="H437">
        <v>5</v>
      </c>
      <c r="I437">
        <v>57.1</v>
      </c>
      <c r="J437">
        <v>38.9</v>
      </c>
      <c r="K437">
        <v>7</v>
      </c>
      <c r="L437">
        <v>18</v>
      </c>
      <c r="M437">
        <v>1</v>
      </c>
      <c r="N437">
        <v>3.4</v>
      </c>
      <c r="O437">
        <v>1</v>
      </c>
      <c r="P437">
        <v>17</v>
      </c>
      <c r="Q437">
        <v>210</v>
      </c>
      <c r="R437">
        <v>0</v>
      </c>
      <c r="S437">
        <v>80</v>
      </c>
      <c r="T437">
        <v>71.599999999999994</v>
      </c>
      <c r="U437">
        <v>65.5</v>
      </c>
      <c r="W437">
        <v>65.7</v>
      </c>
      <c r="X437">
        <v>0</v>
      </c>
      <c r="Y437">
        <v>0</v>
      </c>
      <c r="Z437">
        <v>1</v>
      </c>
      <c r="AA437">
        <v>30</v>
      </c>
      <c r="AB437">
        <v>0</v>
      </c>
      <c r="AC437">
        <v>0</v>
      </c>
      <c r="AD437">
        <v>251</v>
      </c>
      <c r="AE437">
        <v>2</v>
      </c>
      <c r="AF437">
        <v>28</v>
      </c>
      <c r="AG437">
        <v>94.4</v>
      </c>
      <c r="AH437">
        <v>237</v>
      </c>
      <c r="AI437">
        <v>18</v>
      </c>
      <c r="AJ437">
        <v>90.1</v>
      </c>
      <c r="AK437">
        <v>49</v>
      </c>
      <c r="AL437">
        <v>3</v>
      </c>
      <c r="AM437">
        <v>92.8</v>
      </c>
      <c r="AN437">
        <v>233</v>
      </c>
      <c r="AO437">
        <v>335</v>
      </c>
      <c r="AP437">
        <v>71</v>
      </c>
      <c r="AQ437">
        <v>2.5</v>
      </c>
      <c r="AR437">
        <v>12</v>
      </c>
      <c r="AS437">
        <v>1.41</v>
      </c>
      <c r="AT437" s="17">
        <v>0.33174791914387636</v>
      </c>
      <c r="AU437" s="42">
        <f>(1-Table1[[#This Row],[avg_depth_of_target]]/MAX(Table1[avg_depth_of_target]))*((1-(Table1[[#This Row],[ContestedPerc]]/MAX(Table1[ContestedPerc])))*2)</f>
        <v>0.42374420494192983</v>
      </c>
      <c r="AV437" s="42">
        <f>Table1[[#This Row],[Column1]]/MAX(Table1[Column1])</f>
        <v>0.22965937054785643</v>
      </c>
      <c r="AW437" s="18">
        <v>0.33174791914387636</v>
      </c>
      <c r="AX437" s="18">
        <v>0.36734693877551022</v>
      </c>
      <c r="AY437" s="17">
        <v>0.36734693877551022</v>
      </c>
      <c r="AZ437" s="13">
        <v>0.2524772096710266</v>
      </c>
      <c r="BA437" s="5">
        <v>0.34562029330162503</v>
      </c>
      <c r="BB437" s="5">
        <v>0.68806975822433614</v>
      </c>
      <c r="BC437" s="14">
        <v>0.16963931827189849</v>
      </c>
      <c r="BD437"/>
      <c r="BE437"/>
      <c r="BH437"/>
      <c r="BI437"/>
      <c r="BJ437"/>
      <c r="BK437"/>
      <c r="BM437"/>
      <c r="BN437"/>
      <c r="BO437"/>
      <c r="BP437"/>
      <c r="BQ437"/>
      <c r="BR437"/>
      <c r="BS437"/>
      <c r="BT437"/>
      <c r="BU437"/>
    </row>
    <row r="438" spans="1:73" hidden="1" x14ac:dyDescent="0.4">
      <c r="A438">
        <v>2020</v>
      </c>
      <c r="B438" t="s">
        <v>140</v>
      </c>
      <c r="C438">
        <v>121539</v>
      </c>
      <c r="D438" t="s">
        <v>51</v>
      </c>
      <c r="E438" t="s">
        <v>141</v>
      </c>
      <c r="F438">
        <v>8</v>
      </c>
      <c r="G438" s="8">
        <v>18</v>
      </c>
      <c r="H438">
        <v>7</v>
      </c>
      <c r="I438">
        <v>48.5</v>
      </c>
      <c r="J438">
        <v>33.299999999999997</v>
      </c>
      <c r="K438">
        <v>2</v>
      </c>
      <c r="L438">
        <v>6</v>
      </c>
      <c r="M438">
        <v>0</v>
      </c>
      <c r="N438">
        <v>11.1</v>
      </c>
      <c r="O438">
        <v>2</v>
      </c>
      <c r="P438">
        <v>12</v>
      </c>
      <c r="Q438">
        <v>113</v>
      </c>
      <c r="R438">
        <v>1</v>
      </c>
      <c r="S438">
        <v>58.6</v>
      </c>
      <c r="T438">
        <v>24.1</v>
      </c>
      <c r="U438">
        <v>87.8</v>
      </c>
      <c r="W438">
        <v>87.2</v>
      </c>
      <c r="X438">
        <v>0</v>
      </c>
      <c r="Y438">
        <v>0</v>
      </c>
      <c r="Z438">
        <v>1</v>
      </c>
      <c r="AA438">
        <v>69</v>
      </c>
      <c r="AB438">
        <v>0</v>
      </c>
      <c r="AC438">
        <v>0</v>
      </c>
      <c r="AD438">
        <v>81</v>
      </c>
      <c r="AE438">
        <v>0</v>
      </c>
      <c r="AF438">
        <v>16</v>
      </c>
      <c r="AG438">
        <v>98.8</v>
      </c>
      <c r="AH438">
        <v>80</v>
      </c>
      <c r="AI438">
        <v>12</v>
      </c>
      <c r="AJ438">
        <v>121.5</v>
      </c>
      <c r="AK438">
        <v>33</v>
      </c>
      <c r="AL438">
        <v>5</v>
      </c>
      <c r="AM438">
        <v>85.2</v>
      </c>
      <c r="AN438">
        <v>69</v>
      </c>
      <c r="AO438">
        <v>453</v>
      </c>
      <c r="AP438">
        <v>190</v>
      </c>
      <c r="AQ438">
        <v>11.9</v>
      </c>
      <c r="AR438">
        <v>28.3</v>
      </c>
      <c r="AS438">
        <v>5.66</v>
      </c>
      <c r="AT438" s="17">
        <v>0.20095124851367419</v>
      </c>
      <c r="AU438" s="42">
        <f>(1-Table1[[#This Row],[avg_depth_of_target]]/MAX(Table1[avg_depth_of_target]))*((1-(Table1[[#This Row],[ContestedPerc]]/MAX(Table1[ContestedPerc])))*2)</f>
        <v>0.35881058831878498</v>
      </c>
      <c r="AV438" s="42">
        <f>Table1[[#This Row],[Column1]]/MAX(Table1[Column1])</f>
        <v>0.19446688095826806</v>
      </c>
      <c r="AW438" s="18">
        <v>0.26119698771304001</v>
      </c>
      <c r="AX438" s="18">
        <v>0.1818181818181818</v>
      </c>
      <c r="AY438" s="17">
        <v>0.20430107526881719</v>
      </c>
      <c r="AZ438" s="13">
        <v>0.77843836702338487</v>
      </c>
      <c r="BA438" s="5">
        <v>0.99603646452635752</v>
      </c>
      <c r="BB438" s="5">
        <v>8.4423305588585018E-2</v>
      </c>
      <c r="BC438" s="14">
        <v>0.83154974237019419</v>
      </c>
      <c r="BD438"/>
      <c r="BE438"/>
      <c r="BH438"/>
      <c r="BI438"/>
      <c r="BJ438"/>
      <c r="BK438"/>
      <c r="BM438"/>
      <c r="BN438"/>
      <c r="BO438"/>
      <c r="BP438"/>
      <c r="BQ438"/>
      <c r="BR438"/>
      <c r="BS438"/>
      <c r="BT438"/>
      <c r="BU438"/>
    </row>
    <row r="439" spans="1:73" hidden="1" x14ac:dyDescent="0.4">
      <c r="A439">
        <v>2021</v>
      </c>
      <c r="B439" t="s">
        <v>140</v>
      </c>
      <c r="C439">
        <v>121539</v>
      </c>
      <c r="D439" t="s">
        <v>51</v>
      </c>
      <c r="E439" t="s">
        <v>141</v>
      </c>
      <c r="F439">
        <v>7</v>
      </c>
      <c r="G439" s="8">
        <v>12.8</v>
      </c>
      <c r="H439">
        <v>6</v>
      </c>
      <c r="I439">
        <v>60</v>
      </c>
      <c r="J439">
        <v>15.4</v>
      </c>
      <c r="K439">
        <v>2</v>
      </c>
      <c r="L439">
        <v>13</v>
      </c>
      <c r="M439">
        <v>0</v>
      </c>
      <c r="N439">
        <v>18.2</v>
      </c>
      <c r="O439">
        <v>8</v>
      </c>
      <c r="P439">
        <v>25</v>
      </c>
      <c r="Q439">
        <v>113</v>
      </c>
      <c r="R439">
        <v>1</v>
      </c>
      <c r="S439">
        <v>36.6</v>
      </c>
      <c r="T439">
        <v>37.4</v>
      </c>
      <c r="U439">
        <v>66</v>
      </c>
      <c r="W439">
        <v>66.7</v>
      </c>
      <c r="X439">
        <v>0.3</v>
      </c>
      <c r="Y439">
        <v>1</v>
      </c>
      <c r="Z439">
        <v>1</v>
      </c>
      <c r="AA439">
        <v>37</v>
      </c>
      <c r="AB439">
        <v>0</v>
      </c>
      <c r="AC439">
        <v>0</v>
      </c>
      <c r="AD439">
        <v>303</v>
      </c>
      <c r="AE439">
        <v>0</v>
      </c>
      <c r="AF439">
        <v>36</v>
      </c>
      <c r="AG439">
        <v>94.1</v>
      </c>
      <c r="AH439">
        <v>285</v>
      </c>
      <c r="AI439">
        <v>274</v>
      </c>
      <c r="AJ439">
        <v>123.3</v>
      </c>
      <c r="AK439">
        <v>60</v>
      </c>
      <c r="AL439">
        <v>8</v>
      </c>
      <c r="AM439">
        <v>8.6</v>
      </c>
      <c r="AN439">
        <v>26</v>
      </c>
      <c r="AO439">
        <v>556</v>
      </c>
      <c r="AP439">
        <v>227</v>
      </c>
      <c r="AQ439">
        <v>6.3</v>
      </c>
      <c r="AR439">
        <v>15.4</v>
      </c>
      <c r="AS439">
        <v>1.95</v>
      </c>
      <c r="AT439" s="17">
        <v>0.32144272691240583</v>
      </c>
      <c r="AU439" s="42">
        <f>(1-Table1[[#This Row],[avg_depth_of_target]]/MAX(Table1[avg_depth_of_target]))*((1-(Table1[[#This Row],[ContestedPerc]]/MAX(Table1[ContestedPerc])))*2)</f>
        <v>0.59275305750715568</v>
      </c>
      <c r="AV439" s="42">
        <f>Table1[[#This Row],[Column1]]/MAX(Table1[Column1])</f>
        <v>0.32125818474866513</v>
      </c>
      <c r="AW439" s="18">
        <v>0.26119698771304001</v>
      </c>
      <c r="AX439" s="18">
        <v>0.2166666666666667</v>
      </c>
      <c r="AY439" s="17">
        <v>0.20430107526881719</v>
      </c>
      <c r="AZ439" s="13">
        <v>0.68846611177170036</v>
      </c>
      <c r="BA439" s="5">
        <v>0.64605628220372568</v>
      </c>
      <c r="BB439" s="5">
        <v>0.3166864843440349</v>
      </c>
      <c r="BC439" s="14">
        <v>0.48830757035275468</v>
      </c>
      <c r="BD439"/>
      <c r="BE439"/>
      <c r="BH439"/>
      <c r="BI439"/>
      <c r="BJ439"/>
      <c r="BK439"/>
      <c r="BM439"/>
      <c r="BN439"/>
      <c r="BO439"/>
      <c r="BP439"/>
      <c r="BQ439"/>
      <c r="BR439"/>
      <c r="BS439"/>
      <c r="BT439"/>
      <c r="BU439"/>
    </row>
    <row r="440" spans="1:73" hidden="1" x14ac:dyDescent="0.4">
      <c r="A440">
        <v>2018</v>
      </c>
      <c r="B440" t="s">
        <v>127</v>
      </c>
      <c r="C440">
        <v>61123</v>
      </c>
      <c r="D440" t="s">
        <v>51</v>
      </c>
      <c r="E440" t="s">
        <v>128</v>
      </c>
      <c r="F440">
        <v>13</v>
      </c>
      <c r="G440" s="8">
        <v>15.3</v>
      </c>
      <c r="H440">
        <v>5</v>
      </c>
      <c r="I440">
        <v>58.7</v>
      </c>
      <c r="J440">
        <v>38.1</v>
      </c>
      <c r="K440">
        <v>8</v>
      </c>
      <c r="L440">
        <v>21</v>
      </c>
      <c r="M440">
        <v>0</v>
      </c>
      <c r="N440">
        <v>8.3000000000000007</v>
      </c>
      <c r="O440">
        <v>4</v>
      </c>
      <c r="P440">
        <v>32</v>
      </c>
      <c r="Q440">
        <v>108</v>
      </c>
      <c r="R440">
        <v>1</v>
      </c>
      <c r="S440">
        <v>67.5</v>
      </c>
      <c r="T440">
        <v>42.6</v>
      </c>
      <c r="U440">
        <v>78.2</v>
      </c>
      <c r="W440">
        <v>79.400000000000006</v>
      </c>
      <c r="X440">
        <v>0</v>
      </c>
      <c r="Y440">
        <v>0</v>
      </c>
      <c r="Z440">
        <v>2</v>
      </c>
      <c r="AA440">
        <v>90</v>
      </c>
      <c r="AB440">
        <v>0</v>
      </c>
      <c r="AC440">
        <v>0</v>
      </c>
      <c r="AD440">
        <v>253</v>
      </c>
      <c r="AE440">
        <v>2</v>
      </c>
      <c r="AF440">
        <v>44</v>
      </c>
      <c r="AG440">
        <v>94.9</v>
      </c>
      <c r="AH440">
        <v>240</v>
      </c>
      <c r="AI440">
        <v>58</v>
      </c>
      <c r="AJ440">
        <v>122.4</v>
      </c>
      <c r="AK440">
        <v>75</v>
      </c>
      <c r="AL440">
        <v>10</v>
      </c>
      <c r="AM440">
        <v>76.7</v>
      </c>
      <c r="AN440">
        <v>194</v>
      </c>
      <c r="AO440">
        <v>773</v>
      </c>
      <c r="AP440">
        <v>224</v>
      </c>
      <c r="AQ440">
        <v>5.0999999999999996</v>
      </c>
      <c r="AR440">
        <v>17.600000000000001</v>
      </c>
      <c r="AS440">
        <v>3.22</v>
      </c>
      <c r="AT440" s="17">
        <v>6.222750693618706E-2</v>
      </c>
      <c r="AU440" s="42">
        <f>(1-Table1[[#This Row],[avg_depth_of_target]]/MAX(Table1[avg_depth_of_target]))*((1-(Table1[[#This Row],[ContestedPerc]]/MAX(Table1[ContestedPerc])))*2)</f>
        <v>0.38289617486338778</v>
      </c>
      <c r="AV440" s="42">
        <f>Table1[[#This Row],[Column1]]/MAX(Table1[Column1])</f>
        <v>0.20752070111816248</v>
      </c>
      <c r="AW440" s="18">
        <v>0.26634958382877527</v>
      </c>
      <c r="AX440" s="18">
        <v>0.28000000000000003</v>
      </c>
      <c r="AY440" s="17">
        <v>0.2356020942408377</v>
      </c>
      <c r="AZ440" s="13">
        <v>0.90091161315893775</v>
      </c>
      <c r="BA440" s="5">
        <v>0.76932223543400713</v>
      </c>
      <c r="BB440" s="5">
        <v>0.7788347205707491</v>
      </c>
      <c r="BC440" s="14">
        <v>0.78279825604439157</v>
      </c>
      <c r="BD440"/>
      <c r="BE440"/>
      <c r="BH440"/>
      <c r="BI440"/>
      <c r="BJ440"/>
      <c r="BK440"/>
      <c r="BM440"/>
      <c r="BN440"/>
      <c r="BO440"/>
      <c r="BP440"/>
      <c r="BQ440"/>
      <c r="BR440"/>
      <c r="BS440"/>
      <c r="BT440"/>
      <c r="BU440"/>
    </row>
    <row r="441" spans="1:73" hidden="1" x14ac:dyDescent="0.4">
      <c r="A441">
        <v>2019</v>
      </c>
      <c r="B441" t="s">
        <v>127</v>
      </c>
      <c r="C441">
        <v>61123</v>
      </c>
      <c r="D441" t="s">
        <v>51</v>
      </c>
      <c r="E441" t="s">
        <v>128</v>
      </c>
      <c r="F441">
        <v>9</v>
      </c>
      <c r="G441" s="8">
        <v>12.2</v>
      </c>
      <c r="H441">
        <v>13</v>
      </c>
      <c r="I441">
        <v>74.5</v>
      </c>
      <c r="J441">
        <v>33.299999999999997</v>
      </c>
      <c r="K441">
        <v>3</v>
      </c>
      <c r="L441">
        <v>9</v>
      </c>
      <c r="M441">
        <v>0</v>
      </c>
      <c r="N441">
        <v>2.4</v>
      </c>
      <c r="O441">
        <v>1</v>
      </c>
      <c r="P441">
        <v>24</v>
      </c>
      <c r="Q441">
        <v>108</v>
      </c>
      <c r="R441">
        <v>1</v>
      </c>
      <c r="S441">
        <v>85.5</v>
      </c>
      <c r="T441">
        <v>41.4</v>
      </c>
      <c r="U441">
        <v>73.3</v>
      </c>
      <c r="W441">
        <v>74.900000000000006</v>
      </c>
      <c r="X441">
        <v>0</v>
      </c>
      <c r="Y441">
        <v>0</v>
      </c>
      <c r="Z441">
        <v>1</v>
      </c>
      <c r="AA441">
        <v>54</v>
      </c>
      <c r="AB441">
        <v>0</v>
      </c>
      <c r="AC441">
        <v>0</v>
      </c>
      <c r="AD441">
        <v>252</v>
      </c>
      <c r="AE441">
        <v>1</v>
      </c>
      <c r="AF441">
        <v>41</v>
      </c>
      <c r="AG441">
        <v>96.8</v>
      </c>
      <c r="AH441">
        <v>244</v>
      </c>
      <c r="AI441">
        <v>30</v>
      </c>
      <c r="AJ441">
        <v>141.69999999999999</v>
      </c>
      <c r="AK441">
        <v>55</v>
      </c>
      <c r="AL441">
        <v>7</v>
      </c>
      <c r="AM441">
        <v>87.7</v>
      </c>
      <c r="AN441">
        <v>221</v>
      </c>
      <c r="AO441">
        <v>601</v>
      </c>
      <c r="AP441">
        <v>211</v>
      </c>
      <c r="AQ441">
        <v>5.0999999999999996</v>
      </c>
      <c r="AR441">
        <v>14.7</v>
      </c>
      <c r="AS441">
        <v>2.46</v>
      </c>
      <c r="AT441" s="17">
        <v>0.52160126833135156</v>
      </c>
      <c r="AU441" s="42">
        <f>(1-Table1[[#This Row],[avg_depth_of_target]]/MAX(Table1[avg_depth_of_target]))*((1-(Table1[[#This Row],[ContestedPerc]]/MAX(Table1[ContestedPerc])))*2)</f>
        <v>0.71558441558441555</v>
      </c>
      <c r="AV441" s="42">
        <f>Table1[[#This Row],[Column1]]/MAX(Table1[Column1])</f>
        <v>0.38782988543641306</v>
      </c>
      <c r="AW441" s="18">
        <v>0.26634958382877527</v>
      </c>
      <c r="AX441" s="18">
        <v>0.16363636363636361</v>
      </c>
      <c r="AY441" s="17">
        <v>0.2356020942408377</v>
      </c>
      <c r="AZ441" s="13">
        <v>0.77606024573919941</v>
      </c>
      <c r="BA441" s="5">
        <v>0.8644470868014269</v>
      </c>
      <c r="BB441" s="5">
        <v>0.59254855330955214</v>
      </c>
      <c r="BC441" s="14">
        <v>0.86642885453824814</v>
      </c>
      <c r="BD441"/>
      <c r="BE441"/>
      <c r="BH441"/>
      <c r="BI441"/>
      <c r="BJ441"/>
      <c r="BK441"/>
      <c r="BM441"/>
      <c r="BN441"/>
      <c r="BO441"/>
      <c r="BP441"/>
      <c r="BQ441"/>
      <c r="BR441"/>
      <c r="BS441"/>
      <c r="BT441"/>
      <c r="BU441"/>
    </row>
    <row r="442" spans="1:73" hidden="1" x14ac:dyDescent="0.4">
      <c r="A442">
        <v>2021</v>
      </c>
      <c r="B442" t="s">
        <v>127</v>
      </c>
      <c r="C442">
        <v>61123</v>
      </c>
      <c r="D442" t="s">
        <v>51</v>
      </c>
      <c r="E442" t="s">
        <v>128</v>
      </c>
      <c r="F442">
        <v>7</v>
      </c>
      <c r="G442" s="8">
        <v>13.2</v>
      </c>
      <c r="H442">
        <v>9</v>
      </c>
      <c r="I442">
        <v>65.599999999999994</v>
      </c>
      <c r="J442">
        <v>40</v>
      </c>
      <c r="K442">
        <v>6</v>
      </c>
      <c r="L442">
        <v>15</v>
      </c>
      <c r="M442">
        <v>1</v>
      </c>
      <c r="N442">
        <v>4.8</v>
      </c>
      <c r="O442">
        <v>2</v>
      </c>
      <c r="P442">
        <v>26</v>
      </c>
      <c r="Q442">
        <v>108</v>
      </c>
      <c r="R442">
        <v>2</v>
      </c>
      <c r="S442">
        <v>71</v>
      </c>
      <c r="T442">
        <v>23.7</v>
      </c>
      <c r="U442">
        <v>79.2</v>
      </c>
      <c r="W442">
        <v>79.599999999999994</v>
      </c>
      <c r="X442">
        <v>0</v>
      </c>
      <c r="Y442">
        <v>0</v>
      </c>
      <c r="Z442">
        <v>1</v>
      </c>
      <c r="AA442">
        <v>79</v>
      </c>
      <c r="AB442">
        <v>0</v>
      </c>
      <c r="AC442">
        <v>0</v>
      </c>
      <c r="AD442">
        <v>217</v>
      </c>
      <c r="AE442">
        <v>1</v>
      </c>
      <c r="AF442">
        <v>40</v>
      </c>
      <c r="AG442">
        <v>94</v>
      </c>
      <c r="AH442">
        <v>204</v>
      </c>
      <c r="AI442">
        <v>4</v>
      </c>
      <c r="AJ442">
        <v>112.9</v>
      </c>
      <c r="AK442">
        <v>61</v>
      </c>
      <c r="AL442">
        <v>4</v>
      </c>
      <c r="AM442">
        <v>98.2</v>
      </c>
      <c r="AN442">
        <v>213</v>
      </c>
      <c r="AO442">
        <v>602</v>
      </c>
      <c r="AP442">
        <v>193</v>
      </c>
      <c r="AQ442">
        <v>4.8</v>
      </c>
      <c r="AR442">
        <v>15.1</v>
      </c>
      <c r="AS442">
        <v>2.95</v>
      </c>
      <c r="AT442" s="17">
        <v>0.21521997621878719</v>
      </c>
      <c r="AU442" s="42">
        <f>(1-Table1[[#This Row],[avg_depth_of_target]]/MAX(Table1[avg_depth_of_target]))*((1-(Table1[[#This Row],[ContestedPerc]]/MAX(Table1[ContestedPerc])))*2)</f>
        <v>0.52566514377855411</v>
      </c>
      <c r="AV442" s="42">
        <f>Table1[[#This Row],[Column1]]/MAX(Table1[Column1])</f>
        <v>0.28489811690917466</v>
      </c>
      <c r="AW442" s="18">
        <v>0.26634958382877527</v>
      </c>
      <c r="AX442" s="18">
        <v>0.24590163934426229</v>
      </c>
      <c r="AY442" s="17">
        <v>0.2356020942408377</v>
      </c>
      <c r="AZ442" s="13">
        <v>0.85374554102259215</v>
      </c>
      <c r="BA442" s="5">
        <v>0.9330162504954419</v>
      </c>
      <c r="BB442" s="5">
        <v>0.79349980182322633</v>
      </c>
      <c r="BC442" s="14">
        <v>0.91319857312722952</v>
      </c>
      <c r="BD442"/>
      <c r="BE442"/>
      <c r="BH442"/>
      <c r="BI442"/>
      <c r="BJ442"/>
      <c r="BK442"/>
      <c r="BM442"/>
      <c r="BN442"/>
      <c r="BO442"/>
      <c r="BP442"/>
      <c r="BQ442"/>
      <c r="BR442"/>
      <c r="BS442"/>
      <c r="BT442"/>
      <c r="BU442"/>
    </row>
    <row r="443" spans="1:73" hidden="1" x14ac:dyDescent="0.4">
      <c r="A443">
        <v>2017</v>
      </c>
      <c r="B443" t="s">
        <v>778</v>
      </c>
      <c r="C443">
        <v>25319</v>
      </c>
      <c r="D443" t="s">
        <v>51</v>
      </c>
      <c r="E443" t="s">
        <v>82</v>
      </c>
      <c r="F443">
        <v>10</v>
      </c>
      <c r="G443" s="8">
        <v>11.1</v>
      </c>
      <c r="H443">
        <v>9</v>
      </c>
      <c r="I443">
        <v>60</v>
      </c>
      <c r="J443">
        <v>66.7</v>
      </c>
      <c r="K443">
        <v>6</v>
      </c>
      <c r="L443">
        <v>9</v>
      </c>
      <c r="M443">
        <v>0</v>
      </c>
      <c r="N443">
        <v>13.5</v>
      </c>
      <c r="O443">
        <v>7</v>
      </c>
      <c r="P443">
        <v>26</v>
      </c>
      <c r="Q443">
        <v>134</v>
      </c>
      <c r="R443">
        <v>0</v>
      </c>
      <c r="S443">
        <v>53.1</v>
      </c>
      <c r="T443">
        <v>73.599999999999994</v>
      </c>
      <c r="U443">
        <v>66.599999999999994</v>
      </c>
      <c r="W443">
        <v>66.7</v>
      </c>
      <c r="X443">
        <v>0</v>
      </c>
      <c r="Y443">
        <v>0</v>
      </c>
      <c r="Z443">
        <v>1</v>
      </c>
      <c r="AA443">
        <v>77</v>
      </c>
      <c r="AB443">
        <v>0</v>
      </c>
      <c r="AC443">
        <v>0</v>
      </c>
      <c r="AD443">
        <v>352</v>
      </c>
      <c r="AE443">
        <v>0</v>
      </c>
      <c r="AF443">
        <v>45</v>
      </c>
      <c r="AG443">
        <v>95.2</v>
      </c>
      <c r="AH443">
        <v>335</v>
      </c>
      <c r="AI443">
        <v>245</v>
      </c>
      <c r="AJ443">
        <v>123.3</v>
      </c>
      <c r="AK443">
        <v>75</v>
      </c>
      <c r="AL443">
        <v>9</v>
      </c>
      <c r="AM443">
        <v>30.1</v>
      </c>
      <c r="AN443">
        <v>106</v>
      </c>
      <c r="AO443">
        <v>669</v>
      </c>
      <c r="AP443">
        <v>327</v>
      </c>
      <c r="AQ443">
        <v>7.3</v>
      </c>
      <c r="AR443">
        <v>14.9</v>
      </c>
      <c r="AS443">
        <v>2</v>
      </c>
      <c r="AT443" s="17">
        <v>0.73602853745541019</v>
      </c>
      <c r="AU443" s="42">
        <f>(1-Table1[[#This Row],[avg_depth_of_target]]/MAX(Table1[avg_depth_of_target]))*((1-(Table1[[#This Row],[ContestedPerc]]/MAX(Table1[ContestedPerc])))*2)</f>
        <v>0.86278688524590152</v>
      </c>
      <c r="AV443" s="42">
        <f>Table1[[#This Row],[Column1]]/MAX(Table1[Column1])</f>
        <v>0.46761015412511325</v>
      </c>
      <c r="AW443" s="18">
        <v>0.73602853745541019</v>
      </c>
      <c r="AX443" s="18">
        <v>0.12</v>
      </c>
      <c r="AY443" s="17">
        <v>0.12</v>
      </c>
      <c r="AZ443" s="13">
        <v>0.69361870788743563</v>
      </c>
      <c r="BA443" s="5">
        <v>0.75862068965517238</v>
      </c>
      <c r="BB443" s="5">
        <v>0.70035671819262779</v>
      </c>
      <c r="BC443" s="14">
        <v>0.79667063020214035</v>
      </c>
      <c r="BD443"/>
      <c r="BE443"/>
      <c r="BH443"/>
      <c r="BI443"/>
      <c r="BJ443"/>
      <c r="BK443"/>
      <c r="BM443"/>
      <c r="BN443"/>
      <c r="BO443"/>
      <c r="BP443"/>
      <c r="BQ443"/>
      <c r="BR443"/>
      <c r="BS443"/>
      <c r="BT443"/>
      <c r="BU443"/>
    </row>
    <row r="444" spans="1:73" hidden="1" x14ac:dyDescent="0.4">
      <c r="A444">
        <v>2020</v>
      </c>
      <c r="B444" t="s">
        <v>471</v>
      </c>
      <c r="C444">
        <v>97996</v>
      </c>
      <c r="D444" t="s">
        <v>51</v>
      </c>
      <c r="E444" t="s">
        <v>472</v>
      </c>
      <c r="F444">
        <v>6</v>
      </c>
      <c r="G444" s="8">
        <v>13.9</v>
      </c>
      <c r="H444">
        <v>2</v>
      </c>
      <c r="I444">
        <v>53.3</v>
      </c>
      <c r="J444">
        <v>20</v>
      </c>
      <c r="K444">
        <v>1</v>
      </c>
      <c r="L444">
        <v>5</v>
      </c>
      <c r="M444">
        <v>0</v>
      </c>
      <c r="N444">
        <v>11.1</v>
      </c>
      <c r="O444">
        <v>2</v>
      </c>
      <c r="P444">
        <v>11</v>
      </c>
      <c r="Q444">
        <v>222</v>
      </c>
      <c r="R444">
        <v>1</v>
      </c>
      <c r="S444">
        <v>60.2</v>
      </c>
      <c r="T444">
        <v>24.7</v>
      </c>
      <c r="U444">
        <v>66</v>
      </c>
      <c r="W444">
        <v>65.5</v>
      </c>
      <c r="X444">
        <v>0</v>
      </c>
      <c r="Y444">
        <v>0</v>
      </c>
      <c r="Z444">
        <v>1</v>
      </c>
      <c r="AA444">
        <v>46</v>
      </c>
      <c r="AB444">
        <v>0</v>
      </c>
      <c r="AC444">
        <v>0</v>
      </c>
      <c r="AD444">
        <v>125</v>
      </c>
      <c r="AE444">
        <v>0</v>
      </c>
      <c r="AF444">
        <v>16</v>
      </c>
      <c r="AG444">
        <v>93.6</v>
      </c>
      <c r="AH444">
        <v>117</v>
      </c>
      <c r="AI444">
        <v>11</v>
      </c>
      <c r="AJ444">
        <v>100.1</v>
      </c>
      <c r="AK444">
        <v>30</v>
      </c>
      <c r="AL444">
        <v>3</v>
      </c>
      <c r="AM444">
        <v>91.2</v>
      </c>
      <c r="AN444">
        <v>114</v>
      </c>
      <c r="AO444">
        <v>246</v>
      </c>
      <c r="AP444">
        <v>73</v>
      </c>
      <c r="AQ444">
        <v>4.5999999999999996</v>
      </c>
      <c r="AR444">
        <v>15.4</v>
      </c>
      <c r="AS444">
        <v>2.1</v>
      </c>
      <c r="AT444" s="17">
        <v>0.39120095124851373</v>
      </c>
      <c r="AU444" s="42">
        <f>(1-Table1[[#This Row],[avg_depth_of_target]]/MAX(Table1[avg_depth_of_target]))*((1-(Table1[[#This Row],[ContestedPerc]]/MAX(Table1[ContestedPerc])))*2)</f>
        <v>0.61133879781420752</v>
      </c>
      <c r="AV444" s="42">
        <f>Table1[[#This Row],[Column1]]/MAX(Table1[Column1])</f>
        <v>0.33133121789060133</v>
      </c>
      <c r="AW444" s="18">
        <v>0.21323820848196595</v>
      </c>
      <c r="AX444" s="18">
        <v>0.16666666666666671</v>
      </c>
      <c r="AY444" s="17">
        <v>0.2166666666666667</v>
      </c>
      <c r="AZ444" s="13">
        <v>0.33095521204914791</v>
      </c>
      <c r="BA444" s="5">
        <v>0.58739595719381688</v>
      </c>
      <c r="BB444" s="5">
        <v>3.7653586999603653E-2</v>
      </c>
      <c r="BC444" s="14">
        <v>0.21521997621878719</v>
      </c>
      <c r="BD444"/>
      <c r="BE444"/>
      <c r="BH444"/>
      <c r="BI444"/>
      <c r="BJ444"/>
      <c r="BK444"/>
      <c r="BM444"/>
      <c r="BN444"/>
      <c r="BO444"/>
      <c r="BP444"/>
      <c r="BQ444"/>
      <c r="BR444"/>
      <c r="BS444"/>
      <c r="BT444"/>
      <c r="BU444"/>
    </row>
    <row r="445" spans="1:73" hidden="1" x14ac:dyDescent="0.4">
      <c r="A445">
        <v>2021</v>
      </c>
      <c r="B445" t="s">
        <v>471</v>
      </c>
      <c r="C445">
        <v>97996</v>
      </c>
      <c r="D445" t="s">
        <v>51</v>
      </c>
      <c r="E445" t="s">
        <v>472</v>
      </c>
      <c r="F445">
        <v>7</v>
      </c>
      <c r="G445" s="8">
        <v>18.600000000000001</v>
      </c>
      <c r="H445">
        <v>4</v>
      </c>
      <c r="I445">
        <v>56.7</v>
      </c>
      <c r="J445">
        <v>25</v>
      </c>
      <c r="K445">
        <v>2</v>
      </c>
      <c r="L445">
        <v>8</v>
      </c>
      <c r="M445">
        <v>0</v>
      </c>
      <c r="N445">
        <v>5.6</v>
      </c>
      <c r="O445">
        <v>1</v>
      </c>
      <c r="P445">
        <v>13</v>
      </c>
      <c r="Q445">
        <v>222</v>
      </c>
      <c r="R445">
        <v>0</v>
      </c>
      <c r="S445">
        <v>61.5</v>
      </c>
      <c r="T445">
        <v>70.400000000000006</v>
      </c>
      <c r="U445">
        <v>69.099999999999994</v>
      </c>
      <c r="W445">
        <v>70.599999999999994</v>
      </c>
      <c r="X445">
        <v>0</v>
      </c>
      <c r="Y445">
        <v>0</v>
      </c>
      <c r="Z445">
        <v>0</v>
      </c>
      <c r="AA445">
        <v>87</v>
      </c>
      <c r="AB445">
        <v>0</v>
      </c>
      <c r="AC445">
        <v>0</v>
      </c>
      <c r="AD445">
        <v>152</v>
      </c>
      <c r="AE445">
        <v>1</v>
      </c>
      <c r="AF445">
        <v>17</v>
      </c>
      <c r="AG445">
        <v>94.7</v>
      </c>
      <c r="AH445">
        <v>144</v>
      </c>
      <c r="AI445">
        <v>11</v>
      </c>
      <c r="AJ445">
        <v>126</v>
      </c>
      <c r="AK445">
        <v>30</v>
      </c>
      <c r="AL445">
        <v>3</v>
      </c>
      <c r="AM445">
        <v>92.8</v>
      </c>
      <c r="AN445">
        <v>141</v>
      </c>
      <c r="AO445">
        <v>312</v>
      </c>
      <c r="AP445">
        <v>122</v>
      </c>
      <c r="AQ445">
        <v>7.2</v>
      </c>
      <c r="AR445">
        <v>18.399999999999999</v>
      </c>
      <c r="AS445">
        <v>2.17</v>
      </c>
      <c r="AT445" s="17">
        <v>3.5275465715418175E-2</v>
      </c>
      <c r="AU445" s="42">
        <f>(1-Table1[[#This Row],[avg_depth_of_target]]/MAX(Table1[avg_depth_of_target]))*((1-(Table1[[#This Row],[ContestedPerc]]/MAX(Table1[ContestedPerc])))*2)</f>
        <v>0.2550611501431172</v>
      </c>
      <c r="AV445" s="42">
        <f>Table1[[#This Row],[Column1]]/MAX(Table1[Column1])</f>
        <v>0.13823713105671392</v>
      </c>
      <c r="AW445" s="18">
        <v>0.21323820848196595</v>
      </c>
      <c r="AX445" s="18">
        <v>0.26666666666666672</v>
      </c>
      <c r="AY445" s="17">
        <v>0.2166666666666667</v>
      </c>
      <c r="AZ445" s="13">
        <v>0.48196591359492669</v>
      </c>
      <c r="BA445" s="5">
        <v>0.96710265556876729</v>
      </c>
      <c r="BB445" s="5">
        <v>0.18826793499801819</v>
      </c>
      <c r="BC445" s="14">
        <v>0.61831153388822835</v>
      </c>
      <c r="BD445"/>
      <c r="BE445"/>
      <c r="BH445"/>
      <c r="BI445"/>
      <c r="BJ445"/>
      <c r="BK445"/>
      <c r="BM445"/>
      <c r="BN445"/>
      <c r="BO445"/>
      <c r="BP445"/>
      <c r="BQ445"/>
      <c r="BR445"/>
      <c r="BS445"/>
      <c r="BT445"/>
      <c r="BU445"/>
    </row>
    <row r="446" spans="1:73" hidden="1" x14ac:dyDescent="0.4">
      <c r="A446">
        <v>2018</v>
      </c>
      <c r="B446" t="s">
        <v>1194</v>
      </c>
      <c r="C446">
        <v>84196</v>
      </c>
      <c r="D446" t="s">
        <v>51</v>
      </c>
      <c r="E446" t="s">
        <v>426</v>
      </c>
      <c r="F446">
        <v>12</v>
      </c>
      <c r="G446" s="8">
        <v>11.1</v>
      </c>
      <c r="H446">
        <v>9</v>
      </c>
      <c r="I446">
        <v>63.6</v>
      </c>
      <c r="J446">
        <v>25</v>
      </c>
      <c r="K446">
        <v>2</v>
      </c>
      <c r="L446">
        <v>8</v>
      </c>
      <c r="M446">
        <v>0</v>
      </c>
      <c r="N446">
        <v>7.9</v>
      </c>
      <c r="O446">
        <v>3</v>
      </c>
      <c r="P446">
        <v>21</v>
      </c>
      <c r="Q446">
        <v>175</v>
      </c>
      <c r="R446">
        <v>3</v>
      </c>
      <c r="S446">
        <v>68.099999999999994</v>
      </c>
      <c r="T446">
        <v>15.8</v>
      </c>
      <c r="U446">
        <v>61.4</v>
      </c>
      <c r="W446">
        <v>61.7</v>
      </c>
      <c r="X446">
        <v>0</v>
      </c>
      <c r="Y446">
        <v>0</v>
      </c>
      <c r="Z446">
        <v>4</v>
      </c>
      <c r="AA446">
        <v>45</v>
      </c>
      <c r="AB446">
        <v>0</v>
      </c>
      <c r="AC446">
        <v>0</v>
      </c>
      <c r="AD446">
        <v>355</v>
      </c>
      <c r="AE446">
        <v>1</v>
      </c>
      <c r="AF446">
        <v>35</v>
      </c>
      <c r="AG446">
        <v>94.1</v>
      </c>
      <c r="AH446">
        <v>334</v>
      </c>
      <c r="AI446">
        <v>20</v>
      </c>
      <c r="AJ446">
        <v>68</v>
      </c>
      <c r="AK446">
        <v>55</v>
      </c>
      <c r="AL446">
        <v>1</v>
      </c>
      <c r="AM446">
        <v>94.4</v>
      </c>
      <c r="AN446">
        <v>335</v>
      </c>
      <c r="AO446">
        <v>490</v>
      </c>
      <c r="AP446">
        <v>200</v>
      </c>
      <c r="AQ446">
        <v>5.7</v>
      </c>
      <c r="AR446">
        <v>14</v>
      </c>
      <c r="AS446">
        <v>1.47</v>
      </c>
      <c r="AT446" s="17">
        <v>0.66468489892984539</v>
      </c>
      <c r="AU446" s="42">
        <f>(1-Table1[[#This Row],[avg_depth_of_target]]/MAX(Table1[avg_depth_of_target]))*((1-(Table1[[#This Row],[ContestedPerc]]/MAX(Table1[ContestedPerc])))*2)</f>
        <v>0.81455538996522592</v>
      </c>
      <c r="AV446" s="42">
        <f>Table1[[#This Row],[Column1]]/MAX(Table1[Column1])</f>
        <v>0.44146982059946693</v>
      </c>
      <c r="AW446" s="18">
        <v>0.62452107279693492</v>
      </c>
      <c r="AX446" s="18">
        <v>0.1454545454545455</v>
      </c>
      <c r="AY446" s="17">
        <v>0.1227272727272727</v>
      </c>
      <c r="AZ446" s="13">
        <v>0.29964328180737221</v>
      </c>
      <c r="BA446" s="5">
        <v>0.87911216805390413</v>
      </c>
      <c r="BB446" s="5">
        <v>0.26634958382877533</v>
      </c>
      <c r="BC446" s="14">
        <v>0.50376535869996042</v>
      </c>
      <c r="BD446"/>
      <c r="BE446"/>
      <c r="BH446"/>
      <c r="BI446"/>
      <c r="BJ446"/>
      <c r="BK446"/>
      <c r="BM446"/>
      <c r="BN446"/>
      <c r="BO446"/>
      <c r="BP446"/>
      <c r="BQ446"/>
      <c r="BR446"/>
      <c r="BS446"/>
      <c r="BT446"/>
      <c r="BU446"/>
    </row>
    <row r="447" spans="1:73" hidden="1" x14ac:dyDescent="0.4">
      <c r="A447">
        <v>2019</v>
      </c>
      <c r="B447" t="s">
        <v>1194</v>
      </c>
      <c r="C447">
        <v>84196</v>
      </c>
      <c r="D447" t="s">
        <v>51</v>
      </c>
      <c r="E447" t="s">
        <v>426</v>
      </c>
      <c r="F447">
        <v>13</v>
      </c>
      <c r="G447" s="8">
        <v>11.3</v>
      </c>
      <c r="H447">
        <v>9</v>
      </c>
      <c r="I447">
        <v>62.5</v>
      </c>
      <c r="J447">
        <v>36.4</v>
      </c>
      <c r="K447">
        <v>4</v>
      </c>
      <c r="L447">
        <v>11</v>
      </c>
      <c r="M447">
        <v>0</v>
      </c>
      <c r="N447">
        <v>7.9</v>
      </c>
      <c r="O447">
        <v>6</v>
      </c>
      <c r="P447">
        <v>42</v>
      </c>
      <c r="Q447">
        <v>175</v>
      </c>
      <c r="R447">
        <v>0</v>
      </c>
      <c r="S447">
        <v>70</v>
      </c>
      <c r="T447">
        <v>81.099999999999994</v>
      </c>
      <c r="U447">
        <v>71.900000000000006</v>
      </c>
      <c r="W447">
        <v>73.7</v>
      </c>
      <c r="X447">
        <v>0</v>
      </c>
      <c r="Y447">
        <v>0</v>
      </c>
      <c r="Z447">
        <v>2</v>
      </c>
      <c r="AA447">
        <v>44</v>
      </c>
      <c r="AB447">
        <v>0</v>
      </c>
      <c r="AC447">
        <v>0</v>
      </c>
      <c r="AD447">
        <v>423</v>
      </c>
      <c r="AE447">
        <v>6</v>
      </c>
      <c r="AF447">
        <v>70</v>
      </c>
      <c r="AG447">
        <v>94.6</v>
      </c>
      <c r="AH447">
        <v>400</v>
      </c>
      <c r="AI447">
        <v>115</v>
      </c>
      <c r="AJ447">
        <v>89.7</v>
      </c>
      <c r="AK447">
        <v>112</v>
      </c>
      <c r="AL447">
        <v>5</v>
      </c>
      <c r="AM447">
        <v>72.599999999999994</v>
      </c>
      <c r="AN447">
        <v>307</v>
      </c>
      <c r="AO447">
        <v>754</v>
      </c>
      <c r="AP447">
        <v>277</v>
      </c>
      <c r="AQ447">
        <v>4</v>
      </c>
      <c r="AR447">
        <v>10.8</v>
      </c>
      <c r="AS447">
        <v>1.89</v>
      </c>
      <c r="AT447" s="17">
        <v>0.7617915180340864</v>
      </c>
      <c r="AU447" s="42">
        <f>(1-Table1[[#This Row],[avg_depth_of_target]]/MAX(Table1[avg_depth_of_target]))*((1-(Table1[[#This Row],[ContestedPerc]]/MAX(Table1[ContestedPerc])))*2)</f>
        <v>0.89047165997546551</v>
      </c>
      <c r="AV447" s="42">
        <f>Table1[[#This Row],[Column1]]/MAX(Table1[Column1])</f>
        <v>0.48261464944091864</v>
      </c>
      <c r="AW447" s="18">
        <v>0.62452107279693492</v>
      </c>
      <c r="AX447" s="18">
        <v>9.8214285714285712E-2</v>
      </c>
      <c r="AY447" s="17">
        <v>0.1227272727272727</v>
      </c>
      <c r="AZ447" s="13">
        <v>0.78636543797066982</v>
      </c>
      <c r="BA447" s="5">
        <v>0.53705905667855725</v>
      </c>
      <c r="BB447" s="5">
        <v>0.4906856916369402</v>
      </c>
      <c r="BC447" s="14">
        <v>0.64803804994054692</v>
      </c>
      <c r="BD447"/>
      <c r="BE447"/>
      <c r="BH447"/>
      <c r="BI447"/>
      <c r="BJ447"/>
      <c r="BK447"/>
      <c r="BM447"/>
      <c r="BN447"/>
      <c r="BO447"/>
      <c r="BP447"/>
      <c r="BQ447"/>
      <c r="BR447"/>
      <c r="BS447"/>
      <c r="BT447"/>
      <c r="BU447"/>
    </row>
    <row r="448" spans="1:73" hidden="1" x14ac:dyDescent="0.4">
      <c r="A448">
        <v>2020</v>
      </c>
      <c r="B448" t="s">
        <v>1194</v>
      </c>
      <c r="C448">
        <v>84196</v>
      </c>
      <c r="D448" t="s">
        <v>51</v>
      </c>
      <c r="E448" t="s">
        <v>426</v>
      </c>
      <c r="F448">
        <v>7</v>
      </c>
      <c r="G448" s="8">
        <v>13.6</v>
      </c>
      <c r="H448">
        <v>1</v>
      </c>
      <c r="I448">
        <v>58.5</v>
      </c>
      <c r="J448">
        <v>50</v>
      </c>
      <c r="K448">
        <v>4</v>
      </c>
      <c r="L448">
        <v>8</v>
      </c>
      <c r="M448">
        <v>0</v>
      </c>
      <c r="N448">
        <v>16.2</v>
      </c>
      <c r="O448">
        <v>6</v>
      </c>
      <c r="P448">
        <v>21</v>
      </c>
      <c r="Q448">
        <v>175</v>
      </c>
      <c r="R448">
        <v>0</v>
      </c>
      <c r="S448">
        <v>43.4</v>
      </c>
      <c r="T448">
        <v>72.7</v>
      </c>
      <c r="U448">
        <v>71.400000000000006</v>
      </c>
      <c r="W448">
        <v>70.2</v>
      </c>
      <c r="X448">
        <v>0</v>
      </c>
      <c r="Y448">
        <v>0</v>
      </c>
      <c r="Z448">
        <v>3</v>
      </c>
      <c r="AA448">
        <v>57</v>
      </c>
      <c r="AB448">
        <v>0</v>
      </c>
      <c r="AC448">
        <v>0</v>
      </c>
      <c r="AD448">
        <v>201</v>
      </c>
      <c r="AE448">
        <v>0</v>
      </c>
      <c r="AF448">
        <v>31</v>
      </c>
      <c r="AG448">
        <v>95</v>
      </c>
      <c r="AH448">
        <v>191</v>
      </c>
      <c r="AI448">
        <v>17</v>
      </c>
      <c r="AJ448">
        <v>88.2</v>
      </c>
      <c r="AK448">
        <v>53</v>
      </c>
      <c r="AL448">
        <v>4</v>
      </c>
      <c r="AM448">
        <v>91.5</v>
      </c>
      <c r="AN448">
        <v>184</v>
      </c>
      <c r="AO448">
        <v>455</v>
      </c>
      <c r="AP448">
        <v>156</v>
      </c>
      <c r="AQ448">
        <v>5</v>
      </c>
      <c r="AR448">
        <v>14.7</v>
      </c>
      <c r="AS448">
        <v>2.38</v>
      </c>
      <c r="AT448" s="17">
        <v>0.44708680142687274</v>
      </c>
      <c r="AU448" s="42">
        <f>(1-Table1[[#This Row],[avg_depth_of_target]]/MAX(Table1[avg_depth_of_target]))*((1-(Table1[[#This Row],[ContestedPerc]]/MAX(Table1[ContestedPerc])))*2)</f>
        <v>0.65299809995139402</v>
      </c>
      <c r="AV448" s="42">
        <f>Table1[[#This Row],[Column1]]/MAX(Table1[Column1])</f>
        <v>0.3539095776527138</v>
      </c>
      <c r="AW448" s="18">
        <v>0.62452107279693492</v>
      </c>
      <c r="AX448" s="18">
        <v>0.15094339622641509</v>
      </c>
      <c r="AY448" s="17">
        <v>0.1227272727272727</v>
      </c>
      <c r="AZ448" s="13">
        <v>0.74950455806579463</v>
      </c>
      <c r="BA448" s="5">
        <v>0.54379706698374952</v>
      </c>
      <c r="BB448" s="5">
        <v>0.44748315497423702</v>
      </c>
      <c r="BC448" s="14">
        <v>0.63416567578279825</v>
      </c>
      <c r="BD448"/>
      <c r="BE448"/>
      <c r="BH448"/>
      <c r="BI448"/>
      <c r="BJ448"/>
      <c r="BK448"/>
      <c r="BM448"/>
      <c r="BN448"/>
      <c r="BO448"/>
      <c r="BP448"/>
      <c r="BQ448"/>
      <c r="BR448"/>
      <c r="BS448"/>
      <c r="BT448"/>
      <c r="BU448"/>
    </row>
    <row r="449" spans="1:73" hidden="1" x14ac:dyDescent="0.4">
      <c r="A449">
        <v>2019</v>
      </c>
      <c r="B449" t="s">
        <v>1566</v>
      </c>
      <c r="C449">
        <v>40689</v>
      </c>
      <c r="D449" t="s">
        <v>51</v>
      </c>
      <c r="E449" t="s">
        <v>173</v>
      </c>
      <c r="F449">
        <v>13</v>
      </c>
      <c r="G449" s="8">
        <v>11.3</v>
      </c>
      <c r="H449">
        <v>1</v>
      </c>
      <c r="I449">
        <v>62.5</v>
      </c>
      <c r="J449">
        <v>33.299999999999997</v>
      </c>
      <c r="K449">
        <v>1</v>
      </c>
      <c r="L449">
        <v>3</v>
      </c>
      <c r="M449">
        <v>0</v>
      </c>
      <c r="N449">
        <v>6.3</v>
      </c>
      <c r="O449">
        <v>1</v>
      </c>
      <c r="P449">
        <v>8</v>
      </c>
      <c r="Q449">
        <v>140</v>
      </c>
      <c r="R449">
        <v>0</v>
      </c>
      <c r="S449">
        <v>69.900000000000006</v>
      </c>
      <c r="T449">
        <v>69.2</v>
      </c>
      <c r="U449">
        <v>60.7</v>
      </c>
      <c r="W449">
        <v>58.4</v>
      </c>
      <c r="X449">
        <v>0</v>
      </c>
      <c r="Y449">
        <v>0</v>
      </c>
      <c r="Z449">
        <v>2</v>
      </c>
      <c r="AA449">
        <v>26</v>
      </c>
      <c r="AB449">
        <v>0</v>
      </c>
      <c r="AC449">
        <v>0</v>
      </c>
      <c r="AD449">
        <v>102</v>
      </c>
      <c r="AE449">
        <v>0</v>
      </c>
      <c r="AF449">
        <v>15</v>
      </c>
      <c r="AG449">
        <v>93.1</v>
      </c>
      <c r="AH449">
        <v>95</v>
      </c>
      <c r="AI449">
        <v>57</v>
      </c>
      <c r="AJ449">
        <v>68.400000000000006</v>
      </c>
      <c r="AK449">
        <v>24</v>
      </c>
      <c r="AL449">
        <v>2</v>
      </c>
      <c r="AM449">
        <v>43.1</v>
      </c>
      <c r="AN449">
        <v>44</v>
      </c>
      <c r="AO449">
        <v>122</v>
      </c>
      <c r="AP449">
        <v>56</v>
      </c>
      <c r="AQ449">
        <v>3.7</v>
      </c>
      <c r="AR449">
        <v>8.1</v>
      </c>
      <c r="AS449">
        <v>1.28</v>
      </c>
      <c r="AT449" s="17">
        <v>0.71700356718192637</v>
      </c>
      <c r="AU449" s="42">
        <f>(1-Table1[[#This Row],[avg_depth_of_target]]/MAX(Table1[avg_depth_of_target]))*((1-(Table1[[#This Row],[ContestedPerc]]/MAX(Table1[ContestedPerc])))*2)</f>
        <v>0.8404810694769711</v>
      </c>
      <c r="AV449" s="42">
        <f>Table1[[#This Row],[Column1]]/MAX(Table1[Column1])</f>
        <v>0.455520927772741</v>
      </c>
      <c r="AW449" s="18">
        <v>0.50059453032104628</v>
      </c>
      <c r="AX449" s="18">
        <v>0.125</v>
      </c>
      <c r="AY449" s="17">
        <v>0.19607843137254899</v>
      </c>
      <c r="AZ449" s="13">
        <v>2.774474831549743E-3</v>
      </c>
      <c r="BA449" s="5">
        <v>6.8569163694015056E-2</v>
      </c>
      <c r="BB449" s="5">
        <v>7.4910820451843038E-2</v>
      </c>
      <c r="BC449" s="14">
        <v>1.387237415774871E-2</v>
      </c>
      <c r="BD449"/>
      <c r="BE449"/>
      <c r="BH449"/>
      <c r="BI449"/>
      <c r="BJ449"/>
      <c r="BK449"/>
      <c r="BM449"/>
      <c r="BN449"/>
      <c r="BO449"/>
      <c r="BP449"/>
      <c r="BQ449"/>
      <c r="BR449"/>
      <c r="BS449"/>
      <c r="BT449"/>
      <c r="BU449"/>
    </row>
    <row r="450" spans="1:73" hidden="1" x14ac:dyDescent="0.4">
      <c r="A450">
        <v>2020</v>
      </c>
      <c r="B450" t="s">
        <v>1566</v>
      </c>
      <c r="C450">
        <v>40689</v>
      </c>
      <c r="D450" t="s">
        <v>51</v>
      </c>
      <c r="E450" t="s">
        <v>173</v>
      </c>
      <c r="F450">
        <v>12</v>
      </c>
      <c r="G450" s="8">
        <v>13.2</v>
      </c>
      <c r="H450">
        <v>8</v>
      </c>
      <c r="I450">
        <v>67.900000000000006</v>
      </c>
      <c r="J450">
        <v>41.2</v>
      </c>
      <c r="K450">
        <v>7</v>
      </c>
      <c r="L450">
        <v>17</v>
      </c>
      <c r="M450">
        <v>0</v>
      </c>
      <c r="N450">
        <v>3.6</v>
      </c>
      <c r="O450">
        <v>2</v>
      </c>
      <c r="P450">
        <v>35</v>
      </c>
      <c r="Q450">
        <v>140</v>
      </c>
      <c r="R450">
        <v>0</v>
      </c>
      <c r="S450">
        <v>77.2</v>
      </c>
      <c r="T450">
        <v>74.2</v>
      </c>
      <c r="U450">
        <v>75.099999999999994</v>
      </c>
      <c r="W450">
        <v>74.099999999999994</v>
      </c>
      <c r="X450">
        <v>0</v>
      </c>
      <c r="Y450">
        <v>0</v>
      </c>
      <c r="Z450">
        <v>2</v>
      </c>
      <c r="AA450">
        <v>70</v>
      </c>
      <c r="AB450">
        <v>0</v>
      </c>
      <c r="AC450">
        <v>0</v>
      </c>
      <c r="AD450">
        <v>412</v>
      </c>
      <c r="AE450">
        <v>5</v>
      </c>
      <c r="AF450">
        <v>53</v>
      </c>
      <c r="AG450">
        <v>96.4</v>
      </c>
      <c r="AH450">
        <v>397</v>
      </c>
      <c r="AI450">
        <v>28</v>
      </c>
      <c r="AJ450">
        <v>125.1</v>
      </c>
      <c r="AK450">
        <v>78</v>
      </c>
      <c r="AL450">
        <v>7</v>
      </c>
      <c r="AM450">
        <v>93.2</v>
      </c>
      <c r="AN450">
        <v>384</v>
      </c>
      <c r="AO450">
        <v>882</v>
      </c>
      <c r="AP450">
        <v>315</v>
      </c>
      <c r="AQ450">
        <v>5.9</v>
      </c>
      <c r="AR450">
        <v>16.600000000000001</v>
      </c>
      <c r="AS450">
        <v>2.2200000000000002</v>
      </c>
      <c r="AT450" s="17">
        <v>0.28418549346016642</v>
      </c>
      <c r="AU450" s="42">
        <f>(1-Table1[[#This Row],[avg_depth_of_target]]/MAX(Table1[avg_depth_of_target]))*((1-(Table1[[#This Row],[ContestedPerc]]/MAX(Table1[ContestedPerc])))*2)</f>
        <v>0.57026761944794713</v>
      </c>
      <c r="AV450" s="42">
        <f>Table1[[#This Row],[Column1]]/MAX(Table1[Column1])</f>
        <v>0.30907160734903244</v>
      </c>
      <c r="AW450" s="18">
        <v>0.50059453032104628</v>
      </c>
      <c r="AX450" s="18">
        <v>0.21794871794871801</v>
      </c>
      <c r="AY450" s="17">
        <v>0.19607843137254899</v>
      </c>
      <c r="AZ450" s="13">
        <v>0.89496630994847404</v>
      </c>
      <c r="BA450" s="5">
        <v>0.94133967499009119</v>
      </c>
      <c r="BB450" s="5">
        <v>0.87078874355925484</v>
      </c>
      <c r="BC450" s="14">
        <v>0.95045580657946893</v>
      </c>
      <c r="BD450"/>
      <c r="BE450"/>
      <c r="BH450"/>
      <c r="BI450"/>
      <c r="BJ450"/>
      <c r="BK450"/>
      <c r="BM450"/>
      <c r="BN450"/>
      <c r="BO450"/>
      <c r="BP450"/>
      <c r="BQ450"/>
      <c r="BR450"/>
      <c r="BS450"/>
      <c r="BT450"/>
      <c r="BU450"/>
    </row>
    <row r="451" spans="1:73" hidden="1" x14ac:dyDescent="0.4">
      <c r="A451">
        <v>2020</v>
      </c>
      <c r="B451" t="s">
        <v>549</v>
      </c>
      <c r="C451">
        <v>91454</v>
      </c>
      <c r="D451" t="s">
        <v>51</v>
      </c>
      <c r="E451" t="s">
        <v>550</v>
      </c>
      <c r="F451">
        <v>4</v>
      </c>
      <c r="G451" s="8">
        <v>10.1</v>
      </c>
      <c r="H451">
        <v>1</v>
      </c>
      <c r="I451">
        <v>66.7</v>
      </c>
      <c r="J451">
        <v>0</v>
      </c>
      <c r="K451">
        <v>0</v>
      </c>
      <c r="L451">
        <v>1</v>
      </c>
      <c r="M451">
        <v>0</v>
      </c>
      <c r="N451">
        <v>6.7</v>
      </c>
      <c r="O451">
        <v>1</v>
      </c>
      <c r="P451">
        <v>8</v>
      </c>
      <c r="Q451">
        <v>389</v>
      </c>
      <c r="R451">
        <v>0</v>
      </c>
      <c r="S451">
        <v>69.900000000000006</v>
      </c>
      <c r="T451">
        <v>69.2</v>
      </c>
      <c r="U451">
        <v>68.2</v>
      </c>
      <c r="W451">
        <v>67.2</v>
      </c>
      <c r="X451">
        <v>0</v>
      </c>
      <c r="Y451">
        <v>0</v>
      </c>
      <c r="Z451">
        <v>1</v>
      </c>
      <c r="AA451">
        <v>16</v>
      </c>
      <c r="AB451">
        <v>0</v>
      </c>
      <c r="AC451">
        <v>0</v>
      </c>
      <c r="AD451">
        <v>95</v>
      </c>
      <c r="AE451">
        <v>0</v>
      </c>
      <c r="AF451">
        <v>14</v>
      </c>
      <c r="AG451">
        <v>95.8</v>
      </c>
      <c r="AH451">
        <v>91</v>
      </c>
      <c r="AI451">
        <v>50</v>
      </c>
      <c r="AJ451">
        <v>61.8</v>
      </c>
      <c r="AK451">
        <v>21</v>
      </c>
      <c r="AL451">
        <v>0</v>
      </c>
      <c r="AM451">
        <v>47.4</v>
      </c>
      <c r="AN451">
        <v>45</v>
      </c>
      <c r="AO451">
        <v>121</v>
      </c>
      <c r="AP451">
        <v>69</v>
      </c>
      <c r="AQ451">
        <v>4.9000000000000004</v>
      </c>
      <c r="AR451">
        <v>8.6</v>
      </c>
      <c r="AS451">
        <v>1.33</v>
      </c>
      <c r="AT451" s="17">
        <v>0.8858501783590963</v>
      </c>
      <c r="AU451" s="42">
        <f>(1-Table1[[#This Row],[avg_depth_of_target]]/MAX(Table1[avg_depth_of_target]))*((1-(Table1[[#This Row],[ContestedPerc]]/MAX(Table1[ContestedPerc])))*2)</f>
        <v>1.0751180253522175</v>
      </c>
      <c r="AV451" s="42">
        <f>Table1[[#This Row],[Column1]]/MAX(Table1[Column1])</f>
        <v>0.58268862697693158</v>
      </c>
      <c r="AW451" s="18">
        <v>0.88862465319064599</v>
      </c>
      <c r="AX451" s="18">
        <v>4.7619047619047623E-2</v>
      </c>
      <c r="AY451" s="17">
        <v>6.6666666666666666E-2</v>
      </c>
      <c r="AZ451" s="13">
        <v>9.1161315893777253E-2</v>
      </c>
      <c r="BA451" s="5">
        <v>9.9088386841062234E-2</v>
      </c>
      <c r="BB451" s="5">
        <v>2.219579865239794E-2</v>
      </c>
      <c r="BC451" s="14">
        <v>7.5703527546571545E-2</v>
      </c>
      <c r="BD451"/>
      <c r="BE451"/>
      <c r="BH451"/>
      <c r="BI451"/>
      <c r="BJ451"/>
      <c r="BK451"/>
      <c r="BM451"/>
      <c r="BN451"/>
      <c r="BO451"/>
      <c r="BP451"/>
      <c r="BQ451"/>
      <c r="BR451"/>
      <c r="BS451"/>
      <c r="BT451"/>
      <c r="BU451"/>
    </row>
    <row r="452" spans="1:73" hidden="1" x14ac:dyDescent="0.4">
      <c r="A452">
        <v>2021</v>
      </c>
      <c r="B452" t="s">
        <v>549</v>
      </c>
      <c r="C452">
        <v>91454</v>
      </c>
      <c r="D452" t="s">
        <v>51</v>
      </c>
      <c r="E452" t="s">
        <v>550</v>
      </c>
      <c r="F452">
        <v>4</v>
      </c>
      <c r="G452" s="8">
        <v>9.3000000000000007</v>
      </c>
      <c r="H452">
        <v>1</v>
      </c>
      <c r="I452">
        <v>62.5</v>
      </c>
      <c r="J452">
        <v>50</v>
      </c>
      <c r="K452">
        <v>1</v>
      </c>
      <c r="L452">
        <v>2</v>
      </c>
      <c r="M452">
        <v>0</v>
      </c>
      <c r="N452">
        <v>11.8</v>
      </c>
      <c r="O452">
        <v>2</v>
      </c>
      <c r="P452">
        <v>7</v>
      </c>
      <c r="Q452">
        <v>389</v>
      </c>
      <c r="R452">
        <v>0</v>
      </c>
      <c r="S452">
        <v>70.900000000000006</v>
      </c>
      <c r="T452">
        <v>69.5</v>
      </c>
      <c r="U452">
        <v>66.599999999999994</v>
      </c>
      <c r="W452">
        <v>66.099999999999994</v>
      </c>
      <c r="X452">
        <v>0</v>
      </c>
      <c r="Y452">
        <v>0</v>
      </c>
      <c r="Z452">
        <v>2</v>
      </c>
      <c r="AA452">
        <v>46</v>
      </c>
      <c r="AB452">
        <v>0</v>
      </c>
      <c r="AC452">
        <v>0</v>
      </c>
      <c r="AD452">
        <v>143</v>
      </c>
      <c r="AE452">
        <v>1</v>
      </c>
      <c r="AF452">
        <v>15</v>
      </c>
      <c r="AG452">
        <v>91.6</v>
      </c>
      <c r="AH452">
        <v>131</v>
      </c>
      <c r="AI452">
        <v>130</v>
      </c>
      <c r="AJ452">
        <v>64.099999999999994</v>
      </c>
      <c r="AK452">
        <v>24</v>
      </c>
      <c r="AL452">
        <v>1</v>
      </c>
      <c r="AM452">
        <v>9.1</v>
      </c>
      <c r="AN452">
        <v>13</v>
      </c>
      <c r="AO452">
        <v>177</v>
      </c>
      <c r="AP452">
        <v>81</v>
      </c>
      <c r="AQ452">
        <v>5.4</v>
      </c>
      <c r="AR452">
        <v>11.8</v>
      </c>
      <c r="AS452">
        <v>1.35</v>
      </c>
      <c r="AT452" s="17">
        <v>0.89139912802219579</v>
      </c>
      <c r="AU452" s="42">
        <f>(1-Table1[[#This Row],[avg_depth_of_target]]/MAX(Table1[avg_depth_of_target]))*((1-(Table1[[#This Row],[ContestedPerc]]/MAX(Table1[ContestedPerc])))*2)</f>
        <v>1.0584341660161332</v>
      </c>
      <c r="AV452" s="42">
        <f>Table1[[#This Row],[Column1]]/MAX(Table1[Column1])</f>
        <v>0.57364636848997674</v>
      </c>
      <c r="AW452" s="18">
        <v>0.88862465319064599</v>
      </c>
      <c r="AX452" s="18">
        <v>8.3333333333333329E-2</v>
      </c>
      <c r="AY452" s="17">
        <v>6.6666666666666666E-2</v>
      </c>
      <c r="AZ452" s="13">
        <v>0.11058263971462549</v>
      </c>
      <c r="BA452" s="5">
        <v>6.0245739199365843E-2</v>
      </c>
      <c r="BB452" s="5">
        <v>0.1189060642092747</v>
      </c>
      <c r="BC452" s="14">
        <v>9.1954022988505746E-2</v>
      </c>
      <c r="BD452"/>
      <c r="BE452"/>
      <c r="BH452"/>
      <c r="BI452"/>
      <c r="BJ452"/>
      <c r="BK452"/>
      <c r="BM452"/>
      <c r="BN452"/>
      <c r="BO452"/>
      <c r="BP452"/>
      <c r="BQ452"/>
      <c r="BR452"/>
      <c r="BS452"/>
      <c r="BT452"/>
      <c r="BU452"/>
    </row>
    <row r="453" spans="1:73" hidden="1" x14ac:dyDescent="0.4">
      <c r="A453">
        <v>2017</v>
      </c>
      <c r="B453" t="s">
        <v>702</v>
      </c>
      <c r="C453">
        <v>47454</v>
      </c>
      <c r="D453" t="s">
        <v>51</v>
      </c>
      <c r="E453" t="s">
        <v>601</v>
      </c>
      <c r="F453">
        <v>11</v>
      </c>
      <c r="G453" s="8">
        <v>14.1</v>
      </c>
      <c r="H453">
        <v>7</v>
      </c>
      <c r="I453">
        <v>59.8</v>
      </c>
      <c r="J453">
        <v>7.1</v>
      </c>
      <c r="K453">
        <v>1</v>
      </c>
      <c r="L453">
        <v>14</v>
      </c>
      <c r="M453">
        <v>0</v>
      </c>
      <c r="N453">
        <v>4.7</v>
      </c>
      <c r="O453">
        <v>3</v>
      </c>
      <c r="P453">
        <v>31</v>
      </c>
      <c r="Q453">
        <v>276</v>
      </c>
      <c r="R453">
        <v>1</v>
      </c>
      <c r="S453">
        <v>85.8</v>
      </c>
      <c r="T453">
        <v>51</v>
      </c>
      <c r="U453">
        <v>68.5</v>
      </c>
      <c r="W453">
        <v>67.2</v>
      </c>
      <c r="X453">
        <v>0</v>
      </c>
      <c r="Y453">
        <v>0</v>
      </c>
      <c r="Z453">
        <v>4</v>
      </c>
      <c r="AA453">
        <v>93</v>
      </c>
      <c r="AB453">
        <v>0</v>
      </c>
      <c r="AC453">
        <v>0</v>
      </c>
      <c r="AD453">
        <v>422</v>
      </c>
      <c r="AE453">
        <v>2</v>
      </c>
      <c r="AF453">
        <v>61</v>
      </c>
      <c r="AG453">
        <v>94.8</v>
      </c>
      <c r="AH453">
        <v>400</v>
      </c>
      <c r="AI453">
        <v>163</v>
      </c>
      <c r="AJ453">
        <v>96.8</v>
      </c>
      <c r="AK453">
        <v>102</v>
      </c>
      <c r="AL453">
        <v>6</v>
      </c>
      <c r="AM453">
        <v>60.4</v>
      </c>
      <c r="AN453">
        <v>255</v>
      </c>
      <c r="AO453">
        <v>1019</v>
      </c>
      <c r="AP453">
        <v>484</v>
      </c>
      <c r="AQ453">
        <v>7.9</v>
      </c>
      <c r="AR453">
        <v>16.7</v>
      </c>
      <c r="AS453">
        <v>2.5499999999999998</v>
      </c>
      <c r="AT453" s="17">
        <v>0.47047166072136348</v>
      </c>
      <c r="AU453" s="42">
        <f>(1-Table1[[#This Row],[avg_depth_of_target]]/MAX(Table1[avg_depth_of_target]))*((1-(Table1[[#This Row],[ContestedPerc]]/MAX(Table1[ContestedPerc])))*2)</f>
        <v>0.64285331618986385</v>
      </c>
      <c r="AV453" s="42">
        <f>Table1[[#This Row],[Column1]]/MAX(Table1[Column1])</f>
        <v>0.34841134398757989</v>
      </c>
      <c r="AW453" s="18">
        <v>0.47047166072136348</v>
      </c>
      <c r="AX453" s="18">
        <v>0.1372549019607843</v>
      </c>
      <c r="AY453" s="17">
        <v>0.1372549019607843</v>
      </c>
      <c r="AZ453" s="13">
        <v>0.82996432818073718</v>
      </c>
      <c r="BA453" s="5">
        <v>0.90764962346413003</v>
      </c>
      <c r="BB453" s="5">
        <v>0.22275069361870789</v>
      </c>
      <c r="BC453" s="14">
        <v>0.77130400317082837</v>
      </c>
      <c r="BD453"/>
      <c r="BE453"/>
      <c r="BH453"/>
      <c r="BI453"/>
      <c r="BJ453"/>
      <c r="BK453"/>
      <c r="BM453"/>
      <c r="BN453"/>
      <c r="BO453"/>
      <c r="BP453"/>
      <c r="BQ453"/>
      <c r="BR453"/>
      <c r="BS453"/>
      <c r="BT453"/>
      <c r="BU453"/>
    </row>
    <row r="454" spans="1:73" x14ac:dyDescent="0.4">
      <c r="A454">
        <v>2019</v>
      </c>
      <c r="B454" s="2" t="s">
        <v>1172</v>
      </c>
      <c r="C454">
        <v>61258</v>
      </c>
      <c r="D454" t="s">
        <v>51</v>
      </c>
      <c r="E454" t="s">
        <v>589</v>
      </c>
      <c r="F454">
        <v>13</v>
      </c>
      <c r="G454" s="8">
        <v>13.5</v>
      </c>
      <c r="H454">
        <v>8</v>
      </c>
      <c r="I454">
        <v>58.3</v>
      </c>
      <c r="J454">
        <v>42.3</v>
      </c>
      <c r="K454">
        <v>11</v>
      </c>
      <c r="L454">
        <v>26</v>
      </c>
      <c r="M454">
        <v>2</v>
      </c>
      <c r="N454">
        <v>9.1</v>
      </c>
      <c r="O454">
        <v>6</v>
      </c>
      <c r="P454">
        <v>34</v>
      </c>
      <c r="Q454">
        <v>167</v>
      </c>
      <c r="R454">
        <v>1</v>
      </c>
      <c r="S454">
        <v>63</v>
      </c>
      <c r="T454">
        <v>30</v>
      </c>
      <c r="U454">
        <v>73.900000000000006</v>
      </c>
      <c r="W454">
        <v>75.900000000000006</v>
      </c>
      <c r="X454">
        <v>0.2</v>
      </c>
      <c r="Y454">
        <v>1</v>
      </c>
      <c r="Z454">
        <v>3</v>
      </c>
      <c r="AA454">
        <v>91</v>
      </c>
      <c r="AB454">
        <v>0</v>
      </c>
      <c r="AC454">
        <v>0</v>
      </c>
      <c r="AD454">
        <v>474</v>
      </c>
      <c r="AE454">
        <v>2</v>
      </c>
      <c r="AF454">
        <v>60</v>
      </c>
      <c r="AG454">
        <v>93.7</v>
      </c>
      <c r="AH454">
        <v>444</v>
      </c>
      <c r="AI454">
        <v>45</v>
      </c>
      <c r="AJ454">
        <v>115.6</v>
      </c>
      <c r="AK454">
        <v>103</v>
      </c>
      <c r="AL454">
        <v>9</v>
      </c>
      <c r="AM454">
        <v>90.3</v>
      </c>
      <c r="AN454">
        <v>428</v>
      </c>
      <c r="AO454">
        <v>1187</v>
      </c>
      <c r="AP454">
        <v>626</v>
      </c>
      <c r="AQ454">
        <v>10.4</v>
      </c>
      <c r="AR454">
        <v>19.8</v>
      </c>
      <c r="AS454">
        <v>2.67</v>
      </c>
      <c r="AT454" s="17">
        <v>0.17875544986127623</v>
      </c>
      <c r="AU454" s="42">
        <f>(1-Table1[[#This Row],[avg_depth_of_target]]/MAX(Table1[avg_depth_of_target]))*((1-(Table1[[#This Row],[ContestedPerc]]/MAX(Table1[ContestedPerc])))*2)</f>
        <v>0.50145138430989133</v>
      </c>
      <c r="AV454" s="42">
        <f>Table1[[#This Row],[Column1]]/MAX(Table1[Column1])</f>
        <v>0.27177483004574166</v>
      </c>
      <c r="AW454" s="18">
        <v>0.16171224732461353</v>
      </c>
      <c r="AX454" s="18">
        <v>0.25242718446601942</v>
      </c>
      <c r="AY454" s="17">
        <v>0.2836538461538462</v>
      </c>
      <c r="AZ454" s="13">
        <v>0.95204122076892583</v>
      </c>
      <c r="BA454" s="5">
        <v>0.98652397938961556</v>
      </c>
      <c r="BB454" s="5">
        <v>0.85334918747522792</v>
      </c>
      <c r="BC454" s="14">
        <v>0.95877923107411811</v>
      </c>
      <c r="BD454"/>
      <c r="BE454"/>
      <c r="BH454"/>
      <c r="BI454"/>
      <c r="BJ454"/>
      <c r="BK454"/>
      <c r="BM454"/>
      <c r="BN454"/>
      <c r="BO454"/>
      <c r="BP454"/>
      <c r="BQ454"/>
      <c r="BR454"/>
      <c r="BS454"/>
      <c r="BT454"/>
      <c r="BU454"/>
    </row>
    <row r="455" spans="1:73" hidden="1" x14ac:dyDescent="0.4">
      <c r="A455">
        <v>2021</v>
      </c>
      <c r="B455" t="s">
        <v>360</v>
      </c>
      <c r="C455">
        <v>99703</v>
      </c>
      <c r="D455" t="s">
        <v>51</v>
      </c>
      <c r="E455" t="s">
        <v>361</v>
      </c>
      <c r="F455">
        <v>8</v>
      </c>
      <c r="G455" s="8">
        <v>8.4</v>
      </c>
      <c r="H455">
        <v>3</v>
      </c>
      <c r="I455">
        <v>71.099999999999994</v>
      </c>
      <c r="J455">
        <v>75</v>
      </c>
      <c r="K455">
        <v>6</v>
      </c>
      <c r="L455">
        <v>8</v>
      </c>
      <c r="M455">
        <v>1</v>
      </c>
      <c r="N455">
        <v>3.6</v>
      </c>
      <c r="O455">
        <v>1</v>
      </c>
      <c r="P455">
        <v>11</v>
      </c>
      <c r="Q455">
        <v>304</v>
      </c>
      <c r="R455">
        <v>0</v>
      </c>
      <c r="S455">
        <v>79.599999999999994</v>
      </c>
      <c r="T455">
        <v>76.099999999999994</v>
      </c>
      <c r="U455">
        <v>67.400000000000006</v>
      </c>
      <c r="W455">
        <v>67.7</v>
      </c>
      <c r="X455">
        <v>0</v>
      </c>
      <c r="Y455">
        <v>0</v>
      </c>
      <c r="Z455">
        <v>0</v>
      </c>
      <c r="AA455">
        <v>29</v>
      </c>
      <c r="AB455">
        <v>0</v>
      </c>
      <c r="AC455">
        <v>0</v>
      </c>
      <c r="AD455">
        <v>209</v>
      </c>
      <c r="AE455">
        <v>1</v>
      </c>
      <c r="AF455">
        <v>27</v>
      </c>
      <c r="AG455">
        <v>97.6</v>
      </c>
      <c r="AH455">
        <v>204</v>
      </c>
      <c r="AI455">
        <v>202</v>
      </c>
      <c r="AJ455">
        <v>101</v>
      </c>
      <c r="AK455">
        <v>38</v>
      </c>
      <c r="AL455">
        <v>1</v>
      </c>
      <c r="AM455">
        <v>3.3</v>
      </c>
      <c r="AN455">
        <v>7</v>
      </c>
      <c r="AO455">
        <v>282</v>
      </c>
      <c r="AP455">
        <v>132</v>
      </c>
      <c r="AQ455">
        <v>4.9000000000000004</v>
      </c>
      <c r="AR455">
        <v>10.4</v>
      </c>
      <c r="AS455">
        <v>1.38</v>
      </c>
      <c r="AT455" s="17">
        <v>0.63812921125644073</v>
      </c>
      <c r="AU455" s="42">
        <f>(1-Table1[[#This Row],[avg_depth_of_target]]/MAX(Table1[avg_depth_of_target]))*((1-(Table1[[#This Row],[ContestedPerc]]/MAX(Table1[ContestedPerc])))*2)</f>
        <v>0.83158716463289351</v>
      </c>
      <c r="AV455" s="42">
        <f>Table1[[#This Row],[Column1]]/MAX(Table1[Column1])</f>
        <v>0.45070064099505325</v>
      </c>
      <c r="AW455" s="18">
        <v>0.63812921125644073</v>
      </c>
      <c r="AX455" s="18">
        <v>0.2105263157894737</v>
      </c>
      <c r="AY455" s="17">
        <v>0.2105263157894737</v>
      </c>
      <c r="AZ455" s="13">
        <v>0.24019024970273481</v>
      </c>
      <c r="BA455" s="5">
        <v>5.43004359889021E-2</v>
      </c>
      <c r="BB455" s="5">
        <v>0.89179548156956001</v>
      </c>
      <c r="BC455" s="14">
        <v>0.28299643281807368</v>
      </c>
      <c r="BD455"/>
      <c r="BE455"/>
      <c r="BH455"/>
      <c r="BI455"/>
      <c r="BJ455"/>
      <c r="BK455"/>
      <c r="BM455"/>
      <c r="BN455"/>
      <c r="BO455"/>
      <c r="BP455"/>
      <c r="BQ455"/>
      <c r="BR455"/>
      <c r="BS455"/>
      <c r="BT455"/>
      <c r="BU455"/>
    </row>
    <row r="456" spans="1:73" hidden="1" x14ac:dyDescent="0.4">
      <c r="A456">
        <v>2017</v>
      </c>
      <c r="B456" t="s">
        <v>1104</v>
      </c>
      <c r="C456">
        <v>42143</v>
      </c>
      <c r="D456" t="s">
        <v>51</v>
      </c>
      <c r="E456" t="s">
        <v>133</v>
      </c>
      <c r="F456">
        <v>7</v>
      </c>
      <c r="G456" s="8">
        <v>18.100000000000001</v>
      </c>
      <c r="H456">
        <v>1</v>
      </c>
      <c r="I456">
        <v>61.9</v>
      </c>
      <c r="J456">
        <v>50</v>
      </c>
      <c r="K456">
        <v>3</v>
      </c>
      <c r="L456">
        <v>6</v>
      </c>
      <c r="M456">
        <v>0</v>
      </c>
      <c r="N456">
        <v>0</v>
      </c>
      <c r="O456">
        <v>0</v>
      </c>
      <c r="P456">
        <v>11</v>
      </c>
      <c r="Q456">
        <v>182</v>
      </c>
      <c r="R456">
        <v>0</v>
      </c>
      <c r="S456">
        <v>82.7</v>
      </c>
      <c r="T456">
        <v>68.7</v>
      </c>
      <c r="U456">
        <v>68.400000000000006</v>
      </c>
      <c r="W456">
        <v>68.2</v>
      </c>
      <c r="X456">
        <v>0</v>
      </c>
      <c r="Y456">
        <v>0</v>
      </c>
      <c r="Z456">
        <v>0</v>
      </c>
      <c r="AA456">
        <v>39</v>
      </c>
      <c r="AB456">
        <v>0</v>
      </c>
      <c r="AC456">
        <v>0</v>
      </c>
      <c r="AD456">
        <v>144</v>
      </c>
      <c r="AE456">
        <v>0</v>
      </c>
      <c r="AF456">
        <v>13</v>
      </c>
      <c r="AG456">
        <v>95.8</v>
      </c>
      <c r="AH456">
        <v>138</v>
      </c>
      <c r="AI456">
        <v>20</v>
      </c>
      <c r="AJ456">
        <v>132</v>
      </c>
      <c r="AK456">
        <v>21</v>
      </c>
      <c r="AL456">
        <v>2</v>
      </c>
      <c r="AM456">
        <v>86.1</v>
      </c>
      <c r="AN456">
        <v>124</v>
      </c>
      <c r="AO456">
        <v>235</v>
      </c>
      <c r="AP456">
        <v>37</v>
      </c>
      <c r="AQ456">
        <v>2.8</v>
      </c>
      <c r="AR456">
        <v>18.100000000000001</v>
      </c>
      <c r="AS456">
        <v>1.7</v>
      </c>
      <c r="AT456" s="17">
        <v>2.4177566389219196E-2</v>
      </c>
      <c r="AU456" s="42">
        <f>(1-Table1[[#This Row],[avg_depth_of_target]]/MAX(Table1[avg_depth_of_target]))*((1-(Table1[[#This Row],[ContestedPerc]]/MAX(Table1[ContestedPerc])))*2)</f>
        <v>0.25995316159250575</v>
      </c>
      <c r="AV456" s="42">
        <f>Table1[[#This Row],[Column1]]/MAX(Table1[Column1])</f>
        <v>0.14088848594741607</v>
      </c>
      <c r="AW456" s="18">
        <v>8.2639714625445837E-2</v>
      </c>
      <c r="AX456" s="18">
        <v>0.2857142857142857</v>
      </c>
      <c r="AY456" s="17">
        <v>0.2470588235294118</v>
      </c>
      <c r="AZ456" s="13">
        <v>0.25208085612366232</v>
      </c>
      <c r="BA456" s="5">
        <v>0.37970669837495052</v>
      </c>
      <c r="BB456" s="5">
        <v>0.4451050336900515</v>
      </c>
      <c r="BC456" s="14">
        <v>0.2853745541022592</v>
      </c>
      <c r="BD456"/>
      <c r="BE456"/>
      <c r="BH456"/>
      <c r="BI456"/>
      <c r="BJ456"/>
      <c r="BK456"/>
      <c r="BM456"/>
      <c r="BN456"/>
      <c r="BO456"/>
      <c r="BP456"/>
      <c r="BQ456"/>
      <c r="BR456"/>
      <c r="BS456"/>
      <c r="BT456"/>
      <c r="BU456"/>
    </row>
    <row r="457" spans="1:73" hidden="1" x14ac:dyDescent="0.4">
      <c r="A457">
        <v>2018</v>
      </c>
      <c r="B457" t="s">
        <v>1104</v>
      </c>
      <c r="C457">
        <v>42143</v>
      </c>
      <c r="D457" t="s">
        <v>51</v>
      </c>
      <c r="E457" t="s">
        <v>133</v>
      </c>
      <c r="F457">
        <v>9</v>
      </c>
      <c r="G457" s="8">
        <v>14.9</v>
      </c>
      <c r="H457">
        <v>5</v>
      </c>
      <c r="I457">
        <v>54.7</v>
      </c>
      <c r="J457">
        <v>40</v>
      </c>
      <c r="K457">
        <v>6</v>
      </c>
      <c r="L457">
        <v>15</v>
      </c>
      <c r="M457">
        <v>1</v>
      </c>
      <c r="N457">
        <v>12.5</v>
      </c>
      <c r="O457">
        <v>5</v>
      </c>
      <c r="P457">
        <v>24</v>
      </c>
      <c r="Q457">
        <v>182</v>
      </c>
      <c r="R457">
        <v>1</v>
      </c>
      <c r="S457">
        <v>55.2</v>
      </c>
      <c r="T457">
        <v>36.6</v>
      </c>
      <c r="U457">
        <v>63.7</v>
      </c>
      <c r="W457">
        <v>64.2</v>
      </c>
      <c r="X457">
        <v>0</v>
      </c>
      <c r="Y457">
        <v>0</v>
      </c>
      <c r="Z457">
        <v>3</v>
      </c>
      <c r="AA457">
        <v>65</v>
      </c>
      <c r="AB457">
        <v>0</v>
      </c>
      <c r="AC457">
        <v>0</v>
      </c>
      <c r="AD457">
        <v>304</v>
      </c>
      <c r="AE457">
        <v>5</v>
      </c>
      <c r="AF457">
        <v>35</v>
      </c>
      <c r="AG457">
        <v>94.7</v>
      </c>
      <c r="AH457">
        <v>288</v>
      </c>
      <c r="AI457">
        <v>14</v>
      </c>
      <c r="AJ457">
        <v>89.2</v>
      </c>
      <c r="AK457">
        <v>64</v>
      </c>
      <c r="AL457">
        <v>5</v>
      </c>
      <c r="AM457">
        <v>95.4</v>
      </c>
      <c r="AN457">
        <v>290</v>
      </c>
      <c r="AO457">
        <v>538</v>
      </c>
      <c r="AP457">
        <v>205</v>
      </c>
      <c r="AQ457">
        <v>5.9</v>
      </c>
      <c r="AR457">
        <v>15.4</v>
      </c>
      <c r="AS457">
        <v>1.87</v>
      </c>
      <c r="AT457" s="17">
        <v>0.14110186286167259</v>
      </c>
      <c r="AU457" s="42">
        <f>(1-Table1[[#This Row],[avg_depth_of_target]]/MAX(Table1[avg_depth_of_target]))*((1-(Table1[[#This Row],[ContestedPerc]]/MAX(Table1[ContestedPerc])))*2)</f>
        <v>0.46147723946135827</v>
      </c>
      <c r="AV457" s="42">
        <f>Table1[[#This Row],[Column1]]/MAX(Table1[Column1])</f>
        <v>0.25010978581142335</v>
      </c>
      <c r="AW457" s="18">
        <v>8.2639714625445837E-2</v>
      </c>
      <c r="AX457" s="18">
        <v>0.234375</v>
      </c>
      <c r="AY457" s="17">
        <v>0.2470588235294118</v>
      </c>
      <c r="AZ457" s="13">
        <v>0.48672215616329773</v>
      </c>
      <c r="BA457" s="5">
        <v>0.94213238208481964</v>
      </c>
      <c r="BB457" s="5">
        <v>0.60800634165675782</v>
      </c>
      <c r="BC457" s="14">
        <v>0.64011097899326197</v>
      </c>
      <c r="BD457"/>
      <c r="BE457"/>
      <c r="BH457"/>
      <c r="BI457"/>
      <c r="BJ457"/>
      <c r="BK457"/>
      <c r="BM457"/>
      <c r="BN457"/>
      <c r="BO457"/>
      <c r="BP457"/>
      <c r="BQ457"/>
      <c r="BR457"/>
      <c r="BS457"/>
      <c r="BT457"/>
      <c r="BU457"/>
    </row>
    <row r="458" spans="1:73" hidden="1" x14ac:dyDescent="0.4">
      <c r="A458">
        <v>2017</v>
      </c>
      <c r="B458" t="s">
        <v>1085</v>
      </c>
      <c r="C458">
        <v>61168</v>
      </c>
      <c r="D458" t="s">
        <v>51</v>
      </c>
      <c r="E458" t="s">
        <v>150</v>
      </c>
      <c r="F458">
        <v>14</v>
      </c>
      <c r="G458" s="8">
        <v>7</v>
      </c>
      <c r="H458">
        <v>1</v>
      </c>
      <c r="I458">
        <v>65.2</v>
      </c>
      <c r="J458">
        <v>75</v>
      </c>
      <c r="K458">
        <v>3</v>
      </c>
      <c r="L458">
        <v>4</v>
      </c>
      <c r="M458">
        <v>0</v>
      </c>
      <c r="N458">
        <v>11.8</v>
      </c>
      <c r="O458">
        <v>2</v>
      </c>
      <c r="P458">
        <v>7</v>
      </c>
      <c r="Q458">
        <v>120</v>
      </c>
      <c r="R458">
        <v>0</v>
      </c>
      <c r="S458">
        <v>57.1</v>
      </c>
      <c r="T458">
        <v>70.5</v>
      </c>
      <c r="U458">
        <v>65.5</v>
      </c>
      <c r="W458">
        <v>66.8</v>
      </c>
      <c r="X458">
        <v>2.7</v>
      </c>
      <c r="Y458">
        <v>2</v>
      </c>
      <c r="Z458">
        <v>1</v>
      </c>
      <c r="AA458">
        <v>24</v>
      </c>
      <c r="AB458">
        <v>0</v>
      </c>
      <c r="AC458">
        <v>0</v>
      </c>
      <c r="AD458">
        <v>75</v>
      </c>
      <c r="AE458">
        <v>2</v>
      </c>
      <c r="AF458">
        <v>15</v>
      </c>
      <c r="AG458">
        <v>96</v>
      </c>
      <c r="AH458">
        <v>72</v>
      </c>
      <c r="AI458">
        <v>66</v>
      </c>
      <c r="AJ458">
        <v>60.2</v>
      </c>
      <c r="AK458">
        <v>23</v>
      </c>
      <c r="AL458">
        <v>0</v>
      </c>
      <c r="AM458">
        <v>9.3000000000000007</v>
      </c>
      <c r="AN458">
        <v>7</v>
      </c>
      <c r="AO458">
        <v>121</v>
      </c>
      <c r="AP458">
        <v>73</v>
      </c>
      <c r="AQ458">
        <v>4.9000000000000004</v>
      </c>
      <c r="AR458">
        <v>8.1</v>
      </c>
      <c r="AS458">
        <v>1.68</v>
      </c>
      <c r="AT458" s="17">
        <v>0.77170035671819259</v>
      </c>
      <c r="AU458" s="42">
        <f>(1-Table1[[#This Row],[avg_depth_of_target]]/MAX(Table1[avg_depth_of_target]))*((1-(Table1[[#This Row],[ContestedPerc]]/MAX(Table1[ContestedPerc])))*2)</f>
        <v>0.99511251400061096</v>
      </c>
      <c r="AV458" s="42">
        <f>Table1[[#This Row],[Column1]]/MAX(Table1[Column1])</f>
        <v>0.53932752572036735</v>
      </c>
      <c r="AW458" s="18">
        <v>0.71759809750297254</v>
      </c>
      <c r="AX458" s="18">
        <v>0.17391304347826089</v>
      </c>
      <c r="AY458" s="17">
        <v>0.115606936416185</v>
      </c>
      <c r="AZ458" s="13">
        <v>0.12722948870392389</v>
      </c>
      <c r="BA458" s="5">
        <v>2.298850574712644E-2</v>
      </c>
      <c r="BB458" s="5">
        <v>0.51724137931034486</v>
      </c>
      <c r="BC458" s="14">
        <v>0.1232659532302814</v>
      </c>
      <c r="BD458"/>
      <c r="BE458"/>
      <c r="BH458"/>
      <c r="BI458"/>
      <c r="BJ458"/>
      <c r="BK458"/>
      <c r="BM458"/>
      <c r="BN458"/>
      <c r="BO458"/>
      <c r="BP458"/>
      <c r="BQ458"/>
      <c r="BR458"/>
      <c r="BS458"/>
      <c r="BT458"/>
      <c r="BU458"/>
    </row>
    <row r="459" spans="1:73" hidden="1" x14ac:dyDescent="0.4">
      <c r="A459">
        <v>2018</v>
      </c>
      <c r="B459" t="s">
        <v>1085</v>
      </c>
      <c r="C459">
        <v>61168</v>
      </c>
      <c r="D459" t="s">
        <v>51</v>
      </c>
      <c r="E459" t="s">
        <v>150</v>
      </c>
      <c r="F459">
        <v>13</v>
      </c>
      <c r="G459" s="8">
        <v>10.5</v>
      </c>
      <c r="H459">
        <v>6</v>
      </c>
      <c r="I459">
        <v>70.7</v>
      </c>
      <c r="J459">
        <v>77.8</v>
      </c>
      <c r="K459">
        <v>7</v>
      </c>
      <c r="L459">
        <v>9</v>
      </c>
      <c r="M459">
        <v>0</v>
      </c>
      <c r="N459">
        <v>14.6</v>
      </c>
      <c r="O459">
        <v>7</v>
      </c>
      <c r="P459">
        <v>27</v>
      </c>
      <c r="Q459">
        <v>120</v>
      </c>
      <c r="R459">
        <v>0</v>
      </c>
      <c r="S459">
        <v>47.3</v>
      </c>
      <c r="T459">
        <v>74.2</v>
      </c>
      <c r="U459">
        <v>73.2</v>
      </c>
      <c r="W459">
        <v>73.900000000000006</v>
      </c>
      <c r="X459">
        <v>0.4</v>
      </c>
      <c r="Y459">
        <v>1</v>
      </c>
      <c r="Z459">
        <v>2</v>
      </c>
      <c r="AA459">
        <v>53</v>
      </c>
      <c r="AB459">
        <v>0</v>
      </c>
      <c r="AC459">
        <v>0</v>
      </c>
      <c r="AD459">
        <v>259</v>
      </c>
      <c r="AE459">
        <v>1</v>
      </c>
      <c r="AF459">
        <v>41</v>
      </c>
      <c r="AG459">
        <v>98.1</v>
      </c>
      <c r="AH459">
        <v>254</v>
      </c>
      <c r="AI459">
        <v>237</v>
      </c>
      <c r="AJ459">
        <v>102.3</v>
      </c>
      <c r="AK459">
        <v>58</v>
      </c>
      <c r="AL459">
        <v>3</v>
      </c>
      <c r="AM459">
        <v>8.1</v>
      </c>
      <c r="AN459">
        <v>21</v>
      </c>
      <c r="AO459">
        <v>535</v>
      </c>
      <c r="AP459">
        <v>163</v>
      </c>
      <c r="AQ459">
        <v>4</v>
      </c>
      <c r="AR459">
        <v>13</v>
      </c>
      <c r="AS459">
        <v>2.11</v>
      </c>
      <c r="AT459" s="17">
        <v>0.67736821244550138</v>
      </c>
      <c r="AU459" s="42">
        <f>(1-Table1[[#This Row],[avg_depth_of_target]]/MAX(Table1[avg_depth_of_target]))*((1-(Table1[[#This Row],[ContestedPerc]]/MAX(Table1[ContestedPerc])))*2)</f>
        <v>0.83205806347411759</v>
      </c>
      <c r="AV459" s="42">
        <f>Table1[[#This Row],[Column1]]/MAX(Table1[Column1])</f>
        <v>0.45095585706693336</v>
      </c>
      <c r="AW459" s="18">
        <v>0.71759809750297254</v>
      </c>
      <c r="AX459" s="18">
        <v>0.15517241379310351</v>
      </c>
      <c r="AY459" s="17">
        <v>0.115606936416185</v>
      </c>
      <c r="AZ459" s="13">
        <v>0.80063416567578283</v>
      </c>
      <c r="BA459" s="5">
        <v>0.20055489496630999</v>
      </c>
      <c r="BB459" s="5">
        <v>0.91716210860087199</v>
      </c>
      <c r="BC459" s="14">
        <v>0.7546571541815299</v>
      </c>
      <c r="BD459"/>
      <c r="BE459"/>
      <c r="BH459"/>
      <c r="BI459"/>
      <c r="BJ459"/>
      <c r="BK459"/>
      <c r="BM459"/>
      <c r="BN459"/>
      <c r="BO459"/>
      <c r="BP459"/>
      <c r="BQ459"/>
      <c r="BR459"/>
      <c r="BS459"/>
      <c r="BT459"/>
      <c r="BU459"/>
    </row>
    <row r="460" spans="1:73" hidden="1" x14ac:dyDescent="0.4">
      <c r="A460">
        <v>2019</v>
      </c>
      <c r="B460" t="s">
        <v>1085</v>
      </c>
      <c r="C460">
        <v>61168</v>
      </c>
      <c r="D460" t="s">
        <v>51</v>
      </c>
      <c r="E460" t="s">
        <v>150</v>
      </c>
      <c r="F460">
        <v>13</v>
      </c>
      <c r="G460" s="8">
        <v>11.7</v>
      </c>
      <c r="H460">
        <v>10</v>
      </c>
      <c r="I460">
        <v>69.5</v>
      </c>
      <c r="J460">
        <v>20</v>
      </c>
      <c r="K460">
        <v>1</v>
      </c>
      <c r="L460">
        <v>5</v>
      </c>
      <c r="M460">
        <v>0</v>
      </c>
      <c r="N460">
        <v>8.9</v>
      </c>
      <c r="O460">
        <v>4</v>
      </c>
      <c r="P460">
        <v>28</v>
      </c>
      <c r="Q460">
        <v>120</v>
      </c>
      <c r="R460">
        <v>0</v>
      </c>
      <c r="S460">
        <v>65.2</v>
      </c>
      <c r="T460">
        <v>73.599999999999994</v>
      </c>
      <c r="U460">
        <v>77.3</v>
      </c>
      <c r="W460">
        <v>77.3</v>
      </c>
      <c r="X460">
        <v>0</v>
      </c>
      <c r="Y460">
        <v>0</v>
      </c>
      <c r="Z460">
        <v>1</v>
      </c>
      <c r="AA460">
        <v>36</v>
      </c>
      <c r="AB460">
        <v>0</v>
      </c>
      <c r="AC460">
        <v>0</v>
      </c>
      <c r="AD460">
        <v>222</v>
      </c>
      <c r="AE460">
        <v>1</v>
      </c>
      <c r="AF460">
        <v>41</v>
      </c>
      <c r="AG460">
        <v>97.3</v>
      </c>
      <c r="AH460">
        <v>216</v>
      </c>
      <c r="AI460">
        <v>205</v>
      </c>
      <c r="AJ460">
        <v>118</v>
      </c>
      <c r="AK460">
        <v>59</v>
      </c>
      <c r="AL460">
        <v>5</v>
      </c>
      <c r="AM460">
        <v>7.7</v>
      </c>
      <c r="AN460">
        <v>17</v>
      </c>
      <c r="AO460">
        <v>522</v>
      </c>
      <c r="AP460">
        <v>177</v>
      </c>
      <c r="AQ460">
        <v>4.3</v>
      </c>
      <c r="AR460">
        <v>12.7</v>
      </c>
      <c r="AS460">
        <v>2.42</v>
      </c>
      <c r="AT460" s="17">
        <v>0.76258422512881485</v>
      </c>
      <c r="AU460" s="42">
        <f>(1-Table1[[#This Row],[avg_depth_of_target]]/MAX(Table1[avg_depth_of_target]))*((1-(Table1[[#This Row],[ContestedPerc]]/MAX(Table1[ContestedPerc])))*2)</f>
        <v>0.88765067015970045</v>
      </c>
      <c r="AV460" s="42">
        <f>Table1[[#This Row],[Column1]]/MAX(Table1[Column1])</f>
        <v>0.48108573945736077</v>
      </c>
      <c r="AW460" s="18">
        <v>0.71759809750297254</v>
      </c>
      <c r="AX460" s="18">
        <v>8.4745762711864403E-2</v>
      </c>
      <c r="AY460" s="17">
        <v>0.115606936416185</v>
      </c>
      <c r="AZ460" s="13">
        <v>0.8145065398335315</v>
      </c>
      <c r="BA460" s="5">
        <v>0.43678160919540232</v>
      </c>
      <c r="BB460" s="5">
        <v>0.2425683709869203</v>
      </c>
      <c r="BC460" s="14">
        <v>0.65596512088783199</v>
      </c>
      <c r="BD460"/>
      <c r="BE460"/>
      <c r="BH460"/>
      <c r="BI460"/>
      <c r="BJ460"/>
      <c r="BK460"/>
      <c r="BM460"/>
      <c r="BN460"/>
      <c r="BO460"/>
      <c r="BP460"/>
      <c r="BQ460"/>
      <c r="BR460"/>
      <c r="BS460"/>
      <c r="BT460"/>
      <c r="BU460"/>
    </row>
    <row r="461" spans="1:73" hidden="1" x14ac:dyDescent="0.4">
      <c r="A461">
        <v>2020</v>
      </c>
      <c r="B461" t="s">
        <v>1085</v>
      </c>
      <c r="C461">
        <v>61168</v>
      </c>
      <c r="D461" t="s">
        <v>51</v>
      </c>
      <c r="E461" t="s">
        <v>150</v>
      </c>
      <c r="F461">
        <v>7</v>
      </c>
      <c r="G461" s="8">
        <v>13.7</v>
      </c>
      <c r="H461">
        <v>3</v>
      </c>
      <c r="I461">
        <v>63.6</v>
      </c>
      <c r="J461">
        <v>100</v>
      </c>
      <c r="K461">
        <v>2</v>
      </c>
      <c r="L461">
        <v>2</v>
      </c>
      <c r="M461">
        <v>0</v>
      </c>
      <c r="N461">
        <v>12.5</v>
      </c>
      <c r="O461">
        <v>3</v>
      </c>
      <c r="P461">
        <v>14</v>
      </c>
      <c r="Q461">
        <v>120</v>
      </c>
      <c r="R461">
        <v>0</v>
      </c>
      <c r="S461">
        <v>54.9</v>
      </c>
      <c r="T461">
        <v>72.8</v>
      </c>
      <c r="U461">
        <v>66.8</v>
      </c>
      <c r="W461">
        <v>66.400000000000006</v>
      </c>
      <c r="X461">
        <v>0</v>
      </c>
      <c r="Y461">
        <v>0</v>
      </c>
      <c r="Z461">
        <v>1</v>
      </c>
      <c r="AA461">
        <v>75</v>
      </c>
      <c r="AB461">
        <v>0</v>
      </c>
      <c r="AC461">
        <v>0</v>
      </c>
      <c r="AD461">
        <v>191</v>
      </c>
      <c r="AE461">
        <v>0</v>
      </c>
      <c r="AF461">
        <v>21</v>
      </c>
      <c r="AG461">
        <v>96.3</v>
      </c>
      <c r="AH461">
        <v>184</v>
      </c>
      <c r="AI461">
        <v>163</v>
      </c>
      <c r="AJ461">
        <v>106.5</v>
      </c>
      <c r="AK461">
        <v>33</v>
      </c>
      <c r="AL461">
        <v>2</v>
      </c>
      <c r="AM461">
        <v>14.7</v>
      </c>
      <c r="AN461">
        <v>28</v>
      </c>
      <c r="AO461">
        <v>347</v>
      </c>
      <c r="AP461">
        <v>114</v>
      </c>
      <c r="AQ461">
        <v>5.4</v>
      </c>
      <c r="AR461">
        <v>16.5</v>
      </c>
      <c r="AS461">
        <v>1.89</v>
      </c>
      <c r="AT461" s="17">
        <v>0.65873959571938168</v>
      </c>
      <c r="AU461" s="42">
        <f>(1-Table1[[#This Row],[avg_depth_of_target]]/MAX(Table1[avg_depth_of_target]))*((1-(Table1[[#This Row],[ContestedPerc]]/MAX(Table1[ContestedPerc])))*2)</f>
        <v>0.78466160433373555</v>
      </c>
      <c r="AV461" s="42">
        <f>Table1[[#This Row],[Column1]]/MAX(Table1[Column1])</f>
        <v>0.42526809344579064</v>
      </c>
      <c r="AW461" s="18">
        <v>0.71759809750297254</v>
      </c>
      <c r="AX461" s="18">
        <v>6.0606060606060608E-2</v>
      </c>
      <c r="AY461" s="17">
        <v>0.115606936416185</v>
      </c>
      <c r="AZ461" s="13">
        <v>0.4229092350376536</v>
      </c>
      <c r="BA461" s="5">
        <v>0.43123265953230278</v>
      </c>
      <c r="BB461" s="5">
        <v>0.33531510107015461</v>
      </c>
      <c r="BC461" s="14">
        <v>0.63614744351961949</v>
      </c>
      <c r="BD461"/>
      <c r="BE461"/>
      <c r="BH461"/>
      <c r="BI461"/>
      <c r="BJ461"/>
      <c r="BK461"/>
      <c r="BM461"/>
      <c r="BN461"/>
      <c r="BO461"/>
      <c r="BP461"/>
      <c r="BQ461"/>
      <c r="BR461"/>
      <c r="BS461"/>
      <c r="BT461"/>
      <c r="BU461"/>
    </row>
    <row r="462" spans="1:73" hidden="1" x14ac:dyDescent="0.4">
      <c r="A462">
        <v>2018</v>
      </c>
      <c r="B462" t="s">
        <v>1294</v>
      </c>
      <c r="C462">
        <v>84336</v>
      </c>
      <c r="D462" t="s">
        <v>51</v>
      </c>
      <c r="E462" t="s">
        <v>110</v>
      </c>
      <c r="F462">
        <v>9</v>
      </c>
      <c r="G462" s="8">
        <v>10</v>
      </c>
      <c r="H462">
        <v>2</v>
      </c>
      <c r="I462">
        <v>63</v>
      </c>
      <c r="J462">
        <v>62.5</v>
      </c>
      <c r="K462">
        <v>5</v>
      </c>
      <c r="L462">
        <v>8</v>
      </c>
      <c r="M462">
        <v>1</v>
      </c>
      <c r="N462">
        <v>0</v>
      </c>
      <c r="O462">
        <v>0</v>
      </c>
      <c r="P462">
        <v>10</v>
      </c>
      <c r="Q462">
        <v>251</v>
      </c>
      <c r="R462">
        <v>0</v>
      </c>
      <c r="S462">
        <v>85.1</v>
      </c>
      <c r="T462">
        <v>69.900000000000006</v>
      </c>
      <c r="U462">
        <v>70.3</v>
      </c>
      <c r="W462">
        <v>71.2</v>
      </c>
      <c r="X462">
        <v>0</v>
      </c>
      <c r="Y462">
        <v>0</v>
      </c>
      <c r="Z462">
        <v>2</v>
      </c>
      <c r="AA462">
        <v>23</v>
      </c>
      <c r="AB462">
        <v>0</v>
      </c>
      <c r="AC462">
        <v>0</v>
      </c>
      <c r="AD462">
        <v>108</v>
      </c>
      <c r="AE462">
        <v>2</v>
      </c>
      <c r="AF462">
        <v>17</v>
      </c>
      <c r="AG462">
        <v>92.6</v>
      </c>
      <c r="AH462">
        <v>100</v>
      </c>
      <c r="AI462">
        <v>6</v>
      </c>
      <c r="AJ462">
        <v>51.9</v>
      </c>
      <c r="AK462">
        <v>27</v>
      </c>
      <c r="AL462">
        <v>0</v>
      </c>
      <c r="AM462">
        <v>94.4</v>
      </c>
      <c r="AN462">
        <v>102</v>
      </c>
      <c r="AO462">
        <v>183</v>
      </c>
      <c r="AP462">
        <v>74</v>
      </c>
      <c r="AQ462">
        <v>4.4000000000000004</v>
      </c>
      <c r="AR462">
        <v>10.8</v>
      </c>
      <c r="AS462">
        <v>1.83</v>
      </c>
      <c r="AT462" s="17">
        <v>0.38367023384859289</v>
      </c>
      <c r="AU462" s="42">
        <f>(1-Table1[[#This Row],[avg_depth_of_target]]/MAX(Table1[avg_depth_of_target]))*((1-(Table1[[#This Row],[ContestedPerc]]/MAX(Table1[ContestedPerc])))*2)</f>
        <v>0.57246942492844133</v>
      </c>
      <c r="AV462" s="42">
        <f>Table1[[#This Row],[Column1]]/MAX(Table1[Column1])</f>
        <v>0.31026493401833383</v>
      </c>
      <c r="AW462" s="18">
        <v>0.38367023384859289</v>
      </c>
      <c r="AX462" s="18">
        <v>0.29629629629629628</v>
      </c>
      <c r="AY462" s="17">
        <v>0.29629629629629628</v>
      </c>
      <c r="AZ462" s="13">
        <v>0.2853745541022592</v>
      </c>
      <c r="BA462" s="5">
        <v>0.32857709076496228</v>
      </c>
      <c r="BB462" s="5">
        <v>0.73008323424494648</v>
      </c>
      <c r="BC462" s="14">
        <v>0.37653586999603639</v>
      </c>
      <c r="BD462"/>
      <c r="BE462"/>
      <c r="BH462"/>
      <c r="BI462"/>
      <c r="BJ462"/>
      <c r="BK462"/>
      <c r="BM462"/>
      <c r="BN462"/>
      <c r="BO462"/>
      <c r="BP462"/>
      <c r="BQ462"/>
      <c r="BR462"/>
      <c r="BS462"/>
      <c r="BT462"/>
      <c r="BU462"/>
    </row>
    <row r="463" spans="1:73" hidden="1" x14ac:dyDescent="0.4">
      <c r="A463">
        <v>2018</v>
      </c>
      <c r="B463" t="s">
        <v>1290</v>
      </c>
      <c r="C463">
        <v>61310</v>
      </c>
      <c r="D463" t="s">
        <v>51</v>
      </c>
      <c r="E463" t="s">
        <v>357</v>
      </c>
      <c r="F463">
        <v>4</v>
      </c>
      <c r="G463" s="8">
        <v>9.3000000000000007</v>
      </c>
      <c r="H463">
        <v>0</v>
      </c>
      <c r="I463">
        <v>71.400000000000006</v>
      </c>
      <c r="J463">
        <v>55.6</v>
      </c>
      <c r="K463">
        <v>5</v>
      </c>
      <c r="L463">
        <v>9</v>
      </c>
      <c r="M463">
        <v>0</v>
      </c>
      <c r="N463">
        <v>0</v>
      </c>
      <c r="O463">
        <v>0</v>
      </c>
      <c r="P463">
        <v>9</v>
      </c>
      <c r="Q463">
        <v>185</v>
      </c>
      <c r="R463">
        <v>0</v>
      </c>
      <c r="S463">
        <v>85.9</v>
      </c>
      <c r="T463">
        <v>70.2</v>
      </c>
      <c r="U463">
        <v>68.599999999999994</v>
      </c>
      <c r="W463">
        <v>68.2</v>
      </c>
      <c r="X463">
        <v>0</v>
      </c>
      <c r="Y463">
        <v>0</v>
      </c>
      <c r="Z463">
        <v>2</v>
      </c>
      <c r="AA463">
        <v>30</v>
      </c>
      <c r="AB463">
        <v>0</v>
      </c>
      <c r="AC463">
        <v>0</v>
      </c>
      <c r="AD463">
        <v>123</v>
      </c>
      <c r="AE463">
        <v>0</v>
      </c>
      <c r="AF463">
        <v>20</v>
      </c>
      <c r="AG463">
        <v>95.1</v>
      </c>
      <c r="AH463">
        <v>117</v>
      </c>
      <c r="AI463">
        <v>15</v>
      </c>
      <c r="AJ463">
        <v>64.3</v>
      </c>
      <c r="AK463">
        <v>28</v>
      </c>
      <c r="AL463">
        <v>0</v>
      </c>
      <c r="AM463">
        <v>86.2</v>
      </c>
      <c r="AN463">
        <v>106</v>
      </c>
      <c r="AO463">
        <v>218</v>
      </c>
      <c r="AP463">
        <v>77</v>
      </c>
      <c r="AQ463">
        <v>3.9</v>
      </c>
      <c r="AR463">
        <v>10.9</v>
      </c>
      <c r="AS463">
        <v>1.86</v>
      </c>
      <c r="AT463" s="17">
        <v>0.40110978993261992</v>
      </c>
      <c r="AU463" s="42">
        <f>(1-Table1[[#This Row],[avg_depth_of_target]]/MAX(Table1[avg_depth_of_target]))*((1-(Table1[[#This Row],[ContestedPerc]]/MAX(Table1[ContestedPerc])))*2)</f>
        <v>0.54623201739712246</v>
      </c>
      <c r="AV463" s="42">
        <f>Table1[[#This Row],[Column1]]/MAX(Table1[Column1])</f>
        <v>0.29604487760652748</v>
      </c>
      <c r="AW463" s="18">
        <v>0.42806183115338881</v>
      </c>
      <c r="AX463" s="18">
        <v>0.32142857142857151</v>
      </c>
      <c r="AY463" s="17">
        <v>0.26890756302521007</v>
      </c>
      <c r="AZ463" s="13">
        <v>0.26872770511296068</v>
      </c>
      <c r="BA463" s="5">
        <v>8.0459770114942528E-2</v>
      </c>
      <c r="BB463" s="5">
        <v>0.84780023781212843</v>
      </c>
      <c r="BC463" s="14">
        <v>0.26436781609195398</v>
      </c>
      <c r="BD463"/>
      <c r="BE463"/>
      <c r="BH463"/>
      <c r="BI463"/>
      <c r="BJ463"/>
      <c r="BK463"/>
      <c r="BM463"/>
      <c r="BN463"/>
      <c r="BO463"/>
      <c r="BP463"/>
      <c r="BQ463"/>
      <c r="BR463"/>
      <c r="BS463"/>
      <c r="BT463"/>
      <c r="BU463"/>
    </row>
    <row r="464" spans="1:73" hidden="1" x14ac:dyDescent="0.4">
      <c r="A464">
        <v>2019</v>
      </c>
      <c r="B464" t="s">
        <v>1290</v>
      </c>
      <c r="C464">
        <v>61310</v>
      </c>
      <c r="D464" t="s">
        <v>51</v>
      </c>
      <c r="E464" t="s">
        <v>357</v>
      </c>
      <c r="F464">
        <v>11</v>
      </c>
      <c r="G464" s="8">
        <v>9.6999999999999993</v>
      </c>
      <c r="H464">
        <v>7</v>
      </c>
      <c r="I464">
        <v>65.900000000000006</v>
      </c>
      <c r="J464">
        <v>52.2</v>
      </c>
      <c r="K464">
        <v>12</v>
      </c>
      <c r="L464">
        <v>23</v>
      </c>
      <c r="M464">
        <v>0</v>
      </c>
      <c r="N464">
        <v>7.7</v>
      </c>
      <c r="O464">
        <v>5</v>
      </c>
      <c r="P464">
        <v>29</v>
      </c>
      <c r="Q464">
        <v>185</v>
      </c>
      <c r="R464">
        <v>0</v>
      </c>
      <c r="S464">
        <v>70.2</v>
      </c>
      <c r="T464">
        <v>85</v>
      </c>
      <c r="U464">
        <v>65.5</v>
      </c>
      <c r="W464">
        <v>65</v>
      </c>
      <c r="X464">
        <v>0.2</v>
      </c>
      <c r="Y464">
        <v>1</v>
      </c>
      <c r="Z464">
        <v>3</v>
      </c>
      <c r="AA464">
        <v>30</v>
      </c>
      <c r="AB464">
        <v>0</v>
      </c>
      <c r="AC464">
        <v>0</v>
      </c>
      <c r="AD464">
        <v>401</v>
      </c>
      <c r="AE464">
        <v>1</v>
      </c>
      <c r="AF464">
        <v>60</v>
      </c>
      <c r="AG464">
        <v>95.8</v>
      </c>
      <c r="AH464">
        <v>384</v>
      </c>
      <c r="AI464">
        <v>196</v>
      </c>
      <c r="AJ464">
        <v>91.4</v>
      </c>
      <c r="AK464">
        <v>91</v>
      </c>
      <c r="AL464">
        <v>6</v>
      </c>
      <c r="AM464">
        <v>50.9</v>
      </c>
      <c r="AN464">
        <v>204</v>
      </c>
      <c r="AO464">
        <v>570</v>
      </c>
      <c r="AP464">
        <v>197</v>
      </c>
      <c r="AQ464">
        <v>3.3</v>
      </c>
      <c r="AR464">
        <v>9.5</v>
      </c>
      <c r="AS464">
        <v>1.48</v>
      </c>
      <c r="AT464" s="17">
        <v>0.4550138723741578</v>
      </c>
      <c r="AU464" s="42">
        <f>(1-Table1[[#This Row],[avg_depth_of_target]]/MAX(Table1[avg_depth_of_target]))*((1-(Table1[[#This Row],[ContestedPerc]]/MAX(Table1[ContestedPerc])))*2)</f>
        <v>0.6755989911727619</v>
      </c>
      <c r="AV464" s="42">
        <f>Table1[[#This Row],[Column1]]/MAX(Table1[Column1])</f>
        <v>0.36615872794476612</v>
      </c>
      <c r="AW464" s="18">
        <v>0.42806183115338881</v>
      </c>
      <c r="AX464" s="18">
        <v>0.25274725274725268</v>
      </c>
      <c r="AY464" s="17">
        <v>0.26890756302521007</v>
      </c>
      <c r="AZ464" s="13">
        <v>0.46967895362663498</v>
      </c>
      <c r="BA464" s="5">
        <v>0.23424494649227109</v>
      </c>
      <c r="BB464" s="5">
        <v>0.97027348394768131</v>
      </c>
      <c r="BC464" s="14">
        <v>0.43757431629013083</v>
      </c>
      <c r="BD464"/>
      <c r="BE464"/>
      <c r="BH464"/>
      <c r="BI464"/>
      <c r="BJ464"/>
      <c r="BK464"/>
      <c r="BM464"/>
      <c r="BN464"/>
      <c r="BO464"/>
      <c r="BP464"/>
      <c r="BQ464"/>
      <c r="BR464"/>
      <c r="BS464"/>
      <c r="BT464"/>
      <c r="BU464"/>
    </row>
    <row r="465" spans="1:73" hidden="1" x14ac:dyDescent="0.4">
      <c r="A465">
        <v>2018</v>
      </c>
      <c r="B465" t="s">
        <v>1161</v>
      </c>
      <c r="C465">
        <v>24639</v>
      </c>
      <c r="D465" t="s">
        <v>51</v>
      </c>
      <c r="E465" t="s">
        <v>581</v>
      </c>
      <c r="F465">
        <v>11</v>
      </c>
      <c r="G465" s="8">
        <v>13.1</v>
      </c>
      <c r="H465">
        <v>7</v>
      </c>
      <c r="I465">
        <v>59.2</v>
      </c>
      <c r="J465">
        <v>14.3</v>
      </c>
      <c r="K465">
        <v>1</v>
      </c>
      <c r="L465">
        <v>7</v>
      </c>
      <c r="M465">
        <v>0</v>
      </c>
      <c r="N465">
        <v>6.7</v>
      </c>
      <c r="O465">
        <v>3</v>
      </c>
      <c r="P465">
        <v>23</v>
      </c>
      <c r="Q465">
        <v>217</v>
      </c>
      <c r="R465">
        <v>1</v>
      </c>
      <c r="S465">
        <v>72</v>
      </c>
      <c r="T465">
        <v>48.3</v>
      </c>
      <c r="U465">
        <v>73.400000000000006</v>
      </c>
      <c r="W465">
        <v>71.400000000000006</v>
      </c>
      <c r="X465">
        <v>0</v>
      </c>
      <c r="Y465">
        <v>0</v>
      </c>
      <c r="Z465">
        <v>4</v>
      </c>
      <c r="AA465">
        <v>65</v>
      </c>
      <c r="AB465">
        <v>0</v>
      </c>
      <c r="AC465">
        <v>0</v>
      </c>
      <c r="AD465">
        <v>294</v>
      </c>
      <c r="AE465">
        <v>1</v>
      </c>
      <c r="AF465">
        <v>42</v>
      </c>
      <c r="AG465">
        <v>97.6</v>
      </c>
      <c r="AH465">
        <v>287</v>
      </c>
      <c r="AI465">
        <v>252</v>
      </c>
      <c r="AJ465">
        <v>77.599999999999994</v>
      </c>
      <c r="AK465">
        <v>71</v>
      </c>
      <c r="AL465">
        <v>3</v>
      </c>
      <c r="AM465">
        <v>13.9</v>
      </c>
      <c r="AN465">
        <v>41</v>
      </c>
      <c r="AO465">
        <v>606</v>
      </c>
      <c r="AP465">
        <v>278</v>
      </c>
      <c r="AQ465">
        <v>6.6</v>
      </c>
      <c r="AR465">
        <v>14.4</v>
      </c>
      <c r="AS465">
        <v>2.11</v>
      </c>
      <c r="AT465" s="17">
        <v>0.64011097899326197</v>
      </c>
      <c r="AU465" s="42">
        <f>(1-Table1[[#This Row],[avg_depth_of_target]]/MAX(Table1[avg_depth_of_target]))*((1-(Table1[[#This Row],[ContestedPerc]]/MAX(Table1[ContestedPerc])))*2)</f>
        <v>0.76750942815362122</v>
      </c>
      <c r="AV465" s="42">
        <f>Table1[[#This Row],[Column1]]/MAX(Table1[Column1])</f>
        <v>0.41597201826857183</v>
      </c>
      <c r="AW465" s="18">
        <v>0.64011097899326197</v>
      </c>
      <c r="AX465" s="18">
        <v>9.8591549295774641E-2</v>
      </c>
      <c r="AY465" s="17">
        <v>9.8591549295774641E-2</v>
      </c>
      <c r="AZ465" s="13">
        <v>0.7788347205707491</v>
      </c>
      <c r="BA465" s="5">
        <v>0.75148632580261598</v>
      </c>
      <c r="BB465" s="5">
        <v>0.12960760998810941</v>
      </c>
      <c r="BC465" s="14">
        <v>0.6405073325406262</v>
      </c>
      <c r="BD465"/>
      <c r="BE465"/>
      <c r="BH465"/>
      <c r="BI465"/>
      <c r="BJ465"/>
      <c r="BK465"/>
      <c r="BM465"/>
      <c r="BN465"/>
      <c r="BO465"/>
      <c r="BP465"/>
      <c r="BQ465"/>
      <c r="BR465"/>
      <c r="BS465"/>
      <c r="BT465"/>
      <c r="BU465"/>
    </row>
    <row r="466" spans="1:73" hidden="1" x14ac:dyDescent="0.4">
      <c r="A466">
        <v>2020</v>
      </c>
      <c r="B466" t="s">
        <v>1714</v>
      </c>
      <c r="C466">
        <v>142434</v>
      </c>
      <c r="D466" t="s">
        <v>51</v>
      </c>
      <c r="E466" t="s">
        <v>1276</v>
      </c>
      <c r="F466">
        <v>5</v>
      </c>
      <c r="G466" s="8">
        <v>16.8</v>
      </c>
      <c r="H466">
        <v>1</v>
      </c>
      <c r="I466">
        <v>56.1</v>
      </c>
      <c r="J466">
        <v>60</v>
      </c>
      <c r="K466">
        <v>6</v>
      </c>
      <c r="L466">
        <v>10</v>
      </c>
      <c r="M466">
        <v>1</v>
      </c>
      <c r="N466">
        <v>11.5</v>
      </c>
      <c r="O466">
        <v>3</v>
      </c>
      <c r="P466">
        <v>16</v>
      </c>
      <c r="Q466">
        <v>155</v>
      </c>
      <c r="R466">
        <v>0</v>
      </c>
      <c r="S466">
        <v>59.7</v>
      </c>
      <c r="T466">
        <v>71.099999999999994</v>
      </c>
      <c r="U466">
        <v>76.400000000000006</v>
      </c>
      <c r="W466">
        <v>78.400000000000006</v>
      </c>
      <c r="X466">
        <v>0.7</v>
      </c>
      <c r="Y466">
        <v>1</v>
      </c>
      <c r="Z466">
        <v>1</v>
      </c>
      <c r="AA466">
        <v>75</v>
      </c>
      <c r="AB466">
        <v>0</v>
      </c>
      <c r="AC466">
        <v>0</v>
      </c>
      <c r="AD466">
        <v>153</v>
      </c>
      <c r="AE466">
        <v>2</v>
      </c>
      <c r="AF466">
        <v>23</v>
      </c>
      <c r="AG466">
        <v>91.5</v>
      </c>
      <c r="AH466">
        <v>140</v>
      </c>
      <c r="AI466">
        <v>6</v>
      </c>
      <c r="AJ466">
        <v>128.19999999999999</v>
      </c>
      <c r="AK466">
        <v>41</v>
      </c>
      <c r="AL466">
        <v>5</v>
      </c>
      <c r="AM466">
        <v>95.4</v>
      </c>
      <c r="AN466">
        <v>146</v>
      </c>
      <c r="AO466">
        <v>491</v>
      </c>
      <c r="AP466">
        <v>140</v>
      </c>
      <c r="AQ466">
        <v>6.1</v>
      </c>
      <c r="AR466">
        <v>21.3</v>
      </c>
      <c r="AS466">
        <v>3.51</v>
      </c>
      <c r="AT466" s="17">
        <v>7.2136345620293252E-2</v>
      </c>
      <c r="AU466" s="42">
        <f>(1-Table1[[#This Row],[avg_depth_of_target]]/MAX(Table1[avg_depth_of_target]))*((1-(Table1[[#This Row],[ContestedPerc]]/MAX(Table1[ContestedPerc])))*2)</f>
        <v>0.3588659774185563</v>
      </c>
      <c r="AV466" s="42">
        <f>Table1[[#This Row],[Column1]]/MAX(Table1[Column1])</f>
        <v>0.19449690054470803</v>
      </c>
      <c r="AW466" s="18">
        <v>7.2136345620293252E-2</v>
      </c>
      <c r="AX466" s="18">
        <v>0.24390243902439021</v>
      </c>
      <c r="AY466" s="17">
        <v>0.24390243902439021</v>
      </c>
      <c r="AZ466" s="13">
        <v>0.77685295283392786</v>
      </c>
      <c r="BA466" s="5">
        <v>0.83115338882282996</v>
      </c>
      <c r="BB466" s="5">
        <v>0.67221561632976612</v>
      </c>
      <c r="BC466" s="14">
        <v>0.81648830757035273</v>
      </c>
      <c r="BD466"/>
      <c r="BE466"/>
      <c r="BH466"/>
      <c r="BI466"/>
      <c r="BJ466"/>
      <c r="BK466"/>
      <c r="BM466"/>
      <c r="BN466"/>
      <c r="BO466"/>
      <c r="BP466"/>
      <c r="BQ466"/>
      <c r="BR466"/>
      <c r="BS466"/>
      <c r="BT466"/>
      <c r="BU466"/>
    </row>
    <row r="467" spans="1:73" hidden="1" x14ac:dyDescent="0.4">
      <c r="A467">
        <v>2017</v>
      </c>
      <c r="B467" t="s">
        <v>837</v>
      </c>
      <c r="C467">
        <v>33750</v>
      </c>
      <c r="D467" t="s">
        <v>51</v>
      </c>
      <c r="E467" t="s">
        <v>92</v>
      </c>
      <c r="F467">
        <v>13</v>
      </c>
      <c r="G467" s="8">
        <v>5.3</v>
      </c>
      <c r="H467">
        <v>3</v>
      </c>
      <c r="I467">
        <v>65.599999999999994</v>
      </c>
      <c r="J467">
        <v>0</v>
      </c>
      <c r="K467">
        <v>0</v>
      </c>
      <c r="L467">
        <v>2</v>
      </c>
      <c r="M467">
        <v>0</v>
      </c>
      <c r="N467">
        <v>6.7</v>
      </c>
      <c r="O467">
        <v>3</v>
      </c>
      <c r="P467">
        <v>18</v>
      </c>
      <c r="Q467">
        <v>254</v>
      </c>
      <c r="R467">
        <v>1</v>
      </c>
      <c r="S467">
        <v>72.099999999999994</v>
      </c>
      <c r="T467">
        <v>59.1</v>
      </c>
      <c r="U467">
        <v>65.5</v>
      </c>
      <c r="W467">
        <v>65.7</v>
      </c>
      <c r="X467">
        <v>0.4</v>
      </c>
      <c r="Y467">
        <v>1</v>
      </c>
      <c r="Z467">
        <v>1</v>
      </c>
      <c r="AA467">
        <v>69</v>
      </c>
      <c r="AB467">
        <v>0</v>
      </c>
      <c r="AC467">
        <v>0</v>
      </c>
      <c r="AD467">
        <v>268</v>
      </c>
      <c r="AE467">
        <v>1</v>
      </c>
      <c r="AF467">
        <v>42</v>
      </c>
      <c r="AG467">
        <v>96.3</v>
      </c>
      <c r="AH467">
        <v>258</v>
      </c>
      <c r="AI467">
        <v>253</v>
      </c>
      <c r="AJ467">
        <v>89.6</v>
      </c>
      <c r="AK467">
        <v>64</v>
      </c>
      <c r="AL467">
        <v>3</v>
      </c>
      <c r="AM467">
        <v>3</v>
      </c>
      <c r="AN467">
        <v>8</v>
      </c>
      <c r="AO467">
        <v>365</v>
      </c>
      <c r="AP467">
        <v>306</v>
      </c>
      <c r="AQ467">
        <v>7.3</v>
      </c>
      <c r="AR467">
        <v>8.6999999999999993</v>
      </c>
      <c r="AS467">
        <v>1.41</v>
      </c>
      <c r="AT467" s="17">
        <v>0.99643281807372175</v>
      </c>
      <c r="AU467" s="42">
        <f>(1-Table1[[#This Row],[avg_depth_of_target]]/MAX(Table1[avg_depth_of_target]))*((1-(Table1[[#This Row],[ContestedPerc]]/MAX(Table1[ContestedPerc])))*2)</f>
        <v>1.4805388856362218</v>
      </c>
      <c r="AV467" s="42">
        <f>Table1[[#This Row],[Column1]]/MAX(Table1[Column1])</f>
        <v>0.80241717663946821</v>
      </c>
      <c r="AW467" s="18">
        <v>0.9407451446690448</v>
      </c>
      <c r="AX467" s="18">
        <v>3.125E-2</v>
      </c>
      <c r="AY467" s="17">
        <v>8.2758620689655171E-2</v>
      </c>
      <c r="AZ467" s="13">
        <v>0.3024177566389219</v>
      </c>
      <c r="BA467" s="5">
        <v>0.1208878319460959</v>
      </c>
      <c r="BB467" s="5">
        <v>0.12881490289338091</v>
      </c>
      <c r="BC467" s="14">
        <v>0.22076892588188671</v>
      </c>
      <c r="BD467"/>
      <c r="BE467"/>
      <c r="BH467"/>
      <c r="BI467"/>
      <c r="BJ467"/>
      <c r="BK467"/>
      <c r="BM467"/>
      <c r="BN467"/>
      <c r="BO467"/>
      <c r="BP467"/>
      <c r="BQ467"/>
      <c r="BR467"/>
      <c r="BS467"/>
      <c r="BT467"/>
      <c r="BU467"/>
    </row>
    <row r="468" spans="1:73" hidden="1" x14ac:dyDescent="0.4">
      <c r="A468">
        <v>2018</v>
      </c>
      <c r="B468" t="s">
        <v>837</v>
      </c>
      <c r="C468">
        <v>33750</v>
      </c>
      <c r="D468" t="s">
        <v>51</v>
      </c>
      <c r="E468" t="s">
        <v>92</v>
      </c>
      <c r="F468">
        <v>14</v>
      </c>
      <c r="G468" s="8">
        <v>7</v>
      </c>
      <c r="H468">
        <v>4</v>
      </c>
      <c r="I468">
        <v>70.400000000000006</v>
      </c>
      <c r="J468">
        <v>40</v>
      </c>
      <c r="K468">
        <v>4</v>
      </c>
      <c r="L468">
        <v>10</v>
      </c>
      <c r="M468">
        <v>1</v>
      </c>
      <c r="N468">
        <v>8.1</v>
      </c>
      <c r="O468">
        <v>5</v>
      </c>
      <c r="P468">
        <v>28</v>
      </c>
      <c r="Q468">
        <v>254</v>
      </c>
      <c r="R468">
        <v>0</v>
      </c>
      <c r="S468">
        <v>69.099999999999994</v>
      </c>
      <c r="T468">
        <v>78.5</v>
      </c>
      <c r="U468">
        <v>61.2</v>
      </c>
      <c r="W468">
        <v>63.4</v>
      </c>
      <c r="X468">
        <v>0</v>
      </c>
      <c r="Y468">
        <v>0</v>
      </c>
      <c r="Z468">
        <v>2</v>
      </c>
      <c r="AA468">
        <v>66</v>
      </c>
      <c r="AB468">
        <v>0</v>
      </c>
      <c r="AC468">
        <v>0</v>
      </c>
      <c r="AD468">
        <v>421</v>
      </c>
      <c r="AE468">
        <v>4</v>
      </c>
      <c r="AF468">
        <v>57</v>
      </c>
      <c r="AG468">
        <v>95.7</v>
      </c>
      <c r="AH468">
        <v>403</v>
      </c>
      <c r="AI468">
        <v>408</v>
      </c>
      <c r="AJ468">
        <v>96.5</v>
      </c>
      <c r="AK468">
        <v>81</v>
      </c>
      <c r="AL468">
        <v>5</v>
      </c>
      <c r="AM468">
        <v>2.6</v>
      </c>
      <c r="AN468">
        <v>11</v>
      </c>
      <c r="AO468">
        <v>496</v>
      </c>
      <c r="AP468">
        <v>269</v>
      </c>
      <c r="AQ468">
        <v>4.7</v>
      </c>
      <c r="AR468">
        <v>8.6999999999999993</v>
      </c>
      <c r="AS468">
        <v>1.23</v>
      </c>
      <c r="AT468" s="17">
        <v>0.88505747126436785</v>
      </c>
      <c r="AU468" s="42">
        <f>(1-Table1[[#This Row],[avg_depth_of_target]]/MAX(Table1[avg_depth_of_target]))*((1-(Table1[[#This Row],[ContestedPerc]]/MAX(Table1[ContestedPerc])))*2)</f>
        <v>1.120189666637754</v>
      </c>
      <c r="AV468" s="42">
        <f>Table1[[#This Row],[Column1]]/MAX(Table1[Column1])</f>
        <v>0.60711639412153151</v>
      </c>
      <c r="AW468" s="18">
        <v>0.9407451446690448</v>
      </c>
      <c r="AX468" s="18">
        <v>0.1234567901234568</v>
      </c>
      <c r="AY468" s="17">
        <v>8.2758620689655171E-2</v>
      </c>
      <c r="AZ468" s="13">
        <v>0.28577090764962348</v>
      </c>
      <c r="BA468" s="5">
        <v>5.3507728894173601E-2</v>
      </c>
      <c r="BB468" s="5">
        <v>0.65675782798256044</v>
      </c>
      <c r="BC468" s="14">
        <v>0.1708283789139913</v>
      </c>
      <c r="BD468"/>
      <c r="BE468"/>
      <c r="BH468"/>
      <c r="BI468"/>
      <c r="BJ468"/>
      <c r="BK468"/>
      <c r="BM468"/>
      <c r="BN468"/>
      <c r="BO468"/>
      <c r="BP468"/>
      <c r="BQ468"/>
      <c r="BR468"/>
      <c r="BS468"/>
      <c r="BT468"/>
      <c r="BU468"/>
    </row>
    <row r="469" spans="1:73" hidden="1" x14ac:dyDescent="0.4">
      <c r="A469">
        <v>2017</v>
      </c>
      <c r="B469" t="s">
        <v>809</v>
      </c>
      <c r="C469">
        <v>47702</v>
      </c>
      <c r="D469" t="s">
        <v>51</v>
      </c>
      <c r="E469" t="s">
        <v>214</v>
      </c>
      <c r="F469">
        <v>13</v>
      </c>
      <c r="G469" s="8">
        <v>20.3</v>
      </c>
      <c r="H469">
        <v>2</v>
      </c>
      <c r="I469">
        <v>58</v>
      </c>
      <c r="J469">
        <v>66.7</v>
      </c>
      <c r="K469">
        <v>10</v>
      </c>
      <c r="L469">
        <v>15</v>
      </c>
      <c r="M469">
        <v>0</v>
      </c>
      <c r="N469">
        <v>4.8</v>
      </c>
      <c r="O469">
        <v>2</v>
      </c>
      <c r="P469">
        <v>27</v>
      </c>
      <c r="Q469">
        <v>211</v>
      </c>
      <c r="R469">
        <v>1</v>
      </c>
      <c r="S469">
        <v>78.099999999999994</v>
      </c>
      <c r="T469">
        <v>66.400000000000006</v>
      </c>
      <c r="U469">
        <v>76.8</v>
      </c>
      <c r="W469">
        <v>80.099999999999994</v>
      </c>
      <c r="X469">
        <v>0</v>
      </c>
      <c r="Y469">
        <v>0</v>
      </c>
      <c r="Z469">
        <v>2</v>
      </c>
      <c r="AA469">
        <v>68</v>
      </c>
      <c r="AB469">
        <v>0</v>
      </c>
      <c r="AC469">
        <v>0</v>
      </c>
      <c r="AD469">
        <v>312</v>
      </c>
      <c r="AE469">
        <v>3</v>
      </c>
      <c r="AF469">
        <v>40</v>
      </c>
      <c r="AG469">
        <v>95.8</v>
      </c>
      <c r="AH469">
        <v>299</v>
      </c>
      <c r="AI469">
        <v>87</v>
      </c>
      <c r="AJ469">
        <v>104.9</v>
      </c>
      <c r="AK469">
        <v>69</v>
      </c>
      <c r="AL469">
        <v>3</v>
      </c>
      <c r="AM469">
        <v>70.5</v>
      </c>
      <c r="AN469">
        <v>220</v>
      </c>
      <c r="AO469">
        <v>873</v>
      </c>
      <c r="AP469">
        <v>170</v>
      </c>
      <c r="AQ469">
        <v>4.3</v>
      </c>
      <c r="AR469">
        <v>21.8</v>
      </c>
      <c r="AS469">
        <v>2.92</v>
      </c>
      <c r="AT469" s="17">
        <v>8.9179548156956057E-2</v>
      </c>
      <c r="AU469" s="42">
        <f>(1-Table1[[#This Row],[avg_depth_of_target]]/MAX(Table1[avg_depth_of_target]))*((1-(Table1[[#This Row],[ContestedPerc]]/MAX(Table1[ContestedPerc])))*2)</f>
        <v>0.20908427519261436</v>
      </c>
      <c r="AV469" s="42">
        <f>Table1[[#This Row],[Column1]]/MAX(Table1[Column1])</f>
        <v>0.11331874860393913</v>
      </c>
      <c r="AW469" s="18">
        <v>8.9179548156956057E-2</v>
      </c>
      <c r="AX469" s="18">
        <v>0.21739130434782611</v>
      </c>
      <c r="AY469" s="17">
        <v>0.21739130434782611</v>
      </c>
      <c r="AZ469" s="13">
        <v>0.91319857312722952</v>
      </c>
      <c r="BA469" s="5">
        <v>0.52080856123662311</v>
      </c>
      <c r="BB469" s="5">
        <v>0.86127625842251287</v>
      </c>
      <c r="BC469" s="14">
        <v>0.80142687277051128</v>
      </c>
      <c r="BD469"/>
      <c r="BE469"/>
      <c r="BH469"/>
      <c r="BI469"/>
      <c r="BJ469"/>
      <c r="BK469"/>
      <c r="BM469"/>
      <c r="BN469"/>
      <c r="BO469"/>
      <c r="BP469"/>
      <c r="BQ469"/>
      <c r="BR469"/>
      <c r="BS469"/>
      <c r="BT469"/>
      <c r="BU469"/>
    </row>
    <row r="470" spans="1:73" hidden="1" x14ac:dyDescent="0.4">
      <c r="A470">
        <v>2018</v>
      </c>
      <c r="B470" t="s">
        <v>1169</v>
      </c>
      <c r="C470">
        <v>61255</v>
      </c>
      <c r="D470" t="s">
        <v>51</v>
      </c>
      <c r="E470" t="s">
        <v>589</v>
      </c>
      <c r="F470">
        <v>12</v>
      </c>
      <c r="G470" s="8">
        <v>9.5</v>
      </c>
      <c r="H470">
        <v>8</v>
      </c>
      <c r="I470">
        <v>60.3</v>
      </c>
      <c r="J470">
        <v>37.5</v>
      </c>
      <c r="K470">
        <v>3</v>
      </c>
      <c r="L470">
        <v>8</v>
      </c>
      <c r="M470">
        <v>0</v>
      </c>
      <c r="N470">
        <v>10.9</v>
      </c>
      <c r="O470">
        <v>5</v>
      </c>
      <c r="P470">
        <v>17</v>
      </c>
      <c r="Q470">
        <v>167</v>
      </c>
      <c r="R470">
        <v>0</v>
      </c>
      <c r="S470">
        <v>59.3</v>
      </c>
      <c r="T470">
        <v>84.2</v>
      </c>
      <c r="U470">
        <v>64.099999999999994</v>
      </c>
      <c r="W470">
        <v>66.2</v>
      </c>
      <c r="X470">
        <v>0</v>
      </c>
      <c r="Y470">
        <v>0</v>
      </c>
      <c r="Z470">
        <v>2</v>
      </c>
      <c r="AA470">
        <v>31</v>
      </c>
      <c r="AB470">
        <v>0</v>
      </c>
      <c r="AC470">
        <v>0</v>
      </c>
      <c r="AD470">
        <v>240</v>
      </c>
      <c r="AE470">
        <v>2</v>
      </c>
      <c r="AF470">
        <v>41</v>
      </c>
      <c r="AG470">
        <v>93.3</v>
      </c>
      <c r="AH470">
        <v>224</v>
      </c>
      <c r="AI470">
        <v>221</v>
      </c>
      <c r="AJ470">
        <v>68.3</v>
      </c>
      <c r="AK470">
        <v>68</v>
      </c>
      <c r="AL470">
        <v>1</v>
      </c>
      <c r="AM470">
        <v>7.5</v>
      </c>
      <c r="AN470">
        <v>18</v>
      </c>
      <c r="AO470">
        <v>380</v>
      </c>
      <c r="AP470">
        <v>147</v>
      </c>
      <c r="AQ470">
        <v>3.6</v>
      </c>
      <c r="AR470">
        <v>9.3000000000000007</v>
      </c>
      <c r="AS470">
        <v>1.7</v>
      </c>
      <c r="AT470" s="17">
        <v>0.82917162108600873</v>
      </c>
      <c r="AU470" s="42">
        <f>(1-Table1[[#This Row],[avg_depth_of_target]]/MAX(Table1[avg_depth_of_target]))*((1-(Table1[[#This Row],[ContestedPerc]]/MAX(Table1[ContestedPerc])))*2)</f>
        <v>0.97157551545208243</v>
      </c>
      <c r="AV470" s="42">
        <f>Table1[[#This Row],[Column1]]/MAX(Table1[Column1])</f>
        <v>0.52657102732298722</v>
      </c>
      <c r="AW470" s="18">
        <v>0.73761395164486721</v>
      </c>
      <c r="AX470" s="18">
        <v>0.1176470588235294</v>
      </c>
      <c r="AY470" s="17">
        <v>0.13821138211382111</v>
      </c>
      <c r="AZ470" s="13">
        <v>0.3380895759017043</v>
      </c>
      <c r="BA470" s="5">
        <v>0.1779627427665478</v>
      </c>
      <c r="BB470" s="5">
        <v>0.34205311137534677</v>
      </c>
      <c r="BC470" s="14">
        <v>0.181529924692826</v>
      </c>
      <c r="BD470"/>
      <c r="BE470"/>
      <c r="BH470"/>
      <c r="BI470"/>
      <c r="BJ470"/>
      <c r="BK470"/>
      <c r="BM470"/>
      <c r="BN470"/>
      <c r="BO470"/>
      <c r="BP470"/>
      <c r="BQ470"/>
      <c r="BR470"/>
      <c r="BS470"/>
      <c r="BT470"/>
      <c r="BU470"/>
    </row>
    <row r="471" spans="1:73" hidden="1" x14ac:dyDescent="0.4">
      <c r="A471">
        <v>2019</v>
      </c>
      <c r="B471" t="s">
        <v>1169</v>
      </c>
      <c r="C471">
        <v>61255</v>
      </c>
      <c r="D471" t="s">
        <v>51</v>
      </c>
      <c r="E471" t="s">
        <v>589</v>
      </c>
      <c r="F471">
        <v>12</v>
      </c>
      <c r="G471" s="8">
        <v>10.5</v>
      </c>
      <c r="H471">
        <v>8</v>
      </c>
      <c r="I471">
        <v>65.5</v>
      </c>
      <c r="J471">
        <v>0</v>
      </c>
      <c r="K471">
        <v>0</v>
      </c>
      <c r="L471">
        <v>9</v>
      </c>
      <c r="M471">
        <v>0</v>
      </c>
      <c r="N471">
        <v>2.7</v>
      </c>
      <c r="O471">
        <v>1</v>
      </c>
      <c r="P471">
        <v>20</v>
      </c>
      <c r="Q471">
        <v>167</v>
      </c>
      <c r="R471">
        <v>0</v>
      </c>
      <c r="S471">
        <v>83.8</v>
      </c>
      <c r="T471">
        <v>84.8</v>
      </c>
      <c r="U471">
        <v>71.099999999999994</v>
      </c>
      <c r="W471">
        <v>73.099999999999994</v>
      </c>
      <c r="X471">
        <v>0</v>
      </c>
      <c r="Y471">
        <v>0</v>
      </c>
      <c r="Z471">
        <v>3</v>
      </c>
      <c r="AA471">
        <v>60</v>
      </c>
      <c r="AB471">
        <v>0</v>
      </c>
      <c r="AC471">
        <v>0</v>
      </c>
      <c r="AD471">
        <v>249</v>
      </c>
      <c r="AE471">
        <v>5</v>
      </c>
      <c r="AF471">
        <v>36</v>
      </c>
      <c r="AG471">
        <v>92.4</v>
      </c>
      <c r="AH471">
        <v>230</v>
      </c>
      <c r="AI471">
        <v>212</v>
      </c>
      <c r="AJ471">
        <v>78.8</v>
      </c>
      <c r="AK471">
        <v>55</v>
      </c>
      <c r="AL471">
        <v>3</v>
      </c>
      <c r="AM471">
        <v>14.5</v>
      </c>
      <c r="AN471">
        <v>36</v>
      </c>
      <c r="AO471">
        <v>353</v>
      </c>
      <c r="AP471">
        <v>184</v>
      </c>
      <c r="AQ471">
        <v>5.0999999999999996</v>
      </c>
      <c r="AR471">
        <v>9.8000000000000007</v>
      </c>
      <c r="AS471">
        <v>1.53</v>
      </c>
      <c r="AT471" s="17">
        <v>0.64605628220372568</v>
      </c>
      <c r="AU471" s="42">
        <f>(1-Table1[[#This Row],[avg_depth_of_target]]/MAX(Table1[avg_depth_of_target]))*((1-(Table1[[#This Row],[ContestedPerc]]/MAX(Table1[ContestedPerc])))*2)</f>
        <v>0.81529699808388334</v>
      </c>
      <c r="AV471" s="42">
        <f>Table1[[#This Row],[Column1]]/MAX(Table1[Column1])</f>
        <v>0.44187175471853624</v>
      </c>
      <c r="AW471" s="18">
        <v>0.73761395164486721</v>
      </c>
      <c r="AX471" s="18">
        <v>0.16363636363636361</v>
      </c>
      <c r="AY471" s="17">
        <v>0.13821138211382111</v>
      </c>
      <c r="AZ471" s="13">
        <v>0.43123265953230278</v>
      </c>
      <c r="BA471" s="5">
        <v>0.44708680142687279</v>
      </c>
      <c r="BB471" s="5">
        <v>0.21918351169242961</v>
      </c>
      <c r="BC471" s="14">
        <v>0.31510107015457789</v>
      </c>
      <c r="BD471"/>
      <c r="BE471"/>
      <c r="BH471"/>
      <c r="BI471"/>
      <c r="BJ471"/>
      <c r="BK471"/>
      <c r="BM471"/>
      <c r="BN471"/>
      <c r="BO471"/>
      <c r="BP471"/>
      <c r="BQ471"/>
      <c r="BR471"/>
      <c r="BS471"/>
      <c r="BT471"/>
      <c r="BU471"/>
    </row>
    <row r="472" spans="1:73" x14ac:dyDescent="0.4">
      <c r="A472">
        <v>2017</v>
      </c>
      <c r="B472" s="4" t="s">
        <v>784</v>
      </c>
      <c r="C472">
        <v>47928</v>
      </c>
      <c r="D472" t="s">
        <v>51</v>
      </c>
      <c r="E472" t="s">
        <v>175</v>
      </c>
      <c r="F472">
        <v>13</v>
      </c>
      <c r="G472" s="8">
        <v>12.2</v>
      </c>
      <c r="H472">
        <v>10</v>
      </c>
      <c r="I472">
        <v>56.2</v>
      </c>
      <c r="J472">
        <v>36</v>
      </c>
      <c r="K472">
        <v>9</v>
      </c>
      <c r="L472">
        <v>25</v>
      </c>
      <c r="M472">
        <v>0</v>
      </c>
      <c r="N472">
        <v>10.9</v>
      </c>
      <c r="O472">
        <v>5</v>
      </c>
      <c r="P472">
        <v>29</v>
      </c>
      <c r="Q472">
        <v>193</v>
      </c>
      <c r="R472">
        <v>0</v>
      </c>
      <c r="S472">
        <v>59.9</v>
      </c>
      <c r="T472">
        <v>73.099999999999994</v>
      </c>
      <c r="U472">
        <v>72.900000000000006</v>
      </c>
      <c r="W472">
        <v>72.099999999999994</v>
      </c>
      <c r="X472">
        <v>0</v>
      </c>
      <c r="Y472">
        <v>0</v>
      </c>
      <c r="Z472">
        <v>4</v>
      </c>
      <c r="AA472">
        <v>74</v>
      </c>
      <c r="AB472">
        <v>0</v>
      </c>
      <c r="AC472">
        <v>0</v>
      </c>
      <c r="AD472">
        <v>347</v>
      </c>
      <c r="AE472">
        <v>1</v>
      </c>
      <c r="AF472">
        <v>41</v>
      </c>
      <c r="AG472">
        <v>92.8</v>
      </c>
      <c r="AH472">
        <v>322</v>
      </c>
      <c r="AI472">
        <v>314</v>
      </c>
      <c r="AJ472">
        <v>97.8</v>
      </c>
      <c r="AK472">
        <v>73</v>
      </c>
      <c r="AL472">
        <v>7</v>
      </c>
      <c r="AM472">
        <v>9.5</v>
      </c>
      <c r="AN472">
        <v>33</v>
      </c>
      <c r="AO472">
        <v>697</v>
      </c>
      <c r="AP472">
        <v>243</v>
      </c>
      <c r="AQ472">
        <v>5.9</v>
      </c>
      <c r="AR472">
        <v>17</v>
      </c>
      <c r="AS472">
        <v>2.16</v>
      </c>
      <c r="AT472" s="17">
        <v>0.18034086405073324</v>
      </c>
      <c r="AU472" s="42">
        <f>(1-Table1[[#This Row],[avg_depth_of_target]]/MAX(Table1[avg_depth_of_target]))*((1-(Table1[[#This Row],[ContestedPerc]]/MAX(Table1[ContestedPerc])))*2)</f>
        <v>0.40476190476190388</v>
      </c>
      <c r="AV472" s="42">
        <f>Table1[[#This Row],[Column1]]/MAX(Table1[Column1])</f>
        <v>0.21937141130250781</v>
      </c>
      <c r="AW472" s="18">
        <v>0.10998810939357906</v>
      </c>
      <c r="AX472" s="21">
        <v>0.34246575342465801</v>
      </c>
      <c r="AY472" s="19">
        <v>0.31073446327683618</v>
      </c>
      <c r="AZ472" s="13">
        <v>0.83987316686484348</v>
      </c>
      <c r="BA472" s="5">
        <v>0.6948077685295283</v>
      </c>
      <c r="BB472" s="5">
        <v>0.75703527546571536</v>
      </c>
      <c r="BC472" s="14">
        <v>0.64645263575109002</v>
      </c>
      <c r="BD472"/>
      <c r="BE472"/>
      <c r="BH472"/>
      <c r="BI472"/>
      <c r="BJ472"/>
      <c r="BK472"/>
      <c r="BM472"/>
      <c r="BN472"/>
      <c r="BO472"/>
      <c r="BP472"/>
      <c r="BQ472"/>
      <c r="BR472"/>
      <c r="BS472"/>
      <c r="BT472"/>
      <c r="BU472"/>
    </row>
    <row r="473" spans="1:73" x14ac:dyDescent="0.4">
      <c r="A473">
        <v>2019</v>
      </c>
      <c r="B473" s="2" t="s">
        <v>876</v>
      </c>
      <c r="C473">
        <v>61697</v>
      </c>
      <c r="D473" t="s">
        <v>51</v>
      </c>
      <c r="E473" t="s">
        <v>289</v>
      </c>
      <c r="F473">
        <v>12</v>
      </c>
      <c r="G473" s="8">
        <v>14.9</v>
      </c>
      <c r="H473">
        <v>5</v>
      </c>
      <c r="I473">
        <v>48.9</v>
      </c>
      <c r="J473">
        <v>42.1</v>
      </c>
      <c r="K473">
        <v>8</v>
      </c>
      <c r="L473">
        <v>19</v>
      </c>
      <c r="M473">
        <v>1</v>
      </c>
      <c r="N473">
        <v>14</v>
      </c>
      <c r="O473">
        <v>7</v>
      </c>
      <c r="P473">
        <v>27</v>
      </c>
      <c r="Q473">
        <v>305</v>
      </c>
      <c r="R473">
        <v>0</v>
      </c>
      <c r="S473">
        <v>50.5</v>
      </c>
      <c r="T473">
        <v>56.4</v>
      </c>
      <c r="U473">
        <v>69.2</v>
      </c>
      <c r="W473">
        <v>67.099999999999994</v>
      </c>
      <c r="X473">
        <v>0</v>
      </c>
      <c r="Y473">
        <v>0</v>
      </c>
      <c r="Z473">
        <v>4</v>
      </c>
      <c r="AA473">
        <v>55</v>
      </c>
      <c r="AB473">
        <v>0</v>
      </c>
      <c r="AC473">
        <v>0</v>
      </c>
      <c r="AD473">
        <v>427</v>
      </c>
      <c r="AE473">
        <v>2</v>
      </c>
      <c r="AF473">
        <v>43</v>
      </c>
      <c r="AG473">
        <v>96.3</v>
      </c>
      <c r="AH473">
        <v>411</v>
      </c>
      <c r="AI473">
        <v>45</v>
      </c>
      <c r="AJ473">
        <v>71.7</v>
      </c>
      <c r="AK473">
        <v>88</v>
      </c>
      <c r="AL473">
        <v>5</v>
      </c>
      <c r="AM473">
        <v>88.1</v>
      </c>
      <c r="AN473">
        <v>376</v>
      </c>
      <c r="AO473">
        <v>611</v>
      </c>
      <c r="AP473">
        <v>165</v>
      </c>
      <c r="AQ473">
        <v>3.8</v>
      </c>
      <c r="AR473">
        <v>14.2</v>
      </c>
      <c r="AS473">
        <v>1.49</v>
      </c>
      <c r="AT473" s="17">
        <v>0.18470075307173994</v>
      </c>
      <c r="AU473" s="42">
        <f>(1-Table1[[#This Row],[avg_depth_of_target]]/MAX(Table1[avg_depth_of_target]))*((1-(Table1[[#This Row],[ContestedPerc]]/MAX(Table1[ContestedPerc])))*2)</f>
        <v>0.48646964374423379</v>
      </c>
      <c r="AV473" s="42">
        <f>Table1[[#This Row],[Column1]]/MAX(Table1[Column1])</f>
        <v>0.26365507980988484</v>
      </c>
      <c r="AW473" s="18">
        <v>0.28643149689523051</v>
      </c>
      <c r="AX473" s="18">
        <v>0.21590909090909091</v>
      </c>
      <c r="AY473" s="17">
        <v>0.20938628158844769</v>
      </c>
      <c r="AZ473" s="13">
        <v>0.66706302021403097</v>
      </c>
      <c r="BA473" s="5">
        <v>0.71581450653983358</v>
      </c>
      <c r="BB473" s="5">
        <v>0.65239793896155374</v>
      </c>
      <c r="BC473" s="14">
        <v>0.53586999603646457</v>
      </c>
      <c r="BD473"/>
      <c r="BE473"/>
      <c r="BH473"/>
      <c r="BI473"/>
      <c r="BJ473"/>
      <c r="BK473"/>
      <c r="BM473"/>
      <c r="BN473"/>
      <c r="BO473"/>
      <c r="BP473"/>
      <c r="BQ473"/>
      <c r="BR473"/>
      <c r="BS473"/>
      <c r="BT473"/>
      <c r="BU473"/>
    </row>
    <row r="474" spans="1:73" x14ac:dyDescent="0.4">
      <c r="A474">
        <v>2018</v>
      </c>
      <c r="B474" s="2" t="s">
        <v>899</v>
      </c>
      <c r="C474">
        <v>47447</v>
      </c>
      <c r="D474" t="s">
        <v>51</v>
      </c>
      <c r="E474" t="s">
        <v>429</v>
      </c>
      <c r="F474">
        <v>13</v>
      </c>
      <c r="G474" s="8">
        <v>16.3</v>
      </c>
      <c r="H474">
        <v>4</v>
      </c>
      <c r="I474">
        <v>53</v>
      </c>
      <c r="J474">
        <v>30.8</v>
      </c>
      <c r="K474">
        <v>4</v>
      </c>
      <c r="L474">
        <v>13</v>
      </c>
      <c r="M474">
        <v>1</v>
      </c>
      <c r="N474">
        <v>2.8</v>
      </c>
      <c r="O474">
        <v>1</v>
      </c>
      <c r="P474">
        <v>23</v>
      </c>
      <c r="Q474">
        <v>163</v>
      </c>
      <c r="R474">
        <v>0</v>
      </c>
      <c r="S474">
        <v>82.8</v>
      </c>
      <c r="T474">
        <v>75</v>
      </c>
      <c r="U474">
        <v>67.099999999999994</v>
      </c>
      <c r="V474">
        <v>60.9</v>
      </c>
      <c r="W474">
        <v>68.099999999999994</v>
      </c>
      <c r="X474">
        <v>0</v>
      </c>
      <c r="Y474">
        <v>0</v>
      </c>
      <c r="Z474">
        <v>1</v>
      </c>
      <c r="AA474">
        <v>41</v>
      </c>
      <c r="AB474">
        <v>0.3</v>
      </c>
      <c r="AC474">
        <v>1</v>
      </c>
      <c r="AD474">
        <v>322</v>
      </c>
      <c r="AE474">
        <v>1</v>
      </c>
      <c r="AF474">
        <v>35</v>
      </c>
      <c r="AG474">
        <v>93.5</v>
      </c>
      <c r="AH474">
        <v>301</v>
      </c>
      <c r="AI474">
        <v>65</v>
      </c>
      <c r="AJ474">
        <v>102</v>
      </c>
      <c r="AK474">
        <v>66</v>
      </c>
      <c r="AL474">
        <v>6</v>
      </c>
      <c r="AM474">
        <v>79.8</v>
      </c>
      <c r="AN474">
        <v>257</v>
      </c>
      <c r="AO474">
        <v>503</v>
      </c>
      <c r="AP474">
        <v>165</v>
      </c>
      <c r="AQ474">
        <v>4.7</v>
      </c>
      <c r="AR474">
        <v>14.4</v>
      </c>
      <c r="AS474">
        <v>1.67</v>
      </c>
      <c r="AT474" s="17">
        <v>0.18668252080856129</v>
      </c>
      <c r="AU474" s="42">
        <f>(1-Table1[[#This Row],[avg_depth_of_target]]/MAX(Table1[avg_depth_of_target]))*((1-(Table1[[#This Row],[ContestedPerc]]/MAX(Table1[ContestedPerc])))*2)</f>
        <v>0.4366350862252501</v>
      </c>
      <c r="AV474" s="42">
        <f>Table1[[#This Row],[Column1]]/MAX(Table1[Column1])</f>
        <v>0.2366459243385807</v>
      </c>
      <c r="AW474" s="18">
        <v>0.57735500066058931</v>
      </c>
      <c r="AX474" s="18">
        <v>0.19696969696969699</v>
      </c>
      <c r="AY474" s="17">
        <v>0.16402116402116401</v>
      </c>
      <c r="AZ474" s="13">
        <v>0.47324613555291323</v>
      </c>
      <c r="BA474" s="5">
        <v>0.72532699167657555</v>
      </c>
      <c r="BB474" s="5">
        <v>0.36623067776456603</v>
      </c>
      <c r="BC474" s="14">
        <v>0.40348791121680538</v>
      </c>
      <c r="BD474"/>
      <c r="BE474"/>
      <c r="BH474"/>
      <c r="BI474"/>
      <c r="BJ474"/>
      <c r="BK474"/>
      <c r="BM474"/>
      <c r="BN474"/>
      <c r="BO474"/>
      <c r="BP474"/>
      <c r="BQ474"/>
      <c r="BR474"/>
      <c r="BS474"/>
      <c r="BT474"/>
      <c r="BU474"/>
    </row>
    <row r="475" spans="1:73" hidden="1" x14ac:dyDescent="0.4">
      <c r="A475">
        <v>2017</v>
      </c>
      <c r="B475" t="s">
        <v>754</v>
      </c>
      <c r="C475">
        <v>45416</v>
      </c>
      <c r="D475" t="s">
        <v>51</v>
      </c>
      <c r="E475" t="s">
        <v>70</v>
      </c>
      <c r="F475">
        <v>13</v>
      </c>
      <c r="G475" s="8">
        <v>10.8</v>
      </c>
      <c r="H475">
        <v>14</v>
      </c>
      <c r="I475">
        <v>64.599999999999994</v>
      </c>
      <c r="J475">
        <v>61.1</v>
      </c>
      <c r="K475">
        <v>11</v>
      </c>
      <c r="L475">
        <v>18</v>
      </c>
      <c r="M475">
        <v>0</v>
      </c>
      <c r="N475">
        <v>7</v>
      </c>
      <c r="O475">
        <v>4</v>
      </c>
      <c r="P475">
        <v>41</v>
      </c>
      <c r="Q475">
        <v>266</v>
      </c>
      <c r="R475">
        <v>0</v>
      </c>
      <c r="S475">
        <v>71.7</v>
      </c>
      <c r="T475">
        <v>74</v>
      </c>
      <c r="U475">
        <v>80.8</v>
      </c>
      <c r="V475">
        <v>62.1</v>
      </c>
      <c r="W475">
        <v>78.8</v>
      </c>
      <c r="X475">
        <v>0</v>
      </c>
      <c r="Y475">
        <v>0</v>
      </c>
      <c r="Z475">
        <v>2</v>
      </c>
      <c r="AA475">
        <v>48</v>
      </c>
      <c r="AB475">
        <v>0.2</v>
      </c>
      <c r="AC475">
        <v>1</v>
      </c>
      <c r="AD475">
        <v>441</v>
      </c>
      <c r="AE475">
        <v>1</v>
      </c>
      <c r="AF475">
        <v>53</v>
      </c>
      <c r="AG475">
        <v>97.1</v>
      </c>
      <c r="AH475">
        <v>428</v>
      </c>
      <c r="AI475">
        <v>434</v>
      </c>
      <c r="AJ475">
        <v>126.3</v>
      </c>
      <c r="AK475">
        <v>82</v>
      </c>
      <c r="AL475">
        <v>9</v>
      </c>
      <c r="AM475">
        <v>1.6</v>
      </c>
      <c r="AN475">
        <v>7</v>
      </c>
      <c r="AO475">
        <v>864</v>
      </c>
      <c r="AP475">
        <v>336</v>
      </c>
      <c r="AQ475">
        <v>6.3</v>
      </c>
      <c r="AR475">
        <v>16.3</v>
      </c>
      <c r="AS475">
        <v>2.02</v>
      </c>
      <c r="AT475" s="17">
        <v>0.45818470075307172</v>
      </c>
      <c r="AU475" s="42">
        <f>(1-Table1[[#This Row],[avg_depth_of_target]]/MAX(Table1[avg_depth_of_target]))*((1-(Table1[[#This Row],[ContestedPerc]]/MAX(Table1[ContestedPerc])))*2)</f>
        <v>0.68943851031016157</v>
      </c>
      <c r="AV475" s="42">
        <f>Table1[[#This Row],[Column1]]/MAX(Table1[Column1])</f>
        <v>0.37365942109103767</v>
      </c>
      <c r="AW475" s="18">
        <v>0.45818470075307172</v>
      </c>
      <c r="AX475" s="18">
        <v>0.21951219512195119</v>
      </c>
      <c r="AY475" s="17">
        <v>0.21951219512195119</v>
      </c>
      <c r="AZ475" s="13">
        <v>0.91676575505350777</v>
      </c>
      <c r="BA475" s="5">
        <v>0.59215219976218791</v>
      </c>
      <c r="BB475" s="5">
        <v>0.95124851367419738</v>
      </c>
      <c r="BC475" s="14">
        <v>0.87752675386444712</v>
      </c>
      <c r="BD475"/>
      <c r="BE475"/>
      <c r="BH475"/>
      <c r="BI475"/>
      <c r="BJ475"/>
      <c r="BK475"/>
      <c r="BM475"/>
      <c r="BN475"/>
      <c r="BO475"/>
      <c r="BP475"/>
      <c r="BQ475"/>
      <c r="BR475"/>
      <c r="BS475"/>
      <c r="BT475"/>
      <c r="BU475"/>
    </row>
    <row r="476" spans="1:73" hidden="1" x14ac:dyDescent="0.4">
      <c r="A476">
        <v>2019</v>
      </c>
      <c r="B476" t="s">
        <v>1614</v>
      </c>
      <c r="C476">
        <v>42003</v>
      </c>
      <c r="D476" t="s">
        <v>51</v>
      </c>
      <c r="E476" t="s">
        <v>1615</v>
      </c>
      <c r="F476">
        <v>9</v>
      </c>
      <c r="G476" s="8">
        <v>10.9</v>
      </c>
      <c r="H476">
        <v>1</v>
      </c>
      <c r="I476">
        <v>58.8</v>
      </c>
      <c r="J476">
        <v>33.299999999999997</v>
      </c>
      <c r="K476">
        <v>1</v>
      </c>
      <c r="L476">
        <v>3</v>
      </c>
      <c r="M476">
        <v>0</v>
      </c>
      <c r="N476">
        <v>9.1</v>
      </c>
      <c r="O476">
        <v>2</v>
      </c>
      <c r="P476">
        <v>11</v>
      </c>
      <c r="Q476">
        <v>247</v>
      </c>
      <c r="R476">
        <v>0</v>
      </c>
      <c r="S476">
        <v>64.7</v>
      </c>
      <c r="T476">
        <v>70.400000000000006</v>
      </c>
      <c r="U476">
        <v>62</v>
      </c>
      <c r="W476">
        <v>61.8</v>
      </c>
      <c r="X476">
        <v>0</v>
      </c>
      <c r="Y476">
        <v>0</v>
      </c>
      <c r="Z476">
        <v>0</v>
      </c>
      <c r="AA476">
        <v>40</v>
      </c>
      <c r="AB476">
        <v>0</v>
      </c>
      <c r="AC476">
        <v>0</v>
      </c>
      <c r="AD476">
        <v>215</v>
      </c>
      <c r="AE476">
        <v>0</v>
      </c>
      <c r="AF476">
        <v>20</v>
      </c>
      <c r="AG476">
        <v>98.1</v>
      </c>
      <c r="AH476">
        <v>211</v>
      </c>
      <c r="AI476">
        <v>140</v>
      </c>
      <c r="AJ476">
        <v>99.8</v>
      </c>
      <c r="AK476">
        <v>34</v>
      </c>
      <c r="AL476">
        <v>2</v>
      </c>
      <c r="AM476">
        <v>34.9</v>
      </c>
      <c r="AN476">
        <v>75</v>
      </c>
      <c r="AO476">
        <v>237</v>
      </c>
      <c r="AP476">
        <v>65</v>
      </c>
      <c r="AQ476">
        <v>3.3</v>
      </c>
      <c r="AR476">
        <v>11.9</v>
      </c>
      <c r="AS476">
        <v>1.1200000000000001</v>
      </c>
      <c r="AT476" s="17">
        <v>0.80856123662306778</v>
      </c>
      <c r="AU476" s="42">
        <f>(1-Table1[[#This Row],[avg_depth_of_target]]/MAX(Table1[avg_depth_of_target]))*((1-(Table1[[#This Row],[ContestedPerc]]/MAX(Table1[ContestedPerc])))*2)</f>
        <v>0.93685424989667998</v>
      </c>
      <c r="AV476" s="42">
        <f>Table1[[#This Row],[Column1]]/MAX(Table1[Column1])</f>
        <v>0.50775291984427495</v>
      </c>
      <c r="AW476" s="18">
        <v>0.80856123662306778</v>
      </c>
      <c r="AX476" s="18">
        <v>8.8235294117647065E-2</v>
      </c>
      <c r="AY476" s="17">
        <v>8.8235294117647065E-2</v>
      </c>
      <c r="AZ476" s="13">
        <v>9.0764962346413E-2</v>
      </c>
      <c r="BA476" s="5">
        <v>4.4391597304795881E-2</v>
      </c>
      <c r="BB476" s="5">
        <v>5.2318668252080862E-2</v>
      </c>
      <c r="BC476" s="14">
        <v>2.4573919936583428E-2</v>
      </c>
      <c r="BD476"/>
      <c r="BE476"/>
      <c r="BH476"/>
      <c r="BI476"/>
      <c r="BJ476"/>
      <c r="BK476"/>
      <c r="BM476"/>
      <c r="BN476"/>
      <c r="BO476"/>
      <c r="BP476"/>
      <c r="BQ476"/>
      <c r="BR476"/>
      <c r="BS476"/>
      <c r="BT476"/>
      <c r="BU476"/>
    </row>
    <row r="477" spans="1:73" hidden="1" x14ac:dyDescent="0.4">
      <c r="A477">
        <v>2020</v>
      </c>
      <c r="B477" t="s">
        <v>1676</v>
      </c>
      <c r="C477">
        <v>34850</v>
      </c>
      <c r="D477" t="s">
        <v>51</v>
      </c>
      <c r="E477" t="s">
        <v>141</v>
      </c>
      <c r="F477">
        <v>6</v>
      </c>
      <c r="G477" s="8">
        <v>19.5</v>
      </c>
      <c r="H477">
        <v>0</v>
      </c>
      <c r="I477">
        <v>59.3</v>
      </c>
      <c r="J477">
        <v>55.6</v>
      </c>
      <c r="K477">
        <v>5</v>
      </c>
      <c r="L477">
        <v>9</v>
      </c>
      <c r="M477">
        <v>0</v>
      </c>
      <c r="N477">
        <v>3</v>
      </c>
      <c r="O477">
        <v>1</v>
      </c>
      <c r="P477">
        <v>26</v>
      </c>
      <c r="Q477">
        <v>113</v>
      </c>
      <c r="R477">
        <v>0</v>
      </c>
      <c r="S477">
        <v>81.400000000000006</v>
      </c>
      <c r="T477">
        <v>72</v>
      </c>
      <c r="U477">
        <v>75.099999999999994</v>
      </c>
      <c r="W477">
        <v>74.8</v>
      </c>
      <c r="X477">
        <v>0</v>
      </c>
      <c r="Y477">
        <v>0</v>
      </c>
      <c r="Z477">
        <v>2</v>
      </c>
      <c r="AA477">
        <v>49</v>
      </c>
      <c r="AB477">
        <v>0</v>
      </c>
      <c r="AC477">
        <v>0</v>
      </c>
      <c r="AD477">
        <v>271</v>
      </c>
      <c r="AE477">
        <v>0</v>
      </c>
      <c r="AF477">
        <v>32</v>
      </c>
      <c r="AG477">
        <v>95.2</v>
      </c>
      <c r="AH477">
        <v>258</v>
      </c>
      <c r="AI477">
        <v>22</v>
      </c>
      <c r="AJ477">
        <v>108.7</v>
      </c>
      <c r="AK477">
        <v>54</v>
      </c>
      <c r="AL477">
        <v>5</v>
      </c>
      <c r="AM477">
        <v>91.9</v>
      </c>
      <c r="AN477">
        <v>249</v>
      </c>
      <c r="AO477">
        <v>542</v>
      </c>
      <c r="AP477">
        <v>92</v>
      </c>
      <c r="AQ477">
        <v>2.9</v>
      </c>
      <c r="AR477">
        <v>16.899999999999999</v>
      </c>
      <c r="AS477">
        <v>2.1</v>
      </c>
      <c r="AT477" s="17">
        <v>0.22909235037653586</v>
      </c>
      <c r="AU477" s="42">
        <f>(1-Table1[[#This Row],[avg_depth_of_target]]/MAX(Table1[avg_depth_of_target]))*((1-(Table1[[#This Row],[ContestedPerc]]/MAX(Table1[ContestedPerc])))*2)</f>
        <v>0.28529143897996345</v>
      </c>
      <c r="AV477" s="42">
        <f>Table1[[#This Row],[Column1]]/MAX(Table1[Column1])</f>
        <v>0.15462123501561392</v>
      </c>
      <c r="AW477" s="18">
        <v>0.22909235037653586</v>
      </c>
      <c r="AX477" s="18">
        <v>0.16666666666666671</v>
      </c>
      <c r="AY477" s="17">
        <v>0.16666666666666671</v>
      </c>
      <c r="AZ477" s="13">
        <v>0.75426080063416567</v>
      </c>
      <c r="BA477" s="5">
        <v>0.43955608402695212</v>
      </c>
      <c r="BB477" s="5">
        <v>0.62187871581450649</v>
      </c>
      <c r="BC477" s="14">
        <v>0.64248910027744743</v>
      </c>
      <c r="BD477"/>
      <c r="BE477"/>
      <c r="BH477"/>
      <c r="BI477"/>
      <c r="BJ477"/>
      <c r="BK477"/>
      <c r="BM477"/>
      <c r="BN477"/>
      <c r="BO477"/>
      <c r="BP477"/>
      <c r="BQ477"/>
      <c r="BR477"/>
      <c r="BS477"/>
      <c r="BT477"/>
      <c r="BU477"/>
    </row>
    <row r="478" spans="1:73" hidden="1" x14ac:dyDescent="0.4">
      <c r="A478">
        <v>2018</v>
      </c>
      <c r="B478" t="s">
        <v>374</v>
      </c>
      <c r="C478">
        <v>63748</v>
      </c>
      <c r="D478" t="s">
        <v>51</v>
      </c>
      <c r="E478" t="s">
        <v>375</v>
      </c>
      <c r="F478">
        <v>3</v>
      </c>
      <c r="G478" s="8">
        <v>12.3</v>
      </c>
      <c r="H478">
        <v>5</v>
      </c>
      <c r="I478">
        <v>59.3</v>
      </c>
      <c r="J478">
        <v>14.3</v>
      </c>
      <c r="K478">
        <v>1</v>
      </c>
      <c r="L478">
        <v>7</v>
      </c>
      <c r="M478">
        <v>0</v>
      </c>
      <c r="N478">
        <v>5.9</v>
      </c>
      <c r="O478">
        <v>1</v>
      </c>
      <c r="P478">
        <v>8</v>
      </c>
      <c r="Q478">
        <v>243</v>
      </c>
      <c r="R478">
        <v>0</v>
      </c>
      <c r="S478">
        <v>70.900000000000006</v>
      </c>
      <c r="T478">
        <v>69.5</v>
      </c>
      <c r="U478">
        <v>66</v>
      </c>
      <c r="V478">
        <v>64.400000000000006</v>
      </c>
      <c r="W478">
        <v>65.099999999999994</v>
      </c>
      <c r="X478">
        <v>0</v>
      </c>
      <c r="Y478">
        <v>0</v>
      </c>
      <c r="Z478">
        <v>0</v>
      </c>
      <c r="AA478">
        <v>55</v>
      </c>
      <c r="AB478">
        <v>0.9</v>
      </c>
      <c r="AC478">
        <v>1</v>
      </c>
      <c r="AD478">
        <v>117</v>
      </c>
      <c r="AE478">
        <v>1</v>
      </c>
      <c r="AF478">
        <v>16</v>
      </c>
      <c r="AG478">
        <v>92.3</v>
      </c>
      <c r="AH478">
        <v>108</v>
      </c>
      <c r="AI478">
        <v>7</v>
      </c>
      <c r="AJ478">
        <v>93.1</v>
      </c>
      <c r="AK478">
        <v>27</v>
      </c>
      <c r="AL478">
        <v>1</v>
      </c>
      <c r="AM478">
        <v>94</v>
      </c>
      <c r="AN478">
        <v>110</v>
      </c>
      <c r="AO478">
        <v>190</v>
      </c>
      <c r="AP478">
        <v>57</v>
      </c>
      <c r="AQ478">
        <v>3.6</v>
      </c>
      <c r="AR478">
        <v>11.9</v>
      </c>
      <c r="AS478">
        <v>1.76</v>
      </c>
      <c r="AT478" s="17">
        <v>0.25525168450257629</v>
      </c>
      <c r="AU478" s="42">
        <f>(1-Table1[[#This Row],[avg_depth_of_target]]/MAX(Table1[avg_depth_of_target]))*((1-(Table1[[#This Row],[ContestedPerc]]/MAX(Table1[ContestedPerc])))*2)</f>
        <v>0.54487957903258455</v>
      </c>
      <c r="AV478" s="42">
        <f>Table1[[#This Row],[Column1]]/MAX(Table1[Column1])</f>
        <v>0.29531188789272805</v>
      </c>
      <c r="AW478" s="18">
        <v>0.1854934601664685</v>
      </c>
      <c r="AX478" s="18">
        <v>0.25925925925925919</v>
      </c>
      <c r="AY478" s="17">
        <v>0.2372881355932204</v>
      </c>
      <c r="AZ478" s="13">
        <v>0.175188267934998</v>
      </c>
      <c r="BA478" s="5">
        <v>0.63416567578279825</v>
      </c>
      <c r="BB478" s="5">
        <v>0.15140705509314309</v>
      </c>
      <c r="BC478" s="14">
        <v>0.18826793499801819</v>
      </c>
      <c r="BD478"/>
      <c r="BE478"/>
      <c r="BH478"/>
      <c r="BI478"/>
      <c r="BJ478"/>
      <c r="BK478"/>
      <c r="BM478"/>
      <c r="BN478"/>
      <c r="BO478"/>
      <c r="BP478"/>
      <c r="BQ478"/>
      <c r="BR478"/>
      <c r="BS478"/>
      <c r="BT478"/>
      <c r="BU478"/>
    </row>
    <row r="479" spans="1:73" hidden="1" x14ac:dyDescent="0.4">
      <c r="A479">
        <v>2019</v>
      </c>
      <c r="B479" t="s">
        <v>374</v>
      </c>
      <c r="C479">
        <v>63748</v>
      </c>
      <c r="D479" t="s">
        <v>51</v>
      </c>
      <c r="E479" t="s">
        <v>375</v>
      </c>
      <c r="F479">
        <v>7</v>
      </c>
      <c r="G479" s="8">
        <v>15.8</v>
      </c>
      <c r="H479">
        <v>11</v>
      </c>
      <c r="I479">
        <v>73.2</v>
      </c>
      <c r="J479">
        <v>83.3</v>
      </c>
      <c r="K479">
        <v>10</v>
      </c>
      <c r="L479">
        <v>12</v>
      </c>
      <c r="M479">
        <v>0</v>
      </c>
      <c r="N479">
        <v>6.8</v>
      </c>
      <c r="O479">
        <v>3</v>
      </c>
      <c r="P479">
        <v>32</v>
      </c>
      <c r="Q479">
        <v>243</v>
      </c>
      <c r="R479">
        <v>1</v>
      </c>
      <c r="S479">
        <v>66.599999999999994</v>
      </c>
      <c r="T479">
        <v>42.4</v>
      </c>
      <c r="U479">
        <v>90.7</v>
      </c>
      <c r="W479">
        <v>90.8</v>
      </c>
      <c r="X479">
        <v>0</v>
      </c>
      <c r="Y479">
        <v>0</v>
      </c>
      <c r="Z479">
        <v>3</v>
      </c>
      <c r="AA479">
        <v>55</v>
      </c>
      <c r="AB479">
        <v>0</v>
      </c>
      <c r="AC479">
        <v>0</v>
      </c>
      <c r="AD479">
        <v>183</v>
      </c>
      <c r="AE479">
        <v>1</v>
      </c>
      <c r="AF479">
        <v>41</v>
      </c>
      <c r="AG479">
        <v>92.3</v>
      </c>
      <c r="AH479">
        <v>169</v>
      </c>
      <c r="AI479">
        <v>16</v>
      </c>
      <c r="AJ479">
        <v>122.6</v>
      </c>
      <c r="AK479">
        <v>56</v>
      </c>
      <c r="AL479">
        <v>5</v>
      </c>
      <c r="AM479">
        <v>91.3</v>
      </c>
      <c r="AN479">
        <v>167</v>
      </c>
      <c r="AO479">
        <v>785</v>
      </c>
      <c r="AP479">
        <v>203</v>
      </c>
      <c r="AQ479">
        <v>5</v>
      </c>
      <c r="AR479">
        <v>19.100000000000001</v>
      </c>
      <c r="AS479">
        <v>4.6399999999999997</v>
      </c>
      <c r="AT479" s="17">
        <v>0.15774871185097106</v>
      </c>
      <c r="AU479" s="42">
        <f>(1-Table1[[#This Row],[avg_depth_of_target]]/MAX(Table1[avg_depth_of_target]))*((1-(Table1[[#This Row],[ContestedPerc]]/MAX(Table1[ContestedPerc])))*2)</f>
        <v>0.44237203077952486</v>
      </c>
      <c r="AV479" s="42">
        <f>Table1[[#This Row],[Column1]]/MAX(Table1[Column1])</f>
        <v>0.23975521305530367</v>
      </c>
      <c r="AW479" s="18">
        <v>0.1854934601664685</v>
      </c>
      <c r="AX479" s="18">
        <v>0.2142857142857143</v>
      </c>
      <c r="AY479" s="17">
        <v>0.2372881355932204</v>
      </c>
      <c r="AZ479" s="13">
        <v>0.88267934998018227</v>
      </c>
      <c r="BA479" s="5">
        <v>0.96155370590566791</v>
      </c>
      <c r="BB479" s="5">
        <v>0.98295679746333731</v>
      </c>
      <c r="BC479" s="14">
        <v>0.99484740388426474</v>
      </c>
      <c r="BD479"/>
      <c r="BE479"/>
      <c r="BH479"/>
      <c r="BI479"/>
      <c r="BJ479"/>
      <c r="BK479"/>
      <c r="BM479"/>
      <c r="BN479"/>
      <c r="BO479"/>
      <c r="BP479"/>
      <c r="BQ479"/>
      <c r="BR479"/>
      <c r="BS479"/>
      <c r="BT479"/>
      <c r="BU479"/>
    </row>
    <row r="480" spans="1:73" hidden="1" x14ac:dyDescent="0.4">
      <c r="A480">
        <v>2020</v>
      </c>
      <c r="B480" t="s">
        <v>374</v>
      </c>
      <c r="C480">
        <v>63748</v>
      </c>
      <c r="D480" t="s">
        <v>51</v>
      </c>
      <c r="E480" t="s">
        <v>375</v>
      </c>
      <c r="F480">
        <v>7</v>
      </c>
      <c r="G480" s="8">
        <v>15.9</v>
      </c>
      <c r="H480">
        <v>8</v>
      </c>
      <c r="I480">
        <v>61.4</v>
      </c>
      <c r="J480">
        <v>60</v>
      </c>
      <c r="K480">
        <v>9</v>
      </c>
      <c r="L480">
        <v>15</v>
      </c>
      <c r="M480">
        <v>0</v>
      </c>
      <c r="N480">
        <v>5.4</v>
      </c>
      <c r="O480">
        <v>2</v>
      </c>
      <c r="P480">
        <v>33</v>
      </c>
      <c r="Q480">
        <v>243</v>
      </c>
      <c r="R480">
        <v>0</v>
      </c>
      <c r="S480">
        <v>75.099999999999994</v>
      </c>
      <c r="T480">
        <v>72.7</v>
      </c>
      <c r="U480">
        <v>80.599999999999994</v>
      </c>
      <c r="W480">
        <v>82.2</v>
      </c>
      <c r="X480">
        <v>0</v>
      </c>
      <c r="Y480">
        <v>0</v>
      </c>
      <c r="Z480">
        <v>1</v>
      </c>
      <c r="AA480">
        <v>44</v>
      </c>
      <c r="AB480">
        <v>0</v>
      </c>
      <c r="AC480">
        <v>0</v>
      </c>
      <c r="AD480">
        <v>221</v>
      </c>
      <c r="AE480">
        <v>2</v>
      </c>
      <c r="AF480">
        <v>35</v>
      </c>
      <c r="AG480">
        <v>95.9</v>
      </c>
      <c r="AH480">
        <v>212</v>
      </c>
      <c r="AI480">
        <v>27</v>
      </c>
      <c r="AJ480">
        <v>123.1</v>
      </c>
      <c r="AK480">
        <v>57</v>
      </c>
      <c r="AL480">
        <v>7</v>
      </c>
      <c r="AM480">
        <v>87.3</v>
      </c>
      <c r="AN480">
        <v>193</v>
      </c>
      <c r="AO480">
        <v>514</v>
      </c>
      <c r="AP480">
        <v>131</v>
      </c>
      <c r="AQ480">
        <v>3.7</v>
      </c>
      <c r="AR480">
        <v>14.7</v>
      </c>
      <c r="AS480">
        <v>2.42</v>
      </c>
      <c r="AT480" s="17">
        <v>6.5001981767736861E-2</v>
      </c>
      <c r="AU480" s="42">
        <f>(1-Table1[[#This Row],[avg_depth_of_target]]/MAX(Table1[avg_depth_of_target]))*((1-(Table1[[#This Row],[ContestedPerc]]/MAX(Table1[ContestedPerc])))*2)</f>
        <v>0.37804552364517846</v>
      </c>
      <c r="AV480" s="42">
        <f>Table1[[#This Row],[Column1]]/MAX(Table1[Column1])</f>
        <v>0.20489176249781293</v>
      </c>
      <c r="AW480" s="18">
        <v>0.1854934601664685</v>
      </c>
      <c r="AX480" s="18">
        <v>0.26315789473684209</v>
      </c>
      <c r="AY480" s="17">
        <v>0.2372881355932204</v>
      </c>
      <c r="AZ480" s="13">
        <v>0.8188664288545382</v>
      </c>
      <c r="BA480" s="5">
        <v>0.82679349980182326</v>
      </c>
      <c r="BB480" s="5">
        <v>0.88941736028537455</v>
      </c>
      <c r="BC480" s="14">
        <v>0.8731668648434403</v>
      </c>
      <c r="BD480"/>
      <c r="BE480"/>
      <c r="BH480"/>
      <c r="BI480"/>
      <c r="BJ480"/>
      <c r="BK480"/>
      <c r="BM480"/>
      <c r="BN480"/>
      <c r="BO480"/>
      <c r="BP480"/>
      <c r="BQ480"/>
      <c r="BR480"/>
      <c r="BS480"/>
      <c r="BT480"/>
      <c r="BU480"/>
    </row>
    <row r="481" spans="1:73" hidden="1" x14ac:dyDescent="0.4">
      <c r="A481">
        <v>2021</v>
      </c>
      <c r="B481" t="s">
        <v>374</v>
      </c>
      <c r="C481">
        <v>63748</v>
      </c>
      <c r="D481" t="s">
        <v>51</v>
      </c>
      <c r="E481" t="s">
        <v>375</v>
      </c>
      <c r="F481">
        <v>3</v>
      </c>
      <c r="G481" s="8">
        <v>13.5</v>
      </c>
      <c r="H481">
        <v>5</v>
      </c>
      <c r="I481">
        <v>67.599999999999994</v>
      </c>
      <c r="J481">
        <v>37.5</v>
      </c>
      <c r="K481">
        <v>3</v>
      </c>
      <c r="L481">
        <v>8</v>
      </c>
      <c r="M481">
        <v>0</v>
      </c>
      <c r="N481">
        <v>3.8</v>
      </c>
      <c r="O481">
        <v>1</v>
      </c>
      <c r="P481">
        <v>18</v>
      </c>
      <c r="Q481">
        <v>243</v>
      </c>
      <c r="R481">
        <v>0</v>
      </c>
      <c r="S481">
        <v>77.8</v>
      </c>
      <c r="T481">
        <v>71.099999999999994</v>
      </c>
      <c r="U481">
        <v>79.5</v>
      </c>
      <c r="W481">
        <v>79.7</v>
      </c>
      <c r="X481">
        <v>0</v>
      </c>
      <c r="Y481">
        <v>0</v>
      </c>
      <c r="Z481">
        <v>0</v>
      </c>
      <c r="AA481">
        <v>34</v>
      </c>
      <c r="AB481">
        <v>0</v>
      </c>
      <c r="AC481">
        <v>0</v>
      </c>
      <c r="AD481">
        <v>116</v>
      </c>
      <c r="AE481">
        <v>0</v>
      </c>
      <c r="AF481">
        <v>25</v>
      </c>
      <c r="AG481">
        <v>94.8</v>
      </c>
      <c r="AH481">
        <v>110</v>
      </c>
      <c r="AI481">
        <v>23</v>
      </c>
      <c r="AJ481">
        <v>117.8</v>
      </c>
      <c r="AK481">
        <v>37</v>
      </c>
      <c r="AL481">
        <v>2</v>
      </c>
      <c r="AM481">
        <v>80.2</v>
      </c>
      <c r="AN481">
        <v>93</v>
      </c>
      <c r="AO481">
        <v>368</v>
      </c>
      <c r="AP481">
        <v>119</v>
      </c>
      <c r="AQ481">
        <v>4.8</v>
      </c>
      <c r="AR481">
        <v>14.7</v>
      </c>
      <c r="AS481">
        <v>3.35</v>
      </c>
      <c r="AT481" s="17">
        <v>0.26397146254458981</v>
      </c>
      <c r="AU481" s="42">
        <f>(1-Table1[[#This Row],[avg_depth_of_target]]/MAX(Table1[avg_depth_of_target]))*((1-(Table1[[#This Row],[ContestedPerc]]/MAX(Table1[ContestedPerc])))*2)</f>
        <v>0.55768297571576253</v>
      </c>
      <c r="AV481" s="42">
        <f>Table1[[#This Row],[Column1]]/MAX(Table1[Column1])</f>
        <v>0.30225102709236884</v>
      </c>
      <c r="AW481" s="18">
        <v>0.1854934601664685</v>
      </c>
      <c r="AX481" s="18">
        <v>0.2162162162162162</v>
      </c>
      <c r="AY481" s="17">
        <v>0.2372881355932204</v>
      </c>
      <c r="AZ481" s="13">
        <v>0.72691240586603245</v>
      </c>
      <c r="BA481" s="5">
        <v>0.68133174791914386</v>
      </c>
      <c r="BB481" s="5">
        <v>0.52080856123662311</v>
      </c>
      <c r="BC481" s="14">
        <v>0.72017439556084029</v>
      </c>
      <c r="BD481"/>
      <c r="BE481"/>
      <c r="BH481"/>
      <c r="BI481"/>
      <c r="BJ481"/>
      <c r="BK481"/>
      <c r="BM481"/>
      <c r="BN481"/>
      <c r="BO481"/>
      <c r="BP481"/>
      <c r="BQ481"/>
      <c r="BR481"/>
      <c r="BS481"/>
      <c r="BT481"/>
      <c r="BU481"/>
    </row>
    <row r="482" spans="1:73" hidden="1" x14ac:dyDescent="0.4">
      <c r="A482">
        <v>2018</v>
      </c>
      <c r="B482" t="s">
        <v>1331</v>
      </c>
      <c r="C482">
        <v>40754</v>
      </c>
      <c r="D482" t="s">
        <v>51</v>
      </c>
      <c r="E482" t="s">
        <v>547</v>
      </c>
      <c r="F482">
        <v>4</v>
      </c>
      <c r="G482" s="8">
        <v>13.6</v>
      </c>
      <c r="H482">
        <v>1</v>
      </c>
      <c r="I482">
        <v>57.1</v>
      </c>
      <c r="J482">
        <v>40</v>
      </c>
      <c r="K482">
        <v>2</v>
      </c>
      <c r="L482">
        <v>5</v>
      </c>
      <c r="M482">
        <v>1</v>
      </c>
      <c r="N482">
        <v>20</v>
      </c>
      <c r="O482">
        <v>3</v>
      </c>
      <c r="P482">
        <v>9</v>
      </c>
      <c r="Q482">
        <v>291</v>
      </c>
      <c r="R482">
        <v>0</v>
      </c>
      <c r="S482">
        <v>41.3</v>
      </c>
      <c r="T482">
        <v>68.7</v>
      </c>
      <c r="U482">
        <v>60.1</v>
      </c>
      <c r="W482">
        <v>58.8</v>
      </c>
      <c r="X482">
        <v>0.7</v>
      </c>
      <c r="Y482">
        <v>1</v>
      </c>
      <c r="Z482">
        <v>0</v>
      </c>
      <c r="AA482">
        <v>30</v>
      </c>
      <c r="AB482">
        <v>0</v>
      </c>
      <c r="AC482">
        <v>0</v>
      </c>
      <c r="AD482">
        <v>146</v>
      </c>
      <c r="AE482">
        <v>1</v>
      </c>
      <c r="AF482">
        <v>12</v>
      </c>
      <c r="AG482">
        <v>93.8</v>
      </c>
      <c r="AH482">
        <v>137</v>
      </c>
      <c r="AI482">
        <v>2</v>
      </c>
      <c r="AJ482">
        <v>107.2</v>
      </c>
      <c r="AK482">
        <v>21</v>
      </c>
      <c r="AL482">
        <v>2</v>
      </c>
      <c r="AM482">
        <v>97.9</v>
      </c>
      <c r="AN482">
        <v>143</v>
      </c>
      <c r="AO482">
        <v>130</v>
      </c>
      <c r="AP482">
        <v>25</v>
      </c>
      <c r="AQ482">
        <v>2.1</v>
      </c>
      <c r="AR482">
        <v>10.8</v>
      </c>
      <c r="AS482">
        <v>0.95</v>
      </c>
      <c r="AT482" s="17">
        <v>0.2025366627031312</v>
      </c>
      <c r="AU482" s="42">
        <f>(1-Table1[[#This Row],[avg_depth_of_target]]/MAX(Table1[avg_depth_of_target]))*((1-(Table1[[#This Row],[ContestedPerc]]/MAX(Table1[ContestedPerc])))*2)</f>
        <v>0.51890264302442279</v>
      </c>
      <c r="AV482" s="42">
        <f>Table1[[#This Row],[Column1]]/MAX(Table1[Column1])</f>
        <v>0.28123300090661824</v>
      </c>
      <c r="AW482" s="18">
        <v>0.2025366627031312</v>
      </c>
      <c r="AX482" s="18">
        <v>0.23809523809523811</v>
      </c>
      <c r="AY482" s="17">
        <v>0.23809523809523811</v>
      </c>
      <c r="AZ482" s="13">
        <v>2.6555687673404681E-2</v>
      </c>
      <c r="BA482" s="5">
        <v>0.38406658739595723</v>
      </c>
      <c r="BB482" s="5">
        <v>0.20531113753468089</v>
      </c>
      <c r="BC482" s="14">
        <v>7.1343638525564801E-2</v>
      </c>
      <c r="BD482"/>
      <c r="BE482"/>
      <c r="BH482"/>
      <c r="BI482"/>
      <c r="BJ482"/>
      <c r="BK482"/>
      <c r="BM482"/>
      <c r="BN482"/>
      <c r="BO482"/>
      <c r="BP482"/>
      <c r="BQ482"/>
      <c r="BR482"/>
      <c r="BS482"/>
      <c r="BT482"/>
      <c r="BU482"/>
    </row>
    <row r="483" spans="1:73" hidden="1" x14ac:dyDescent="0.4">
      <c r="A483">
        <v>2019</v>
      </c>
      <c r="B483" t="s">
        <v>1629</v>
      </c>
      <c r="C483">
        <v>87694</v>
      </c>
      <c r="D483" t="s">
        <v>51</v>
      </c>
      <c r="E483" t="s">
        <v>523</v>
      </c>
      <c r="F483">
        <v>7</v>
      </c>
      <c r="G483" s="8">
        <v>6.4</v>
      </c>
      <c r="H483">
        <v>7</v>
      </c>
      <c r="I483">
        <v>59.4</v>
      </c>
      <c r="J483">
        <v>50</v>
      </c>
      <c r="K483">
        <v>1</v>
      </c>
      <c r="L483">
        <v>2</v>
      </c>
      <c r="M483">
        <v>0</v>
      </c>
      <c r="N483">
        <v>13.6</v>
      </c>
      <c r="O483">
        <v>3</v>
      </c>
      <c r="P483">
        <v>13</v>
      </c>
      <c r="Q483">
        <v>191</v>
      </c>
      <c r="R483">
        <v>1</v>
      </c>
      <c r="S483">
        <v>52.1</v>
      </c>
      <c r="T483">
        <v>28.6</v>
      </c>
      <c r="U483">
        <v>61.7</v>
      </c>
      <c r="W483">
        <v>63.2</v>
      </c>
      <c r="X483">
        <v>0</v>
      </c>
      <c r="Y483">
        <v>0</v>
      </c>
      <c r="Z483">
        <v>2</v>
      </c>
      <c r="AA483">
        <v>22</v>
      </c>
      <c r="AB483">
        <v>0</v>
      </c>
      <c r="AC483">
        <v>0</v>
      </c>
      <c r="AD483">
        <v>144</v>
      </c>
      <c r="AE483">
        <v>0</v>
      </c>
      <c r="AF483">
        <v>19</v>
      </c>
      <c r="AG483">
        <v>96.5</v>
      </c>
      <c r="AH483">
        <v>139</v>
      </c>
      <c r="AI483">
        <v>110</v>
      </c>
      <c r="AJ483">
        <v>73</v>
      </c>
      <c r="AK483">
        <v>32</v>
      </c>
      <c r="AL483">
        <v>2</v>
      </c>
      <c r="AM483">
        <v>20.8</v>
      </c>
      <c r="AN483">
        <v>30</v>
      </c>
      <c r="AO483">
        <v>205</v>
      </c>
      <c r="AP483">
        <v>135</v>
      </c>
      <c r="AQ483">
        <v>7.1</v>
      </c>
      <c r="AR483">
        <v>10.8</v>
      </c>
      <c r="AS483">
        <v>1.47</v>
      </c>
      <c r="AT483" s="17">
        <v>0.97661514070550925</v>
      </c>
      <c r="AU483" s="42">
        <f>(1-Table1[[#This Row],[avg_depth_of_target]]/MAX(Table1[avg_depth_of_target]))*((1-(Table1[[#This Row],[ContestedPerc]]/MAX(Table1[ContestedPerc])))*2)</f>
        <v>1.3151346604215457</v>
      </c>
      <c r="AV483" s="42">
        <f>Table1[[#This Row],[Column1]]/MAX(Table1[Column1])</f>
        <v>0.71277198549410703</v>
      </c>
      <c r="AW483" s="18">
        <v>0.97661514070550925</v>
      </c>
      <c r="AX483" s="18">
        <v>6.25E-2</v>
      </c>
      <c r="AY483" s="17">
        <v>6.25E-2</v>
      </c>
      <c r="AZ483" s="13">
        <v>8.4026952041220765E-2</v>
      </c>
      <c r="BA483" s="5">
        <v>0.45342845818470068</v>
      </c>
      <c r="BB483" s="5">
        <v>0.1074118113357115</v>
      </c>
      <c r="BC483" s="14">
        <v>0.2497027348394768</v>
      </c>
      <c r="BD483"/>
      <c r="BE483"/>
      <c r="BH483"/>
      <c r="BI483"/>
      <c r="BJ483"/>
      <c r="BK483"/>
      <c r="BM483"/>
      <c r="BN483"/>
      <c r="BO483"/>
      <c r="BP483"/>
      <c r="BQ483"/>
      <c r="BR483"/>
      <c r="BS483"/>
      <c r="BT483"/>
      <c r="BU483"/>
    </row>
    <row r="484" spans="1:73" hidden="1" x14ac:dyDescent="0.4">
      <c r="A484">
        <v>2020</v>
      </c>
      <c r="B484" t="s">
        <v>1701</v>
      </c>
      <c r="C484">
        <v>141919</v>
      </c>
      <c r="D484" t="s">
        <v>51</v>
      </c>
      <c r="E484" t="s">
        <v>298</v>
      </c>
      <c r="F484">
        <v>6</v>
      </c>
      <c r="G484" s="8">
        <v>8.1999999999999993</v>
      </c>
      <c r="H484">
        <v>3</v>
      </c>
      <c r="I484">
        <v>75.599999999999994</v>
      </c>
      <c r="J484">
        <v>33.299999999999997</v>
      </c>
      <c r="K484">
        <v>2</v>
      </c>
      <c r="L484">
        <v>6</v>
      </c>
      <c r="M484">
        <v>1</v>
      </c>
      <c r="N484">
        <v>5.6</v>
      </c>
      <c r="O484">
        <v>2</v>
      </c>
      <c r="P484">
        <v>18</v>
      </c>
      <c r="Q484">
        <v>345</v>
      </c>
      <c r="R484">
        <v>0</v>
      </c>
      <c r="S484">
        <v>74.5</v>
      </c>
      <c r="T484">
        <v>74.2</v>
      </c>
      <c r="U484">
        <v>62</v>
      </c>
      <c r="V484">
        <v>63.6</v>
      </c>
      <c r="W484">
        <v>64.3</v>
      </c>
      <c r="X484">
        <v>0.9</v>
      </c>
      <c r="Y484">
        <v>2</v>
      </c>
      <c r="Z484">
        <v>1</v>
      </c>
      <c r="AA484">
        <v>62</v>
      </c>
      <c r="AB484">
        <v>0.4</v>
      </c>
      <c r="AC484">
        <v>1</v>
      </c>
      <c r="AD484">
        <v>223</v>
      </c>
      <c r="AE484">
        <v>1</v>
      </c>
      <c r="AF484">
        <v>34</v>
      </c>
      <c r="AG484">
        <v>91.9</v>
      </c>
      <c r="AH484">
        <v>205</v>
      </c>
      <c r="AI484">
        <v>54</v>
      </c>
      <c r="AJ484">
        <v>104.7</v>
      </c>
      <c r="AK484">
        <v>45</v>
      </c>
      <c r="AL484">
        <v>2</v>
      </c>
      <c r="AM484">
        <v>74.400000000000006</v>
      </c>
      <c r="AN484">
        <v>166</v>
      </c>
      <c r="AO484">
        <v>368</v>
      </c>
      <c r="AP484">
        <v>166</v>
      </c>
      <c r="AQ484">
        <v>4.9000000000000004</v>
      </c>
      <c r="AR484">
        <v>10.8</v>
      </c>
      <c r="AS484">
        <v>1.8</v>
      </c>
      <c r="AT484" s="17">
        <v>0.84621482362267142</v>
      </c>
      <c r="AU484" s="42">
        <f>(1-Table1[[#This Row],[avg_depth_of_target]]/MAX(Table1[avg_depth_of_target]))*((1-(Table1[[#This Row],[ContestedPerc]]/MAX(Table1[ContestedPerc])))*2)</f>
        <v>1.0201405152224825</v>
      </c>
      <c r="AV484" s="42">
        <f>Table1[[#This Row],[Column1]]/MAX(Table1[Column1])</f>
        <v>0.55289211242067093</v>
      </c>
      <c r="AW484" s="18">
        <v>0.84621482362267142</v>
      </c>
      <c r="AX484" s="18">
        <v>0.1333333333333333</v>
      </c>
      <c r="AY484" s="17">
        <v>0.1333333333333333</v>
      </c>
      <c r="AZ484" s="13">
        <v>0.23662306777645661</v>
      </c>
      <c r="BA484" s="5">
        <v>0.18232263178755451</v>
      </c>
      <c r="BB484" s="5">
        <v>0.42092746730083241</v>
      </c>
      <c r="BC484" s="14">
        <v>0.23662306777645661</v>
      </c>
      <c r="BD484"/>
      <c r="BE484"/>
      <c r="BH484"/>
      <c r="BI484"/>
      <c r="BJ484"/>
      <c r="BK484"/>
      <c r="BM484"/>
      <c r="BN484"/>
      <c r="BO484"/>
      <c r="BP484"/>
      <c r="BQ484"/>
      <c r="BR484"/>
      <c r="BS484"/>
      <c r="BT484"/>
      <c r="BU484"/>
    </row>
    <row r="485" spans="1:73" hidden="1" x14ac:dyDescent="0.4">
      <c r="A485">
        <v>2020</v>
      </c>
      <c r="B485" t="s">
        <v>144</v>
      </c>
      <c r="C485">
        <v>130432</v>
      </c>
      <c r="D485" t="s">
        <v>51</v>
      </c>
      <c r="E485" t="s">
        <v>82</v>
      </c>
      <c r="F485">
        <v>4</v>
      </c>
      <c r="G485" s="8">
        <v>16.3</v>
      </c>
      <c r="H485">
        <v>1</v>
      </c>
      <c r="I485">
        <v>61.9</v>
      </c>
      <c r="J485">
        <v>50</v>
      </c>
      <c r="K485">
        <v>1</v>
      </c>
      <c r="L485">
        <v>2</v>
      </c>
      <c r="M485">
        <v>0</v>
      </c>
      <c r="N485">
        <v>7.1</v>
      </c>
      <c r="O485">
        <v>1</v>
      </c>
      <c r="P485">
        <v>9</v>
      </c>
      <c r="Q485">
        <v>134</v>
      </c>
      <c r="R485">
        <v>1</v>
      </c>
      <c r="S485">
        <v>67.8</v>
      </c>
      <c r="T485">
        <v>22.1</v>
      </c>
      <c r="U485">
        <v>68.5</v>
      </c>
      <c r="W485">
        <v>66.8</v>
      </c>
      <c r="X485">
        <v>4.5</v>
      </c>
      <c r="Y485">
        <v>5</v>
      </c>
      <c r="Z485">
        <v>2</v>
      </c>
      <c r="AA485">
        <v>58</v>
      </c>
      <c r="AB485">
        <v>0</v>
      </c>
      <c r="AC485">
        <v>0</v>
      </c>
      <c r="AD485">
        <v>111</v>
      </c>
      <c r="AE485">
        <v>0</v>
      </c>
      <c r="AF485">
        <v>13</v>
      </c>
      <c r="AG485">
        <v>95.5</v>
      </c>
      <c r="AH485">
        <v>106</v>
      </c>
      <c r="AI485">
        <v>40</v>
      </c>
      <c r="AJ485">
        <v>82</v>
      </c>
      <c r="AK485">
        <v>21</v>
      </c>
      <c r="AL485">
        <v>1</v>
      </c>
      <c r="AM485">
        <v>59.5</v>
      </c>
      <c r="AN485">
        <v>66</v>
      </c>
      <c r="AO485">
        <v>263</v>
      </c>
      <c r="AP485">
        <v>140</v>
      </c>
      <c r="AQ485">
        <v>10.8</v>
      </c>
      <c r="AR485">
        <v>20.2</v>
      </c>
      <c r="AS485">
        <v>2.48</v>
      </c>
      <c r="AT485" s="17">
        <v>0.48275862068965514</v>
      </c>
      <c r="AU485" s="42">
        <f>(1-Table1[[#This Row],[avg_depth_of_target]]/MAX(Table1[avg_depth_of_target]))*((1-(Table1[[#This Row],[ContestedPerc]]/MAX(Table1[ContestedPerc])))*2)</f>
        <v>0.55403144864503173</v>
      </c>
      <c r="AV485" s="42">
        <f>Table1[[#This Row],[Column1]]/MAX(Table1[Column1])</f>
        <v>0.30027198549410694</v>
      </c>
      <c r="AW485" s="18">
        <v>0.29885057471264365</v>
      </c>
      <c r="AX485" s="18">
        <v>9.5238095238095233E-2</v>
      </c>
      <c r="AY485" s="17">
        <v>0.2151898734177215</v>
      </c>
      <c r="AZ485" s="13">
        <v>0.45025762980578682</v>
      </c>
      <c r="BA485" s="5">
        <v>0.7475227903289734</v>
      </c>
      <c r="BB485" s="5">
        <v>0.1070154577883472</v>
      </c>
      <c r="BC485" s="14">
        <v>0.62584225128814908</v>
      </c>
      <c r="BD485"/>
      <c r="BE485"/>
      <c r="BH485"/>
      <c r="BI485"/>
      <c r="BJ485"/>
      <c r="BK485"/>
      <c r="BM485"/>
      <c r="BN485"/>
      <c r="BO485"/>
      <c r="BP485"/>
      <c r="BQ485"/>
      <c r="BR485"/>
      <c r="BS485"/>
      <c r="BT485"/>
      <c r="BU485"/>
    </row>
    <row r="486" spans="1:73" hidden="1" x14ac:dyDescent="0.4">
      <c r="A486">
        <v>2021</v>
      </c>
      <c r="B486" t="s">
        <v>144</v>
      </c>
      <c r="C486">
        <v>130432</v>
      </c>
      <c r="D486" t="s">
        <v>51</v>
      </c>
      <c r="E486" t="s">
        <v>82</v>
      </c>
      <c r="F486">
        <v>8</v>
      </c>
      <c r="G486" s="8">
        <v>14.6</v>
      </c>
      <c r="H486">
        <v>4</v>
      </c>
      <c r="I486">
        <v>62.1</v>
      </c>
      <c r="J486">
        <v>40</v>
      </c>
      <c r="K486">
        <v>6</v>
      </c>
      <c r="L486">
        <v>15</v>
      </c>
      <c r="M486">
        <v>0</v>
      </c>
      <c r="N486">
        <v>5.3</v>
      </c>
      <c r="O486">
        <v>2</v>
      </c>
      <c r="P486">
        <v>29</v>
      </c>
      <c r="Q486">
        <v>134</v>
      </c>
      <c r="R486">
        <v>1</v>
      </c>
      <c r="S486">
        <v>75.599999999999994</v>
      </c>
      <c r="T486">
        <v>36.6</v>
      </c>
      <c r="U486">
        <v>75</v>
      </c>
      <c r="W486">
        <v>75.7</v>
      </c>
      <c r="X486">
        <v>0.4</v>
      </c>
      <c r="Y486">
        <v>1</v>
      </c>
      <c r="Z486">
        <v>3</v>
      </c>
      <c r="AA486">
        <v>38</v>
      </c>
      <c r="AB486">
        <v>0</v>
      </c>
      <c r="AC486">
        <v>0</v>
      </c>
      <c r="AD486">
        <v>274</v>
      </c>
      <c r="AE486">
        <v>2</v>
      </c>
      <c r="AF486">
        <v>36</v>
      </c>
      <c r="AG486">
        <v>96.4</v>
      </c>
      <c r="AH486">
        <v>264</v>
      </c>
      <c r="AI486">
        <v>75</v>
      </c>
      <c r="AJ486">
        <v>106.1</v>
      </c>
      <c r="AK486">
        <v>58</v>
      </c>
      <c r="AL486">
        <v>6</v>
      </c>
      <c r="AM486">
        <v>71.900000000000006</v>
      </c>
      <c r="AN486">
        <v>197</v>
      </c>
      <c r="AO486">
        <v>548</v>
      </c>
      <c r="AP486">
        <v>169</v>
      </c>
      <c r="AQ486">
        <v>4.7</v>
      </c>
      <c r="AR486">
        <v>15.2</v>
      </c>
      <c r="AS486">
        <v>2.08</v>
      </c>
      <c r="AT486" s="17">
        <v>0.11494252873563215</v>
      </c>
      <c r="AU486" s="42">
        <f>(1-Table1[[#This Row],[avg_depth_of_target]]/MAX(Table1[avg_depth_of_target]))*((1-(Table1[[#This Row],[ContestedPerc]]/MAX(Table1[ContestedPerc])))*2)</f>
        <v>0.44219898247597511</v>
      </c>
      <c r="AV486" s="42">
        <f>Table1[[#This Row],[Column1]]/MAX(Table1[Column1])</f>
        <v>0.23966142495388751</v>
      </c>
      <c r="AW486" s="18">
        <v>0.29885057471264365</v>
      </c>
      <c r="AX486" s="18">
        <v>0.25862068965517238</v>
      </c>
      <c r="AY486" s="17">
        <v>0.2151898734177215</v>
      </c>
      <c r="AZ486" s="13">
        <v>0.76020610384462939</v>
      </c>
      <c r="BA486" s="5">
        <v>0.62227506936187083</v>
      </c>
      <c r="BB486" s="5">
        <v>0.73444312326595318</v>
      </c>
      <c r="BC486" s="14">
        <v>0.643281807372176</v>
      </c>
      <c r="BD486"/>
      <c r="BE486"/>
      <c r="BH486"/>
      <c r="BI486"/>
      <c r="BJ486"/>
      <c r="BK486"/>
      <c r="BM486"/>
      <c r="BN486"/>
      <c r="BO486"/>
      <c r="BP486"/>
      <c r="BQ486"/>
      <c r="BR486"/>
      <c r="BS486"/>
      <c r="BT486"/>
      <c r="BU486"/>
    </row>
    <row r="487" spans="1:73" hidden="1" x14ac:dyDescent="0.4">
      <c r="A487">
        <v>2018</v>
      </c>
      <c r="B487" t="s">
        <v>1243</v>
      </c>
      <c r="C487">
        <v>29501</v>
      </c>
      <c r="D487" t="s">
        <v>51</v>
      </c>
      <c r="E487" t="s">
        <v>631</v>
      </c>
      <c r="F487">
        <v>14</v>
      </c>
      <c r="G487" s="8">
        <v>14.9</v>
      </c>
      <c r="H487">
        <v>2</v>
      </c>
      <c r="I487">
        <v>59</v>
      </c>
      <c r="J487">
        <v>20</v>
      </c>
      <c r="K487">
        <v>2</v>
      </c>
      <c r="L487">
        <v>10</v>
      </c>
      <c r="M487">
        <v>0</v>
      </c>
      <c r="N487">
        <v>4.2</v>
      </c>
      <c r="O487">
        <v>1</v>
      </c>
      <c r="P487">
        <v>16</v>
      </c>
      <c r="Q487">
        <v>250</v>
      </c>
      <c r="R487">
        <v>0</v>
      </c>
      <c r="S487">
        <v>77.400000000000006</v>
      </c>
      <c r="T487">
        <v>72.7</v>
      </c>
      <c r="U487">
        <v>63.9</v>
      </c>
      <c r="W487">
        <v>62.7</v>
      </c>
      <c r="X487">
        <v>0</v>
      </c>
      <c r="Y487">
        <v>0</v>
      </c>
      <c r="Z487">
        <v>1</v>
      </c>
      <c r="AA487">
        <v>54</v>
      </c>
      <c r="AB487">
        <v>0</v>
      </c>
      <c r="AC487">
        <v>0</v>
      </c>
      <c r="AD487">
        <v>241</v>
      </c>
      <c r="AE487">
        <v>0</v>
      </c>
      <c r="AF487">
        <v>23</v>
      </c>
      <c r="AG487">
        <v>96.3</v>
      </c>
      <c r="AH487">
        <v>232</v>
      </c>
      <c r="AI487">
        <v>23</v>
      </c>
      <c r="AJ487">
        <v>90.7</v>
      </c>
      <c r="AK487">
        <v>39</v>
      </c>
      <c r="AL487">
        <v>1</v>
      </c>
      <c r="AM487">
        <v>90.5</v>
      </c>
      <c r="AN487">
        <v>218</v>
      </c>
      <c r="AO487">
        <v>389</v>
      </c>
      <c r="AP487">
        <v>153</v>
      </c>
      <c r="AQ487">
        <v>6.7</v>
      </c>
      <c r="AR487">
        <v>16.899999999999999</v>
      </c>
      <c r="AS487">
        <v>1.68</v>
      </c>
      <c r="AT487" s="17">
        <v>0.10384462940943318</v>
      </c>
      <c r="AU487" s="42">
        <f>(1-Table1[[#This Row],[avg_depth_of_target]]/MAX(Table1[avg_depth_of_target]))*((1-(Table1[[#This Row],[ContestedPerc]]/MAX(Table1[ContestedPerc])))*2)</f>
        <v>0.43165395624412012</v>
      </c>
      <c r="AV487" s="42">
        <f>Table1[[#This Row],[Column1]]/MAX(Table1[Column1])</f>
        <v>0.2339462693043835</v>
      </c>
      <c r="AW487" s="18">
        <v>0.10384462940943318</v>
      </c>
      <c r="AX487" s="18">
        <v>0.25641025641025639</v>
      </c>
      <c r="AY487" s="17">
        <v>0.25641025641025639</v>
      </c>
      <c r="AZ487" s="13">
        <v>0.3016250495441935</v>
      </c>
      <c r="BA487" s="5">
        <v>0.82005548949663098</v>
      </c>
      <c r="BB487" s="5">
        <v>0.25485533095521212</v>
      </c>
      <c r="BC487" s="14">
        <v>0.37495045580657949</v>
      </c>
      <c r="BD487"/>
      <c r="BE487"/>
      <c r="BH487"/>
      <c r="BI487"/>
      <c r="BJ487"/>
      <c r="BK487"/>
      <c r="BM487"/>
      <c r="BN487"/>
      <c r="BO487"/>
      <c r="BP487"/>
      <c r="BQ487"/>
      <c r="BR487"/>
      <c r="BS487"/>
      <c r="BT487"/>
      <c r="BU487"/>
    </row>
    <row r="488" spans="1:73" hidden="1" x14ac:dyDescent="0.4">
      <c r="A488">
        <v>2019</v>
      </c>
      <c r="B488" t="s">
        <v>1622</v>
      </c>
      <c r="C488">
        <v>61729</v>
      </c>
      <c r="D488" t="s">
        <v>51</v>
      </c>
      <c r="E488" t="s">
        <v>223</v>
      </c>
      <c r="F488">
        <v>10</v>
      </c>
      <c r="G488" s="8">
        <v>8</v>
      </c>
      <c r="H488">
        <v>3</v>
      </c>
      <c r="I488">
        <v>66.7</v>
      </c>
      <c r="J488">
        <v>75</v>
      </c>
      <c r="K488">
        <v>3</v>
      </c>
      <c r="L488">
        <v>4</v>
      </c>
      <c r="M488">
        <v>0</v>
      </c>
      <c r="N488">
        <v>5.6</v>
      </c>
      <c r="O488">
        <v>2</v>
      </c>
      <c r="P488">
        <v>18</v>
      </c>
      <c r="Q488">
        <v>315</v>
      </c>
      <c r="R488">
        <v>0</v>
      </c>
      <c r="S488">
        <v>75.099999999999994</v>
      </c>
      <c r="T488">
        <v>74.3</v>
      </c>
      <c r="U488">
        <v>67.400000000000006</v>
      </c>
      <c r="W488">
        <v>67.900000000000006</v>
      </c>
      <c r="X488">
        <v>0</v>
      </c>
      <c r="Y488">
        <v>0</v>
      </c>
      <c r="Z488">
        <v>2</v>
      </c>
      <c r="AA488">
        <v>81</v>
      </c>
      <c r="AB488">
        <v>0</v>
      </c>
      <c r="AC488">
        <v>0</v>
      </c>
      <c r="AD488">
        <v>253</v>
      </c>
      <c r="AE488">
        <v>1</v>
      </c>
      <c r="AF488">
        <v>34</v>
      </c>
      <c r="AG488">
        <v>94.9</v>
      </c>
      <c r="AH488">
        <v>240</v>
      </c>
      <c r="AI488">
        <v>252</v>
      </c>
      <c r="AJ488">
        <v>114.3</v>
      </c>
      <c r="AK488">
        <v>51</v>
      </c>
      <c r="AL488">
        <v>5</v>
      </c>
      <c r="AM488">
        <v>0.4</v>
      </c>
      <c r="AN488">
        <v>1</v>
      </c>
      <c r="AO488">
        <v>493</v>
      </c>
      <c r="AP488">
        <v>317</v>
      </c>
      <c r="AQ488">
        <v>9.3000000000000007</v>
      </c>
      <c r="AR488">
        <v>14.5</v>
      </c>
      <c r="AS488">
        <v>2.0499999999999998</v>
      </c>
      <c r="AT488" s="17">
        <v>0.94094332144272697</v>
      </c>
      <c r="AU488" s="42">
        <f>(1-Table1[[#This Row],[avg_depth_of_target]]/MAX(Table1[avg_depth_of_target]))*((1-(Table1[[#This Row],[ContestedPerc]]/MAX(Table1[ContestedPerc])))*2)</f>
        <v>1.1610108524284031</v>
      </c>
      <c r="AV488" s="42">
        <f>Table1[[#This Row],[Column1]]/MAX(Table1[Column1])</f>
        <v>0.62924051457996311</v>
      </c>
      <c r="AW488" s="18">
        <v>0.87257233452239402</v>
      </c>
      <c r="AX488" s="18">
        <v>7.8431372549019607E-2</v>
      </c>
      <c r="AY488" s="17">
        <v>9.7222222222222224E-2</v>
      </c>
      <c r="AZ488" s="13">
        <v>0.54577883472057076</v>
      </c>
      <c r="BA488" s="5">
        <v>0.18509710661910431</v>
      </c>
      <c r="BB488" s="5">
        <v>0.57074910820451841</v>
      </c>
      <c r="BC488" s="14">
        <v>0.57788347205707491</v>
      </c>
      <c r="BD488"/>
      <c r="BE488"/>
      <c r="BH488"/>
      <c r="BI488"/>
      <c r="BJ488"/>
      <c r="BK488"/>
      <c r="BM488"/>
      <c r="BN488"/>
      <c r="BO488"/>
      <c r="BP488"/>
      <c r="BQ488"/>
      <c r="BR488"/>
      <c r="BS488"/>
      <c r="BT488"/>
      <c r="BU488"/>
    </row>
    <row r="489" spans="1:73" hidden="1" x14ac:dyDescent="0.4">
      <c r="A489">
        <v>2020</v>
      </c>
      <c r="B489" t="s">
        <v>1622</v>
      </c>
      <c r="C489">
        <v>61729</v>
      </c>
      <c r="D489" t="s">
        <v>51</v>
      </c>
      <c r="E489" t="s">
        <v>223</v>
      </c>
      <c r="F489">
        <v>7</v>
      </c>
      <c r="G489" s="8">
        <v>8.9</v>
      </c>
      <c r="H489">
        <v>0</v>
      </c>
      <c r="I489">
        <v>61.9</v>
      </c>
      <c r="J489">
        <v>66.7</v>
      </c>
      <c r="K489">
        <v>2</v>
      </c>
      <c r="L489">
        <v>3</v>
      </c>
      <c r="M489">
        <v>1</v>
      </c>
      <c r="N489">
        <v>0</v>
      </c>
      <c r="O489">
        <v>0</v>
      </c>
      <c r="P489">
        <v>8</v>
      </c>
      <c r="Q489">
        <v>315</v>
      </c>
      <c r="R489">
        <v>0</v>
      </c>
      <c r="S489">
        <v>82.7</v>
      </c>
      <c r="T489">
        <v>68.7</v>
      </c>
      <c r="U489">
        <v>63.1</v>
      </c>
      <c r="W489">
        <v>63.3</v>
      </c>
      <c r="X489">
        <v>0</v>
      </c>
      <c r="Y489">
        <v>0</v>
      </c>
      <c r="Z489">
        <v>1</v>
      </c>
      <c r="AA489">
        <v>24</v>
      </c>
      <c r="AB489">
        <v>0</v>
      </c>
      <c r="AC489">
        <v>0</v>
      </c>
      <c r="AD489">
        <v>106</v>
      </c>
      <c r="AE489">
        <v>1</v>
      </c>
      <c r="AF489">
        <v>13</v>
      </c>
      <c r="AG489">
        <v>99.1</v>
      </c>
      <c r="AH489">
        <v>105</v>
      </c>
      <c r="AI489">
        <v>105</v>
      </c>
      <c r="AJ489">
        <v>60.2</v>
      </c>
      <c r="AK489">
        <v>21</v>
      </c>
      <c r="AL489">
        <v>0</v>
      </c>
      <c r="AM489">
        <v>0</v>
      </c>
      <c r="AN489">
        <v>0</v>
      </c>
      <c r="AO489">
        <v>133</v>
      </c>
      <c r="AP489">
        <v>45</v>
      </c>
      <c r="AQ489">
        <v>3.5</v>
      </c>
      <c r="AR489">
        <v>10.199999999999999</v>
      </c>
      <c r="AS489">
        <v>1.27</v>
      </c>
      <c r="AT489" s="17">
        <v>0.80420134760206097</v>
      </c>
      <c r="AU489" s="42">
        <f>(1-Table1[[#This Row],[avg_depth_of_target]]/MAX(Table1[avg_depth_of_target]))*((1-(Table1[[#This Row],[ContestedPerc]]/MAX(Table1[ContestedPerc])))*2)</f>
        <v>0.95502955280472823</v>
      </c>
      <c r="AV489" s="42">
        <f>Table1[[#This Row],[Column1]]/MAX(Table1[Column1])</f>
        <v>0.51760350559081281</v>
      </c>
      <c r="AW489" s="18">
        <v>0.87257233452239402</v>
      </c>
      <c r="AX489" s="18">
        <v>0.1428571428571429</v>
      </c>
      <c r="AY489" s="17">
        <v>9.7222222222222224E-2</v>
      </c>
      <c r="AZ489" s="13">
        <v>1.7043202536662701E-2</v>
      </c>
      <c r="BA489" s="5">
        <v>1.1890606420927471E-3</v>
      </c>
      <c r="BB489" s="5">
        <v>0.28497820055489498</v>
      </c>
      <c r="BC489" s="14">
        <v>1.347602061038446E-2</v>
      </c>
      <c r="BD489"/>
      <c r="BE489"/>
      <c r="BH489"/>
      <c r="BI489"/>
      <c r="BJ489"/>
      <c r="BK489"/>
      <c r="BM489"/>
      <c r="BN489"/>
      <c r="BO489"/>
      <c r="BP489"/>
      <c r="BQ489"/>
      <c r="BR489"/>
      <c r="BS489"/>
      <c r="BT489"/>
      <c r="BU489"/>
    </row>
    <row r="490" spans="1:73" hidden="1" x14ac:dyDescent="0.4">
      <c r="A490">
        <v>2017</v>
      </c>
      <c r="B490" t="s">
        <v>1023</v>
      </c>
      <c r="C490">
        <v>34407</v>
      </c>
      <c r="D490" t="s">
        <v>51</v>
      </c>
      <c r="E490" t="s">
        <v>393</v>
      </c>
      <c r="F490">
        <v>10</v>
      </c>
      <c r="G490" s="8">
        <v>12.7</v>
      </c>
      <c r="H490">
        <v>4</v>
      </c>
      <c r="I490">
        <v>71.900000000000006</v>
      </c>
      <c r="J490">
        <v>66.7</v>
      </c>
      <c r="K490">
        <v>4</v>
      </c>
      <c r="L490">
        <v>6</v>
      </c>
      <c r="M490">
        <v>0</v>
      </c>
      <c r="N490">
        <v>0</v>
      </c>
      <c r="O490">
        <v>0</v>
      </c>
      <c r="P490">
        <v>16</v>
      </c>
      <c r="Q490">
        <v>199</v>
      </c>
      <c r="R490">
        <v>0</v>
      </c>
      <c r="S490">
        <v>88</v>
      </c>
      <c r="T490">
        <v>71.2</v>
      </c>
      <c r="U490">
        <v>76.599999999999994</v>
      </c>
      <c r="V490">
        <v>72.5</v>
      </c>
      <c r="W490">
        <v>79.3</v>
      </c>
      <c r="X490">
        <v>1.1000000000000001</v>
      </c>
      <c r="Y490">
        <v>2</v>
      </c>
      <c r="Z490">
        <v>1</v>
      </c>
      <c r="AA490">
        <v>82</v>
      </c>
      <c r="AB490">
        <v>1.6</v>
      </c>
      <c r="AC490">
        <v>3</v>
      </c>
      <c r="AD490">
        <v>184</v>
      </c>
      <c r="AE490">
        <v>3</v>
      </c>
      <c r="AF490">
        <v>23</v>
      </c>
      <c r="AG490">
        <v>89.1</v>
      </c>
      <c r="AH490">
        <v>164</v>
      </c>
      <c r="AI490">
        <v>134</v>
      </c>
      <c r="AJ490">
        <v>132.30000000000001</v>
      </c>
      <c r="AK490">
        <v>32</v>
      </c>
      <c r="AL490">
        <v>3</v>
      </c>
      <c r="AM490">
        <v>26.1</v>
      </c>
      <c r="AN490">
        <v>48</v>
      </c>
      <c r="AO490">
        <v>470</v>
      </c>
      <c r="AP490">
        <v>190</v>
      </c>
      <c r="AQ490">
        <v>8.3000000000000007</v>
      </c>
      <c r="AR490">
        <v>20.399999999999999</v>
      </c>
      <c r="AS490">
        <v>2.87</v>
      </c>
      <c r="AT490" s="17">
        <v>0.41062227506936189</v>
      </c>
      <c r="AU490" s="42">
        <f>(1-Table1[[#This Row],[avg_depth_of_target]]/MAX(Table1[avg_depth_of_target]))*((1-(Table1[[#This Row],[ContestedPerc]]/MAX(Table1[ContestedPerc])))*2)</f>
        <v>0.64647980093676816</v>
      </c>
      <c r="AV490" s="42">
        <f>Table1[[#This Row],[Column1]]/MAX(Table1[Column1])</f>
        <v>0.35037681323662739</v>
      </c>
      <c r="AW490" s="18">
        <v>0.23781212841854937</v>
      </c>
      <c r="AX490" s="18">
        <v>0.1875</v>
      </c>
      <c r="AY490" s="17">
        <v>0.2251655629139073</v>
      </c>
      <c r="AZ490" s="13">
        <v>0.74237019421323824</v>
      </c>
      <c r="BA490" s="5">
        <v>0.69877130400317078</v>
      </c>
      <c r="BB490" s="5">
        <v>0.74712643678160917</v>
      </c>
      <c r="BC490" s="14">
        <v>0.88505747126436785</v>
      </c>
      <c r="BD490"/>
      <c r="BE490"/>
      <c r="BH490"/>
      <c r="BI490"/>
      <c r="BJ490"/>
      <c r="BK490"/>
      <c r="BM490"/>
      <c r="BN490"/>
      <c r="BO490"/>
      <c r="BP490"/>
      <c r="BQ490"/>
      <c r="BR490"/>
      <c r="BS490"/>
      <c r="BT490"/>
      <c r="BU490"/>
    </row>
    <row r="491" spans="1:73" hidden="1" x14ac:dyDescent="0.4">
      <c r="A491">
        <v>2018</v>
      </c>
      <c r="B491" t="s">
        <v>1023</v>
      </c>
      <c r="C491">
        <v>34407</v>
      </c>
      <c r="D491" t="s">
        <v>51</v>
      </c>
      <c r="E491" t="s">
        <v>393</v>
      </c>
      <c r="F491">
        <v>11</v>
      </c>
      <c r="G491" s="8">
        <v>16.2</v>
      </c>
      <c r="H491">
        <v>2</v>
      </c>
      <c r="I491">
        <v>53.3</v>
      </c>
      <c r="J491">
        <v>30.8</v>
      </c>
      <c r="K491">
        <v>4</v>
      </c>
      <c r="L491">
        <v>13</v>
      </c>
      <c r="M491">
        <v>0</v>
      </c>
      <c r="N491">
        <v>15.8</v>
      </c>
      <c r="O491">
        <v>6</v>
      </c>
      <c r="P491">
        <v>25</v>
      </c>
      <c r="Q491">
        <v>199</v>
      </c>
      <c r="R491">
        <v>0</v>
      </c>
      <c r="S491">
        <v>40.4</v>
      </c>
      <c r="T491">
        <v>72.2</v>
      </c>
      <c r="U491">
        <v>65.599999999999994</v>
      </c>
      <c r="W491">
        <v>65.900000000000006</v>
      </c>
      <c r="X491">
        <v>0</v>
      </c>
      <c r="Y491">
        <v>0</v>
      </c>
      <c r="Z491">
        <v>3</v>
      </c>
      <c r="AA491">
        <v>42</v>
      </c>
      <c r="AB491">
        <v>0</v>
      </c>
      <c r="AC491">
        <v>0</v>
      </c>
      <c r="AD491">
        <v>336</v>
      </c>
      <c r="AE491">
        <v>0</v>
      </c>
      <c r="AF491">
        <v>32</v>
      </c>
      <c r="AG491">
        <v>94.3</v>
      </c>
      <c r="AH491">
        <v>317</v>
      </c>
      <c r="AI491">
        <v>291</v>
      </c>
      <c r="AJ491">
        <v>72.900000000000006</v>
      </c>
      <c r="AK491">
        <v>60</v>
      </c>
      <c r="AL491">
        <v>2</v>
      </c>
      <c r="AM491">
        <v>13.4</v>
      </c>
      <c r="AN491">
        <v>45</v>
      </c>
      <c r="AO491">
        <v>520</v>
      </c>
      <c r="AP491">
        <v>110</v>
      </c>
      <c r="AQ491">
        <v>3.4</v>
      </c>
      <c r="AR491">
        <v>16.3</v>
      </c>
      <c r="AS491">
        <v>1.64</v>
      </c>
      <c r="AT491" s="17">
        <v>0.14070550931430836</v>
      </c>
      <c r="AU491" s="42">
        <f>(1-Table1[[#This Row],[avg_depth_of_target]]/MAX(Table1[avg_depth_of_target]))*((1-(Table1[[#This Row],[ContestedPerc]]/MAX(Table1[ContestedPerc])))*2)</f>
        <v>0.41901509237574808</v>
      </c>
      <c r="AV491" s="42">
        <f>Table1[[#This Row],[Column1]]/MAX(Table1[Column1])</f>
        <v>0.22709630301198749</v>
      </c>
      <c r="AW491" s="18">
        <v>0.23781212841854937</v>
      </c>
      <c r="AX491" s="18">
        <v>0.2166666666666667</v>
      </c>
      <c r="AY491" s="17">
        <v>0.2251655629139073</v>
      </c>
      <c r="AZ491" s="13">
        <v>0.57352358303606821</v>
      </c>
      <c r="BA491" s="5">
        <v>0.2306777645659929</v>
      </c>
      <c r="BB491" s="5">
        <v>0.38168846611177171</v>
      </c>
      <c r="BC491" s="14">
        <v>0.2160126833135157</v>
      </c>
      <c r="BD491"/>
      <c r="BE491"/>
      <c r="BH491"/>
      <c r="BI491"/>
      <c r="BJ491"/>
      <c r="BK491"/>
      <c r="BM491"/>
      <c r="BN491"/>
      <c r="BO491"/>
      <c r="BP491"/>
      <c r="BQ491"/>
      <c r="BR491"/>
      <c r="BS491"/>
      <c r="BT491"/>
      <c r="BU491"/>
    </row>
    <row r="492" spans="1:73" hidden="1" x14ac:dyDescent="0.4">
      <c r="A492">
        <v>2019</v>
      </c>
      <c r="B492" t="s">
        <v>1023</v>
      </c>
      <c r="C492">
        <v>34407</v>
      </c>
      <c r="D492" t="s">
        <v>51</v>
      </c>
      <c r="E492" t="s">
        <v>393</v>
      </c>
      <c r="F492">
        <v>13</v>
      </c>
      <c r="G492" s="8">
        <v>13.7</v>
      </c>
      <c r="H492">
        <v>7</v>
      </c>
      <c r="I492">
        <v>62.7</v>
      </c>
      <c r="J492">
        <v>46.7</v>
      </c>
      <c r="K492">
        <v>7</v>
      </c>
      <c r="L492">
        <v>15</v>
      </c>
      <c r="M492">
        <v>0</v>
      </c>
      <c r="N492">
        <v>11.9</v>
      </c>
      <c r="O492">
        <v>5</v>
      </c>
      <c r="P492">
        <v>29</v>
      </c>
      <c r="Q492">
        <v>199</v>
      </c>
      <c r="R492">
        <v>0</v>
      </c>
      <c r="S492">
        <v>56.2</v>
      </c>
      <c r="T492">
        <v>72.900000000000006</v>
      </c>
      <c r="U492">
        <v>67.3</v>
      </c>
      <c r="W492">
        <v>68.599999999999994</v>
      </c>
      <c r="X492">
        <v>0.3</v>
      </c>
      <c r="Y492">
        <v>1</v>
      </c>
      <c r="Z492">
        <v>2</v>
      </c>
      <c r="AA492">
        <v>68</v>
      </c>
      <c r="AB492">
        <v>0</v>
      </c>
      <c r="AC492">
        <v>0</v>
      </c>
      <c r="AD492">
        <v>339</v>
      </c>
      <c r="AE492">
        <v>1</v>
      </c>
      <c r="AF492">
        <v>37</v>
      </c>
      <c r="AG492">
        <v>95.9</v>
      </c>
      <c r="AH492">
        <v>325</v>
      </c>
      <c r="AI492">
        <v>132</v>
      </c>
      <c r="AJ492">
        <v>104</v>
      </c>
      <c r="AK492">
        <v>59</v>
      </c>
      <c r="AL492">
        <v>4</v>
      </c>
      <c r="AM492">
        <v>60.8</v>
      </c>
      <c r="AN492">
        <v>206</v>
      </c>
      <c r="AO492">
        <v>583</v>
      </c>
      <c r="AP492">
        <v>129</v>
      </c>
      <c r="AQ492">
        <v>3.5</v>
      </c>
      <c r="AR492">
        <v>15.8</v>
      </c>
      <c r="AS492">
        <v>1.79</v>
      </c>
      <c r="AT492" s="17">
        <v>0.16210860087197776</v>
      </c>
      <c r="AU492" s="42">
        <f>(1-Table1[[#This Row],[avg_depth_of_target]]/MAX(Table1[avg_depth_of_target]))*((1-(Table1[[#This Row],[ContestedPerc]]/MAX(Table1[ContestedPerc])))*2)</f>
        <v>0.48949112848807202</v>
      </c>
      <c r="AV492" s="42">
        <f>Table1[[#This Row],[Column1]]/MAX(Table1[Column1])</f>
        <v>0.26529265331837665</v>
      </c>
      <c r="AW492" s="18">
        <v>0.23781212841854937</v>
      </c>
      <c r="AX492" s="18">
        <v>0.25423728813559321</v>
      </c>
      <c r="AY492" s="17">
        <v>0.2251655629139073</v>
      </c>
      <c r="AZ492" s="13">
        <v>0.61791518034086401</v>
      </c>
      <c r="BA492" s="5">
        <v>0.55727308759413396</v>
      </c>
      <c r="BB492" s="5">
        <v>0.8172810146650813</v>
      </c>
      <c r="BC492" s="14">
        <v>0.58105430043598894</v>
      </c>
      <c r="BD492"/>
      <c r="BE492"/>
      <c r="BH492"/>
      <c r="BI492"/>
      <c r="BJ492"/>
      <c r="BK492"/>
      <c r="BM492"/>
      <c r="BN492"/>
      <c r="BO492"/>
      <c r="BP492"/>
      <c r="BQ492"/>
      <c r="BR492"/>
      <c r="BS492"/>
      <c r="BT492"/>
      <c r="BU492"/>
    </row>
    <row r="493" spans="1:73" hidden="1" x14ac:dyDescent="0.4">
      <c r="A493">
        <v>2021</v>
      </c>
      <c r="B493" t="s">
        <v>643</v>
      </c>
      <c r="C493">
        <v>102535</v>
      </c>
      <c r="D493" t="s">
        <v>51</v>
      </c>
      <c r="E493" t="s">
        <v>436</v>
      </c>
      <c r="F493">
        <v>6</v>
      </c>
      <c r="G493" s="8">
        <v>10.7</v>
      </c>
      <c r="H493">
        <v>2</v>
      </c>
      <c r="I493">
        <v>60</v>
      </c>
      <c r="J493">
        <v>37.5</v>
      </c>
      <c r="K493">
        <v>3</v>
      </c>
      <c r="L493">
        <v>8</v>
      </c>
      <c r="M493">
        <v>0</v>
      </c>
      <c r="N493">
        <v>0</v>
      </c>
      <c r="O493">
        <v>0</v>
      </c>
      <c r="P493">
        <v>7</v>
      </c>
      <c r="Q493">
        <v>112</v>
      </c>
      <c r="R493">
        <v>0</v>
      </c>
      <c r="S493">
        <v>82.2</v>
      </c>
      <c r="T493">
        <v>69.900000000000006</v>
      </c>
      <c r="U493">
        <v>74.8</v>
      </c>
      <c r="V493">
        <v>67.3</v>
      </c>
      <c r="W493">
        <v>72</v>
      </c>
      <c r="X493">
        <v>1.9</v>
      </c>
      <c r="Y493">
        <v>2</v>
      </c>
      <c r="Z493">
        <v>2</v>
      </c>
      <c r="AA493">
        <v>70</v>
      </c>
      <c r="AB493">
        <v>0.9</v>
      </c>
      <c r="AC493">
        <v>1</v>
      </c>
      <c r="AD493">
        <v>107</v>
      </c>
      <c r="AE493">
        <v>0</v>
      </c>
      <c r="AF493">
        <v>12</v>
      </c>
      <c r="AG493">
        <v>92.5</v>
      </c>
      <c r="AH493">
        <v>99</v>
      </c>
      <c r="AI493">
        <v>77</v>
      </c>
      <c r="AJ493">
        <v>76.7</v>
      </c>
      <c r="AK493">
        <v>20</v>
      </c>
      <c r="AL493">
        <v>1</v>
      </c>
      <c r="AM493">
        <v>26.2</v>
      </c>
      <c r="AN493">
        <v>28</v>
      </c>
      <c r="AO493">
        <v>228</v>
      </c>
      <c r="AP493">
        <v>100</v>
      </c>
      <c r="AQ493">
        <v>8.3000000000000007</v>
      </c>
      <c r="AR493">
        <v>19</v>
      </c>
      <c r="AS493">
        <v>2.2999999999999998</v>
      </c>
      <c r="AT493" s="17">
        <v>0.27744748315497425</v>
      </c>
      <c r="AU493" s="42">
        <f>(1-Table1[[#This Row],[avg_depth_of_target]]/MAX(Table1[avg_depth_of_target]))*((1-(Table1[[#This Row],[ContestedPerc]]/MAX(Table1[ContestedPerc])))*2)</f>
        <v>0.34223263075722082</v>
      </c>
      <c r="AV493" s="42">
        <f>Table1[[#This Row],[Column1]]/MAX(Table1[Column1])</f>
        <v>0.18548201873677841</v>
      </c>
      <c r="AW493" s="18">
        <v>0.27744748315497425</v>
      </c>
      <c r="AX493" s="18">
        <v>0.4</v>
      </c>
      <c r="AY493" s="17">
        <v>0.4</v>
      </c>
      <c r="AZ493" s="13">
        <v>0.51367419738406661</v>
      </c>
      <c r="BA493" s="5">
        <v>0.3915973047958779</v>
      </c>
      <c r="BB493" s="5">
        <v>0.36345620293301623</v>
      </c>
      <c r="BC493" s="14">
        <v>0.35632183908045978</v>
      </c>
      <c r="BD493"/>
      <c r="BE493"/>
      <c r="BH493"/>
      <c r="BI493"/>
      <c r="BJ493"/>
      <c r="BK493"/>
      <c r="BM493"/>
      <c r="BN493"/>
      <c r="BO493"/>
      <c r="BP493"/>
      <c r="BQ493"/>
      <c r="BR493"/>
      <c r="BS493"/>
      <c r="BT493"/>
      <c r="BU493"/>
    </row>
    <row r="494" spans="1:73" hidden="1" x14ac:dyDescent="0.4">
      <c r="A494">
        <v>2017</v>
      </c>
      <c r="B494" t="s">
        <v>750</v>
      </c>
      <c r="C494">
        <v>39588</v>
      </c>
      <c r="D494" t="s">
        <v>51</v>
      </c>
      <c r="E494" t="s">
        <v>66</v>
      </c>
      <c r="F494">
        <v>14</v>
      </c>
      <c r="G494" s="8">
        <v>6.3</v>
      </c>
      <c r="H494">
        <v>8</v>
      </c>
      <c r="I494">
        <v>67.5</v>
      </c>
      <c r="J494">
        <v>33.299999999999997</v>
      </c>
      <c r="K494">
        <v>3</v>
      </c>
      <c r="L494">
        <v>9</v>
      </c>
      <c r="M494">
        <v>0</v>
      </c>
      <c r="N494">
        <v>8.1999999999999993</v>
      </c>
      <c r="O494">
        <v>5</v>
      </c>
      <c r="P494">
        <v>24</v>
      </c>
      <c r="Q494">
        <v>169</v>
      </c>
      <c r="R494">
        <v>0</v>
      </c>
      <c r="S494">
        <v>64.2</v>
      </c>
      <c r="T494">
        <v>59.2</v>
      </c>
      <c r="U494">
        <v>68</v>
      </c>
      <c r="V494">
        <v>66.7</v>
      </c>
      <c r="W494">
        <v>64.8</v>
      </c>
      <c r="X494">
        <v>0.7</v>
      </c>
      <c r="Y494">
        <v>3</v>
      </c>
      <c r="Z494">
        <v>2</v>
      </c>
      <c r="AA494">
        <v>35</v>
      </c>
      <c r="AB494">
        <v>0.5</v>
      </c>
      <c r="AC494">
        <v>2</v>
      </c>
      <c r="AD494">
        <v>425</v>
      </c>
      <c r="AE494">
        <v>1</v>
      </c>
      <c r="AF494">
        <v>56</v>
      </c>
      <c r="AG494">
        <v>96</v>
      </c>
      <c r="AH494">
        <v>408</v>
      </c>
      <c r="AI494">
        <v>372</v>
      </c>
      <c r="AJ494">
        <v>80.400000000000006</v>
      </c>
      <c r="AK494">
        <v>83</v>
      </c>
      <c r="AL494">
        <v>1</v>
      </c>
      <c r="AM494">
        <v>10.8</v>
      </c>
      <c r="AN494">
        <v>46</v>
      </c>
      <c r="AO494">
        <v>561</v>
      </c>
      <c r="AP494">
        <v>361</v>
      </c>
      <c r="AQ494">
        <v>6.4</v>
      </c>
      <c r="AR494">
        <v>10</v>
      </c>
      <c r="AS494">
        <v>1.38</v>
      </c>
      <c r="AT494" s="17">
        <v>0.92944906856916365</v>
      </c>
      <c r="AU494" s="42">
        <f>(1-Table1[[#This Row],[avg_depth_of_target]]/MAX(Table1[avg_depth_of_target]))*((1-(Table1[[#This Row],[ContestedPerc]]/MAX(Table1[ContestedPerc])))*2)</f>
        <v>1.2039939617956605</v>
      </c>
      <c r="AV494" s="42">
        <f>Table1[[#This Row],[Column1]]/MAX(Table1[Column1])</f>
        <v>0.65253634665588922</v>
      </c>
      <c r="AW494" s="18">
        <v>0.92944906856916365</v>
      </c>
      <c r="AX494" s="18">
        <v>0.108433734939759</v>
      </c>
      <c r="AY494" s="17">
        <v>0.108433734939759</v>
      </c>
      <c r="AZ494" s="13">
        <v>0.53111375346809353</v>
      </c>
      <c r="BA494" s="5">
        <v>0.38644470868014269</v>
      </c>
      <c r="BB494" s="5">
        <v>0.46452635751089971</v>
      </c>
      <c r="BC494" s="14">
        <v>0.46492271105826399</v>
      </c>
      <c r="BD494"/>
      <c r="BE494"/>
      <c r="BH494"/>
      <c r="BI494"/>
      <c r="BJ494"/>
      <c r="BK494"/>
      <c r="BM494"/>
      <c r="BN494"/>
      <c r="BO494"/>
      <c r="BP494"/>
      <c r="BQ494"/>
      <c r="BR494"/>
      <c r="BS494"/>
      <c r="BT494"/>
      <c r="BU494"/>
    </row>
    <row r="495" spans="1:73" hidden="1" x14ac:dyDescent="0.4">
      <c r="A495">
        <v>2017</v>
      </c>
      <c r="B495" t="s">
        <v>764</v>
      </c>
      <c r="C495">
        <v>47858</v>
      </c>
      <c r="D495" t="s">
        <v>51</v>
      </c>
      <c r="E495" t="s">
        <v>227</v>
      </c>
      <c r="F495">
        <v>12</v>
      </c>
      <c r="G495" s="8">
        <v>17.7</v>
      </c>
      <c r="H495">
        <v>6</v>
      </c>
      <c r="I495">
        <v>52.6</v>
      </c>
      <c r="J495">
        <v>47.1</v>
      </c>
      <c r="K495">
        <v>8</v>
      </c>
      <c r="L495">
        <v>17</v>
      </c>
      <c r="M495">
        <v>0</v>
      </c>
      <c r="N495">
        <v>16.3</v>
      </c>
      <c r="O495">
        <v>8</v>
      </c>
      <c r="P495">
        <v>25</v>
      </c>
      <c r="Q495">
        <v>226</v>
      </c>
      <c r="R495">
        <v>0</v>
      </c>
      <c r="S495">
        <v>43.7</v>
      </c>
      <c r="T495">
        <v>73.2</v>
      </c>
      <c r="U495">
        <v>63.6</v>
      </c>
      <c r="W495">
        <v>61.8</v>
      </c>
      <c r="X495">
        <v>0</v>
      </c>
      <c r="Y495">
        <v>0</v>
      </c>
      <c r="Z495">
        <v>4</v>
      </c>
      <c r="AA495">
        <v>72</v>
      </c>
      <c r="AB495">
        <v>0</v>
      </c>
      <c r="AC495">
        <v>0</v>
      </c>
      <c r="AD495">
        <v>435</v>
      </c>
      <c r="AE495">
        <v>1</v>
      </c>
      <c r="AF495">
        <v>41</v>
      </c>
      <c r="AG495">
        <v>95.9</v>
      </c>
      <c r="AH495">
        <v>417</v>
      </c>
      <c r="AI495">
        <v>1</v>
      </c>
      <c r="AJ495">
        <v>91.7</v>
      </c>
      <c r="AK495">
        <v>78</v>
      </c>
      <c r="AL495">
        <v>7</v>
      </c>
      <c r="AM495">
        <v>99.8</v>
      </c>
      <c r="AN495">
        <v>434</v>
      </c>
      <c r="AO495">
        <v>698</v>
      </c>
      <c r="AP495">
        <v>147</v>
      </c>
      <c r="AQ495">
        <v>3.6</v>
      </c>
      <c r="AR495">
        <v>17</v>
      </c>
      <c r="AS495">
        <v>1.67</v>
      </c>
      <c r="AT495" s="17">
        <v>0.10860087197780421</v>
      </c>
      <c r="AU495" s="42">
        <f>(1-Table1[[#This Row],[avg_depth_of_target]]/MAX(Table1[avg_depth_of_target]))*((1-(Table1[[#This Row],[ContestedPerc]]/MAX(Table1[ContestedPerc])))*2)</f>
        <v>0.34114223663403992</v>
      </c>
      <c r="AV495" s="42">
        <f>Table1[[#This Row],[Column1]]/MAX(Table1[Column1])</f>
        <v>0.18489105082486768</v>
      </c>
      <c r="AW495" s="18">
        <v>0.12386048355132773</v>
      </c>
      <c r="AX495" s="18">
        <v>0.21794871794871801</v>
      </c>
      <c r="AY495" s="17">
        <v>0.23369565217391311</v>
      </c>
      <c r="AZ495" s="13">
        <v>0.59135949266745935</v>
      </c>
      <c r="BA495" s="5">
        <v>0.91280221957986529</v>
      </c>
      <c r="BB495" s="5">
        <v>0.70154577883472058</v>
      </c>
      <c r="BC495" s="14">
        <v>0.70313119302417759</v>
      </c>
      <c r="BD495"/>
      <c r="BE495"/>
      <c r="BH495"/>
      <c r="BI495"/>
      <c r="BJ495"/>
      <c r="BK495"/>
      <c r="BM495"/>
      <c r="BN495"/>
      <c r="BO495"/>
      <c r="BP495"/>
      <c r="BQ495"/>
      <c r="BR495"/>
      <c r="BS495"/>
      <c r="BT495"/>
      <c r="BU495"/>
    </row>
    <row r="496" spans="1:73" hidden="1" x14ac:dyDescent="0.4">
      <c r="A496">
        <v>2018</v>
      </c>
      <c r="B496" t="s">
        <v>764</v>
      </c>
      <c r="C496">
        <v>47858</v>
      </c>
      <c r="D496" t="s">
        <v>51</v>
      </c>
      <c r="E496" t="s">
        <v>227</v>
      </c>
      <c r="F496">
        <v>11</v>
      </c>
      <c r="G496" s="8">
        <v>14.5</v>
      </c>
      <c r="H496">
        <v>11</v>
      </c>
      <c r="I496">
        <v>61.3</v>
      </c>
      <c r="J496">
        <v>53.8</v>
      </c>
      <c r="K496">
        <v>14</v>
      </c>
      <c r="L496">
        <v>26</v>
      </c>
      <c r="M496">
        <v>0</v>
      </c>
      <c r="N496">
        <v>11</v>
      </c>
      <c r="O496">
        <v>8</v>
      </c>
      <c r="P496">
        <v>42</v>
      </c>
      <c r="Q496">
        <v>226</v>
      </c>
      <c r="R496">
        <v>1</v>
      </c>
      <c r="S496">
        <v>54.3</v>
      </c>
      <c r="T496">
        <v>51.1</v>
      </c>
      <c r="U496">
        <v>78</v>
      </c>
      <c r="W496">
        <v>76.8</v>
      </c>
      <c r="X496">
        <v>0</v>
      </c>
      <c r="Y496">
        <v>0</v>
      </c>
      <c r="Z496">
        <v>2</v>
      </c>
      <c r="AA496">
        <v>51</v>
      </c>
      <c r="AB496">
        <v>0</v>
      </c>
      <c r="AC496">
        <v>0</v>
      </c>
      <c r="AD496">
        <v>410</v>
      </c>
      <c r="AE496">
        <v>2</v>
      </c>
      <c r="AF496">
        <v>65</v>
      </c>
      <c r="AG496">
        <v>95.4</v>
      </c>
      <c r="AH496">
        <v>391</v>
      </c>
      <c r="AI496">
        <v>0</v>
      </c>
      <c r="AJ496">
        <v>92.3</v>
      </c>
      <c r="AK496">
        <v>106</v>
      </c>
      <c r="AL496">
        <v>4</v>
      </c>
      <c r="AM496">
        <v>100</v>
      </c>
      <c r="AN496">
        <v>410</v>
      </c>
      <c r="AO496">
        <v>875</v>
      </c>
      <c r="AP496">
        <v>312</v>
      </c>
      <c r="AQ496">
        <v>4.8</v>
      </c>
      <c r="AR496">
        <v>13.5</v>
      </c>
      <c r="AS496">
        <v>2.2400000000000002</v>
      </c>
      <c r="AT496" s="17">
        <v>0.13912009512485135</v>
      </c>
      <c r="AU496" s="42">
        <f>(1-Table1[[#This Row],[avg_depth_of_target]]/MAX(Table1[avg_depth_of_target]))*((1-(Table1[[#This Row],[ContestedPerc]]/MAX(Table1[ContestedPerc])))*2)</f>
        <v>0.46552295523838971</v>
      </c>
      <c r="AV496" s="42">
        <f>Table1[[#This Row],[Column1]]/MAX(Table1[Column1])</f>
        <v>0.25230246839665399</v>
      </c>
      <c r="AW496" s="18">
        <v>0.12386048355132773</v>
      </c>
      <c r="AX496" s="18">
        <v>0.2452830188679245</v>
      </c>
      <c r="AY496" s="17">
        <v>0.23369565217391311</v>
      </c>
      <c r="AZ496" s="13">
        <v>0.94213238208481964</v>
      </c>
      <c r="BA496" s="5">
        <v>0.97820055489496627</v>
      </c>
      <c r="BB496" s="5">
        <v>0.94530321046373367</v>
      </c>
      <c r="BC496" s="14">
        <v>0.97899326198969483</v>
      </c>
      <c r="BD496"/>
      <c r="BE496"/>
      <c r="BH496"/>
      <c r="BI496"/>
      <c r="BJ496"/>
      <c r="BK496"/>
      <c r="BM496"/>
      <c r="BN496"/>
      <c r="BO496"/>
      <c r="BP496"/>
      <c r="BQ496"/>
      <c r="BR496"/>
      <c r="BS496"/>
      <c r="BT496"/>
      <c r="BU496"/>
    </row>
    <row r="497" spans="1:73" hidden="1" x14ac:dyDescent="0.4">
      <c r="A497">
        <v>2018</v>
      </c>
      <c r="B497" t="s">
        <v>1326</v>
      </c>
      <c r="C497">
        <v>47513</v>
      </c>
      <c r="D497" t="s">
        <v>51</v>
      </c>
      <c r="E497" t="s">
        <v>272</v>
      </c>
      <c r="F497">
        <v>3</v>
      </c>
      <c r="G497" s="8">
        <v>13.9</v>
      </c>
      <c r="H497">
        <v>3</v>
      </c>
      <c r="I497">
        <v>54.5</v>
      </c>
      <c r="J497">
        <v>50</v>
      </c>
      <c r="K497">
        <v>2</v>
      </c>
      <c r="L497">
        <v>4</v>
      </c>
      <c r="M497">
        <v>0</v>
      </c>
      <c r="N497">
        <v>20</v>
      </c>
      <c r="O497">
        <v>3</v>
      </c>
      <c r="P497">
        <v>10</v>
      </c>
      <c r="Q497">
        <v>206</v>
      </c>
      <c r="R497">
        <v>1</v>
      </c>
      <c r="S497">
        <v>38.6</v>
      </c>
      <c r="T497">
        <v>25.8</v>
      </c>
      <c r="U497">
        <v>67.8</v>
      </c>
      <c r="W497">
        <v>70</v>
      </c>
      <c r="X497">
        <v>0</v>
      </c>
      <c r="Y497">
        <v>0</v>
      </c>
      <c r="Z497">
        <v>1</v>
      </c>
      <c r="AA497">
        <v>62</v>
      </c>
      <c r="AB497">
        <v>0</v>
      </c>
      <c r="AC497">
        <v>0</v>
      </c>
      <c r="AD497">
        <v>69</v>
      </c>
      <c r="AE497">
        <v>1</v>
      </c>
      <c r="AF497">
        <v>12</v>
      </c>
      <c r="AG497">
        <v>98.6</v>
      </c>
      <c r="AH497">
        <v>68</v>
      </c>
      <c r="AI497">
        <v>67</v>
      </c>
      <c r="AJ497">
        <v>100.9</v>
      </c>
      <c r="AK497">
        <v>22</v>
      </c>
      <c r="AL497">
        <v>2</v>
      </c>
      <c r="AM497">
        <v>1.4</v>
      </c>
      <c r="AN497">
        <v>1</v>
      </c>
      <c r="AO497">
        <v>222</v>
      </c>
      <c r="AP497">
        <v>73</v>
      </c>
      <c r="AQ497">
        <v>6.1</v>
      </c>
      <c r="AR497">
        <v>18.5</v>
      </c>
      <c r="AS497">
        <v>3.26</v>
      </c>
      <c r="AT497" s="17">
        <v>0.3452239397542608</v>
      </c>
      <c r="AU497" s="42">
        <f>(1-Table1[[#This Row],[avg_depth_of_target]]/MAX(Table1[avg_depth_of_target]))*((1-(Table1[[#This Row],[ContestedPerc]]/MAX(Table1[ContestedPerc])))*2)</f>
        <v>0.58867362146050672</v>
      </c>
      <c r="AV497" s="42">
        <f>Table1[[#This Row],[Column1]]/MAX(Table1[Column1])</f>
        <v>0.31904722657215856</v>
      </c>
      <c r="AW497" s="18">
        <v>0.63634562029330155</v>
      </c>
      <c r="AX497" s="18">
        <v>0.1818181818181818</v>
      </c>
      <c r="AY497" s="17">
        <v>0.13207547169811321</v>
      </c>
      <c r="AZ497" s="13">
        <v>0.56916369401506139</v>
      </c>
      <c r="BA497" s="5">
        <v>0.39001189060642089</v>
      </c>
      <c r="BB497" s="5">
        <v>0.16409036860879911</v>
      </c>
      <c r="BC497" s="14">
        <v>0.41498216409036859</v>
      </c>
      <c r="BD497"/>
      <c r="BE497"/>
      <c r="BH497"/>
      <c r="BI497"/>
      <c r="BJ497"/>
      <c r="BK497"/>
      <c r="BM497"/>
      <c r="BN497"/>
      <c r="BO497"/>
      <c r="BP497"/>
      <c r="BQ497"/>
      <c r="BR497"/>
      <c r="BS497"/>
      <c r="BT497"/>
      <c r="BU497"/>
    </row>
    <row r="498" spans="1:73" hidden="1" x14ac:dyDescent="0.4">
      <c r="A498">
        <v>2019</v>
      </c>
      <c r="B498" t="s">
        <v>1326</v>
      </c>
      <c r="C498">
        <v>47513</v>
      </c>
      <c r="D498" t="s">
        <v>51</v>
      </c>
      <c r="E498" t="s">
        <v>272</v>
      </c>
      <c r="F498">
        <v>9</v>
      </c>
      <c r="G498" s="8">
        <v>7.4</v>
      </c>
      <c r="H498">
        <v>9</v>
      </c>
      <c r="I498">
        <v>64.5</v>
      </c>
      <c r="J498">
        <v>33.299999999999997</v>
      </c>
      <c r="K498">
        <v>1</v>
      </c>
      <c r="L498">
        <v>3</v>
      </c>
      <c r="M498">
        <v>0</v>
      </c>
      <c r="N498">
        <v>13</v>
      </c>
      <c r="O498">
        <v>3</v>
      </c>
      <c r="P498">
        <v>11</v>
      </c>
      <c r="Q498">
        <v>206</v>
      </c>
      <c r="R498">
        <v>0</v>
      </c>
      <c r="S498">
        <v>56.5</v>
      </c>
      <c r="T498">
        <v>70.900000000000006</v>
      </c>
      <c r="U498">
        <v>65.5</v>
      </c>
      <c r="W498">
        <v>65.5</v>
      </c>
      <c r="X498">
        <v>0</v>
      </c>
      <c r="Y498">
        <v>0</v>
      </c>
      <c r="Z498">
        <v>0</v>
      </c>
      <c r="AA498">
        <v>23</v>
      </c>
      <c r="AB498">
        <v>0</v>
      </c>
      <c r="AC498">
        <v>0</v>
      </c>
      <c r="AD498">
        <v>126</v>
      </c>
      <c r="AE498">
        <v>2</v>
      </c>
      <c r="AF498">
        <v>20</v>
      </c>
      <c r="AG498">
        <v>96</v>
      </c>
      <c r="AH498">
        <v>121</v>
      </c>
      <c r="AI498">
        <v>118</v>
      </c>
      <c r="AJ498">
        <v>81.3</v>
      </c>
      <c r="AK498">
        <v>31</v>
      </c>
      <c r="AL498">
        <v>0</v>
      </c>
      <c r="AM498">
        <v>6.3</v>
      </c>
      <c r="AN498">
        <v>8</v>
      </c>
      <c r="AO498">
        <v>189</v>
      </c>
      <c r="AP498">
        <v>119</v>
      </c>
      <c r="AQ498">
        <v>6</v>
      </c>
      <c r="AR498">
        <v>9.5</v>
      </c>
      <c r="AS498">
        <v>1.56</v>
      </c>
      <c r="AT498" s="17">
        <v>0.92746730083234241</v>
      </c>
      <c r="AU498" s="42">
        <f>(1-Table1[[#This Row],[avg_depth_of_target]]/MAX(Table1[avg_depth_of_target]))*((1-(Table1[[#This Row],[ContestedPerc]]/MAX(Table1[ContestedPerc])))*2)</f>
        <v>1.1590617209337464</v>
      </c>
      <c r="AV498" s="42">
        <f>Table1[[#This Row],[Column1]]/MAX(Table1[Column1])</f>
        <v>0.62818413125493522</v>
      </c>
      <c r="AW498" s="18">
        <v>0.63634562029330155</v>
      </c>
      <c r="AX498" s="18">
        <v>9.6774193548387094E-2</v>
      </c>
      <c r="AY498" s="17">
        <v>0.13207547169811321</v>
      </c>
      <c r="AZ498" s="13">
        <v>0.14942528735632191</v>
      </c>
      <c r="BA498" s="5">
        <v>0.36464526357510901</v>
      </c>
      <c r="BB498" s="5">
        <v>0.10939357907253271</v>
      </c>
      <c r="BC498" s="14">
        <v>0.20491478398731669</v>
      </c>
      <c r="BD498"/>
      <c r="BE498"/>
      <c r="BH498"/>
      <c r="BI498"/>
      <c r="BJ498"/>
      <c r="BK498"/>
      <c r="BM498"/>
      <c r="BN498"/>
      <c r="BO498"/>
      <c r="BP498"/>
      <c r="BQ498"/>
      <c r="BR498"/>
      <c r="BS498"/>
      <c r="BT498"/>
      <c r="BU498"/>
    </row>
    <row r="499" spans="1:73" hidden="1" x14ac:dyDescent="0.4">
      <c r="A499">
        <v>2017</v>
      </c>
      <c r="B499" t="s">
        <v>903</v>
      </c>
      <c r="C499">
        <v>48182</v>
      </c>
      <c r="D499" t="s">
        <v>51</v>
      </c>
      <c r="E499" t="s">
        <v>221</v>
      </c>
      <c r="F499">
        <v>13</v>
      </c>
      <c r="G499" s="8">
        <v>17.100000000000001</v>
      </c>
      <c r="H499">
        <v>6</v>
      </c>
      <c r="I499">
        <v>55.6</v>
      </c>
      <c r="J499">
        <v>40</v>
      </c>
      <c r="K499">
        <v>4</v>
      </c>
      <c r="L499">
        <v>10</v>
      </c>
      <c r="M499">
        <v>0</v>
      </c>
      <c r="N499">
        <v>6.3</v>
      </c>
      <c r="O499">
        <v>2</v>
      </c>
      <c r="P499">
        <v>24</v>
      </c>
      <c r="Q499">
        <v>312</v>
      </c>
      <c r="R499">
        <v>0</v>
      </c>
      <c r="S499">
        <v>72.7</v>
      </c>
      <c r="T499">
        <v>71.900000000000006</v>
      </c>
      <c r="U499">
        <v>68</v>
      </c>
      <c r="W499">
        <v>67.3</v>
      </c>
      <c r="X499">
        <v>0</v>
      </c>
      <c r="Y499">
        <v>0</v>
      </c>
      <c r="Z499">
        <v>3</v>
      </c>
      <c r="AA499">
        <v>76</v>
      </c>
      <c r="AB499">
        <v>0</v>
      </c>
      <c r="AC499">
        <v>0</v>
      </c>
      <c r="AD499">
        <v>382</v>
      </c>
      <c r="AE499">
        <v>1</v>
      </c>
      <c r="AF499">
        <v>30</v>
      </c>
      <c r="AG499">
        <v>95</v>
      </c>
      <c r="AH499">
        <v>363</v>
      </c>
      <c r="AI499">
        <v>25</v>
      </c>
      <c r="AJ499">
        <v>114.4</v>
      </c>
      <c r="AK499">
        <v>54</v>
      </c>
      <c r="AL499">
        <v>6</v>
      </c>
      <c r="AM499">
        <v>93.5</v>
      </c>
      <c r="AN499">
        <v>357</v>
      </c>
      <c r="AO499">
        <v>694</v>
      </c>
      <c r="AP499">
        <v>327</v>
      </c>
      <c r="AQ499">
        <v>10.9</v>
      </c>
      <c r="AR499">
        <v>23.1</v>
      </c>
      <c r="AS499">
        <v>1.91</v>
      </c>
      <c r="AT499" s="17">
        <v>0.20451843043995244</v>
      </c>
      <c r="AU499" s="42">
        <f>(1-Table1[[#This Row],[avg_depth_of_target]]/MAX(Table1[avg_depth_of_target]))*((1-(Table1[[#This Row],[ContestedPerc]]/MAX(Table1[ContestedPerc])))*2)</f>
        <v>0.40576661751525128</v>
      </c>
      <c r="AV499" s="42">
        <f>Table1[[#This Row],[Column1]]/MAX(Table1[Column1])</f>
        <v>0.21991594193165659</v>
      </c>
      <c r="AW499" s="18">
        <v>0.20451843043995244</v>
      </c>
      <c r="AX499" s="18">
        <v>0.1851851851851852</v>
      </c>
      <c r="AY499" s="17">
        <v>0.1851851851851852</v>
      </c>
      <c r="AZ499" s="13">
        <v>0.67697185889813716</v>
      </c>
      <c r="BA499" s="5">
        <v>0.99762187871581454</v>
      </c>
      <c r="BB499" s="5">
        <v>0.39516448672215621</v>
      </c>
      <c r="BC499" s="14">
        <v>0.85810543004359885</v>
      </c>
      <c r="BD499"/>
      <c r="BE499"/>
      <c r="BH499"/>
      <c r="BI499"/>
      <c r="BJ499"/>
      <c r="BK499"/>
      <c r="BM499"/>
      <c r="BN499"/>
      <c r="BO499"/>
      <c r="BP499"/>
      <c r="BQ499"/>
      <c r="BR499"/>
      <c r="BS499"/>
      <c r="BT499"/>
      <c r="BU499"/>
    </row>
    <row r="500" spans="1:73" hidden="1" x14ac:dyDescent="0.4">
      <c r="A500">
        <v>2017</v>
      </c>
      <c r="B500" t="s">
        <v>819</v>
      </c>
      <c r="C500">
        <v>61737</v>
      </c>
      <c r="D500" t="s">
        <v>51</v>
      </c>
      <c r="E500" t="s">
        <v>183</v>
      </c>
      <c r="F500">
        <v>13</v>
      </c>
      <c r="G500" s="8">
        <v>13.1</v>
      </c>
      <c r="H500">
        <v>4</v>
      </c>
      <c r="I500">
        <v>64.2</v>
      </c>
      <c r="J500">
        <v>41.2</v>
      </c>
      <c r="K500">
        <v>7</v>
      </c>
      <c r="L500">
        <v>17</v>
      </c>
      <c r="M500">
        <v>0</v>
      </c>
      <c r="N500">
        <v>4.4000000000000004</v>
      </c>
      <c r="O500">
        <v>2</v>
      </c>
      <c r="P500">
        <v>31</v>
      </c>
      <c r="Q500">
        <v>318</v>
      </c>
      <c r="R500">
        <v>1</v>
      </c>
      <c r="S500">
        <v>73.7</v>
      </c>
      <c r="T500">
        <v>43.4</v>
      </c>
      <c r="U500">
        <v>72.3</v>
      </c>
      <c r="V500">
        <v>68.3</v>
      </c>
      <c r="W500">
        <v>72.3</v>
      </c>
      <c r="X500">
        <v>0</v>
      </c>
      <c r="Y500">
        <v>0</v>
      </c>
      <c r="Z500">
        <v>3</v>
      </c>
      <c r="AA500">
        <v>47</v>
      </c>
      <c r="AB500">
        <v>0.3</v>
      </c>
      <c r="AC500">
        <v>1</v>
      </c>
      <c r="AD500">
        <v>304</v>
      </c>
      <c r="AE500">
        <v>2</v>
      </c>
      <c r="AF500">
        <v>43</v>
      </c>
      <c r="AG500">
        <v>94.1</v>
      </c>
      <c r="AH500">
        <v>286</v>
      </c>
      <c r="AI500">
        <v>10</v>
      </c>
      <c r="AJ500">
        <v>90.6</v>
      </c>
      <c r="AK500">
        <v>67</v>
      </c>
      <c r="AL500">
        <v>3</v>
      </c>
      <c r="AM500">
        <v>96.4</v>
      </c>
      <c r="AN500">
        <v>293</v>
      </c>
      <c r="AO500">
        <v>624</v>
      </c>
      <c r="AP500">
        <v>193</v>
      </c>
      <c r="AQ500">
        <v>4.5</v>
      </c>
      <c r="AR500">
        <v>14.5</v>
      </c>
      <c r="AS500">
        <v>2.1800000000000002</v>
      </c>
      <c r="AT500" s="17">
        <v>0.20531113753468089</v>
      </c>
      <c r="AU500" s="42">
        <f>(1-Table1[[#This Row],[avg_depth_of_target]]/MAX(Table1[avg_depth_of_target]))*((1-(Table1[[#This Row],[ContestedPerc]]/MAX(Table1[ContestedPerc])))*2)</f>
        <v>0.51775373716895612</v>
      </c>
      <c r="AV500" s="42">
        <f>Table1[[#This Row],[Column1]]/MAX(Table1[Column1])</f>
        <v>0.28061032101505162</v>
      </c>
      <c r="AW500" s="18">
        <v>0.13297661514070547</v>
      </c>
      <c r="AX500" s="18">
        <v>0.2537313432835821</v>
      </c>
      <c r="AY500" s="17">
        <v>0.27333333333333332</v>
      </c>
      <c r="AZ500" s="13">
        <v>0.77249306381292115</v>
      </c>
      <c r="BA500" s="5">
        <v>0.75108997225525165</v>
      </c>
      <c r="BB500" s="5">
        <v>0.83789139912802224</v>
      </c>
      <c r="BC500" s="14">
        <v>0.76734046769718589</v>
      </c>
      <c r="BD500"/>
      <c r="BE500"/>
      <c r="BH500"/>
      <c r="BI500"/>
      <c r="BJ500"/>
      <c r="BK500"/>
      <c r="BM500"/>
      <c r="BN500"/>
      <c r="BO500"/>
      <c r="BP500"/>
      <c r="BQ500"/>
      <c r="BR500"/>
      <c r="BS500"/>
      <c r="BT500"/>
      <c r="BU500"/>
    </row>
    <row r="501" spans="1:73" hidden="1" x14ac:dyDescent="0.4">
      <c r="A501">
        <v>2018</v>
      </c>
      <c r="B501" t="s">
        <v>819</v>
      </c>
      <c r="C501">
        <v>61737</v>
      </c>
      <c r="D501" t="s">
        <v>51</v>
      </c>
      <c r="E501" t="s">
        <v>183</v>
      </c>
      <c r="F501">
        <v>11</v>
      </c>
      <c r="G501" s="8">
        <v>15.1</v>
      </c>
      <c r="H501">
        <v>6</v>
      </c>
      <c r="I501">
        <v>67.5</v>
      </c>
      <c r="J501">
        <v>62.5</v>
      </c>
      <c r="K501">
        <v>15</v>
      </c>
      <c r="L501">
        <v>24</v>
      </c>
      <c r="M501">
        <v>1</v>
      </c>
      <c r="N501">
        <v>3.4</v>
      </c>
      <c r="O501">
        <v>2</v>
      </c>
      <c r="P501">
        <v>38</v>
      </c>
      <c r="Q501">
        <v>318</v>
      </c>
      <c r="R501">
        <v>0</v>
      </c>
      <c r="S501">
        <v>84.3</v>
      </c>
      <c r="T501">
        <v>74.400000000000006</v>
      </c>
      <c r="U501">
        <v>85.6</v>
      </c>
      <c r="V501">
        <v>65.7</v>
      </c>
      <c r="W501">
        <v>85.2</v>
      </c>
      <c r="X501">
        <v>0.4</v>
      </c>
      <c r="Y501">
        <v>1</v>
      </c>
      <c r="Z501">
        <v>3</v>
      </c>
      <c r="AA501">
        <v>75</v>
      </c>
      <c r="AB501">
        <v>0.7</v>
      </c>
      <c r="AC501">
        <v>2</v>
      </c>
      <c r="AD501">
        <v>282</v>
      </c>
      <c r="AE501">
        <v>4</v>
      </c>
      <c r="AF501">
        <v>56</v>
      </c>
      <c r="AG501">
        <v>93.3</v>
      </c>
      <c r="AH501">
        <v>263</v>
      </c>
      <c r="AI501">
        <v>14</v>
      </c>
      <c r="AJ501">
        <v>126.8</v>
      </c>
      <c r="AK501">
        <v>83</v>
      </c>
      <c r="AL501">
        <v>10</v>
      </c>
      <c r="AM501">
        <v>94.3</v>
      </c>
      <c r="AN501">
        <v>266</v>
      </c>
      <c r="AO501">
        <v>876</v>
      </c>
      <c r="AP501">
        <v>305</v>
      </c>
      <c r="AQ501">
        <v>5.4</v>
      </c>
      <c r="AR501">
        <v>15.6</v>
      </c>
      <c r="AS501">
        <v>3.33</v>
      </c>
      <c r="AT501" s="17">
        <v>6.0642092746730047E-2</v>
      </c>
      <c r="AU501" s="42">
        <f>(1-Table1[[#This Row],[avg_depth_of_target]]/MAX(Table1[avg_depth_of_target]))*((1-(Table1[[#This Row],[ContestedPerc]]/MAX(Table1[ContestedPerc])))*2)</f>
        <v>0.37917948139160851</v>
      </c>
      <c r="AV501" s="42">
        <f>Table1[[#This Row],[Column1]]/MAX(Table1[Column1])</f>
        <v>0.20550634086663969</v>
      </c>
      <c r="AW501" s="18">
        <v>0.13297661514070547</v>
      </c>
      <c r="AX501" s="18">
        <v>0.28915662650602408</v>
      </c>
      <c r="AY501" s="17">
        <v>0.27333333333333332</v>
      </c>
      <c r="AZ501" s="13">
        <v>0.93103448275862066</v>
      </c>
      <c r="BA501" s="5">
        <v>0.93618707887435593</v>
      </c>
      <c r="BB501" s="5">
        <v>0.99326198969480772</v>
      </c>
      <c r="BC501" s="14">
        <v>0.98493856520015854</v>
      </c>
      <c r="BD501"/>
      <c r="BE501"/>
      <c r="BH501"/>
      <c r="BI501"/>
      <c r="BJ501"/>
      <c r="BK501"/>
      <c r="BM501"/>
      <c r="BN501"/>
      <c r="BO501"/>
      <c r="BP501"/>
      <c r="BQ501"/>
      <c r="BR501"/>
      <c r="BS501"/>
      <c r="BT501"/>
      <c r="BU501"/>
    </row>
    <row r="502" spans="1:73" hidden="1" x14ac:dyDescent="0.4">
      <c r="A502">
        <v>2018</v>
      </c>
      <c r="B502" t="s">
        <v>1134</v>
      </c>
      <c r="C502">
        <v>42194</v>
      </c>
      <c r="D502" t="s">
        <v>51</v>
      </c>
      <c r="E502" t="s">
        <v>188</v>
      </c>
      <c r="F502">
        <v>13</v>
      </c>
      <c r="G502" s="8">
        <v>13.4</v>
      </c>
      <c r="H502">
        <v>10</v>
      </c>
      <c r="I502">
        <v>55.4</v>
      </c>
      <c r="J502">
        <v>27.3</v>
      </c>
      <c r="K502">
        <v>3</v>
      </c>
      <c r="L502">
        <v>11</v>
      </c>
      <c r="M502">
        <v>0</v>
      </c>
      <c r="N502">
        <v>12.1</v>
      </c>
      <c r="O502">
        <v>7</v>
      </c>
      <c r="P502">
        <v>36</v>
      </c>
      <c r="Q502">
        <v>337</v>
      </c>
      <c r="R502">
        <v>1</v>
      </c>
      <c r="S502">
        <v>53.7</v>
      </c>
      <c r="T502">
        <v>62</v>
      </c>
      <c r="U502">
        <v>75</v>
      </c>
      <c r="W502">
        <v>74.8</v>
      </c>
      <c r="X502">
        <v>0</v>
      </c>
      <c r="Y502">
        <v>0</v>
      </c>
      <c r="Z502">
        <v>4</v>
      </c>
      <c r="AA502">
        <v>72</v>
      </c>
      <c r="AB502">
        <v>0</v>
      </c>
      <c r="AC502">
        <v>0</v>
      </c>
      <c r="AD502">
        <v>346</v>
      </c>
      <c r="AE502">
        <v>1</v>
      </c>
      <c r="AF502">
        <v>51</v>
      </c>
      <c r="AG502">
        <v>95.7</v>
      </c>
      <c r="AH502">
        <v>331</v>
      </c>
      <c r="AI502">
        <v>32</v>
      </c>
      <c r="AJ502">
        <v>95.5</v>
      </c>
      <c r="AK502">
        <v>92</v>
      </c>
      <c r="AL502">
        <v>8</v>
      </c>
      <c r="AM502">
        <v>90.8</v>
      </c>
      <c r="AN502">
        <v>314</v>
      </c>
      <c r="AO502">
        <v>802</v>
      </c>
      <c r="AP502">
        <v>276</v>
      </c>
      <c r="AQ502">
        <v>5.4</v>
      </c>
      <c r="AR502">
        <v>15.7</v>
      </c>
      <c r="AS502">
        <v>2.42</v>
      </c>
      <c r="AT502" s="17">
        <v>0.56480380499405469</v>
      </c>
      <c r="AU502" s="42">
        <f>(1-Table1[[#This Row],[avg_depth_of_target]]/MAX(Table1[avg_depth_of_target]))*((1-(Table1[[#This Row],[ContestedPerc]]/MAX(Table1[ContestedPerc])))*2)</f>
        <v>0.71426450123884178</v>
      </c>
      <c r="AV502" s="42">
        <f>Table1[[#This Row],[Column1]]/MAX(Table1[Column1])</f>
        <v>0.38711452297423354</v>
      </c>
      <c r="AW502" s="18">
        <v>0.41366098559915443</v>
      </c>
      <c r="AX502" s="18">
        <v>0.11956521739130439</v>
      </c>
      <c r="AY502" s="17">
        <v>0.1576354679802956</v>
      </c>
      <c r="AZ502" s="13">
        <v>0.91874752279032901</v>
      </c>
      <c r="BA502" s="5">
        <v>0.92627824019024974</v>
      </c>
      <c r="BB502" s="5">
        <v>0.26714229092350378</v>
      </c>
      <c r="BC502" s="14">
        <v>0.84621482362267142</v>
      </c>
      <c r="BD502"/>
      <c r="BE502"/>
      <c r="BH502"/>
      <c r="BI502"/>
      <c r="BJ502"/>
      <c r="BK502"/>
      <c r="BM502"/>
      <c r="BN502"/>
      <c r="BO502"/>
      <c r="BP502"/>
      <c r="BQ502"/>
      <c r="BR502"/>
      <c r="BS502"/>
      <c r="BT502"/>
      <c r="BU502"/>
    </row>
    <row r="503" spans="1:73" hidden="1" x14ac:dyDescent="0.4">
      <c r="A503">
        <v>2019</v>
      </c>
      <c r="B503" t="s">
        <v>1134</v>
      </c>
      <c r="C503">
        <v>42194</v>
      </c>
      <c r="D503" t="s">
        <v>51</v>
      </c>
      <c r="E503" t="s">
        <v>188</v>
      </c>
      <c r="F503">
        <v>10</v>
      </c>
      <c r="G503" s="8">
        <v>16</v>
      </c>
      <c r="H503">
        <v>9</v>
      </c>
      <c r="I503">
        <v>47.7</v>
      </c>
      <c r="J503">
        <v>28.6</v>
      </c>
      <c r="K503">
        <v>4</v>
      </c>
      <c r="L503">
        <v>14</v>
      </c>
      <c r="M503">
        <v>0</v>
      </c>
      <c r="N503">
        <v>18.399999999999999</v>
      </c>
      <c r="O503">
        <v>7</v>
      </c>
      <c r="P503">
        <v>22</v>
      </c>
      <c r="Q503">
        <v>337</v>
      </c>
      <c r="R503">
        <v>0</v>
      </c>
      <c r="S503">
        <v>37.9</v>
      </c>
      <c r="T503">
        <v>72.400000000000006</v>
      </c>
      <c r="U503">
        <v>72.2</v>
      </c>
      <c r="W503">
        <v>72</v>
      </c>
      <c r="X503">
        <v>0</v>
      </c>
      <c r="Y503">
        <v>0</v>
      </c>
      <c r="Z503">
        <v>0</v>
      </c>
      <c r="AA503">
        <v>72</v>
      </c>
      <c r="AB503">
        <v>0</v>
      </c>
      <c r="AC503">
        <v>0</v>
      </c>
      <c r="AD503">
        <v>262</v>
      </c>
      <c r="AE503">
        <v>3</v>
      </c>
      <c r="AF503">
        <v>31</v>
      </c>
      <c r="AG503">
        <v>95</v>
      </c>
      <c r="AH503">
        <v>249</v>
      </c>
      <c r="AI503">
        <v>17</v>
      </c>
      <c r="AJ503">
        <v>115.2</v>
      </c>
      <c r="AK503">
        <v>65</v>
      </c>
      <c r="AL503">
        <v>8</v>
      </c>
      <c r="AM503">
        <v>93.5</v>
      </c>
      <c r="AN503">
        <v>245</v>
      </c>
      <c r="AO503">
        <v>527</v>
      </c>
      <c r="AP503">
        <v>185</v>
      </c>
      <c r="AQ503">
        <v>6</v>
      </c>
      <c r="AR503">
        <v>17</v>
      </c>
      <c r="AS503">
        <v>2.12</v>
      </c>
      <c r="AT503" s="17">
        <v>0.1470471660721363</v>
      </c>
      <c r="AU503" s="42">
        <f>(1-Table1[[#This Row],[avg_depth_of_target]]/MAX(Table1[avg_depth_of_target]))*((1-(Table1[[#This Row],[ContestedPerc]]/MAX(Table1[ContestedPerc])))*2)</f>
        <v>0.43076923076923068</v>
      </c>
      <c r="AV503" s="42">
        <f>Table1[[#This Row],[Column1]]/MAX(Table1[Column1])</f>
        <v>0.23346676895180971</v>
      </c>
      <c r="AW503" s="18">
        <v>0.41366098559915443</v>
      </c>
      <c r="AX503" s="18">
        <v>0.2153846153846154</v>
      </c>
      <c r="AY503" s="17">
        <v>0.1576354679802956</v>
      </c>
      <c r="AZ503" s="13">
        <v>0.82124455013872377</v>
      </c>
      <c r="BA503" s="5">
        <v>0.98771304003170823</v>
      </c>
      <c r="BB503" s="5">
        <v>0.3238208481965914</v>
      </c>
      <c r="BC503" s="14">
        <v>0.8145065398335315</v>
      </c>
      <c r="BD503"/>
      <c r="BE503"/>
      <c r="BH503"/>
      <c r="BI503"/>
      <c r="BJ503"/>
      <c r="BK503"/>
      <c r="BM503"/>
      <c r="BN503"/>
      <c r="BO503"/>
      <c r="BP503"/>
      <c r="BQ503"/>
      <c r="BR503"/>
      <c r="BS503"/>
      <c r="BT503"/>
      <c r="BU503"/>
    </row>
    <row r="504" spans="1:73" hidden="1" x14ac:dyDescent="0.4">
      <c r="A504">
        <v>2020</v>
      </c>
      <c r="B504" t="s">
        <v>1134</v>
      </c>
      <c r="C504">
        <v>42194</v>
      </c>
      <c r="D504" t="s">
        <v>51</v>
      </c>
      <c r="E504" t="s">
        <v>309</v>
      </c>
      <c r="F504">
        <v>9</v>
      </c>
      <c r="G504" s="8">
        <v>12.6</v>
      </c>
      <c r="H504">
        <v>9</v>
      </c>
      <c r="I504">
        <v>65.2</v>
      </c>
      <c r="J504">
        <v>57.1</v>
      </c>
      <c r="K504">
        <v>4</v>
      </c>
      <c r="L504">
        <v>7</v>
      </c>
      <c r="M504">
        <v>0</v>
      </c>
      <c r="N504">
        <v>11.8</v>
      </c>
      <c r="O504">
        <v>4</v>
      </c>
      <c r="P504">
        <v>18</v>
      </c>
      <c r="Q504">
        <v>229</v>
      </c>
      <c r="R504">
        <v>0</v>
      </c>
      <c r="S504">
        <v>56.6</v>
      </c>
      <c r="T504">
        <v>72.099999999999994</v>
      </c>
      <c r="U504">
        <v>77.099999999999994</v>
      </c>
      <c r="W504">
        <v>78.599999999999994</v>
      </c>
      <c r="X504">
        <v>0</v>
      </c>
      <c r="Y504">
        <v>0</v>
      </c>
      <c r="Z504">
        <v>0</v>
      </c>
      <c r="AA504">
        <v>33</v>
      </c>
      <c r="AB504">
        <v>0</v>
      </c>
      <c r="AC504">
        <v>0</v>
      </c>
      <c r="AD504">
        <v>170</v>
      </c>
      <c r="AE504">
        <v>1</v>
      </c>
      <c r="AF504">
        <v>30</v>
      </c>
      <c r="AG504">
        <v>95.3</v>
      </c>
      <c r="AH504">
        <v>162</v>
      </c>
      <c r="AI504">
        <v>17</v>
      </c>
      <c r="AJ504">
        <v>99.6</v>
      </c>
      <c r="AK504">
        <v>46</v>
      </c>
      <c r="AL504">
        <v>1</v>
      </c>
      <c r="AM504">
        <v>90</v>
      </c>
      <c r="AN504">
        <v>153</v>
      </c>
      <c r="AO504">
        <v>397</v>
      </c>
      <c r="AP504">
        <v>129</v>
      </c>
      <c r="AQ504">
        <v>4.3</v>
      </c>
      <c r="AR504">
        <v>13.2</v>
      </c>
      <c r="AS504">
        <v>2.4500000000000002</v>
      </c>
      <c r="AT504" s="17">
        <v>0.52913198573127229</v>
      </c>
      <c r="AU504" s="42">
        <f>(1-Table1[[#This Row],[avg_depth_of_target]]/MAX(Table1[avg_depth_of_target]))*((1-(Table1[[#This Row],[ContestedPerc]]/MAX(Table1[ContestedPerc])))*2)</f>
        <v>0.71139225469232592</v>
      </c>
      <c r="AV504" s="42">
        <f>Table1[[#This Row],[Column1]]/MAX(Table1[Column1])</f>
        <v>0.3855578330508363</v>
      </c>
      <c r="AW504" s="18">
        <v>0.41366098559915443</v>
      </c>
      <c r="AX504" s="18">
        <v>0.1521739130434783</v>
      </c>
      <c r="AY504" s="17">
        <v>0.1576354679802956</v>
      </c>
      <c r="AZ504" s="13">
        <v>0.75584621482362269</v>
      </c>
      <c r="BA504" s="5">
        <v>0.79548156956004756</v>
      </c>
      <c r="BB504" s="5">
        <v>0.63575108997225527</v>
      </c>
      <c r="BC504" s="14">
        <v>0.86365437970669834</v>
      </c>
      <c r="BD504"/>
      <c r="BE504"/>
      <c r="BH504"/>
      <c r="BI504"/>
      <c r="BJ504"/>
      <c r="BK504"/>
      <c r="BM504"/>
      <c r="BN504"/>
      <c r="BO504"/>
      <c r="BP504"/>
      <c r="BQ504"/>
      <c r="BR504"/>
      <c r="BS504"/>
      <c r="BT504"/>
      <c r="BU504"/>
    </row>
    <row r="505" spans="1:73" hidden="1" x14ac:dyDescent="0.4">
      <c r="A505">
        <v>2017</v>
      </c>
      <c r="B505" t="s">
        <v>1038</v>
      </c>
      <c r="C505">
        <v>61419</v>
      </c>
      <c r="D505" t="s">
        <v>51</v>
      </c>
      <c r="E505" t="s">
        <v>58</v>
      </c>
      <c r="F505">
        <v>13</v>
      </c>
      <c r="G505" s="8">
        <v>14.3</v>
      </c>
      <c r="H505">
        <v>2</v>
      </c>
      <c r="I505">
        <v>72.400000000000006</v>
      </c>
      <c r="J505">
        <v>100</v>
      </c>
      <c r="K505">
        <v>3</v>
      </c>
      <c r="L505">
        <v>3</v>
      </c>
      <c r="M505">
        <v>0</v>
      </c>
      <c r="N505">
        <v>8.6999999999999993</v>
      </c>
      <c r="O505">
        <v>2</v>
      </c>
      <c r="P505">
        <v>18</v>
      </c>
      <c r="Q505">
        <v>218</v>
      </c>
      <c r="R505">
        <v>0</v>
      </c>
      <c r="S505">
        <v>65.7</v>
      </c>
      <c r="T505">
        <v>70.599999999999994</v>
      </c>
      <c r="U505">
        <v>74.7</v>
      </c>
      <c r="W505">
        <v>75.3</v>
      </c>
      <c r="X505">
        <v>0</v>
      </c>
      <c r="Y505">
        <v>0</v>
      </c>
      <c r="Z505">
        <v>0</v>
      </c>
      <c r="AA505">
        <v>61</v>
      </c>
      <c r="AB505">
        <v>0</v>
      </c>
      <c r="AC505">
        <v>0</v>
      </c>
      <c r="AD505">
        <v>147</v>
      </c>
      <c r="AE505">
        <v>0</v>
      </c>
      <c r="AF505">
        <v>21</v>
      </c>
      <c r="AG505">
        <v>96.6</v>
      </c>
      <c r="AH505">
        <v>142</v>
      </c>
      <c r="AI505">
        <v>5</v>
      </c>
      <c r="AJ505">
        <v>143.30000000000001</v>
      </c>
      <c r="AK505">
        <v>29</v>
      </c>
      <c r="AL505">
        <v>3</v>
      </c>
      <c r="AM505">
        <v>96.6</v>
      </c>
      <c r="AN505">
        <v>142</v>
      </c>
      <c r="AO505">
        <v>323</v>
      </c>
      <c r="AP505">
        <v>60</v>
      </c>
      <c r="AQ505">
        <v>2.9</v>
      </c>
      <c r="AR505">
        <v>15.4</v>
      </c>
      <c r="AS505">
        <v>2.27</v>
      </c>
      <c r="AT505" s="17">
        <v>0.55013872374157757</v>
      </c>
      <c r="AU505" s="42">
        <f>(1-Table1[[#This Row],[avg_depth_of_target]]/MAX(Table1[avg_depth_of_target]))*((1-(Table1[[#This Row],[ContestedPerc]]/MAX(Table1[ContestedPerc])))*2)</f>
        <v>0.6790155858838729</v>
      </c>
      <c r="AV505" s="42">
        <f>Table1[[#This Row],[Column1]]/MAX(Table1[Column1])</f>
        <v>0.36801044174195757</v>
      </c>
      <c r="AW505" s="18">
        <v>0.38495838287752671</v>
      </c>
      <c r="AX505" s="18">
        <v>0.10344827586206901</v>
      </c>
      <c r="AY505" s="17">
        <v>0.22558922558922559</v>
      </c>
      <c r="AZ505" s="13">
        <v>0.62584225128814908</v>
      </c>
      <c r="BA505" s="5">
        <v>0.5263575108997226</v>
      </c>
      <c r="BB505" s="5">
        <v>0.58184700753071739</v>
      </c>
      <c r="BC505" s="14">
        <v>0.82203725723345222</v>
      </c>
      <c r="BD505"/>
      <c r="BE505"/>
      <c r="BH505"/>
      <c r="BI505"/>
      <c r="BJ505"/>
      <c r="BK505"/>
      <c r="BM505"/>
      <c r="BN505"/>
      <c r="BO505"/>
      <c r="BP505"/>
      <c r="BQ505"/>
      <c r="BR505"/>
      <c r="BS505"/>
      <c r="BT505"/>
      <c r="BU505"/>
    </row>
    <row r="506" spans="1:73" hidden="1" x14ac:dyDescent="0.4">
      <c r="A506">
        <v>2018</v>
      </c>
      <c r="B506" t="s">
        <v>1038</v>
      </c>
      <c r="C506">
        <v>61419</v>
      </c>
      <c r="D506" t="s">
        <v>51</v>
      </c>
      <c r="E506" t="s">
        <v>58</v>
      </c>
      <c r="F506">
        <v>14</v>
      </c>
      <c r="G506" s="8">
        <v>12.9</v>
      </c>
      <c r="H506">
        <v>21</v>
      </c>
      <c r="I506">
        <v>61</v>
      </c>
      <c r="J506">
        <v>55.9</v>
      </c>
      <c r="K506">
        <v>19</v>
      </c>
      <c r="L506">
        <v>34</v>
      </c>
      <c r="M506">
        <v>0</v>
      </c>
      <c r="N506">
        <v>11.1</v>
      </c>
      <c r="O506">
        <v>9</v>
      </c>
      <c r="P506">
        <v>52</v>
      </c>
      <c r="Q506">
        <v>218</v>
      </c>
      <c r="R506">
        <v>0</v>
      </c>
      <c r="S506">
        <v>58</v>
      </c>
      <c r="T506">
        <v>75.8</v>
      </c>
      <c r="U506">
        <v>82.7</v>
      </c>
      <c r="W506">
        <v>83.5</v>
      </c>
      <c r="X506">
        <v>0</v>
      </c>
      <c r="Y506">
        <v>0</v>
      </c>
      <c r="Z506">
        <v>2</v>
      </c>
      <c r="AA506">
        <v>75</v>
      </c>
      <c r="AB506">
        <v>0</v>
      </c>
      <c r="AC506">
        <v>0</v>
      </c>
      <c r="AD506">
        <v>420</v>
      </c>
      <c r="AE506">
        <v>4</v>
      </c>
      <c r="AF506">
        <v>72</v>
      </c>
      <c r="AG506">
        <v>93.6</v>
      </c>
      <c r="AH506">
        <v>393</v>
      </c>
      <c r="AI506">
        <v>20</v>
      </c>
      <c r="AJ506">
        <v>107.1</v>
      </c>
      <c r="AK506">
        <v>118</v>
      </c>
      <c r="AL506">
        <v>7</v>
      </c>
      <c r="AM506">
        <v>95.2</v>
      </c>
      <c r="AN506">
        <v>400</v>
      </c>
      <c r="AO506">
        <v>1175</v>
      </c>
      <c r="AP506">
        <v>442</v>
      </c>
      <c r="AQ506">
        <v>6.1</v>
      </c>
      <c r="AR506">
        <v>16.3</v>
      </c>
      <c r="AS506">
        <v>2.99</v>
      </c>
      <c r="AT506" s="17">
        <v>0.17558462148236231</v>
      </c>
      <c r="AU506" s="42">
        <f>(1-Table1[[#This Row],[avg_depth_of_target]]/MAX(Table1[avg_depth_of_target]))*((1-(Table1[[#This Row],[ContestedPerc]]/MAX(Table1[ContestedPerc])))*2)</f>
        <v>0.47055068206777007</v>
      </c>
      <c r="AV506" s="42">
        <f>Table1[[#This Row],[Column1]]/MAX(Table1[Column1])</f>
        <v>0.25502737782421842</v>
      </c>
      <c r="AW506" s="18">
        <v>0.38495838287752671</v>
      </c>
      <c r="AX506" s="18">
        <v>0.28813559322033899</v>
      </c>
      <c r="AY506" s="17">
        <v>0.22558922558922559</v>
      </c>
      <c r="AZ506" s="13">
        <v>0.99246928260007927</v>
      </c>
      <c r="BA506" s="5">
        <v>0.98374950455806576</v>
      </c>
      <c r="BB506" s="5">
        <v>0.97106619104240988</v>
      </c>
      <c r="BC506" s="14">
        <v>0.99326198969480772</v>
      </c>
      <c r="BD506"/>
      <c r="BE506"/>
      <c r="BH506"/>
      <c r="BI506"/>
      <c r="BJ506"/>
      <c r="BK506"/>
      <c r="BM506"/>
      <c r="BN506"/>
      <c r="BO506"/>
      <c r="BP506"/>
      <c r="BQ506"/>
      <c r="BR506"/>
      <c r="BS506"/>
      <c r="BT506"/>
      <c r="BU506"/>
    </row>
    <row r="507" spans="1:73" hidden="1" x14ac:dyDescent="0.4">
      <c r="A507">
        <v>2019</v>
      </c>
      <c r="B507" t="s">
        <v>1038</v>
      </c>
      <c r="C507">
        <v>61419</v>
      </c>
      <c r="D507" t="s">
        <v>51</v>
      </c>
      <c r="E507" t="s">
        <v>58</v>
      </c>
      <c r="F507">
        <v>14</v>
      </c>
      <c r="G507" s="8">
        <v>14</v>
      </c>
      <c r="H507">
        <v>17</v>
      </c>
      <c r="I507">
        <v>60.8</v>
      </c>
      <c r="J507">
        <v>42.3</v>
      </c>
      <c r="K507">
        <v>11</v>
      </c>
      <c r="L507">
        <v>26</v>
      </c>
      <c r="M507">
        <v>0</v>
      </c>
      <c r="N507">
        <v>8.4</v>
      </c>
      <c r="O507">
        <v>7</v>
      </c>
      <c r="P507">
        <v>52</v>
      </c>
      <c r="Q507">
        <v>218</v>
      </c>
      <c r="R507">
        <v>0</v>
      </c>
      <c r="S507">
        <v>72.7</v>
      </c>
      <c r="T507">
        <v>76.2</v>
      </c>
      <c r="U507">
        <v>81.7</v>
      </c>
      <c r="W507">
        <v>82.7</v>
      </c>
      <c r="X507">
        <v>0</v>
      </c>
      <c r="Y507">
        <v>0</v>
      </c>
      <c r="Z507">
        <v>5</v>
      </c>
      <c r="AA507">
        <v>59</v>
      </c>
      <c r="AB507">
        <v>0</v>
      </c>
      <c r="AC507">
        <v>0</v>
      </c>
      <c r="AD507">
        <v>478</v>
      </c>
      <c r="AE507">
        <v>5</v>
      </c>
      <c r="AF507">
        <v>76</v>
      </c>
      <c r="AG507">
        <v>95</v>
      </c>
      <c r="AH507">
        <v>454</v>
      </c>
      <c r="AI507">
        <v>20</v>
      </c>
      <c r="AJ507">
        <v>102.6</v>
      </c>
      <c r="AK507">
        <v>125</v>
      </c>
      <c r="AL507">
        <v>9</v>
      </c>
      <c r="AM507">
        <v>95.8</v>
      </c>
      <c r="AN507">
        <v>458</v>
      </c>
      <c r="AO507">
        <v>1276</v>
      </c>
      <c r="AP507">
        <v>410</v>
      </c>
      <c r="AQ507">
        <v>5.4</v>
      </c>
      <c r="AR507">
        <v>16.8</v>
      </c>
      <c r="AS507">
        <v>2.81</v>
      </c>
      <c r="AT507" s="17">
        <v>0.25564803804994052</v>
      </c>
      <c r="AU507" s="42">
        <f>(1-Table1[[#This Row],[avg_depth_of_target]]/MAX(Table1[avg_depth_of_target]))*((1-(Table1[[#This Row],[ContestedPerc]]/MAX(Table1[ContestedPerc])))*2)</f>
        <v>0.54427478532396545</v>
      </c>
      <c r="AV507" s="42">
        <f>Table1[[#This Row],[Column1]]/MAX(Table1[Column1])</f>
        <v>0.29498410395889985</v>
      </c>
      <c r="AW507" s="18">
        <v>0.38495838287752671</v>
      </c>
      <c r="AX507" s="18">
        <v>0.20799999999999999</v>
      </c>
      <c r="AY507" s="17">
        <v>0.22558922558922559</v>
      </c>
      <c r="AZ507" s="13">
        <v>0.985731272294887</v>
      </c>
      <c r="BA507" s="5">
        <v>0.98295679746333731</v>
      </c>
      <c r="BB507" s="5">
        <v>0.85057471264367812</v>
      </c>
      <c r="BC507" s="14">
        <v>0.97978596908442328</v>
      </c>
      <c r="BD507"/>
      <c r="BE507"/>
      <c r="BH507"/>
      <c r="BI507"/>
      <c r="BJ507"/>
      <c r="BK507"/>
      <c r="BM507"/>
      <c r="BN507"/>
      <c r="BO507"/>
      <c r="BP507"/>
      <c r="BQ507"/>
      <c r="BR507"/>
      <c r="BS507"/>
      <c r="BT507"/>
      <c r="BU507"/>
    </row>
    <row r="508" spans="1:73" hidden="1" x14ac:dyDescent="0.4">
      <c r="A508">
        <v>2020</v>
      </c>
      <c r="B508" t="s">
        <v>1038</v>
      </c>
      <c r="C508">
        <v>61419</v>
      </c>
      <c r="D508" t="s">
        <v>51</v>
      </c>
      <c r="E508" t="s">
        <v>58</v>
      </c>
      <c r="F508">
        <v>2</v>
      </c>
      <c r="G508" s="8">
        <v>11.9</v>
      </c>
      <c r="H508">
        <v>3</v>
      </c>
      <c r="I508">
        <v>64</v>
      </c>
      <c r="J508">
        <v>25</v>
      </c>
      <c r="K508">
        <v>1</v>
      </c>
      <c r="L508">
        <v>4</v>
      </c>
      <c r="M508">
        <v>0</v>
      </c>
      <c r="N508">
        <v>5.9</v>
      </c>
      <c r="O508">
        <v>1</v>
      </c>
      <c r="P508">
        <v>11</v>
      </c>
      <c r="Q508">
        <v>218</v>
      </c>
      <c r="R508">
        <v>1</v>
      </c>
      <c r="S508">
        <v>70.900000000000006</v>
      </c>
      <c r="T508">
        <v>69.8</v>
      </c>
      <c r="U508">
        <v>71.3</v>
      </c>
      <c r="W508">
        <v>71.3</v>
      </c>
      <c r="X508">
        <v>0</v>
      </c>
      <c r="Y508">
        <v>0</v>
      </c>
      <c r="Z508">
        <v>0</v>
      </c>
      <c r="AA508">
        <v>26</v>
      </c>
      <c r="AB508">
        <v>0</v>
      </c>
      <c r="AC508">
        <v>0</v>
      </c>
      <c r="AD508">
        <v>88</v>
      </c>
      <c r="AE508">
        <v>1</v>
      </c>
      <c r="AF508">
        <v>16</v>
      </c>
      <c r="AG508">
        <v>96.6</v>
      </c>
      <c r="AH508">
        <v>85</v>
      </c>
      <c r="AI508">
        <v>4</v>
      </c>
      <c r="AJ508">
        <v>99.9</v>
      </c>
      <c r="AK508">
        <v>25</v>
      </c>
      <c r="AL508">
        <v>1</v>
      </c>
      <c r="AM508">
        <v>95.5</v>
      </c>
      <c r="AN508">
        <v>84</v>
      </c>
      <c r="AO508">
        <v>187</v>
      </c>
      <c r="AP508">
        <v>20</v>
      </c>
      <c r="AQ508">
        <v>1.3</v>
      </c>
      <c r="AR508">
        <v>11.7</v>
      </c>
      <c r="AS508">
        <v>2.2000000000000002</v>
      </c>
      <c r="AT508" s="17">
        <v>0.55846214823622664</v>
      </c>
      <c r="AU508" s="42">
        <f>(1-Table1[[#This Row],[avg_depth_of_target]]/MAX(Table1[avg_depth_of_target]))*((1-(Table1[[#This Row],[ContestedPerc]]/MAX(Table1[ContestedPerc])))*2)</f>
        <v>0.73965651834504276</v>
      </c>
      <c r="AV508" s="42">
        <f>Table1[[#This Row],[Column1]]/MAX(Table1[Column1])</f>
        <v>0.40087639770323352</v>
      </c>
      <c r="AW508" s="18">
        <v>0.38495838287752671</v>
      </c>
      <c r="AX508" s="18">
        <v>0.16</v>
      </c>
      <c r="AY508" s="17">
        <v>0.22558922558922559</v>
      </c>
      <c r="AZ508" s="13">
        <v>0.42132382084819658</v>
      </c>
      <c r="BA508" s="5">
        <v>0.35077288941736029</v>
      </c>
      <c r="BB508" s="5">
        <v>0.1149425287356322</v>
      </c>
      <c r="BC508" s="14">
        <v>0.28735632183908039</v>
      </c>
      <c r="BD508"/>
      <c r="BE508"/>
      <c r="BH508"/>
      <c r="BI508"/>
      <c r="BJ508"/>
      <c r="BK508"/>
      <c r="BM508"/>
      <c r="BN508"/>
      <c r="BO508"/>
      <c r="BP508"/>
      <c r="BQ508"/>
      <c r="BR508"/>
      <c r="BS508"/>
      <c r="BT508"/>
      <c r="BU508"/>
    </row>
    <row r="509" spans="1:73" hidden="1" x14ac:dyDescent="0.4">
      <c r="A509">
        <v>2020</v>
      </c>
      <c r="B509" t="s">
        <v>1658</v>
      </c>
      <c r="C509">
        <v>78821</v>
      </c>
      <c r="D509" t="s">
        <v>51</v>
      </c>
      <c r="E509" t="s">
        <v>179</v>
      </c>
      <c r="F509">
        <v>10</v>
      </c>
      <c r="G509" s="8">
        <v>10.3</v>
      </c>
      <c r="H509">
        <v>9</v>
      </c>
      <c r="I509">
        <v>62.5</v>
      </c>
      <c r="J509">
        <v>75</v>
      </c>
      <c r="K509">
        <v>12</v>
      </c>
      <c r="L509">
        <v>16</v>
      </c>
      <c r="M509">
        <v>0</v>
      </c>
      <c r="N509">
        <v>8.1999999999999993</v>
      </c>
      <c r="O509">
        <v>4</v>
      </c>
      <c r="P509">
        <v>21</v>
      </c>
      <c r="Q509">
        <v>230</v>
      </c>
      <c r="R509">
        <v>0</v>
      </c>
      <c r="S509">
        <v>74.2</v>
      </c>
      <c r="T509">
        <v>73.400000000000006</v>
      </c>
      <c r="U509">
        <v>69.8</v>
      </c>
      <c r="W509">
        <v>70.3</v>
      </c>
      <c r="X509">
        <v>0.3</v>
      </c>
      <c r="Y509">
        <v>1</v>
      </c>
      <c r="Z509">
        <v>4</v>
      </c>
      <c r="AA509">
        <v>74</v>
      </c>
      <c r="AB509">
        <v>0</v>
      </c>
      <c r="AC509">
        <v>0</v>
      </c>
      <c r="AD509">
        <v>343</v>
      </c>
      <c r="AE509">
        <v>2</v>
      </c>
      <c r="AF509">
        <v>45</v>
      </c>
      <c r="AG509">
        <v>96.8</v>
      </c>
      <c r="AH509">
        <v>332</v>
      </c>
      <c r="AI509">
        <v>110</v>
      </c>
      <c r="AJ509">
        <v>74.8</v>
      </c>
      <c r="AK509">
        <v>72</v>
      </c>
      <c r="AL509">
        <v>2</v>
      </c>
      <c r="AM509">
        <v>67.599999999999994</v>
      </c>
      <c r="AN509">
        <v>232</v>
      </c>
      <c r="AO509">
        <v>596</v>
      </c>
      <c r="AP509">
        <v>252</v>
      </c>
      <c r="AQ509">
        <v>5.6</v>
      </c>
      <c r="AR509">
        <v>13.2</v>
      </c>
      <c r="AS509">
        <v>1.8</v>
      </c>
      <c r="AT509" s="17">
        <v>0.49346016646848989</v>
      </c>
      <c r="AU509" s="42">
        <f>(1-Table1[[#This Row],[avg_depth_of_target]]/MAX(Table1[avg_depth_of_target]))*((1-(Table1[[#This Row],[ContestedPerc]]/MAX(Table1[ContestedPerc])))*2)</f>
        <v>0.70934166016133215</v>
      </c>
      <c r="AV509" s="42">
        <f>Table1[[#This Row],[Column1]]/MAX(Table1[Column1])</f>
        <v>0.38444645915180814</v>
      </c>
      <c r="AW509" s="18">
        <v>0.49346016646848989</v>
      </c>
      <c r="AX509" s="18">
        <v>0.22222222222222221</v>
      </c>
      <c r="AY509" s="17">
        <v>0.22222222222222221</v>
      </c>
      <c r="AZ509" s="13">
        <v>0.65834324217201745</v>
      </c>
      <c r="BA509" s="5">
        <v>0.65160523186682517</v>
      </c>
      <c r="BB509" s="5">
        <v>0.94133967499009119</v>
      </c>
      <c r="BC509" s="14">
        <v>0.75703527546571536</v>
      </c>
      <c r="BD509"/>
      <c r="BE509"/>
      <c r="BH509"/>
      <c r="BI509"/>
      <c r="BJ509"/>
      <c r="BK509"/>
      <c r="BM509"/>
      <c r="BN509"/>
      <c r="BO509"/>
      <c r="BP509"/>
      <c r="BQ509"/>
      <c r="BR509"/>
      <c r="BS509"/>
      <c r="BT509"/>
      <c r="BU509"/>
    </row>
    <row r="510" spans="1:73" hidden="1" x14ac:dyDescent="0.4">
      <c r="A510">
        <v>2019</v>
      </c>
      <c r="B510" t="s">
        <v>1619</v>
      </c>
      <c r="C510">
        <v>109643</v>
      </c>
      <c r="D510" t="s">
        <v>51</v>
      </c>
      <c r="E510" t="s">
        <v>1383</v>
      </c>
      <c r="F510">
        <v>6</v>
      </c>
      <c r="G510" s="8">
        <v>11.7</v>
      </c>
      <c r="H510">
        <v>2</v>
      </c>
      <c r="I510">
        <v>70.8</v>
      </c>
      <c r="J510">
        <v>50</v>
      </c>
      <c r="K510">
        <v>1</v>
      </c>
      <c r="L510">
        <v>2</v>
      </c>
      <c r="M510">
        <v>0</v>
      </c>
      <c r="N510">
        <v>5.6</v>
      </c>
      <c r="O510">
        <v>1</v>
      </c>
      <c r="P510">
        <v>11</v>
      </c>
      <c r="Q510">
        <v>123</v>
      </c>
      <c r="R510">
        <v>0</v>
      </c>
      <c r="S510">
        <v>71.900000000000006</v>
      </c>
      <c r="T510">
        <v>71.5</v>
      </c>
      <c r="U510">
        <v>65.5</v>
      </c>
      <c r="W510">
        <v>66</v>
      </c>
      <c r="X510">
        <v>0.8</v>
      </c>
      <c r="Y510">
        <v>1</v>
      </c>
      <c r="Z510">
        <v>0</v>
      </c>
      <c r="AA510">
        <v>26</v>
      </c>
      <c r="AB510">
        <v>0</v>
      </c>
      <c r="AC510">
        <v>0</v>
      </c>
      <c r="AD510">
        <v>121</v>
      </c>
      <c r="AE510">
        <v>0</v>
      </c>
      <c r="AF510">
        <v>17</v>
      </c>
      <c r="AG510">
        <v>96.7</v>
      </c>
      <c r="AH510">
        <v>117</v>
      </c>
      <c r="AI510">
        <v>12</v>
      </c>
      <c r="AJ510">
        <v>124.8</v>
      </c>
      <c r="AK510">
        <v>24</v>
      </c>
      <c r="AL510">
        <v>2</v>
      </c>
      <c r="AM510">
        <v>89.3</v>
      </c>
      <c r="AN510">
        <v>108</v>
      </c>
      <c r="AO510">
        <v>207</v>
      </c>
      <c r="AP510">
        <v>82</v>
      </c>
      <c r="AQ510">
        <v>4.8</v>
      </c>
      <c r="AR510">
        <v>12.2</v>
      </c>
      <c r="AS510">
        <v>1.77</v>
      </c>
      <c r="AT510" s="17">
        <v>0.76773682124455012</v>
      </c>
      <c r="AU510" s="42">
        <f>(1-Table1[[#This Row],[avg_depth_of_target]]/MAX(Table1[avg_depth_of_target]))*((1-(Table1[[#This Row],[ContestedPerc]]/MAX(Table1[ContestedPerc])))*2)</f>
        <v>0.89020621909966158</v>
      </c>
      <c r="AV510" s="42">
        <f>Table1[[#This Row],[Column1]]/MAX(Table1[Column1])</f>
        <v>0.48247078674322547</v>
      </c>
      <c r="AW510" s="18">
        <v>0.76773682124455012</v>
      </c>
      <c r="AX510" s="18">
        <v>8.3333333333333329E-2</v>
      </c>
      <c r="AY510" s="17">
        <v>8.3333333333333329E-2</v>
      </c>
      <c r="AZ510" s="13">
        <v>0.17320650019817679</v>
      </c>
      <c r="BA510" s="5">
        <v>0.41339674990091158</v>
      </c>
      <c r="BB510" s="5">
        <v>0.22512881490289341</v>
      </c>
      <c r="BC510" s="14">
        <v>0.42766547760602458</v>
      </c>
      <c r="BD510"/>
      <c r="BE510"/>
      <c r="BH510"/>
      <c r="BI510"/>
      <c r="BJ510"/>
      <c r="BK510"/>
      <c r="BM510"/>
      <c r="BN510"/>
      <c r="BO510"/>
      <c r="BP510"/>
      <c r="BQ510"/>
      <c r="BR510"/>
      <c r="BS510"/>
      <c r="BT510"/>
      <c r="BU510"/>
    </row>
    <row r="511" spans="1:73" hidden="1" x14ac:dyDescent="0.4">
      <c r="A511">
        <v>2020</v>
      </c>
      <c r="B511" t="s">
        <v>1759</v>
      </c>
      <c r="C511">
        <v>55784</v>
      </c>
      <c r="D511" t="s">
        <v>51</v>
      </c>
      <c r="E511" t="s">
        <v>1760</v>
      </c>
      <c r="F511">
        <v>3</v>
      </c>
      <c r="G511" s="8">
        <v>8.1999999999999993</v>
      </c>
      <c r="H511">
        <v>2</v>
      </c>
      <c r="I511">
        <v>61.3</v>
      </c>
      <c r="J511">
        <v>40</v>
      </c>
      <c r="K511">
        <v>2</v>
      </c>
      <c r="L511">
        <v>5</v>
      </c>
      <c r="M511">
        <v>0</v>
      </c>
      <c r="N511">
        <v>9.5</v>
      </c>
      <c r="O511">
        <v>2</v>
      </c>
      <c r="P511">
        <v>12</v>
      </c>
      <c r="Q511">
        <v>277</v>
      </c>
      <c r="R511">
        <v>0</v>
      </c>
      <c r="S511">
        <v>62.9</v>
      </c>
      <c r="T511">
        <v>71.099999999999994</v>
      </c>
      <c r="U511">
        <v>72.8</v>
      </c>
      <c r="W511">
        <v>72.5</v>
      </c>
      <c r="X511">
        <v>0</v>
      </c>
      <c r="Y511">
        <v>0</v>
      </c>
      <c r="Z511">
        <v>0</v>
      </c>
      <c r="AA511">
        <v>32</v>
      </c>
      <c r="AB511">
        <v>0</v>
      </c>
      <c r="AC511">
        <v>0</v>
      </c>
      <c r="AD511">
        <v>87</v>
      </c>
      <c r="AE511">
        <v>0</v>
      </c>
      <c r="AF511">
        <v>19</v>
      </c>
      <c r="AG511">
        <v>95.4</v>
      </c>
      <c r="AH511">
        <v>83</v>
      </c>
      <c r="AI511">
        <v>83</v>
      </c>
      <c r="AJ511">
        <v>99.1</v>
      </c>
      <c r="AK511">
        <v>31</v>
      </c>
      <c r="AL511">
        <v>2</v>
      </c>
      <c r="AM511">
        <v>4.5999999999999996</v>
      </c>
      <c r="AN511">
        <v>4</v>
      </c>
      <c r="AO511">
        <v>182</v>
      </c>
      <c r="AP511">
        <v>83</v>
      </c>
      <c r="AQ511">
        <v>4.4000000000000004</v>
      </c>
      <c r="AR511">
        <v>9.6</v>
      </c>
      <c r="AS511">
        <v>2.19</v>
      </c>
      <c r="AT511" s="17">
        <v>0.77566389219183507</v>
      </c>
      <c r="AU511" s="42">
        <f>(1-Table1[[#This Row],[avg_depth_of_target]]/MAX(Table1[avg_depth_of_target]))*((1-(Table1[[#This Row],[ContestedPerc]]/MAX(Table1[ContestedPerc])))*2)</f>
        <v>0.9556168316083703</v>
      </c>
      <c r="AV511" s="42">
        <f>Table1[[#This Row],[Column1]]/MAX(Table1[Column1])</f>
        <v>0.51792179685900608</v>
      </c>
      <c r="AW511" s="18">
        <v>0.77566389219183507</v>
      </c>
      <c r="AX511" s="18">
        <v>0.16129032258064521</v>
      </c>
      <c r="AY511" s="17">
        <v>0.16129032258064521</v>
      </c>
      <c r="AZ511" s="13">
        <v>0.47205707491082038</v>
      </c>
      <c r="BA511" s="5">
        <v>2.3781212841854939E-2</v>
      </c>
      <c r="BB511" s="5">
        <v>0.21204914783987319</v>
      </c>
      <c r="BC511" s="14">
        <v>0.1200951248513674</v>
      </c>
      <c r="BD511"/>
      <c r="BE511"/>
      <c r="BH511"/>
      <c r="BI511"/>
      <c r="BJ511"/>
      <c r="BK511"/>
      <c r="BM511"/>
      <c r="BN511"/>
      <c r="BO511"/>
      <c r="BP511"/>
      <c r="BQ511"/>
      <c r="BR511"/>
      <c r="BS511"/>
      <c r="BT511"/>
      <c r="BU511"/>
    </row>
    <row r="512" spans="1:73" hidden="1" x14ac:dyDescent="0.4">
      <c r="A512">
        <v>2021</v>
      </c>
      <c r="B512" t="s">
        <v>554</v>
      </c>
      <c r="C512">
        <v>129654</v>
      </c>
      <c r="D512" t="s">
        <v>51</v>
      </c>
      <c r="E512" t="s">
        <v>476</v>
      </c>
      <c r="F512">
        <v>5</v>
      </c>
      <c r="G512" s="8">
        <v>11.5</v>
      </c>
      <c r="H512">
        <v>5</v>
      </c>
      <c r="I512">
        <v>58.3</v>
      </c>
      <c r="J512">
        <v>50</v>
      </c>
      <c r="K512">
        <v>1</v>
      </c>
      <c r="L512">
        <v>2</v>
      </c>
      <c r="M512">
        <v>0</v>
      </c>
      <c r="N512">
        <v>6.7</v>
      </c>
      <c r="O512">
        <v>1</v>
      </c>
      <c r="P512">
        <v>11</v>
      </c>
      <c r="Q512">
        <v>225</v>
      </c>
      <c r="R512">
        <v>0</v>
      </c>
      <c r="S512">
        <v>71.900000000000006</v>
      </c>
      <c r="T512">
        <v>69.7</v>
      </c>
      <c r="U512">
        <v>70.099999999999994</v>
      </c>
      <c r="W512">
        <v>71.400000000000006</v>
      </c>
      <c r="X512">
        <v>0</v>
      </c>
      <c r="Y512">
        <v>0</v>
      </c>
      <c r="Z512">
        <v>0</v>
      </c>
      <c r="AA512">
        <v>25</v>
      </c>
      <c r="AB512">
        <v>0</v>
      </c>
      <c r="AC512">
        <v>0</v>
      </c>
      <c r="AD512">
        <v>110</v>
      </c>
      <c r="AE512">
        <v>1</v>
      </c>
      <c r="AF512">
        <v>14</v>
      </c>
      <c r="AG512">
        <v>91.8</v>
      </c>
      <c r="AH512">
        <v>101</v>
      </c>
      <c r="AI512">
        <v>72</v>
      </c>
      <c r="AJ512">
        <v>91.5</v>
      </c>
      <c r="AK512">
        <v>24</v>
      </c>
      <c r="AL512">
        <v>1</v>
      </c>
      <c r="AM512">
        <v>34.5</v>
      </c>
      <c r="AN512">
        <v>38</v>
      </c>
      <c r="AO512">
        <v>155</v>
      </c>
      <c r="AP512">
        <v>83</v>
      </c>
      <c r="AQ512">
        <v>5.9</v>
      </c>
      <c r="AR512">
        <v>11.1</v>
      </c>
      <c r="AS512">
        <v>1.53</v>
      </c>
      <c r="AT512" s="17">
        <v>0.78002378121284177</v>
      </c>
      <c r="AU512" s="42">
        <f>(1-Table1[[#This Row],[avg_depth_of_target]]/MAX(Table1[avg_depth_of_target]))*((1-(Table1[[#This Row],[ContestedPerc]]/MAX(Table1[ContestedPerc])))*2)</f>
        <v>0.90422521467603423</v>
      </c>
      <c r="AV512" s="42">
        <f>Table1[[#This Row],[Column1]]/MAX(Table1[Column1])</f>
        <v>0.49006875188878807</v>
      </c>
      <c r="AW512" s="18">
        <v>0.78002378121284177</v>
      </c>
      <c r="AX512" s="18">
        <v>8.3333333333333329E-2</v>
      </c>
      <c r="AY512" s="17">
        <v>8.3333333333333329E-2</v>
      </c>
      <c r="AZ512" s="13">
        <v>0.19262782401902501</v>
      </c>
      <c r="BA512" s="5">
        <v>0.53309552120491477</v>
      </c>
      <c r="BB512" s="5">
        <v>6.8965517241379309E-2</v>
      </c>
      <c r="BC512" s="14">
        <v>0.3388822829964328</v>
      </c>
      <c r="BD512"/>
      <c r="BE512"/>
      <c r="BH512"/>
      <c r="BI512"/>
      <c r="BJ512"/>
      <c r="BK512"/>
      <c r="BM512"/>
      <c r="BN512"/>
      <c r="BO512"/>
      <c r="BP512"/>
      <c r="BQ512"/>
      <c r="BR512"/>
      <c r="BS512"/>
      <c r="BT512"/>
      <c r="BU512"/>
    </row>
    <row r="513" spans="1:73" hidden="1" x14ac:dyDescent="0.4">
      <c r="A513">
        <v>2017</v>
      </c>
      <c r="B513" t="s">
        <v>470</v>
      </c>
      <c r="C513">
        <v>61836</v>
      </c>
      <c r="D513" t="s">
        <v>51</v>
      </c>
      <c r="E513" t="s">
        <v>418</v>
      </c>
      <c r="F513">
        <v>12</v>
      </c>
      <c r="G513" s="8">
        <v>17.600000000000001</v>
      </c>
      <c r="H513">
        <v>2</v>
      </c>
      <c r="I513">
        <v>60.5</v>
      </c>
      <c r="J513">
        <v>54.5</v>
      </c>
      <c r="K513">
        <v>12</v>
      </c>
      <c r="L513">
        <v>22</v>
      </c>
      <c r="M513">
        <v>0</v>
      </c>
      <c r="N513">
        <v>3.7</v>
      </c>
      <c r="O513">
        <v>1</v>
      </c>
      <c r="P513">
        <v>23</v>
      </c>
      <c r="Q513">
        <v>349</v>
      </c>
      <c r="R513">
        <v>0</v>
      </c>
      <c r="S513">
        <v>78.400000000000006</v>
      </c>
      <c r="T513">
        <v>72.7</v>
      </c>
      <c r="U513">
        <v>82.4</v>
      </c>
      <c r="W513">
        <v>83</v>
      </c>
      <c r="X513">
        <v>0</v>
      </c>
      <c r="Y513">
        <v>0</v>
      </c>
      <c r="Z513">
        <v>3</v>
      </c>
      <c r="AA513">
        <v>50</v>
      </c>
      <c r="AB513">
        <v>0</v>
      </c>
      <c r="AC513">
        <v>0</v>
      </c>
      <c r="AD513">
        <v>192</v>
      </c>
      <c r="AE513">
        <v>0</v>
      </c>
      <c r="AF513">
        <v>26</v>
      </c>
      <c r="AG513">
        <v>93.2</v>
      </c>
      <c r="AH513">
        <v>179</v>
      </c>
      <c r="AI513">
        <v>47</v>
      </c>
      <c r="AJ513">
        <v>102.7</v>
      </c>
      <c r="AK513">
        <v>43</v>
      </c>
      <c r="AL513">
        <v>5</v>
      </c>
      <c r="AM513">
        <v>75.5</v>
      </c>
      <c r="AN513">
        <v>145</v>
      </c>
      <c r="AO513">
        <v>418</v>
      </c>
      <c r="AP513">
        <v>88</v>
      </c>
      <c r="AQ513">
        <v>3.4</v>
      </c>
      <c r="AR513">
        <v>16.100000000000001</v>
      </c>
      <c r="AS513">
        <v>2.34</v>
      </c>
      <c r="AT513" s="17">
        <v>4.3598890210067021E-3</v>
      </c>
      <c r="AU513" s="42">
        <f>(1-Table1[[#This Row],[avg_depth_of_target]]/MAX(Table1[avg_depth_of_target]))*((1-(Table1[[#This Row],[ContestedPerc]]/MAX(Table1[ContestedPerc])))*2)</f>
        <v>6.1725033131819172E-2</v>
      </c>
      <c r="AV513" s="42">
        <f>Table1[[#This Row],[Column1]]/MAX(Table1[Column1])</f>
        <v>3.3453512970264276E-2</v>
      </c>
      <c r="AW513" s="18">
        <v>0.33660325009908831</v>
      </c>
      <c r="AX513" s="18">
        <v>0.51162790697674421</v>
      </c>
      <c r="AY513" s="17">
        <v>0.30177514792899413</v>
      </c>
      <c r="AZ513" s="13">
        <v>0.76099881093935795</v>
      </c>
      <c r="BA513" s="5">
        <v>0.40903686087990487</v>
      </c>
      <c r="BB513" s="5">
        <v>0.87197780420134763</v>
      </c>
      <c r="BC513" s="14">
        <v>0.62029330162504959</v>
      </c>
      <c r="BD513"/>
      <c r="BE513"/>
      <c r="BH513"/>
      <c r="BI513"/>
      <c r="BJ513"/>
      <c r="BK513"/>
      <c r="BM513"/>
      <c r="BN513"/>
      <c r="BO513"/>
      <c r="BP513"/>
      <c r="BQ513"/>
      <c r="BR513"/>
      <c r="BS513"/>
      <c r="BT513"/>
      <c r="BU513"/>
    </row>
    <row r="514" spans="1:73" hidden="1" x14ac:dyDescent="0.4">
      <c r="A514">
        <v>2018</v>
      </c>
      <c r="B514" t="s">
        <v>470</v>
      </c>
      <c r="C514">
        <v>61836</v>
      </c>
      <c r="D514" t="s">
        <v>51</v>
      </c>
      <c r="E514" t="s">
        <v>418</v>
      </c>
      <c r="F514">
        <v>11</v>
      </c>
      <c r="G514" s="8">
        <v>9.9</v>
      </c>
      <c r="H514">
        <v>3</v>
      </c>
      <c r="I514">
        <v>64.5</v>
      </c>
      <c r="J514">
        <v>46.7</v>
      </c>
      <c r="K514">
        <v>7</v>
      </c>
      <c r="L514">
        <v>15</v>
      </c>
      <c r="M514">
        <v>0</v>
      </c>
      <c r="N514">
        <v>7</v>
      </c>
      <c r="O514">
        <v>3</v>
      </c>
      <c r="P514">
        <v>23</v>
      </c>
      <c r="Q514">
        <v>349</v>
      </c>
      <c r="R514">
        <v>1</v>
      </c>
      <c r="S514">
        <v>65.099999999999994</v>
      </c>
      <c r="T514">
        <v>75.2</v>
      </c>
      <c r="U514">
        <v>69.599999999999994</v>
      </c>
      <c r="W514">
        <v>68.3</v>
      </c>
      <c r="X514">
        <v>0</v>
      </c>
      <c r="Y514">
        <v>0</v>
      </c>
      <c r="Z514">
        <v>3</v>
      </c>
      <c r="AA514">
        <v>29</v>
      </c>
      <c r="AB514">
        <v>0</v>
      </c>
      <c r="AC514">
        <v>0</v>
      </c>
      <c r="AD514">
        <v>262</v>
      </c>
      <c r="AE514">
        <v>1</v>
      </c>
      <c r="AF514">
        <v>40</v>
      </c>
      <c r="AG514">
        <v>95.8</v>
      </c>
      <c r="AH514">
        <v>251</v>
      </c>
      <c r="AI514">
        <v>43</v>
      </c>
      <c r="AJ514">
        <v>90.7</v>
      </c>
      <c r="AK514">
        <v>62</v>
      </c>
      <c r="AL514">
        <v>5</v>
      </c>
      <c r="AM514">
        <v>83.6</v>
      </c>
      <c r="AN514">
        <v>219</v>
      </c>
      <c r="AO514">
        <v>418</v>
      </c>
      <c r="AP514">
        <v>110</v>
      </c>
      <c r="AQ514">
        <v>2.8</v>
      </c>
      <c r="AR514">
        <v>10.5</v>
      </c>
      <c r="AS514">
        <v>1.67</v>
      </c>
      <c r="AT514" s="17">
        <v>0.4736424891002774</v>
      </c>
      <c r="AU514" s="42">
        <f>(1-Table1[[#This Row],[avg_depth_of_target]]/MAX(Table1[avg_depth_of_target]))*((1-(Table1[[#This Row],[ContestedPerc]]/MAX(Table1[ContestedPerc])))*2)</f>
        <v>0.68874178439223366</v>
      </c>
      <c r="AV514" s="42">
        <f>Table1[[#This Row],[Column1]]/MAX(Table1[Column1])</f>
        <v>0.37328181206679717</v>
      </c>
      <c r="AW514" s="18">
        <v>0.33660325009908831</v>
      </c>
      <c r="AX514" s="18">
        <v>0.2419354838709678</v>
      </c>
      <c r="AY514" s="17">
        <v>0.30177514792899413</v>
      </c>
      <c r="AZ514" s="13">
        <v>0.50852160126833135</v>
      </c>
      <c r="BA514" s="5">
        <v>0.13040031708283789</v>
      </c>
      <c r="BB514" s="5">
        <v>0.84542211652794297</v>
      </c>
      <c r="BC514" s="14">
        <v>0.32897344431232661</v>
      </c>
      <c r="BD514"/>
      <c r="BE514"/>
      <c r="BH514"/>
      <c r="BI514"/>
      <c r="BJ514"/>
      <c r="BK514"/>
      <c r="BM514"/>
      <c r="BN514"/>
      <c r="BO514"/>
      <c r="BP514"/>
      <c r="BQ514"/>
      <c r="BR514"/>
      <c r="BS514"/>
      <c r="BT514"/>
      <c r="BU514"/>
    </row>
    <row r="515" spans="1:73" hidden="1" x14ac:dyDescent="0.4">
      <c r="A515">
        <v>2019</v>
      </c>
      <c r="B515" t="s">
        <v>470</v>
      </c>
      <c r="C515">
        <v>61836</v>
      </c>
      <c r="D515" t="s">
        <v>51</v>
      </c>
      <c r="E515" t="s">
        <v>418</v>
      </c>
      <c r="F515">
        <v>14</v>
      </c>
      <c r="G515" s="8">
        <v>5.3</v>
      </c>
      <c r="H515">
        <v>4</v>
      </c>
      <c r="I515">
        <v>88.2</v>
      </c>
      <c r="J515">
        <v>83.3</v>
      </c>
      <c r="K515">
        <v>5</v>
      </c>
      <c r="L515">
        <v>6</v>
      </c>
      <c r="M515">
        <v>1</v>
      </c>
      <c r="N515">
        <v>0</v>
      </c>
      <c r="O515">
        <v>0</v>
      </c>
      <c r="P515">
        <v>15</v>
      </c>
      <c r="Q515">
        <v>349</v>
      </c>
      <c r="R515">
        <v>0</v>
      </c>
      <c r="S515">
        <v>89.5</v>
      </c>
      <c r="T515">
        <v>52.9</v>
      </c>
      <c r="U515">
        <v>65.099999999999994</v>
      </c>
      <c r="W515">
        <v>64.5</v>
      </c>
      <c r="X515">
        <v>0</v>
      </c>
      <c r="Y515">
        <v>0</v>
      </c>
      <c r="Z515">
        <v>0</v>
      </c>
      <c r="AA515">
        <v>18</v>
      </c>
      <c r="AB515">
        <v>0</v>
      </c>
      <c r="AC515">
        <v>0</v>
      </c>
      <c r="AD515">
        <v>241</v>
      </c>
      <c r="AE515">
        <v>3</v>
      </c>
      <c r="AF515">
        <v>30</v>
      </c>
      <c r="AG515">
        <v>97.1</v>
      </c>
      <c r="AH515">
        <v>234</v>
      </c>
      <c r="AI515">
        <v>62</v>
      </c>
      <c r="AJ515">
        <v>107.1</v>
      </c>
      <c r="AK515">
        <v>34</v>
      </c>
      <c r="AL515">
        <v>1</v>
      </c>
      <c r="AM515">
        <v>74.3</v>
      </c>
      <c r="AN515">
        <v>179</v>
      </c>
      <c r="AO515">
        <v>250</v>
      </c>
      <c r="AP515">
        <v>102</v>
      </c>
      <c r="AQ515">
        <v>3.4</v>
      </c>
      <c r="AR515">
        <v>8.3000000000000007</v>
      </c>
      <c r="AS515">
        <v>1.07</v>
      </c>
      <c r="AT515" s="17">
        <v>0.79667063020214024</v>
      </c>
      <c r="AU515" s="42">
        <f>(1-Table1[[#This Row],[avg_depth_of_target]]/MAX(Table1[avg_depth_of_target]))*((1-(Table1[[#This Row],[ContestedPerc]]/MAX(Table1[ContestedPerc])))*2)</f>
        <v>1.0853767736602837</v>
      </c>
      <c r="AV515" s="42">
        <f>Table1[[#This Row],[Column1]]/MAX(Table1[Column1])</f>
        <v>0.58824862673990719</v>
      </c>
      <c r="AW515" s="18">
        <v>0.33660325009908831</v>
      </c>
      <c r="AX515" s="18">
        <v>0.1764705882352941</v>
      </c>
      <c r="AY515" s="17">
        <v>0.30177514792899413</v>
      </c>
      <c r="AZ515" s="13">
        <v>0.15101070154577881</v>
      </c>
      <c r="BA515" s="5">
        <v>8.2837891399128019E-2</v>
      </c>
      <c r="BB515" s="5">
        <v>0.90764962346413003</v>
      </c>
      <c r="BC515" s="14">
        <v>0.34007134363852559</v>
      </c>
      <c r="BD515"/>
      <c r="BE515"/>
      <c r="BH515"/>
      <c r="BI515"/>
      <c r="BJ515"/>
      <c r="BK515"/>
      <c r="BM515"/>
      <c r="BN515"/>
      <c r="BO515"/>
      <c r="BP515"/>
      <c r="BQ515"/>
      <c r="BR515"/>
      <c r="BS515"/>
      <c r="BT515"/>
      <c r="BU515"/>
    </row>
    <row r="516" spans="1:73" hidden="1" x14ac:dyDescent="0.4">
      <c r="A516">
        <v>2021</v>
      </c>
      <c r="B516" t="s">
        <v>470</v>
      </c>
      <c r="C516">
        <v>61836</v>
      </c>
      <c r="D516" t="s">
        <v>51</v>
      </c>
      <c r="E516" t="s">
        <v>418</v>
      </c>
      <c r="F516">
        <v>7</v>
      </c>
      <c r="G516" s="8">
        <v>15.5</v>
      </c>
      <c r="H516">
        <v>0</v>
      </c>
      <c r="I516">
        <v>60</v>
      </c>
      <c r="J516">
        <v>62.5</v>
      </c>
      <c r="K516">
        <v>5</v>
      </c>
      <c r="L516">
        <v>8</v>
      </c>
      <c r="M516">
        <v>0</v>
      </c>
      <c r="N516">
        <v>5.3</v>
      </c>
      <c r="O516">
        <v>1</v>
      </c>
      <c r="P516">
        <v>12</v>
      </c>
      <c r="Q516">
        <v>349</v>
      </c>
      <c r="R516">
        <v>0</v>
      </c>
      <c r="S516">
        <v>72.8</v>
      </c>
      <c r="T516">
        <v>70.2</v>
      </c>
      <c r="U516">
        <v>70.2</v>
      </c>
      <c r="W516">
        <v>71.400000000000006</v>
      </c>
      <c r="X516">
        <v>0</v>
      </c>
      <c r="Y516">
        <v>0</v>
      </c>
      <c r="Z516">
        <v>1</v>
      </c>
      <c r="AA516">
        <v>36</v>
      </c>
      <c r="AB516">
        <v>0</v>
      </c>
      <c r="AC516">
        <v>0</v>
      </c>
      <c r="AD516">
        <v>161</v>
      </c>
      <c r="AE516">
        <v>2</v>
      </c>
      <c r="AF516">
        <v>18</v>
      </c>
      <c r="AG516">
        <v>98.1</v>
      </c>
      <c r="AH516">
        <v>158</v>
      </c>
      <c r="AI516">
        <v>43</v>
      </c>
      <c r="AJ516">
        <v>71.7</v>
      </c>
      <c r="AK516">
        <v>30</v>
      </c>
      <c r="AL516">
        <v>0</v>
      </c>
      <c r="AM516">
        <v>73.3</v>
      </c>
      <c r="AN516">
        <v>118</v>
      </c>
      <c r="AO516">
        <v>241</v>
      </c>
      <c r="AP516">
        <v>36</v>
      </c>
      <c r="AQ516">
        <v>2</v>
      </c>
      <c r="AR516">
        <v>13.4</v>
      </c>
      <c r="AS516">
        <v>1.53</v>
      </c>
      <c r="AT516" s="17">
        <v>7.1739992072929026E-2</v>
      </c>
      <c r="AU516" s="42">
        <f>(1-Table1[[#This Row],[avg_depth_of_target]]/MAX(Table1[avg_depth_of_target]))*((1-(Table1[[#This Row],[ContestedPerc]]/MAX(Table1[ContestedPerc])))*2)</f>
        <v>0.39138693728857654</v>
      </c>
      <c r="AV516" s="42">
        <f>Table1[[#This Row],[Column1]]/MAX(Table1[Column1])</f>
        <v>0.21212249420771628</v>
      </c>
      <c r="AW516" s="18">
        <v>0.33660325009908831</v>
      </c>
      <c r="AX516" s="18">
        <v>0.26666666666666672</v>
      </c>
      <c r="AY516" s="17">
        <v>0.30177514792899413</v>
      </c>
      <c r="AZ516" s="13">
        <v>0.30400317082837891</v>
      </c>
      <c r="BA516" s="5">
        <v>0.16963931827189849</v>
      </c>
      <c r="BB516" s="5">
        <v>0.67221561632976612</v>
      </c>
      <c r="BC516" s="14">
        <v>0.24930638129211261</v>
      </c>
      <c r="BD516"/>
      <c r="BE516"/>
      <c r="BH516"/>
      <c r="BI516"/>
      <c r="BJ516"/>
      <c r="BK516"/>
      <c r="BM516"/>
      <c r="BN516"/>
      <c r="BO516"/>
      <c r="BP516"/>
      <c r="BQ516"/>
      <c r="BR516"/>
      <c r="BS516"/>
      <c r="BT516"/>
      <c r="BU516"/>
    </row>
    <row r="517" spans="1:73" x14ac:dyDescent="0.4">
      <c r="A517">
        <v>2017</v>
      </c>
      <c r="B517" s="2" t="s">
        <v>668</v>
      </c>
      <c r="C517">
        <v>48164</v>
      </c>
      <c r="D517" t="s">
        <v>51</v>
      </c>
      <c r="E517" t="s">
        <v>181</v>
      </c>
      <c r="F517">
        <v>13</v>
      </c>
      <c r="G517" s="8">
        <v>14.6</v>
      </c>
      <c r="H517">
        <v>13</v>
      </c>
      <c r="I517">
        <v>53.5</v>
      </c>
      <c r="J517">
        <v>46.4</v>
      </c>
      <c r="K517">
        <v>13</v>
      </c>
      <c r="L517">
        <v>28</v>
      </c>
      <c r="M517">
        <v>0</v>
      </c>
      <c r="N517">
        <v>6.8</v>
      </c>
      <c r="O517">
        <v>5</v>
      </c>
      <c r="P517">
        <v>47</v>
      </c>
      <c r="Q517">
        <v>287</v>
      </c>
      <c r="R517">
        <v>0</v>
      </c>
      <c r="S517">
        <v>69.3</v>
      </c>
      <c r="T517">
        <v>75.5</v>
      </c>
      <c r="U517">
        <v>78</v>
      </c>
      <c r="W517">
        <v>77.900000000000006</v>
      </c>
      <c r="X517">
        <v>0</v>
      </c>
      <c r="Y517">
        <v>0</v>
      </c>
      <c r="Z517">
        <v>4</v>
      </c>
      <c r="AA517">
        <v>62</v>
      </c>
      <c r="AB517">
        <v>0</v>
      </c>
      <c r="AC517">
        <v>0</v>
      </c>
      <c r="AD517">
        <v>513</v>
      </c>
      <c r="AE517">
        <v>5</v>
      </c>
      <c r="AF517">
        <v>68</v>
      </c>
      <c r="AG517">
        <v>95.5</v>
      </c>
      <c r="AH517">
        <v>490</v>
      </c>
      <c r="AI517">
        <v>85</v>
      </c>
      <c r="AJ517">
        <v>100.7</v>
      </c>
      <c r="AK517">
        <v>127</v>
      </c>
      <c r="AL517">
        <v>12</v>
      </c>
      <c r="AM517">
        <v>83.4</v>
      </c>
      <c r="AN517">
        <v>428</v>
      </c>
      <c r="AO517">
        <v>1085</v>
      </c>
      <c r="AP517">
        <v>358</v>
      </c>
      <c r="AQ517">
        <v>5.3</v>
      </c>
      <c r="AR517">
        <v>16</v>
      </c>
      <c r="AS517">
        <v>2.21</v>
      </c>
      <c r="AT517" s="17">
        <v>0.18866428854538253</v>
      </c>
      <c r="AU517" s="42">
        <f>(1-Table1[[#This Row],[avg_depth_of_target]]/MAX(Table1[avg_depth_of_target]))*((1-(Table1[[#This Row],[ContestedPerc]]/MAX(Table1[ContestedPerc])))*2)</f>
        <v>0.49546060840755557</v>
      </c>
      <c r="AV517" s="42">
        <f>Table1[[#This Row],[Column1]]/MAX(Table1[Column1])</f>
        <v>0.26852797072170148</v>
      </c>
      <c r="AW517" s="18">
        <v>0.18866428854538253</v>
      </c>
      <c r="AX517" s="18">
        <v>0.22047244094488189</v>
      </c>
      <c r="AY517" s="17">
        <v>0.22047244094488189</v>
      </c>
      <c r="AZ517" s="13">
        <v>0.94133967499009119</v>
      </c>
      <c r="BA517" s="5">
        <v>0.93143083630598489</v>
      </c>
      <c r="BB517" s="5">
        <v>0.82124455013872377</v>
      </c>
      <c r="BC517" s="14">
        <v>0.91280221957986529</v>
      </c>
      <c r="BD517"/>
      <c r="BE517"/>
      <c r="BH517"/>
      <c r="BI517"/>
      <c r="BJ517"/>
      <c r="BK517"/>
      <c r="BM517"/>
      <c r="BN517"/>
      <c r="BO517"/>
      <c r="BP517"/>
      <c r="BQ517"/>
      <c r="BR517"/>
      <c r="BS517"/>
      <c r="BT517"/>
      <c r="BU517"/>
    </row>
    <row r="518" spans="1:73" x14ac:dyDescent="0.4">
      <c r="A518">
        <v>2017</v>
      </c>
      <c r="B518" s="2" t="s">
        <v>670</v>
      </c>
      <c r="C518">
        <v>48135</v>
      </c>
      <c r="D518" t="s">
        <v>51</v>
      </c>
      <c r="E518" t="s">
        <v>175</v>
      </c>
      <c r="F518">
        <v>13</v>
      </c>
      <c r="G518" s="8">
        <v>12</v>
      </c>
      <c r="H518">
        <v>3</v>
      </c>
      <c r="I518">
        <v>56.3</v>
      </c>
      <c r="J518">
        <v>39.5</v>
      </c>
      <c r="K518">
        <v>17</v>
      </c>
      <c r="L518">
        <v>43</v>
      </c>
      <c r="M518">
        <v>0</v>
      </c>
      <c r="N518">
        <v>9</v>
      </c>
      <c r="O518">
        <v>7</v>
      </c>
      <c r="P518">
        <v>54</v>
      </c>
      <c r="Q518">
        <v>193</v>
      </c>
      <c r="R518">
        <v>0</v>
      </c>
      <c r="S518">
        <v>59.1</v>
      </c>
      <c r="T518">
        <v>77.7</v>
      </c>
      <c r="U518">
        <v>80.3</v>
      </c>
      <c r="W518">
        <v>79.599999999999994</v>
      </c>
      <c r="X518">
        <v>0</v>
      </c>
      <c r="Y518">
        <v>0</v>
      </c>
      <c r="Z518">
        <v>1</v>
      </c>
      <c r="AA518">
        <v>36</v>
      </c>
      <c r="AB518">
        <v>0</v>
      </c>
      <c r="AC518">
        <v>0</v>
      </c>
      <c r="AD518">
        <v>496</v>
      </c>
      <c r="AE518">
        <v>3</v>
      </c>
      <c r="AF518">
        <v>71</v>
      </c>
      <c r="AG518">
        <v>95.2</v>
      </c>
      <c r="AH518">
        <v>472</v>
      </c>
      <c r="AI518">
        <v>74</v>
      </c>
      <c r="AJ518">
        <v>103.3</v>
      </c>
      <c r="AK518">
        <v>126</v>
      </c>
      <c r="AL518">
        <v>10</v>
      </c>
      <c r="AM518">
        <v>85.1</v>
      </c>
      <c r="AN518">
        <v>422</v>
      </c>
      <c r="AO518">
        <v>941</v>
      </c>
      <c r="AP518">
        <v>265</v>
      </c>
      <c r="AQ518">
        <v>3.7</v>
      </c>
      <c r="AR518">
        <v>13.3</v>
      </c>
      <c r="AS518">
        <v>1.99</v>
      </c>
      <c r="AT518" s="17">
        <v>0.19500594530321047</v>
      </c>
      <c r="AU518" s="42">
        <f>(1-Table1[[#This Row],[avg_depth_of_target]]/MAX(Table1[avg_depth_of_target]))*((1-(Table1[[#This Row],[ContestedPerc]]/MAX(Table1[ContestedPerc])))*2)</f>
        <v>0.41351003060604918</v>
      </c>
      <c r="AV518" s="42">
        <f>Table1[[#This Row],[Column1]]/MAX(Table1[Column1])</f>
        <v>0.22411268929854597</v>
      </c>
      <c r="AW518" s="18">
        <v>0.19500594530321047</v>
      </c>
      <c r="AX518" s="18">
        <v>0.34126984126984128</v>
      </c>
      <c r="AY518" s="17">
        <v>0.34126984126984128</v>
      </c>
      <c r="AZ518" s="13">
        <v>0.93182718985334922</v>
      </c>
      <c r="BA518" s="5">
        <v>0.33016250495441929</v>
      </c>
      <c r="BB518" s="5">
        <v>0.88267934998018227</v>
      </c>
      <c r="BC518" s="14">
        <v>0.59017043202536668</v>
      </c>
      <c r="BD518"/>
      <c r="BE518"/>
      <c r="BH518"/>
      <c r="BI518"/>
      <c r="BJ518"/>
      <c r="BK518"/>
      <c r="BM518"/>
      <c r="BN518"/>
      <c r="BO518"/>
      <c r="BP518"/>
      <c r="BQ518"/>
      <c r="BR518"/>
      <c r="BS518"/>
      <c r="BT518"/>
      <c r="BU518"/>
    </row>
    <row r="519" spans="1:73" hidden="1" x14ac:dyDescent="0.4">
      <c r="A519">
        <v>2021</v>
      </c>
      <c r="B519" t="s">
        <v>75</v>
      </c>
      <c r="C519">
        <v>97665</v>
      </c>
      <c r="D519" t="s">
        <v>51</v>
      </c>
      <c r="E519" t="s">
        <v>76</v>
      </c>
      <c r="F519">
        <v>8</v>
      </c>
      <c r="G519" s="8">
        <v>11.1</v>
      </c>
      <c r="H519">
        <v>9</v>
      </c>
      <c r="I519">
        <v>68.5</v>
      </c>
      <c r="J519">
        <v>50</v>
      </c>
      <c r="K519">
        <v>7</v>
      </c>
      <c r="L519">
        <v>14</v>
      </c>
      <c r="M519">
        <v>1</v>
      </c>
      <c r="N519">
        <v>12.3</v>
      </c>
      <c r="O519">
        <v>7</v>
      </c>
      <c r="P519">
        <v>31</v>
      </c>
      <c r="Q519">
        <v>201</v>
      </c>
      <c r="R519">
        <v>0</v>
      </c>
      <c r="S519">
        <v>55.2</v>
      </c>
      <c r="T519">
        <v>73.900000000000006</v>
      </c>
      <c r="U519">
        <v>76.8</v>
      </c>
      <c r="W519">
        <v>77.7</v>
      </c>
      <c r="X519">
        <v>0</v>
      </c>
      <c r="Y519">
        <v>0</v>
      </c>
      <c r="Z519">
        <v>1</v>
      </c>
      <c r="AA519">
        <v>52</v>
      </c>
      <c r="AB519">
        <v>0</v>
      </c>
      <c r="AC519">
        <v>0</v>
      </c>
      <c r="AD519">
        <v>270</v>
      </c>
      <c r="AE519">
        <v>2</v>
      </c>
      <c r="AF519">
        <v>50</v>
      </c>
      <c r="AG519">
        <v>91.9</v>
      </c>
      <c r="AH519">
        <v>248</v>
      </c>
      <c r="AI519">
        <v>23</v>
      </c>
      <c r="AJ519">
        <v>120</v>
      </c>
      <c r="AK519">
        <v>73</v>
      </c>
      <c r="AL519">
        <v>6</v>
      </c>
      <c r="AM519">
        <v>91.5</v>
      </c>
      <c r="AN519">
        <v>247</v>
      </c>
      <c r="AO519">
        <v>686</v>
      </c>
      <c r="AP519">
        <v>269</v>
      </c>
      <c r="AQ519">
        <v>5.4</v>
      </c>
      <c r="AR519">
        <v>13.7</v>
      </c>
      <c r="AS519">
        <v>2.77</v>
      </c>
      <c r="AT519" s="17">
        <v>0.52080856123662311</v>
      </c>
      <c r="AU519" s="42">
        <f>(1-Table1[[#This Row],[avg_depth_of_target]]/MAX(Table1[avg_depth_of_target]))*((1-(Table1[[#This Row],[ContestedPerc]]/MAX(Table1[ContestedPerc])))*2)</f>
        <v>0.72677595628415304</v>
      </c>
      <c r="AV519" s="42">
        <f>Table1[[#This Row],[Column1]]/MAX(Table1[Column1])</f>
        <v>0.39389543668782112</v>
      </c>
      <c r="AW519" s="18">
        <v>0.52080856123662311</v>
      </c>
      <c r="AX519" s="18">
        <v>0.19178082191780821</v>
      </c>
      <c r="AY519" s="17">
        <v>0.19178082191780821</v>
      </c>
      <c r="AZ519" s="13">
        <v>0.8973444312326595</v>
      </c>
      <c r="BA519" s="5">
        <v>0.82837891399128027</v>
      </c>
      <c r="BB519" s="5">
        <v>0.87554498612762588</v>
      </c>
      <c r="BC519" s="14">
        <v>0.93182718985334922</v>
      </c>
      <c r="BD519"/>
      <c r="BE519"/>
      <c r="BH519"/>
      <c r="BI519"/>
      <c r="BJ519"/>
      <c r="BK519"/>
      <c r="BM519"/>
      <c r="BN519"/>
      <c r="BO519"/>
      <c r="BP519"/>
      <c r="BQ519"/>
      <c r="BR519"/>
      <c r="BS519"/>
      <c r="BT519"/>
      <c r="BU519"/>
    </row>
    <row r="520" spans="1:73" hidden="1" x14ac:dyDescent="0.4">
      <c r="A520">
        <v>2019</v>
      </c>
      <c r="B520" t="s">
        <v>1603</v>
      </c>
      <c r="C520">
        <v>63736</v>
      </c>
      <c r="D520" t="s">
        <v>51</v>
      </c>
      <c r="E520" t="s">
        <v>523</v>
      </c>
      <c r="F520">
        <v>7</v>
      </c>
      <c r="G520" s="8">
        <v>9.5</v>
      </c>
      <c r="H520">
        <v>1</v>
      </c>
      <c r="I520">
        <v>74.400000000000006</v>
      </c>
      <c r="J520">
        <v>25</v>
      </c>
      <c r="K520">
        <v>1</v>
      </c>
      <c r="L520">
        <v>4</v>
      </c>
      <c r="M520">
        <v>0</v>
      </c>
      <c r="N520">
        <v>3</v>
      </c>
      <c r="O520">
        <v>1</v>
      </c>
      <c r="P520">
        <v>15</v>
      </c>
      <c r="Q520">
        <v>191</v>
      </c>
      <c r="R520">
        <v>0</v>
      </c>
      <c r="S520">
        <v>81.8</v>
      </c>
      <c r="T520">
        <v>73.8</v>
      </c>
      <c r="U520">
        <v>68.599999999999994</v>
      </c>
      <c r="W520">
        <v>66.400000000000006</v>
      </c>
      <c r="X520">
        <v>0</v>
      </c>
      <c r="Y520">
        <v>0</v>
      </c>
      <c r="Z520">
        <v>1</v>
      </c>
      <c r="AA520">
        <v>48</v>
      </c>
      <c r="AB520">
        <v>0</v>
      </c>
      <c r="AC520">
        <v>0</v>
      </c>
      <c r="AD520">
        <v>204</v>
      </c>
      <c r="AE520">
        <v>1</v>
      </c>
      <c r="AF520">
        <v>32</v>
      </c>
      <c r="AG520">
        <v>96.6</v>
      </c>
      <c r="AH520">
        <v>197</v>
      </c>
      <c r="AI520">
        <v>45</v>
      </c>
      <c r="AJ520">
        <v>102.8</v>
      </c>
      <c r="AK520">
        <v>43</v>
      </c>
      <c r="AL520">
        <v>2</v>
      </c>
      <c r="AM520">
        <v>77.900000000000006</v>
      </c>
      <c r="AN520">
        <v>159</v>
      </c>
      <c r="AO520">
        <v>339</v>
      </c>
      <c r="AP520">
        <v>101</v>
      </c>
      <c r="AQ520">
        <v>3.2</v>
      </c>
      <c r="AR520">
        <v>10.6</v>
      </c>
      <c r="AS520">
        <v>1.72</v>
      </c>
      <c r="AT520" s="17">
        <v>0.86642885453824814</v>
      </c>
      <c r="AU520" s="42">
        <f>(1-Table1[[#This Row],[avg_depth_of_target]]/MAX(Table1[avg_depth_of_target]))*((1-(Table1[[#This Row],[ContestedPerc]]/MAX(Table1[ContestedPerc])))*2)</f>
        <v>1.0238458326525424</v>
      </c>
      <c r="AV520" s="42">
        <f>Table1[[#This Row],[Column1]]/MAX(Table1[Column1])</f>
        <v>0.55490030712573868</v>
      </c>
      <c r="AW520" s="18">
        <v>0.86642885453824814</v>
      </c>
      <c r="AX520" s="18">
        <v>9.3023255813953487E-2</v>
      </c>
      <c r="AY520" s="17">
        <v>9.3023255813953487E-2</v>
      </c>
      <c r="AZ520" s="13">
        <v>0.38010305192231469</v>
      </c>
      <c r="BA520" s="5">
        <v>4.8751486325802618E-2</v>
      </c>
      <c r="BB520" s="5">
        <v>0.25961157352358311</v>
      </c>
      <c r="BC520" s="14">
        <v>0.18509710661910431</v>
      </c>
      <c r="BD520"/>
      <c r="BE520"/>
      <c r="BH520"/>
      <c r="BI520"/>
      <c r="BJ520"/>
      <c r="BK520"/>
      <c r="BM520"/>
      <c r="BN520"/>
      <c r="BO520"/>
      <c r="BP520"/>
      <c r="BQ520"/>
      <c r="BR520"/>
      <c r="BS520"/>
      <c r="BT520"/>
      <c r="BU520"/>
    </row>
    <row r="521" spans="1:73" hidden="1" x14ac:dyDescent="0.4">
      <c r="A521">
        <v>2017</v>
      </c>
      <c r="B521" t="s">
        <v>715</v>
      </c>
      <c r="C521">
        <v>48113</v>
      </c>
      <c r="D521" t="s">
        <v>51</v>
      </c>
      <c r="E521" t="s">
        <v>371</v>
      </c>
      <c r="F521">
        <v>13</v>
      </c>
      <c r="G521" s="8">
        <v>11.3</v>
      </c>
      <c r="H521">
        <v>6</v>
      </c>
      <c r="I521">
        <v>63.3</v>
      </c>
      <c r="J521">
        <v>47.4</v>
      </c>
      <c r="K521">
        <v>9</v>
      </c>
      <c r="L521">
        <v>19</v>
      </c>
      <c r="M521">
        <v>0</v>
      </c>
      <c r="N521">
        <v>4.5999999999999996</v>
      </c>
      <c r="O521">
        <v>3</v>
      </c>
      <c r="P521">
        <v>38</v>
      </c>
      <c r="Q521">
        <v>340</v>
      </c>
      <c r="R521">
        <v>2</v>
      </c>
      <c r="S521">
        <v>81.2</v>
      </c>
      <c r="T521">
        <v>66.900000000000006</v>
      </c>
      <c r="U521">
        <v>81.400000000000006</v>
      </c>
      <c r="W521">
        <v>80.5</v>
      </c>
      <c r="X521">
        <v>0.3</v>
      </c>
      <c r="Y521">
        <v>1</v>
      </c>
      <c r="Z521">
        <v>2</v>
      </c>
      <c r="AA521">
        <v>73</v>
      </c>
      <c r="AB521">
        <v>0</v>
      </c>
      <c r="AC521">
        <v>0</v>
      </c>
      <c r="AD521">
        <v>312</v>
      </c>
      <c r="AE521">
        <v>1</v>
      </c>
      <c r="AF521">
        <v>62</v>
      </c>
      <c r="AG521">
        <v>94.6</v>
      </c>
      <c r="AH521">
        <v>295</v>
      </c>
      <c r="AI521">
        <v>48</v>
      </c>
      <c r="AJ521">
        <v>102.3</v>
      </c>
      <c r="AK521">
        <v>98</v>
      </c>
      <c r="AL521">
        <v>7</v>
      </c>
      <c r="AM521">
        <v>84</v>
      </c>
      <c r="AN521">
        <v>262</v>
      </c>
      <c r="AO521">
        <v>757</v>
      </c>
      <c r="AP521">
        <v>282</v>
      </c>
      <c r="AQ521">
        <v>4.5</v>
      </c>
      <c r="AR521">
        <v>12.2</v>
      </c>
      <c r="AS521">
        <v>2.57</v>
      </c>
      <c r="AT521" s="17">
        <v>0.50059453032104639</v>
      </c>
      <c r="AU521" s="42">
        <f>(1-Table1[[#This Row],[avg_depth_of_target]]/MAX(Table1[avg_depth_of_target]))*((1-(Table1[[#This Row],[ContestedPerc]]/MAX(Table1[ContestedPerc])))*2)</f>
        <v>0.71193383676655664</v>
      </c>
      <c r="AV521" s="42">
        <f>Table1[[#This Row],[Column1]]/MAX(Table1[Column1])</f>
        <v>0.38585135776885543</v>
      </c>
      <c r="AW521" s="18">
        <v>0.50059453032104639</v>
      </c>
      <c r="AX521" s="18">
        <v>0.19387755102040821</v>
      </c>
      <c r="AY521" s="17">
        <v>0.19387755102040821</v>
      </c>
      <c r="AZ521" s="13">
        <v>0.91161315893777251</v>
      </c>
      <c r="BA521" s="5">
        <v>0.57193816884661119</v>
      </c>
      <c r="BB521" s="5">
        <v>0.85929449068569164</v>
      </c>
      <c r="BC521" s="14">
        <v>0.79785969084423303</v>
      </c>
      <c r="BD521"/>
      <c r="BE521"/>
      <c r="BH521"/>
      <c r="BI521"/>
      <c r="BJ521"/>
      <c r="BK521"/>
      <c r="BM521"/>
      <c r="BN521"/>
      <c r="BO521"/>
      <c r="BP521"/>
      <c r="BQ521"/>
      <c r="BR521"/>
      <c r="BS521"/>
      <c r="BT521"/>
      <c r="BU521"/>
    </row>
    <row r="522" spans="1:73" hidden="1" x14ac:dyDescent="0.4">
      <c r="A522">
        <v>2019</v>
      </c>
      <c r="B522" t="s">
        <v>632</v>
      </c>
      <c r="C522">
        <v>97188</v>
      </c>
      <c r="D522" t="s">
        <v>51</v>
      </c>
      <c r="E522" t="s">
        <v>574</v>
      </c>
      <c r="F522">
        <v>12</v>
      </c>
      <c r="G522" s="8">
        <v>8.9</v>
      </c>
      <c r="H522">
        <v>14</v>
      </c>
      <c r="I522">
        <v>71.3</v>
      </c>
      <c r="J522">
        <v>36.4</v>
      </c>
      <c r="K522">
        <v>4</v>
      </c>
      <c r="L522">
        <v>11</v>
      </c>
      <c r="M522">
        <v>0</v>
      </c>
      <c r="N522">
        <v>6.6</v>
      </c>
      <c r="O522">
        <v>4</v>
      </c>
      <c r="P522">
        <v>28</v>
      </c>
      <c r="Q522">
        <v>144</v>
      </c>
      <c r="R522">
        <v>3</v>
      </c>
      <c r="S522">
        <v>75.3</v>
      </c>
      <c r="T522">
        <v>32.5</v>
      </c>
      <c r="U522">
        <v>65.900000000000006</v>
      </c>
      <c r="W522">
        <v>63.1</v>
      </c>
      <c r="X522">
        <v>0</v>
      </c>
      <c r="Y522">
        <v>0</v>
      </c>
      <c r="Z522">
        <v>4</v>
      </c>
      <c r="AA522">
        <v>75</v>
      </c>
      <c r="AB522">
        <v>0</v>
      </c>
      <c r="AC522">
        <v>0</v>
      </c>
      <c r="AD522">
        <v>450</v>
      </c>
      <c r="AE522">
        <v>0</v>
      </c>
      <c r="AF522">
        <v>57</v>
      </c>
      <c r="AG522">
        <v>95.8</v>
      </c>
      <c r="AH522">
        <v>431</v>
      </c>
      <c r="AI522">
        <v>334</v>
      </c>
      <c r="AJ522">
        <v>99.1</v>
      </c>
      <c r="AK522">
        <v>80</v>
      </c>
      <c r="AL522">
        <v>4</v>
      </c>
      <c r="AM522">
        <v>25.1</v>
      </c>
      <c r="AN522">
        <v>113</v>
      </c>
      <c r="AO522">
        <v>803</v>
      </c>
      <c r="AP522">
        <v>541</v>
      </c>
      <c r="AQ522">
        <v>9.5</v>
      </c>
      <c r="AR522">
        <v>14.1</v>
      </c>
      <c r="AS522">
        <v>1.86</v>
      </c>
      <c r="AT522" s="17">
        <v>0.81093935790725324</v>
      </c>
      <c r="AU522" s="42">
        <f>(1-Table1[[#This Row],[avg_depth_of_target]]/MAX(Table1[avg_depth_of_target]))*((1-(Table1[[#This Row],[ContestedPerc]]/MAX(Table1[ContestedPerc])))*2)</f>
        <v>0.96685938719750186</v>
      </c>
      <c r="AV522" s="42">
        <f>Table1[[#This Row],[Column1]]/MAX(Table1[Column1])</f>
        <v>0.52401499697793885</v>
      </c>
      <c r="AW522" s="18">
        <v>0.71726780288016911</v>
      </c>
      <c r="AX522" s="18">
        <v>0.13750000000000001</v>
      </c>
      <c r="AY522" s="17">
        <v>0.1230769230769231</v>
      </c>
      <c r="AZ522" s="13">
        <v>0.6405073325406262</v>
      </c>
      <c r="BA522" s="5">
        <v>0.76258422512881485</v>
      </c>
      <c r="BB522" s="5">
        <v>0.66745937376139519</v>
      </c>
      <c r="BC522" s="14">
        <v>0.76060245739199361</v>
      </c>
      <c r="BD522"/>
      <c r="BE522"/>
      <c r="BH522"/>
      <c r="BI522"/>
      <c r="BJ522"/>
      <c r="BK522"/>
      <c r="BM522"/>
      <c r="BN522"/>
      <c r="BO522"/>
      <c r="BP522"/>
      <c r="BQ522"/>
      <c r="BR522"/>
      <c r="BS522"/>
      <c r="BT522"/>
      <c r="BU522"/>
    </row>
    <row r="523" spans="1:73" hidden="1" x14ac:dyDescent="0.4">
      <c r="A523">
        <v>2020</v>
      </c>
      <c r="B523" t="s">
        <v>632</v>
      </c>
      <c r="C523">
        <v>97188</v>
      </c>
      <c r="D523" t="s">
        <v>51</v>
      </c>
      <c r="E523" t="s">
        <v>574</v>
      </c>
      <c r="F523">
        <v>3</v>
      </c>
      <c r="G523" s="8">
        <v>10.9</v>
      </c>
      <c r="H523">
        <v>4</v>
      </c>
      <c r="I523">
        <v>69</v>
      </c>
      <c r="J523">
        <v>50</v>
      </c>
      <c r="K523">
        <v>2</v>
      </c>
      <c r="L523">
        <v>4</v>
      </c>
      <c r="M523">
        <v>0</v>
      </c>
      <c r="N523">
        <v>13</v>
      </c>
      <c r="O523">
        <v>3</v>
      </c>
      <c r="P523">
        <v>12</v>
      </c>
      <c r="Q523">
        <v>144</v>
      </c>
      <c r="R523">
        <v>0</v>
      </c>
      <c r="S523">
        <v>53.7</v>
      </c>
      <c r="T523">
        <v>79.599999999999994</v>
      </c>
      <c r="U523">
        <v>82.8</v>
      </c>
      <c r="V523">
        <v>30.9</v>
      </c>
      <c r="W523">
        <v>85</v>
      </c>
      <c r="X523">
        <v>4.4000000000000004</v>
      </c>
      <c r="Y523">
        <v>4</v>
      </c>
      <c r="Z523">
        <v>1</v>
      </c>
      <c r="AA523">
        <v>42</v>
      </c>
      <c r="AB523">
        <v>0</v>
      </c>
      <c r="AC523">
        <v>0</v>
      </c>
      <c r="AD523">
        <v>91</v>
      </c>
      <c r="AE523">
        <v>0</v>
      </c>
      <c r="AF523">
        <v>20</v>
      </c>
      <c r="AG523">
        <v>97.8</v>
      </c>
      <c r="AH523">
        <v>89</v>
      </c>
      <c r="AI523">
        <v>62</v>
      </c>
      <c r="AJ523">
        <v>90.4</v>
      </c>
      <c r="AK523">
        <v>29</v>
      </c>
      <c r="AL523">
        <v>0</v>
      </c>
      <c r="AM523">
        <v>26.4</v>
      </c>
      <c r="AN523">
        <v>24</v>
      </c>
      <c r="AO523">
        <v>315</v>
      </c>
      <c r="AP523">
        <v>122</v>
      </c>
      <c r="AQ523">
        <v>6.1</v>
      </c>
      <c r="AR523">
        <v>15.8</v>
      </c>
      <c r="AS523">
        <v>3.54</v>
      </c>
      <c r="AT523" s="17">
        <v>0.70868014268727708</v>
      </c>
      <c r="AU523" s="42">
        <f>(1-Table1[[#This Row],[avg_depth_of_target]]/MAX(Table1[avg_depth_of_target]))*((1-(Table1[[#This Row],[ContestedPerc]]/MAX(Table1[ContestedPerc])))*2)</f>
        <v>0.84127432770734079</v>
      </c>
      <c r="AV523" s="42">
        <f>Table1[[#This Row],[Column1]]/MAX(Table1[Column1])</f>
        <v>0.45595085503485794</v>
      </c>
      <c r="AW523" s="18">
        <v>0.71726780288016911</v>
      </c>
      <c r="AX523" s="18">
        <v>0.13793103448275859</v>
      </c>
      <c r="AY523" s="17">
        <v>0.1230769230769231</v>
      </c>
      <c r="AZ523" s="13">
        <v>0.76971858898137135</v>
      </c>
      <c r="BA523" s="5">
        <v>0.42053111375346808</v>
      </c>
      <c r="BB523" s="5">
        <v>0.35751089972255251</v>
      </c>
      <c r="BC523" s="14">
        <v>0.72770511296076101</v>
      </c>
      <c r="BD523"/>
      <c r="BE523"/>
      <c r="BH523"/>
      <c r="BI523"/>
      <c r="BJ523"/>
      <c r="BK523"/>
      <c r="BM523"/>
      <c r="BN523"/>
      <c r="BO523"/>
      <c r="BP523"/>
      <c r="BQ523"/>
      <c r="BR523"/>
      <c r="BS523"/>
      <c r="BT523"/>
      <c r="BU523"/>
    </row>
    <row r="524" spans="1:73" hidden="1" x14ac:dyDescent="0.4">
      <c r="A524">
        <v>2021</v>
      </c>
      <c r="B524" t="s">
        <v>632</v>
      </c>
      <c r="C524">
        <v>97188</v>
      </c>
      <c r="D524" t="s">
        <v>51</v>
      </c>
      <c r="E524" t="s">
        <v>574</v>
      </c>
      <c r="F524">
        <v>4</v>
      </c>
      <c r="G524" s="8">
        <v>14.4</v>
      </c>
      <c r="H524">
        <v>0</v>
      </c>
      <c r="I524">
        <v>66.7</v>
      </c>
      <c r="J524">
        <v>100</v>
      </c>
      <c r="K524">
        <v>1</v>
      </c>
      <c r="L524">
        <v>1</v>
      </c>
      <c r="M524">
        <v>0</v>
      </c>
      <c r="N524">
        <v>6.7</v>
      </c>
      <c r="O524">
        <v>1</v>
      </c>
      <c r="P524">
        <v>11</v>
      </c>
      <c r="Q524">
        <v>144</v>
      </c>
      <c r="R524">
        <v>0</v>
      </c>
      <c r="S524">
        <v>68.7</v>
      </c>
      <c r="T524">
        <v>74.8</v>
      </c>
      <c r="U524">
        <v>73.7</v>
      </c>
      <c r="W524">
        <v>74</v>
      </c>
      <c r="X524">
        <v>3.6</v>
      </c>
      <c r="Y524">
        <v>3</v>
      </c>
      <c r="Z524">
        <v>1</v>
      </c>
      <c r="AA524">
        <v>36</v>
      </c>
      <c r="AB524">
        <v>0</v>
      </c>
      <c r="AC524">
        <v>0</v>
      </c>
      <c r="AD524">
        <v>83</v>
      </c>
      <c r="AE524">
        <v>0</v>
      </c>
      <c r="AF524">
        <v>14</v>
      </c>
      <c r="AG524">
        <v>98.8</v>
      </c>
      <c r="AH524">
        <v>82</v>
      </c>
      <c r="AI524">
        <v>28</v>
      </c>
      <c r="AJ524">
        <v>80.900000000000006</v>
      </c>
      <c r="AK524">
        <v>21</v>
      </c>
      <c r="AL524">
        <v>0</v>
      </c>
      <c r="AM524">
        <v>62.7</v>
      </c>
      <c r="AN524">
        <v>52</v>
      </c>
      <c r="AO524">
        <v>217</v>
      </c>
      <c r="AP524">
        <v>54</v>
      </c>
      <c r="AQ524">
        <v>3.9</v>
      </c>
      <c r="AR524">
        <v>15.5</v>
      </c>
      <c r="AS524">
        <v>2.65</v>
      </c>
      <c r="AT524" s="17">
        <v>0.63218390804597702</v>
      </c>
      <c r="AU524" s="42">
        <f>(1-Table1[[#This Row],[avg_depth_of_target]]/MAX(Table1[avg_depth_of_target]))*((1-(Table1[[#This Row],[ContestedPerc]]/MAX(Table1[ContestedPerc])))*2)</f>
        <v>0.75183078695959238</v>
      </c>
      <c r="AV524" s="42">
        <f>Table1[[#This Row],[Column1]]/MAX(Table1[Column1])</f>
        <v>0.4074745643195325</v>
      </c>
      <c r="AW524" s="18">
        <v>0.71726780288016911</v>
      </c>
      <c r="AX524" s="18">
        <v>4.7619047619047623E-2</v>
      </c>
      <c r="AY524" s="17">
        <v>0.1230769230769231</v>
      </c>
      <c r="AZ524" s="13">
        <v>0.55687673404676974</v>
      </c>
      <c r="BA524" s="5">
        <v>0.20887831946095919</v>
      </c>
      <c r="BB524" s="5">
        <v>0.25762980578676181</v>
      </c>
      <c r="BC524" s="14">
        <v>0.66230677764565993</v>
      </c>
      <c r="BD524"/>
      <c r="BE524"/>
      <c r="BH524"/>
      <c r="BI524"/>
      <c r="BJ524"/>
      <c r="BK524"/>
      <c r="BM524"/>
      <c r="BN524"/>
      <c r="BO524"/>
      <c r="BP524"/>
      <c r="BQ524"/>
      <c r="BR524"/>
      <c r="BS524"/>
      <c r="BT524"/>
      <c r="BU524"/>
    </row>
    <row r="525" spans="1:73" hidden="1" x14ac:dyDescent="0.4">
      <c r="A525">
        <v>2019</v>
      </c>
      <c r="B525" t="s">
        <v>1385</v>
      </c>
      <c r="C525">
        <v>47648</v>
      </c>
      <c r="D525" t="s">
        <v>51</v>
      </c>
      <c r="E525" t="s">
        <v>305</v>
      </c>
      <c r="F525">
        <v>12</v>
      </c>
      <c r="G525" s="8">
        <v>16.3</v>
      </c>
      <c r="H525">
        <v>1</v>
      </c>
      <c r="I525">
        <v>55.4</v>
      </c>
      <c r="J525">
        <v>44.4</v>
      </c>
      <c r="K525">
        <v>8</v>
      </c>
      <c r="L525">
        <v>18</v>
      </c>
      <c r="M525">
        <v>1</v>
      </c>
      <c r="N525">
        <v>5.3</v>
      </c>
      <c r="O525">
        <v>2</v>
      </c>
      <c r="P525">
        <v>27</v>
      </c>
      <c r="Q525">
        <v>316</v>
      </c>
      <c r="R525">
        <v>0</v>
      </c>
      <c r="S525">
        <v>75.8</v>
      </c>
      <c r="T525">
        <v>76.400000000000006</v>
      </c>
      <c r="U525">
        <v>67.599999999999994</v>
      </c>
      <c r="W525">
        <v>68.900000000000006</v>
      </c>
      <c r="X525">
        <v>0</v>
      </c>
      <c r="Y525">
        <v>0</v>
      </c>
      <c r="Z525">
        <v>3</v>
      </c>
      <c r="AA525">
        <v>82</v>
      </c>
      <c r="AB525">
        <v>0</v>
      </c>
      <c r="AC525">
        <v>0</v>
      </c>
      <c r="AD525">
        <v>305</v>
      </c>
      <c r="AE525">
        <v>4</v>
      </c>
      <c r="AF525">
        <v>36</v>
      </c>
      <c r="AG525">
        <v>95.7</v>
      </c>
      <c r="AH525">
        <v>292</v>
      </c>
      <c r="AI525">
        <v>17</v>
      </c>
      <c r="AJ525">
        <v>73.599999999999994</v>
      </c>
      <c r="AK525">
        <v>65</v>
      </c>
      <c r="AL525">
        <v>1</v>
      </c>
      <c r="AM525">
        <v>94.4</v>
      </c>
      <c r="AN525">
        <v>288</v>
      </c>
      <c r="AO525">
        <v>615</v>
      </c>
      <c r="AP525">
        <v>201</v>
      </c>
      <c r="AQ525">
        <v>5.6</v>
      </c>
      <c r="AR525">
        <v>17.100000000000001</v>
      </c>
      <c r="AS525">
        <v>2.11</v>
      </c>
      <c r="AT525" s="17">
        <v>4.7958779231074167E-2</v>
      </c>
      <c r="AU525" s="42">
        <f>(1-Table1[[#This Row],[avg_depth_of_target]]/MAX(Table1[avg_depth_of_target]))*((1-(Table1[[#This Row],[ContestedPerc]]/MAX(Table1[ContestedPerc])))*2)</f>
        <v>0.34437038371464601</v>
      </c>
      <c r="AV525" s="42">
        <f>Table1[[#This Row],[Column1]]/MAX(Table1[Column1])</f>
        <v>0.18664063044842735</v>
      </c>
      <c r="AW525" s="18">
        <v>0.35196195005945308</v>
      </c>
      <c r="AX525" s="18">
        <v>0.27692307692307688</v>
      </c>
      <c r="AY525" s="17">
        <v>0.2391304347826087</v>
      </c>
      <c r="AZ525" s="13">
        <v>0.64605628220372568</v>
      </c>
      <c r="BA525" s="5">
        <v>0.76852952833927868</v>
      </c>
      <c r="BB525" s="5">
        <v>0.74157748711850968</v>
      </c>
      <c r="BC525" s="14">
        <v>0.61315893777249308</v>
      </c>
      <c r="BD525"/>
      <c r="BE525"/>
      <c r="BH525"/>
      <c r="BI525"/>
      <c r="BJ525"/>
      <c r="BK525"/>
      <c r="BM525"/>
      <c r="BN525"/>
      <c r="BO525"/>
      <c r="BP525"/>
      <c r="BQ525"/>
      <c r="BR525"/>
      <c r="BS525"/>
      <c r="BT525"/>
      <c r="BU525"/>
    </row>
    <row r="526" spans="1:73" hidden="1" x14ac:dyDescent="0.4">
      <c r="A526">
        <v>2020</v>
      </c>
      <c r="B526" t="s">
        <v>1385</v>
      </c>
      <c r="C526">
        <v>47648</v>
      </c>
      <c r="D526" t="s">
        <v>51</v>
      </c>
      <c r="E526" t="s">
        <v>305</v>
      </c>
      <c r="F526">
        <v>6</v>
      </c>
      <c r="G526" s="8">
        <v>11.1</v>
      </c>
      <c r="H526">
        <v>1</v>
      </c>
      <c r="I526">
        <v>74.099999999999994</v>
      </c>
      <c r="J526">
        <v>25</v>
      </c>
      <c r="K526">
        <v>1</v>
      </c>
      <c r="L526">
        <v>4</v>
      </c>
      <c r="M526">
        <v>0</v>
      </c>
      <c r="N526">
        <v>4.8</v>
      </c>
      <c r="O526">
        <v>1</v>
      </c>
      <c r="P526">
        <v>14</v>
      </c>
      <c r="Q526">
        <v>316</v>
      </c>
      <c r="R526">
        <v>0</v>
      </c>
      <c r="S526">
        <v>74.400000000000006</v>
      </c>
      <c r="T526">
        <v>74.5</v>
      </c>
      <c r="U526">
        <v>70.2</v>
      </c>
      <c r="W526">
        <v>72.5</v>
      </c>
      <c r="X526">
        <v>0</v>
      </c>
      <c r="Y526">
        <v>0</v>
      </c>
      <c r="Z526">
        <v>0</v>
      </c>
      <c r="AA526">
        <v>68</v>
      </c>
      <c r="AB526">
        <v>0</v>
      </c>
      <c r="AC526">
        <v>0</v>
      </c>
      <c r="AD526">
        <v>128</v>
      </c>
      <c r="AE526">
        <v>1</v>
      </c>
      <c r="AF526">
        <v>20</v>
      </c>
      <c r="AG526">
        <v>96.1</v>
      </c>
      <c r="AH526">
        <v>123</v>
      </c>
      <c r="AI526">
        <v>18</v>
      </c>
      <c r="AJ526">
        <v>133.1</v>
      </c>
      <c r="AK526">
        <v>27</v>
      </c>
      <c r="AL526">
        <v>2</v>
      </c>
      <c r="AM526">
        <v>85.9</v>
      </c>
      <c r="AN526">
        <v>110</v>
      </c>
      <c r="AO526">
        <v>289</v>
      </c>
      <c r="AP526">
        <v>90</v>
      </c>
      <c r="AQ526">
        <v>4.5</v>
      </c>
      <c r="AR526">
        <v>14.5</v>
      </c>
      <c r="AS526">
        <v>2.35</v>
      </c>
      <c r="AT526" s="17">
        <v>0.65596512088783188</v>
      </c>
      <c r="AU526" s="42">
        <f>(1-Table1[[#This Row],[avg_depth_of_target]]/MAX(Table1[avg_depth_of_target]))*((1-(Table1[[#This Row],[ContestedPerc]]/MAX(Table1[ContestedPerc])))*2)</f>
        <v>0.80945152803076315</v>
      </c>
      <c r="AV526" s="42">
        <f>Table1[[#This Row],[Column1]]/MAX(Table1[Column1])</f>
        <v>0.43870364773961035</v>
      </c>
      <c r="AW526" s="18">
        <v>0.35196195005945308</v>
      </c>
      <c r="AX526" s="18">
        <v>0.14814814814814811</v>
      </c>
      <c r="AY526" s="17">
        <v>0.2391304347826087</v>
      </c>
      <c r="AZ526" s="13">
        <v>0.48592944906856922</v>
      </c>
      <c r="BA526" s="5">
        <v>0.2235434007134364</v>
      </c>
      <c r="BB526" s="5">
        <v>0.2286959968291716</v>
      </c>
      <c r="BC526" s="14">
        <v>0.3701942132382085</v>
      </c>
      <c r="BD526"/>
      <c r="BE526"/>
      <c r="BH526"/>
      <c r="BI526"/>
      <c r="BJ526"/>
      <c r="BK526"/>
      <c r="BM526"/>
      <c r="BN526"/>
      <c r="BO526"/>
      <c r="BP526"/>
      <c r="BQ526"/>
      <c r="BR526"/>
      <c r="BS526"/>
      <c r="BT526"/>
      <c r="BU526"/>
    </row>
    <row r="527" spans="1:73" hidden="1" x14ac:dyDescent="0.4">
      <c r="A527">
        <v>2021</v>
      </c>
      <c r="B527" t="s">
        <v>331</v>
      </c>
      <c r="C527">
        <v>101731</v>
      </c>
      <c r="D527" t="s">
        <v>51</v>
      </c>
      <c r="E527" t="s">
        <v>90</v>
      </c>
      <c r="F527">
        <v>5</v>
      </c>
      <c r="G527" s="8">
        <v>12.3</v>
      </c>
      <c r="H527">
        <v>3</v>
      </c>
      <c r="I527">
        <v>62.5</v>
      </c>
      <c r="J527">
        <v>55.6</v>
      </c>
      <c r="K527">
        <v>5</v>
      </c>
      <c r="L527">
        <v>9</v>
      </c>
      <c r="M527">
        <v>0</v>
      </c>
      <c r="N527">
        <v>3.8</v>
      </c>
      <c r="O527">
        <v>1</v>
      </c>
      <c r="P527">
        <v>17</v>
      </c>
      <c r="Q527">
        <v>269</v>
      </c>
      <c r="R527">
        <v>0</v>
      </c>
      <c r="S527">
        <v>77.8</v>
      </c>
      <c r="T527">
        <v>71.5</v>
      </c>
      <c r="U527">
        <v>71.3</v>
      </c>
      <c r="V527">
        <v>61.9</v>
      </c>
      <c r="W527">
        <v>71.3</v>
      </c>
      <c r="X527">
        <v>0</v>
      </c>
      <c r="Y527">
        <v>0</v>
      </c>
      <c r="Z527">
        <v>1</v>
      </c>
      <c r="AA527">
        <v>36</v>
      </c>
      <c r="AB527">
        <v>0.5</v>
      </c>
      <c r="AC527">
        <v>1</v>
      </c>
      <c r="AD527">
        <v>211</v>
      </c>
      <c r="AE527">
        <v>1</v>
      </c>
      <c r="AF527">
        <v>25</v>
      </c>
      <c r="AG527">
        <v>93.8</v>
      </c>
      <c r="AH527">
        <v>198</v>
      </c>
      <c r="AI527">
        <v>1</v>
      </c>
      <c r="AJ527">
        <v>77.599999999999994</v>
      </c>
      <c r="AK527">
        <v>40</v>
      </c>
      <c r="AL527">
        <v>0</v>
      </c>
      <c r="AM527">
        <v>99.1</v>
      </c>
      <c r="AN527">
        <v>209</v>
      </c>
      <c r="AO527">
        <v>325</v>
      </c>
      <c r="AP527">
        <v>73</v>
      </c>
      <c r="AQ527">
        <v>2.9</v>
      </c>
      <c r="AR527">
        <v>13</v>
      </c>
      <c r="AS527">
        <v>1.64</v>
      </c>
      <c r="AT527" s="17">
        <v>0.33690051525961162</v>
      </c>
      <c r="AU527" s="42">
        <f>(1-Table1[[#This Row],[avg_depth_of_target]]/MAX(Table1[avg_depth_of_target]))*((1-(Table1[[#This Row],[ContestedPerc]]/MAX(Table1[ContestedPerc])))*2)</f>
        <v>0.60393735362997647</v>
      </c>
      <c r="AV527" s="42">
        <f>Table1[[#This Row],[Column1]]/MAX(Table1[Column1])</f>
        <v>0.32731980961015406</v>
      </c>
      <c r="AW527" s="18">
        <v>0.33690051525961162</v>
      </c>
      <c r="AX527" s="18">
        <v>0.22500000000000001</v>
      </c>
      <c r="AY527" s="17">
        <v>0.22500000000000001</v>
      </c>
      <c r="AZ527" s="13">
        <v>0.43043995243757432</v>
      </c>
      <c r="BA527" s="5">
        <v>0.51248513674197382</v>
      </c>
      <c r="BB527" s="5">
        <v>0.70273483947681337</v>
      </c>
      <c r="BC527" s="14">
        <v>0.51565596512088785</v>
      </c>
      <c r="BD527"/>
      <c r="BE527"/>
      <c r="BH527"/>
      <c r="BI527"/>
      <c r="BJ527"/>
      <c r="BK527"/>
      <c r="BM527"/>
      <c r="BN527"/>
      <c r="BO527"/>
      <c r="BP527"/>
      <c r="BQ527"/>
      <c r="BR527"/>
      <c r="BS527"/>
      <c r="BT527"/>
      <c r="BU527"/>
    </row>
    <row r="528" spans="1:73" hidden="1" x14ac:dyDescent="0.4">
      <c r="A528">
        <v>2017</v>
      </c>
      <c r="B528" t="s">
        <v>803</v>
      </c>
      <c r="C528">
        <v>25578</v>
      </c>
      <c r="D528" t="s">
        <v>51</v>
      </c>
      <c r="E528" t="s">
        <v>378</v>
      </c>
      <c r="F528">
        <v>12</v>
      </c>
      <c r="G528" s="8">
        <v>18.100000000000001</v>
      </c>
      <c r="H528">
        <v>5</v>
      </c>
      <c r="I528">
        <v>42</v>
      </c>
      <c r="J528">
        <v>20</v>
      </c>
      <c r="K528">
        <v>2</v>
      </c>
      <c r="L528">
        <v>10</v>
      </c>
      <c r="M528">
        <v>0</v>
      </c>
      <c r="N528">
        <v>12.1</v>
      </c>
      <c r="O528">
        <v>4</v>
      </c>
      <c r="P528">
        <v>20</v>
      </c>
      <c r="Q528">
        <v>115</v>
      </c>
      <c r="R528">
        <v>1</v>
      </c>
      <c r="S528">
        <v>48.1</v>
      </c>
      <c r="T528">
        <v>30.1</v>
      </c>
      <c r="U528">
        <v>66.400000000000006</v>
      </c>
      <c r="W528">
        <v>64.3</v>
      </c>
      <c r="X528">
        <v>0</v>
      </c>
      <c r="Y528">
        <v>0</v>
      </c>
      <c r="Z528">
        <v>1</v>
      </c>
      <c r="AA528">
        <v>62</v>
      </c>
      <c r="AB528">
        <v>0</v>
      </c>
      <c r="AC528">
        <v>0</v>
      </c>
      <c r="AD528">
        <v>301</v>
      </c>
      <c r="AE528">
        <v>1</v>
      </c>
      <c r="AF528">
        <v>29</v>
      </c>
      <c r="AG528">
        <v>95.7</v>
      </c>
      <c r="AH528">
        <v>288</v>
      </c>
      <c r="AI528">
        <v>38</v>
      </c>
      <c r="AJ528">
        <v>94.1</v>
      </c>
      <c r="AK528">
        <v>69</v>
      </c>
      <c r="AL528">
        <v>5</v>
      </c>
      <c r="AM528">
        <v>87.4</v>
      </c>
      <c r="AN528">
        <v>263</v>
      </c>
      <c r="AO528">
        <v>643</v>
      </c>
      <c r="AP528">
        <v>236</v>
      </c>
      <c r="AQ528">
        <v>8.1</v>
      </c>
      <c r="AR528">
        <v>22.2</v>
      </c>
      <c r="AS528">
        <v>2.23</v>
      </c>
      <c r="AT528" s="17">
        <v>0.31787554498612758</v>
      </c>
      <c r="AU528" s="42">
        <f>(1-Table1[[#This Row],[avg_depth_of_target]]/MAX(Table1[avg_depth_of_target]))*((1-(Table1[[#This Row],[ContestedPerc]]/MAX(Table1[ContestedPerc])))*2)</f>
        <v>0.38631503920171045</v>
      </c>
      <c r="AV528" s="42">
        <f>Table1[[#This Row],[Column1]]/MAX(Table1[Column1])</f>
        <v>0.20937364499980282</v>
      </c>
      <c r="AW528" s="18">
        <v>0.19421323820848202</v>
      </c>
      <c r="AX528" s="18">
        <v>0.14492753623188409</v>
      </c>
      <c r="AY528" s="17">
        <v>0.19148936170212769</v>
      </c>
      <c r="AZ528" s="13">
        <v>0.71621086008719781</v>
      </c>
      <c r="BA528" s="5">
        <v>0.97304795877923111</v>
      </c>
      <c r="BB528" s="5">
        <v>8.0856123662306781E-2</v>
      </c>
      <c r="BC528" s="14">
        <v>0.69718588981371388</v>
      </c>
      <c r="BD528"/>
      <c r="BE528"/>
      <c r="BH528"/>
      <c r="BI528"/>
      <c r="BJ528"/>
      <c r="BK528"/>
      <c r="BM528"/>
      <c r="BN528"/>
      <c r="BO528"/>
      <c r="BP528"/>
      <c r="BQ528"/>
      <c r="BR528"/>
      <c r="BS528"/>
      <c r="BT528"/>
      <c r="BU528"/>
    </row>
    <row r="529" spans="1:73" hidden="1" x14ac:dyDescent="0.4">
      <c r="A529">
        <v>2018</v>
      </c>
      <c r="B529" t="s">
        <v>803</v>
      </c>
      <c r="C529">
        <v>25578</v>
      </c>
      <c r="D529" t="s">
        <v>51</v>
      </c>
      <c r="E529" t="s">
        <v>378</v>
      </c>
      <c r="F529">
        <v>12</v>
      </c>
      <c r="G529" s="8">
        <v>18.100000000000001</v>
      </c>
      <c r="H529">
        <v>6</v>
      </c>
      <c r="I529">
        <v>48.6</v>
      </c>
      <c r="J529">
        <v>35.299999999999997</v>
      </c>
      <c r="K529">
        <v>6</v>
      </c>
      <c r="L529">
        <v>17</v>
      </c>
      <c r="M529">
        <v>0</v>
      </c>
      <c r="N529">
        <v>18.600000000000001</v>
      </c>
      <c r="O529">
        <v>8</v>
      </c>
      <c r="P529">
        <v>23</v>
      </c>
      <c r="Q529">
        <v>115</v>
      </c>
      <c r="R529">
        <v>0</v>
      </c>
      <c r="S529">
        <v>35.700000000000003</v>
      </c>
      <c r="T529">
        <v>72.3</v>
      </c>
      <c r="U529">
        <v>64.400000000000006</v>
      </c>
      <c r="W529">
        <v>64.2</v>
      </c>
      <c r="X529">
        <v>0</v>
      </c>
      <c r="Y529">
        <v>0</v>
      </c>
      <c r="Z529">
        <v>1</v>
      </c>
      <c r="AA529">
        <v>74</v>
      </c>
      <c r="AB529">
        <v>0</v>
      </c>
      <c r="AC529">
        <v>0</v>
      </c>
      <c r="AD529">
        <v>385</v>
      </c>
      <c r="AE529">
        <v>1</v>
      </c>
      <c r="AF529">
        <v>35</v>
      </c>
      <c r="AG529">
        <v>95.6</v>
      </c>
      <c r="AH529">
        <v>368</v>
      </c>
      <c r="AI529">
        <v>62</v>
      </c>
      <c r="AJ529">
        <v>98.7</v>
      </c>
      <c r="AK529">
        <v>72</v>
      </c>
      <c r="AL529">
        <v>5</v>
      </c>
      <c r="AM529">
        <v>83.9</v>
      </c>
      <c r="AN529">
        <v>323</v>
      </c>
      <c r="AO529">
        <v>670</v>
      </c>
      <c r="AP529">
        <v>259</v>
      </c>
      <c r="AQ529">
        <v>7.4</v>
      </c>
      <c r="AR529">
        <v>19.100000000000001</v>
      </c>
      <c r="AS529">
        <v>1.82</v>
      </c>
      <c r="AT529" s="17">
        <v>7.055093143083635E-2</v>
      </c>
      <c r="AU529" s="42">
        <f>(1-Table1[[#This Row],[avg_depth_of_target]]/MAX(Table1[avg_depth_of_target]))*((1-(Table1[[#This Row],[ContestedPerc]]/MAX(Table1[ContestedPerc])))*2)</f>
        <v>0.30447404371584685</v>
      </c>
      <c r="AV529" s="42">
        <f>Table1[[#This Row],[Column1]]/MAX(Table1[Column1])</f>
        <v>0.16501775460864301</v>
      </c>
      <c r="AW529" s="18">
        <v>0.19421323820848202</v>
      </c>
      <c r="AX529" s="18">
        <v>0.2361111111111111</v>
      </c>
      <c r="AY529" s="17">
        <v>0.19148936170212769</v>
      </c>
      <c r="AZ529" s="13">
        <v>0.69203329369797861</v>
      </c>
      <c r="BA529" s="5">
        <v>0.96948077685295286</v>
      </c>
      <c r="BB529" s="5">
        <v>0.53032104637336508</v>
      </c>
      <c r="BC529" s="14">
        <v>0.74474831549742371</v>
      </c>
      <c r="BD529"/>
      <c r="BE529"/>
      <c r="BH529"/>
      <c r="BI529"/>
      <c r="BJ529"/>
      <c r="BK529"/>
      <c r="BM529"/>
      <c r="BN529"/>
      <c r="BO529"/>
      <c r="BP529"/>
      <c r="BQ529"/>
      <c r="BR529"/>
      <c r="BS529"/>
      <c r="BT529"/>
      <c r="BU529"/>
    </row>
    <row r="530" spans="1:73" hidden="1" x14ac:dyDescent="0.4">
      <c r="A530">
        <v>2017</v>
      </c>
      <c r="B530" t="s">
        <v>853</v>
      </c>
      <c r="C530">
        <v>48236</v>
      </c>
      <c r="D530" t="s">
        <v>51</v>
      </c>
      <c r="E530" t="s">
        <v>396</v>
      </c>
      <c r="F530">
        <v>12</v>
      </c>
      <c r="G530" s="8">
        <v>16.3</v>
      </c>
      <c r="H530">
        <v>6</v>
      </c>
      <c r="I530">
        <v>57.4</v>
      </c>
      <c r="J530">
        <v>50</v>
      </c>
      <c r="K530">
        <v>4</v>
      </c>
      <c r="L530">
        <v>8</v>
      </c>
      <c r="M530">
        <v>0</v>
      </c>
      <c r="N530">
        <v>10.3</v>
      </c>
      <c r="O530">
        <v>4</v>
      </c>
      <c r="P530">
        <v>24</v>
      </c>
      <c r="Q530">
        <v>319</v>
      </c>
      <c r="R530">
        <v>0</v>
      </c>
      <c r="S530">
        <v>62.3</v>
      </c>
      <c r="T530">
        <v>72.8</v>
      </c>
      <c r="U530">
        <v>76.2</v>
      </c>
      <c r="W530">
        <v>76.5</v>
      </c>
      <c r="X530">
        <v>0</v>
      </c>
      <c r="Y530">
        <v>0</v>
      </c>
      <c r="Z530">
        <v>1</v>
      </c>
      <c r="AA530">
        <v>52</v>
      </c>
      <c r="AB530">
        <v>0</v>
      </c>
      <c r="AC530">
        <v>0</v>
      </c>
      <c r="AD530">
        <v>293</v>
      </c>
      <c r="AE530">
        <v>1</v>
      </c>
      <c r="AF530">
        <v>35</v>
      </c>
      <c r="AG530">
        <v>92.5</v>
      </c>
      <c r="AH530">
        <v>271</v>
      </c>
      <c r="AI530">
        <v>60</v>
      </c>
      <c r="AJ530">
        <v>106.3</v>
      </c>
      <c r="AK530">
        <v>61</v>
      </c>
      <c r="AL530">
        <v>4</v>
      </c>
      <c r="AM530">
        <v>78.8</v>
      </c>
      <c r="AN530">
        <v>231</v>
      </c>
      <c r="AO530">
        <v>605</v>
      </c>
      <c r="AP530">
        <v>193</v>
      </c>
      <c r="AQ530">
        <v>5.5</v>
      </c>
      <c r="AR530">
        <v>17.3</v>
      </c>
      <c r="AS530">
        <v>2.23</v>
      </c>
      <c r="AT530" s="17">
        <v>0.39397542608006342</v>
      </c>
      <c r="AU530" s="42">
        <f>(1-Table1[[#This Row],[avg_depth_of_target]]/MAX(Table1[avg_depth_of_target]))*((1-(Table1[[#This Row],[ContestedPerc]]/MAX(Table1[ContestedPerc])))*2)</f>
        <v>0.51259262103121273</v>
      </c>
      <c r="AV530" s="42">
        <f>Table1[[#This Row],[Column1]]/MAX(Table1[Column1])</f>
        <v>0.27781311772661738</v>
      </c>
      <c r="AW530" s="18">
        <v>0.39820319725194875</v>
      </c>
      <c r="AX530" s="18">
        <v>0.13114754098360659</v>
      </c>
      <c r="AY530" s="17">
        <v>0.15086206896551721</v>
      </c>
      <c r="AZ530" s="13">
        <v>0.84581847007530719</v>
      </c>
      <c r="BA530" s="5">
        <v>0.86999603646452639</v>
      </c>
      <c r="BB530" s="5">
        <v>0.42528735632183912</v>
      </c>
      <c r="BC530" s="14">
        <v>0.84898929845422122</v>
      </c>
      <c r="BD530"/>
      <c r="BE530"/>
      <c r="BH530"/>
      <c r="BI530"/>
      <c r="BJ530"/>
      <c r="BK530"/>
      <c r="BM530"/>
      <c r="BN530"/>
      <c r="BO530"/>
      <c r="BP530"/>
      <c r="BQ530"/>
      <c r="BR530"/>
      <c r="BS530"/>
      <c r="BT530"/>
      <c r="BU530"/>
    </row>
    <row r="531" spans="1:73" hidden="1" x14ac:dyDescent="0.4">
      <c r="A531">
        <v>2018</v>
      </c>
      <c r="B531" t="s">
        <v>853</v>
      </c>
      <c r="C531">
        <v>48236</v>
      </c>
      <c r="D531" t="s">
        <v>51</v>
      </c>
      <c r="E531" t="s">
        <v>396</v>
      </c>
      <c r="F531">
        <v>13</v>
      </c>
      <c r="G531" s="8">
        <v>13.7</v>
      </c>
      <c r="H531">
        <v>9</v>
      </c>
      <c r="I531">
        <v>57.8</v>
      </c>
      <c r="J531">
        <v>62.5</v>
      </c>
      <c r="K531">
        <v>5</v>
      </c>
      <c r="L531">
        <v>8</v>
      </c>
      <c r="M531">
        <v>0</v>
      </c>
      <c r="N531">
        <v>14.3</v>
      </c>
      <c r="O531">
        <v>8</v>
      </c>
      <c r="P531">
        <v>37</v>
      </c>
      <c r="Q531">
        <v>319</v>
      </c>
      <c r="R531">
        <v>1</v>
      </c>
      <c r="S531">
        <v>47.7</v>
      </c>
      <c r="T531">
        <v>73.900000000000006</v>
      </c>
      <c r="U531">
        <v>71.900000000000006</v>
      </c>
      <c r="V531">
        <v>65.400000000000006</v>
      </c>
      <c r="W531">
        <v>73.099999999999994</v>
      </c>
      <c r="X531">
        <v>0.3</v>
      </c>
      <c r="Y531">
        <v>1</v>
      </c>
      <c r="Z531">
        <v>0</v>
      </c>
      <c r="AA531">
        <v>86</v>
      </c>
      <c r="AB531">
        <v>0.3</v>
      </c>
      <c r="AC531">
        <v>1</v>
      </c>
      <c r="AD531">
        <v>356</v>
      </c>
      <c r="AE531">
        <v>0</v>
      </c>
      <c r="AF531">
        <v>48</v>
      </c>
      <c r="AG531">
        <v>94.1</v>
      </c>
      <c r="AH531">
        <v>335</v>
      </c>
      <c r="AI531">
        <v>287</v>
      </c>
      <c r="AJ531">
        <v>132.19999999999999</v>
      </c>
      <c r="AK531">
        <v>83</v>
      </c>
      <c r="AL531">
        <v>8</v>
      </c>
      <c r="AM531">
        <v>19.100000000000001</v>
      </c>
      <c r="AN531">
        <v>68</v>
      </c>
      <c r="AO531">
        <v>991</v>
      </c>
      <c r="AP531">
        <v>399</v>
      </c>
      <c r="AQ531">
        <v>8.3000000000000007</v>
      </c>
      <c r="AR531">
        <v>20.6</v>
      </c>
      <c r="AS531">
        <v>2.96</v>
      </c>
      <c r="AT531" s="17">
        <v>0.59889021006738008</v>
      </c>
      <c r="AU531" s="42">
        <f>(1-Table1[[#This Row],[avg_depth_of_target]]/MAX(Table1[avg_depth_of_target]))*((1-(Table1[[#This Row],[ContestedPerc]]/MAX(Table1[ContestedPerc])))*2)</f>
        <v>0.73011954139743984</v>
      </c>
      <c r="AV531" s="42">
        <f>Table1[[#This Row],[Column1]]/MAX(Table1[Column1])</f>
        <v>0.39570758100397962</v>
      </c>
      <c r="AW531" s="18">
        <v>0.39820319725194875</v>
      </c>
      <c r="AX531" s="18">
        <v>9.6385542168674704E-2</v>
      </c>
      <c r="AY531" s="17">
        <v>0.15086206896551721</v>
      </c>
      <c r="AZ531" s="13">
        <v>0.9357907253269917</v>
      </c>
      <c r="BA531" s="5">
        <v>0.88783194609591753</v>
      </c>
      <c r="BB531" s="5">
        <v>0.61672611969877134</v>
      </c>
      <c r="BC531" s="14">
        <v>0.95441934205311141</v>
      </c>
      <c r="BD531"/>
      <c r="BE531"/>
      <c r="BH531"/>
      <c r="BI531"/>
      <c r="BJ531"/>
      <c r="BK531"/>
      <c r="BM531"/>
      <c r="BN531"/>
      <c r="BO531"/>
      <c r="BP531"/>
      <c r="BQ531"/>
      <c r="BR531"/>
      <c r="BS531"/>
      <c r="BT531"/>
      <c r="BU531"/>
    </row>
    <row r="532" spans="1:73" hidden="1" x14ac:dyDescent="0.4">
      <c r="A532">
        <v>2019</v>
      </c>
      <c r="B532" t="s">
        <v>853</v>
      </c>
      <c r="C532">
        <v>48236</v>
      </c>
      <c r="D532" t="s">
        <v>51</v>
      </c>
      <c r="E532" t="s">
        <v>396</v>
      </c>
      <c r="F532">
        <v>13</v>
      </c>
      <c r="G532" s="8">
        <v>14.6</v>
      </c>
      <c r="H532">
        <v>9</v>
      </c>
      <c r="I532">
        <v>53.4</v>
      </c>
      <c r="J532">
        <v>57.9</v>
      </c>
      <c r="K532">
        <v>11</v>
      </c>
      <c r="L532">
        <v>19</v>
      </c>
      <c r="M532">
        <v>0</v>
      </c>
      <c r="N532">
        <v>14.5</v>
      </c>
      <c r="O532">
        <v>8</v>
      </c>
      <c r="P532">
        <v>33</v>
      </c>
      <c r="Q532">
        <v>319</v>
      </c>
      <c r="R532">
        <v>0</v>
      </c>
      <c r="S532">
        <v>46.9</v>
      </c>
      <c r="T532">
        <v>73.900000000000006</v>
      </c>
      <c r="U532">
        <v>72.5</v>
      </c>
      <c r="W532">
        <v>70.8</v>
      </c>
      <c r="X532">
        <v>0.3</v>
      </c>
      <c r="Y532">
        <v>1</v>
      </c>
      <c r="Z532">
        <v>1</v>
      </c>
      <c r="AA532">
        <v>48</v>
      </c>
      <c r="AB532">
        <v>0</v>
      </c>
      <c r="AC532">
        <v>0</v>
      </c>
      <c r="AD532">
        <v>374</v>
      </c>
      <c r="AE532">
        <v>2</v>
      </c>
      <c r="AF532">
        <v>47</v>
      </c>
      <c r="AG532">
        <v>96.8</v>
      </c>
      <c r="AH532">
        <v>362</v>
      </c>
      <c r="AI532">
        <v>39</v>
      </c>
      <c r="AJ532">
        <v>94.7</v>
      </c>
      <c r="AK532">
        <v>88</v>
      </c>
      <c r="AL532">
        <v>5</v>
      </c>
      <c r="AM532">
        <v>89.3</v>
      </c>
      <c r="AN532">
        <v>334</v>
      </c>
      <c r="AO532">
        <v>716</v>
      </c>
      <c r="AP532">
        <v>149</v>
      </c>
      <c r="AQ532">
        <v>3.2</v>
      </c>
      <c r="AR532">
        <v>15.2</v>
      </c>
      <c r="AS532">
        <v>1.98</v>
      </c>
      <c r="AT532" s="17">
        <v>0.20174395560840275</v>
      </c>
      <c r="AU532" s="42">
        <f>(1-Table1[[#This Row],[avg_depth_of_target]]/MAX(Table1[avg_depth_of_target]))*((1-(Table1[[#This Row],[ContestedPerc]]/MAX(Table1[ContestedPerc])))*2)</f>
        <v>0.50183184302036754</v>
      </c>
      <c r="AV532" s="42">
        <f>Table1[[#This Row],[Column1]]/MAX(Table1[Column1])</f>
        <v>0.27198102969861804</v>
      </c>
      <c r="AW532" s="18">
        <v>0.39820319725194875</v>
      </c>
      <c r="AX532" s="18">
        <v>0.21590909090909091</v>
      </c>
      <c r="AY532" s="17">
        <v>0.15086206896551721</v>
      </c>
      <c r="AZ532" s="13">
        <v>0.85850178359096319</v>
      </c>
      <c r="BA532" s="5">
        <v>0.79389615537059055</v>
      </c>
      <c r="BB532" s="5">
        <v>0.83472057074910821</v>
      </c>
      <c r="BC532" s="14">
        <v>0.82401902497027346</v>
      </c>
      <c r="BD532"/>
      <c r="BE532"/>
      <c r="BH532"/>
      <c r="BI532"/>
      <c r="BJ532"/>
      <c r="BK532"/>
      <c r="BM532"/>
      <c r="BN532"/>
      <c r="BO532"/>
      <c r="BP532"/>
      <c r="BQ532"/>
      <c r="BR532"/>
      <c r="BS532"/>
      <c r="BT532"/>
      <c r="BU532"/>
    </row>
    <row r="533" spans="1:73" hidden="1" x14ac:dyDescent="0.4">
      <c r="A533">
        <v>2017</v>
      </c>
      <c r="B533" t="s">
        <v>888</v>
      </c>
      <c r="C533">
        <v>48336</v>
      </c>
      <c r="D533" t="s">
        <v>51</v>
      </c>
      <c r="E533" t="s">
        <v>254</v>
      </c>
      <c r="F533">
        <v>11</v>
      </c>
      <c r="G533" s="8">
        <v>14.7</v>
      </c>
      <c r="H533">
        <v>3</v>
      </c>
      <c r="I533">
        <v>57.1</v>
      </c>
      <c r="J533">
        <v>44.4</v>
      </c>
      <c r="K533">
        <v>4</v>
      </c>
      <c r="L533">
        <v>9</v>
      </c>
      <c r="M533">
        <v>0</v>
      </c>
      <c r="N533">
        <v>11.1</v>
      </c>
      <c r="O533">
        <v>4</v>
      </c>
      <c r="P533">
        <v>21</v>
      </c>
      <c r="Q533">
        <v>327</v>
      </c>
      <c r="R533">
        <v>0</v>
      </c>
      <c r="S533">
        <v>59.4</v>
      </c>
      <c r="T533">
        <v>72.099999999999994</v>
      </c>
      <c r="U533">
        <v>66.599999999999994</v>
      </c>
      <c r="W533">
        <v>66.2</v>
      </c>
      <c r="X533">
        <v>0</v>
      </c>
      <c r="Y533">
        <v>0</v>
      </c>
      <c r="Z533">
        <v>2</v>
      </c>
      <c r="AA533">
        <v>83</v>
      </c>
      <c r="AB533">
        <v>0</v>
      </c>
      <c r="AC533">
        <v>0</v>
      </c>
      <c r="AD533">
        <v>328</v>
      </c>
      <c r="AE533">
        <v>3</v>
      </c>
      <c r="AF533">
        <v>32</v>
      </c>
      <c r="AG533">
        <v>95.1</v>
      </c>
      <c r="AH533">
        <v>312</v>
      </c>
      <c r="AI533">
        <v>24</v>
      </c>
      <c r="AJ533">
        <v>102.7</v>
      </c>
      <c r="AK533">
        <v>56</v>
      </c>
      <c r="AL533">
        <v>5</v>
      </c>
      <c r="AM533">
        <v>92.7</v>
      </c>
      <c r="AN533">
        <v>304</v>
      </c>
      <c r="AO533">
        <v>512</v>
      </c>
      <c r="AP533">
        <v>122</v>
      </c>
      <c r="AQ533">
        <v>3.8</v>
      </c>
      <c r="AR533">
        <v>16</v>
      </c>
      <c r="AS533">
        <v>1.64</v>
      </c>
      <c r="AT533" s="17">
        <v>0.35869996036464524</v>
      </c>
      <c r="AU533" s="42">
        <f>(1-Table1[[#This Row],[avg_depth_of_target]]/MAX(Table1[avg_depth_of_target]))*((1-(Table1[[#This Row],[ContestedPerc]]/MAX(Table1[ContestedPerc])))*2)</f>
        <v>0.57298636667781855</v>
      </c>
      <c r="AV533" s="42">
        <f>Table1[[#This Row],[Column1]]/MAX(Table1[Column1])</f>
        <v>0.31054510426110599</v>
      </c>
      <c r="AW533" s="18">
        <v>0.35869996036464524</v>
      </c>
      <c r="AX533" s="18">
        <v>0.1607142857142857</v>
      </c>
      <c r="AY533" s="17">
        <v>0.1607142857142857</v>
      </c>
      <c r="AZ533" s="13">
        <v>0.5077288941736029</v>
      </c>
      <c r="BA533" s="5">
        <v>0.64209274673008321</v>
      </c>
      <c r="BB533" s="5">
        <v>0.42409829567974627</v>
      </c>
      <c r="BC533" s="14">
        <v>0.4978200554894967</v>
      </c>
      <c r="BD533"/>
      <c r="BE533"/>
      <c r="BH533"/>
      <c r="BI533"/>
      <c r="BJ533"/>
      <c r="BK533"/>
      <c r="BM533"/>
      <c r="BN533"/>
      <c r="BO533"/>
      <c r="BP533"/>
      <c r="BQ533"/>
      <c r="BR533"/>
      <c r="BS533"/>
      <c r="BT533"/>
      <c r="BU533"/>
    </row>
    <row r="534" spans="1:73" hidden="1" x14ac:dyDescent="0.4">
      <c r="A534">
        <v>2020</v>
      </c>
      <c r="B534" t="s">
        <v>1779</v>
      </c>
      <c r="C534">
        <v>98211</v>
      </c>
      <c r="D534" t="s">
        <v>51</v>
      </c>
      <c r="E534" t="s">
        <v>103</v>
      </c>
      <c r="F534">
        <v>11</v>
      </c>
      <c r="G534" s="8">
        <v>12.8</v>
      </c>
      <c r="H534">
        <v>1</v>
      </c>
      <c r="I534">
        <v>46.2</v>
      </c>
      <c r="J534">
        <v>0</v>
      </c>
      <c r="K534">
        <v>0</v>
      </c>
      <c r="L534">
        <v>6</v>
      </c>
      <c r="M534">
        <v>0</v>
      </c>
      <c r="N534">
        <v>0</v>
      </c>
      <c r="O534">
        <v>0</v>
      </c>
      <c r="P534">
        <v>7</v>
      </c>
      <c r="Q534">
        <v>154</v>
      </c>
      <c r="R534">
        <v>0</v>
      </c>
      <c r="S534">
        <v>82.2</v>
      </c>
      <c r="T534">
        <v>68.5</v>
      </c>
      <c r="U534">
        <v>62.8</v>
      </c>
      <c r="W534">
        <v>62.2</v>
      </c>
      <c r="X534">
        <v>0</v>
      </c>
      <c r="Y534">
        <v>0</v>
      </c>
      <c r="Z534">
        <v>1</v>
      </c>
      <c r="AA534">
        <v>31</v>
      </c>
      <c r="AB534">
        <v>0</v>
      </c>
      <c r="AC534">
        <v>0</v>
      </c>
      <c r="AD534">
        <v>152</v>
      </c>
      <c r="AE534">
        <v>0</v>
      </c>
      <c r="AF534">
        <v>12</v>
      </c>
      <c r="AG534">
        <v>96.7</v>
      </c>
      <c r="AH534">
        <v>147</v>
      </c>
      <c r="AI534">
        <v>14</v>
      </c>
      <c r="AJ534">
        <v>50.2</v>
      </c>
      <c r="AK534">
        <v>26</v>
      </c>
      <c r="AL534">
        <v>0</v>
      </c>
      <c r="AM534">
        <v>90.8</v>
      </c>
      <c r="AN534">
        <v>138</v>
      </c>
      <c r="AO534">
        <v>160</v>
      </c>
      <c r="AP534">
        <v>60</v>
      </c>
      <c r="AQ534">
        <v>5</v>
      </c>
      <c r="AR534">
        <v>13.3</v>
      </c>
      <c r="AS534">
        <v>1.0900000000000001</v>
      </c>
      <c r="AT534" s="17">
        <v>0.28339278636543797</v>
      </c>
      <c r="AU534" s="42">
        <f>(1-Table1[[#This Row],[avg_depth_of_target]]/MAX(Table1[avg_depth_of_target]))*((1-(Table1[[#This Row],[ContestedPerc]]/MAX(Table1[ContestedPerc])))*2)</f>
        <v>0.5694469464961267</v>
      </c>
      <c r="AV534" s="42">
        <f>Table1[[#This Row],[Column1]]/MAX(Table1[Column1])</f>
        <v>0.30862682195411112</v>
      </c>
      <c r="AW534" s="18">
        <v>0.28339278636543797</v>
      </c>
      <c r="AX534" s="18">
        <v>0.23076923076923081</v>
      </c>
      <c r="AY534" s="17">
        <v>0.23076923076923081</v>
      </c>
      <c r="AZ534" s="13">
        <v>2.4970273483947682E-2</v>
      </c>
      <c r="BA534" s="5">
        <v>0.46650812524772101</v>
      </c>
      <c r="BB534" s="5">
        <v>2.8141101862861669E-2</v>
      </c>
      <c r="BC534" s="14">
        <v>2.6159334126040431E-2</v>
      </c>
      <c r="BD534"/>
      <c r="BE534"/>
      <c r="BH534"/>
      <c r="BI534"/>
      <c r="BJ534"/>
      <c r="BK534"/>
      <c r="BM534"/>
      <c r="BN534"/>
      <c r="BO534"/>
      <c r="BP534"/>
      <c r="BQ534"/>
      <c r="BR534"/>
      <c r="BS534"/>
      <c r="BT534"/>
      <c r="BU534"/>
    </row>
    <row r="535" spans="1:73" hidden="1" x14ac:dyDescent="0.4">
      <c r="A535">
        <v>2017</v>
      </c>
      <c r="B535" t="s">
        <v>1033</v>
      </c>
      <c r="C535">
        <v>48234</v>
      </c>
      <c r="D535" t="s">
        <v>51</v>
      </c>
      <c r="E535" t="s">
        <v>126</v>
      </c>
      <c r="F535">
        <v>12</v>
      </c>
      <c r="G535" s="8">
        <v>14.9</v>
      </c>
      <c r="H535">
        <v>4</v>
      </c>
      <c r="I535">
        <v>37.9</v>
      </c>
      <c r="J535">
        <v>40</v>
      </c>
      <c r="K535">
        <v>4</v>
      </c>
      <c r="L535">
        <v>10</v>
      </c>
      <c r="M535">
        <v>0</v>
      </c>
      <c r="N535">
        <v>21.4</v>
      </c>
      <c r="O535">
        <v>3</v>
      </c>
      <c r="P535">
        <v>10</v>
      </c>
      <c r="Q535">
        <v>220</v>
      </c>
      <c r="R535">
        <v>0</v>
      </c>
      <c r="S535">
        <v>36.200000000000003</v>
      </c>
      <c r="T535">
        <v>68.2</v>
      </c>
      <c r="U535">
        <v>65.8</v>
      </c>
      <c r="W535">
        <v>65.400000000000006</v>
      </c>
      <c r="X535">
        <v>0</v>
      </c>
      <c r="Y535">
        <v>0</v>
      </c>
      <c r="Z535">
        <v>1</v>
      </c>
      <c r="AA535">
        <v>46</v>
      </c>
      <c r="AB535">
        <v>0</v>
      </c>
      <c r="AC535">
        <v>0</v>
      </c>
      <c r="AD535">
        <v>123</v>
      </c>
      <c r="AE535">
        <v>0</v>
      </c>
      <c r="AF535">
        <v>11</v>
      </c>
      <c r="AG535">
        <v>96.7</v>
      </c>
      <c r="AH535">
        <v>119</v>
      </c>
      <c r="AI535">
        <v>3</v>
      </c>
      <c r="AJ535">
        <v>72.3</v>
      </c>
      <c r="AK535">
        <v>29</v>
      </c>
      <c r="AL535">
        <v>2</v>
      </c>
      <c r="AM535">
        <v>97.6</v>
      </c>
      <c r="AN535">
        <v>120</v>
      </c>
      <c r="AO535">
        <v>209</v>
      </c>
      <c r="AP535">
        <v>60</v>
      </c>
      <c r="AQ535">
        <v>5.5</v>
      </c>
      <c r="AR535">
        <v>19</v>
      </c>
      <c r="AS535">
        <v>1.76</v>
      </c>
      <c r="AT535" s="17">
        <v>4.3995243757431579E-2</v>
      </c>
      <c r="AU535" s="42">
        <f>(1-Table1[[#This Row],[avg_depth_of_target]]/MAX(Table1[avg_depth_of_target]))*((1-(Table1[[#This Row],[ContestedPerc]]/MAX(Table1[ContestedPerc])))*2)</f>
        <v>0.31198686371100154</v>
      </c>
      <c r="AV535" s="42">
        <f>Table1[[#This Row],[Column1]]/MAX(Table1[Column1])</f>
        <v>0.16908952595325177</v>
      </c>
      <c r="AW535" s="18">
        <v>0.17479191438763375</v>
      </c>
      <c r="AX535" s="18">
        <v>0.34482758620689657</v>
      </c>
      <c r="AY535" s="17">
        <v>0.35714285714285721</v>
      </c>
      <c r="AZ535" s="13">
        <v>0.33016250495441929</v>
      </c>
      <c r="BA535" s="5">
        <v>0.91399128022195797</v>
      </c>
      <c r="BB535" s="5">
        <v>0.29726516052318669</v>
      </c>
      <c r="BC535" s="14">
        <v>0.45461751882679352</v>
      </c>
      <c r="BD535"/>
      <c r="BE535"/>
      <c r="BH535"/>
      <c r="BI535"/>
      <c r="BJ535"/>
      <c r="BK535"/>
      <c r="BM535"/>
      <c r="BN535"/>
      <c r="BO535"/>
      <c r="BP535"/>
      <c r="BQ535"/>
      <c r="BR535"/>
      <c r="BS535"/>
      <c r="BT535"/>
      <c r="BU535"/>
    </row>
    <row r="536" spans="1:73" hidden="1" x14ac:dyDescent="0.4">
      <c r="A536">
        <v>2018</v>
      </c>
      <c r="B536" t="s">
        <v>1033</v>
      </c>
      <c r="C536">
        <v>48234</v>
      </c>
      <c r="D536" t="s">
        <v>51</v>
      </c>
      <c r="E536" t="s">
        <v>126</v>
      </c>
      <c r="F536">
        <v>12</v>
      </c>
      <c r="G536" s="8">
        <v>10.4</v>
      </c>
      <c r="H536">
        <v>1</v>
      </c>
      <c r="I536">
        <v>48.1</v>
      </c>
      <c r="J536">
        <v>60</v>
      </c>
      <c r="K536">
        <v>6</v>
      </c>
      <c r="L536">
        <v>10</v>
      </c>
      <c r="M536">
        <v>0</v>
      </c>
      <c r="N536">
        <v>27.8</v>
      </c>
      <c r="O536">
        <v>5</v>
      </c>
      <c r="P536">
        <v>8</v>
      </c>
      <c r="Q536">
        <v>220</v>
      </c>
      <c r="R536">
        <v>0</v>
      </c>
      <c r="S536">
        <v>24</v>
      </c>
      <c r="T536">
        <v>68.7</v>
      </c>
      <c r="U536">
        <v>61.4</v>
      </c>
      <c r="W536">
        <v>60.6</v>
      </c>
      <c r="X536">
        <v>0</v>
      </c>
      <c r="Y536">
        <v>0</v>
      </c>
      <c r="Z536">
        <v>0</v>
      </c>
      <c r="AA536">
        <v>38</v>
      </c>
      <c r="AB536">
        <v>0</v>
      </c>
      <c r="AC536">
        <v>0</v>
      </c>
      <c r="AD536">
        <v>159</v>
      </c>
      <c r="AE536">
        <v>0</v>
      </c>
      <c r="AF536">
        <v>13</v>
      </c>
      <c r="AG536">
        <v>96.2</v>
      </c>
      <c r="AH536">
        <v>153</v>
      </c>
      <c r="AI536">
        <v>18</v>
      </c>
      <c r="AJ536">
        <v>103</v>
      </c>
      <c r="AK536">
        <v>27</v>
      </c>
      <c r="AL536">
        <v>3</v>
      </c>
      <c r="AM536">
        <v>88.7</v>
      </c>
      <c r="AN536">
        <v>141</v>
      </c>
      <c r="AO536">
        <v>154</v>
      </c>
      <c r="AP536">
        <v>52</v>
      </c>
      <c r="AQ536">
        <v>4</v>
      </c>
      <c r="AR536">
        <v>11.8</v>
      </c>
      <c r="AS536">
        <v>1.01</v>
      </c>
      <c r="AT536" s="17">
        <v>0.30558858501783592</v>
      </c>
      <c r="AU536" s="42">
        <f>(1-Table1[[#This Row],[avg_depth_of_target]]/MAX(Table1[avg_depth_of_target]))*((1-(Table1[[#This Row],[ContestedPerc]]/MAX(Table1[ContestedPerc])))*2)</f>
        <v>0.40882412467111906</v>
      </c>
      <c r="AV536" s="42">
        <f>Table1[[#This Row],[Column1]]/MAX(Table1[Column1])</f>
        <v>0.22157303873834538</v>
      </c>
      <c r="AW536" s="18">
        <v>0.17479191438763375</v>
      </c>
      <c r="AX536" s="18">
        <v>0.37037037037037041</v>
      </c>
      <c r="AY536" s="17">
        <v>0.35714285714285721</v>
      </c>
      <c r="AZ536" s="13">
        <v>0.1918351169242965</v>
      </c>
      <c r="BA536" s="5">
        <v>0.16646848989298449</v>
      </c>
      <c r="BB536" s="5">
        <v>0.57312722948870387</v>
      </c>
      <c r="BC536" s="14">
        <v>0.11850971066191041</v>
      </c>
      <c r="BD536"/>
      <c r="BE536"/>
      <c r="BH536"/>
      <c r="BI536"/>
      <c r="BJ536"/>
      <c r="BK536"/>
      <c r="BM536"/>
      <c r="BN536"/>
      <c r="BO536"/>
      <c r="BP536"/>
      <c r="BQ536"/>
      <c r="BR536"/>
      <c r="BS536"/>
      <c r="BT536"/>
      <c r="BU536"/>
    </row>
    <row r="537" spans="1:73" hidden="1" x14ac:dyDescent="0.4">
      <c r="A537">
        <v>2017</v>
      </c>
      <c r="B537" t="s">
        <v>761</v>
      </c>
      <c r="C537">
        <v>27299</v>
      </c>
      <c r="D537" t="s">
        <v>51</v>
      </c>
      <c r="E537" t="s">
        <v>162</v>
      </c>
      <c r="F537">
        <v>13</v>
      </c>
      <c r="G537" s="8">
        <v>7.6</v>
      </c>
      <c r="H537">
        <v>10</v>
      </c>
      <c r="I537">
        <v>65.8</v>
      </c>
      <c r="J537">
        <v>47.1</v>
      </c>
      <c r="K537">
        <v>8</v>
      </c>
      <c r="L537">
        <v>17</v>
      </c>
      <c r="M537">
        <v>1</v>
      </c>
      <c r="N537">
        <v>11.9</v>
      </c>
      <c r="O537">
        <v>7</v>
      </c>
      <c r="P537">
        <v>29</v>
      </c>
      <c r="Q537">
        <v>223</v>
      </c>
      <c r="R537">
        <v>0</v>
      </c>
      <c r="S537">
        <v>57.2</v>
      </c>
      <c r="T537">
        <v>80.2</v>
      </c>
      <c r="U537">
        <v>71.8</v>
      </c>
      <c r="V537">
        <v>74.3</v>
      </c>
      <c r="W537">
        <v>70.7</v>
      </c>
      <c r="X537">
        <v>0.3</v>
      </c>
      <c r="Y537">
        <v>1</v>
      </c>
      <c r="Z537">
        <v>3</v>
      </c>
      <c r="AA537">
        <v>40</v>
      </c>
      <c r="AB537">
        <v>0.6</v>
      </c>
      <c r="AC537">
        <v>2</v>
      </c>
      <c r="AD537">
        <v>338</v>
      </c>
      <c r="AE537">
        <v>3</v>
      </c>
      <c r="AF537">
        <v>52</v>
      </c>
      <c r="AG537">
        <v>93.8</v>
      </c>
      <c r="AH537">
        <v>317</v>
      </c>
      <c r="AI537">
        <v>218</v>
      </c>
      <c r="AJ537">
        <v>76.7</v>
      </c>
      <c r="AK537">
        <v>79</v>
      </c>
      <c r="AL537">
        <v>2</v>
      </c>
      <c r="AM537">
        <v>34.6</v>
      </c>
      <c r="AN537">
        <v>117</v>
      </c>
      <c r="AO537">
        <v>515</v>
      </c>
      <c r="AP537">
        <v>301</v>
      </c>
      <c r="AQ537">
        <v>5.8</v>
      </c>
      <c r="AR537">
        <v>9.9</v>
      </c>
      <c r="AS537">
        <v>1.62</v>
      </c>
      <c r="AT537" s="17">
        <v>0.64922711058263971</v>
      </c>
      <c r="AU537" s="42">
        <f>(1-Table1[[#This Row],[avg_depth_of_target]]/MAX(Table1[avg_depth_of_target]))*((1-(Table1[[#This Row],[ContestedPerc]]/MAX(Table1[ContestedPerc])))*2)</f>
        <v>0.86200456526250258</v>
      </c>
      <c r="AV537" s="42">
        <f>Table1[[#This Row],[Column1]]/MAX(Table1[Column1])</f>
        <v>0.46718615513501727</v>
      </c>
      <c r="AW537" s="18">
        <v>0.57841194345356062</v>
      </c>
      <c r="AX537" s="18">
        <v>0.2151898734177215</v>
      </c>
      <c r="AY537" s="17">
        <v>0.20472440944881889</v>
      </c>
      <c r="AZ537" s="13">
        <v>0.67063020214030911</v>
      </c>
      <c r="BA537" s="5">
        <v>0.4871185097106619</v>
      </c>
      <c r="BB537" s="5">
        <v>0.88505747126436785</v>
      </c>
      <c r="BC537" s="14">
        <v>0.63020214030915578</v>
      </c>
      <c r="BD537"/>
      <c r="BE537"/>
      <c r="BH537"/>
      <c r="BI537"/>
      <c r="BJ537"/>
      <c r="BK537"/>
      <c r="BM537"/>
      <c r="BN537"/>
      <c r="BO537"/>
      <c r="BP537"/>
      <c r="BQ537"/>
      <c r="BR537"/>
      <c r="BS537"/>
      <c r="BT537"/>
      <c r="BU537"/>
    </row>
    <row r="538" spans="1:73" hidden="1" x14ac:dyDescent="0.4">
      <c r="A538">
        <v>2018</v>
      </c>
      <c r="B538" t="s">
        <v>761</v>
      </c>
      <c r="C538">
        <v>27299</v>
      </c>
      <c r="D538" t="s">
        <v>51</v>
      </c>
      <c r="E538" t="s">
        <v>162</v>
      </c>
      <c r="F538">
        <v>11</v>
      </c>
      <c r="G538" s="8">
        <v>10.6</v>
      </c>
      <c r="H538">
        <v>12</v>
      </c>
      <c r="I538">
        <v>54.5</v>
      </c>
      <c r="J538">
        <v>35</v>
      </c>
      <c r="K538">
        <v>7</v>
      </c>
      <c r="L538">
        <v>20</v>
      </c>
      <c r="M538">
        <v>0</v>
      </c>
      <c r="N538">
        <v>4</v>
      </c>
      <c r="O538">
        <v>2</v>
      </c>
      <c r="P538">
        <v>24</v>
      </c>
      <c r="Q538">
        <v>223</v>
      </c>
      <c r="R538">
        <v>0</v>
      </c>
      <c r="S538">
        <v>75.2</v>
      </c>
      <c r="T538">
        <v>75.599999999999994</v>
      </c>
      <c r="U538">
        <v>64.099999999999994</v>
      </c>
      <c r="W538">
        <v>65.3</v>
      </c>
      <c r="X538">
        <v>0</v>
      </c>
      <c r="Y538">
        <v>0</v>
      </c>
      <c r="Z538">
        <v>2</v>
      </c>
      <c r="AA538">
        <v>27</v>
      </c>
      <c r="AB538">
        <v>0</v>
      </c>
      <c r="AC538">
        <v>0</v>
      </c>
      <c r="AD538">
        <v>365</v>
      </c>
      <c r="AE538">
        <v>3</v>
      </c>
      <c r="AF538">
        <v>48</v>
      </c>
      <c r="AG538">
        <v>94.8</v>
      </c>
      <c r="AH538">
        <v>346</v>
      </c>
      <c r="AI538">
        <v>164</v>
      </c>
      <c r="AJ538">
        <v>61.4</v>
      </c>
      <c r="AK538">
        <v>88</v>
      </c>
      <c r="AL538">
        <v>1</v>
      </c>
      <c r="AM538">
        <v>54.8</v>
      </c>
      <c r="AN538">
        <v>200</v>
      </c>
      <c r="AO538">
        <v>413</v>
      </c>
      <c r="AP538">
        <v>136</v>
      </c>
      <c r="AQ538">
        <v>2.8</v>
      </c>
      <c r="AR538">
        <v>8.6</v>
      </c>
      <c r="AS538">
        <v>1.19</v>
      </c>
      <c r="AT538" s="17">
        <v>0.45065398335315099</v>
      </c>
      <c r="AU538" s="42">
        <f>(1-Table1[[#This Row],[avg_depth_of_target]]/MAX(Table1[avg_depth_of_target]))*((1-(Table1[[#This Row],[ContestedPerc]]/MAX(Table1[ContestedPerc])))*2)</f>
        <v>0.6843197785820736</v>
      </c>
      <c r="AV538" s="42">
        <f>Table1[[#This Row],[Column1]]/MAX(Table1[Column1])</f>
        <v>0.37088518915354812</v>
      </c>
      <c r="AW538" s="18">
        <v>0.57841194345356062</v>
      </c>
      <c r="AX538" s="18">
        <v>0.22727272727272729</v>
      </c>
      <c r="AY538" s="17">
        <v>0.20472440944881889</v>
      </c>
      <c r="AZ538" s="13">
        <v>0.3059849385652002</v>
      </c>
      <c r="BA538" s="5">
        <v>0.37415774871185098</v>
      </c>
      <c r="BB538" s="5">
        <v>0.65834324217201745</v>
      </c>
      <c r="BC538" s="14">
        <v>0.17637732857709079</v>
      </c>
      <c r="BD538"/>
      <c r="BE538"/>
      <c r="BH538"/>
      <c r="BI538"/>
      <c r="BJ538"/>
      <c r="BK538"/>
      <c r="BM538"/>
      <c r="BN538"/>
      <c r="BO538"/>
      <c r="BP538"/>
      <c r="BQ538"/>
      <c r="BR538"/>
      <c r="BS538"/>
      <c r="BT538"/>
      <c r="BU538"/>
    </row>
    <row r="539" spans="1:73" hidden="1" x14ac:dyDescent="0.4">
      <c r="A539">
        <v>2019</v>
      </c>
      <c r="B539" t="s">
        <v>761</v>
      </c>
      <c r="C539">
        <v>27299</v>
      </c>
      <c r="D539" t="s">
        <v>51</v>
      </c>
      <c r="E539" t="s">
        <v>162</v>
      </c>
      <c r="F539">
        <v>9</v>
      </c>
      <c r="G539" s="8">
        <v>10.3</v>
      </c>
      <c r="H539">
        <v>9</v>
      </c>
      <c r="I539">
        <v>57.5</v>
      </c>
      <c r="J539">
        <v>33.299999999999997</v>
      </c>
      <c r="K539">
        <v>5</v>
      </c>
      <c r="L539">
        <v>15</v>
      </c>
      <c r="M539">
        <v>0</v>
      </c>
      <c r="N539">
        <v>19.399999999999999</v>
      </c>
      <c r="O539">
        <v>12</v>
      </c>
      <c r="P539">
        <v>31</v>
      </c>
      <c r="Q539">
        <v>223</v>
      </c>
      <c r="R539">
        <v>0</v>
      </c>
      <c r="S539">
        <v>30.2</v>
      </c>
      <c r="T539">
        <v>75.400000000000006</v>
      </c>
      <c r="U539">
        <v>75.2</v>
      </c>
      <c r="W539">
        <v>74.599999999999994</v>
      </c>
      <c r="X539">
        <v>0</v>
      </c>
      <c r="Y539">
        <v>0</v>
      </c>
      <c r="Z539">
        <v>2</v>
      </c>
      <c r="AA539">
        <v>44</v>
      </c>
      <c r="AB539">
        <v>0</v>
      </c>
      <c r="AC539">
        <v>0</v>
      </c>
      <c r="AD539">
        <v>280</v>
      </c>
      <c r="AE539">
        <v>0</v>
      </c>
      <c r="AF539">
        <v>50</v>
      </c>
      <c r="AG539">
        <v>93.6</v>
      </c>
      <c r="AH539">
        <v>262</v>
      </c>
      <c r="AI539">
        <v>222</v>
      </c>
      <c r="AJ539">
        <v>88.7</v>
      </c>
      <c r="AK539">
        <v>87</v>
      </c>
      <c r="AL539">
        <v>4</v>
      </c>
      <c r="AM539">
        <v>20.7</v>
      </c>
      <c r="AN539">
        <v>58</v>
      </c>
      <c r="AO539">
        <v>689</v>
      </c>
      <c r="AP539">
        <v>241</v>
      </c>
      <c r="AQ539">
        <v>4.8</v>
      </c>
      <c r="AR539">
        <v>13.8</v>
      </c>
      <c r="AS539">
        <v>2.63</v>
      </c>
      <c r="AT539" s="17">
        <v>0.63535473642489104</v>
      </c>
      <c r="AU539" s="42">
        <f>(1-Table1[[#This Row],[avg_depth_of_target]]/MAX(Table1[avg_depth_of_target]))*((1-(Table1[[#This Row],[ContestedPerc]]/MAX(Table1[ContestedPerc])))*2)</f>
        <v>0.80939594605507537</v>
      </c>
      <c r="AV539" s="42">
        <f>Table1[[#This Row],[Column1]]/MAX(Table1[Column1])</f>
        <v>0.43867352361897011</v>
      </c>
      <c r="AW539" s="18">
        <v>0.57841194345356062</v>
      </c>
      <c r="AX539" s="18">
        <v>0.17241379310344829</v>
      </c>
      <c r="AY539" s="17">
        <v>0.20472440944881889</v>
      </c>
      <c r="AZ539" s="13">
        <v>0.96115735235830357</v>
      </c>
      <c r="BA539" s="5">
        <v>0.43757431629013083</v>
      </c>
      <c r="BB539" s="5">
        <v>0.5120887831946096</v>
      </c>
      <c r="BC539" s="14">
        <v>0.65953230281411024</v>
      </c>
      <c r="BD539"/>
      <c r="BE539"/>
      <c r="BH539"/>
      <c r="BI539"/>
      <c r="BJ539"/>
      <c r="BK539"/>
      <c r="BM539"/>
      <c r="BN539"/>
      <c r="BO539"/>
      <c r="BP539"/>
      <c r="BQ539"/>
      <c r="BR539"/>
      <c r="BS539"/>
      <c r="BT539"/>
      <c r="BU539"/>
    </row>
    <row r="540" spans="1:73" hidden="1" x14ac:dyDescent="0.4">
      <c r="A540">
        <v>2017</v>
      </c>
      <c r="B540" t="s">
        <v>723</v>
      </c>
      <c r="C540">
        <v>47630</v>
      </c>
      <c r="D540" t="s">
        <v>51</v>
      </c>
      <c r="E540" t="s">
        <v>185</v>
      </c>
      <c r="F540">
        <v>9</v>
      </c>
      <c r="G540" s="8">
        <v>11.3</v>
      </c>
      <c r="H540">
        <v>3</v>
      </c>
      <c r="I540">
        <v>63.8</v>
      </c>
      <c r="J540">
        <v>69.599999999999994</v>
      </c>
      <c r="K540">
        <v>16</v>
      </c>
      <c r="L540">
        <v>23</v>
      </c>
      <c r="M540">
        <v>0</v>
      </c>
      <c r="N540">
        <v>6.3</v>
      </c>
      <c r="O540">
        <v>4</v>
      </c>
      <c r="P540">
        <v>40</v>
      </c>
      <c r="Q540">
        <v>324</v>
      </c>
      <c r="R540">
        <v>1</v>
      </c>
      <c r="S540">
        <v>74.8</v>
      </c>
      <c r="T540">
        <v>54.5</v>
      </c>
      <c r="U540">
        <v>73.900000000000006</v>
      </c>
      <c r="V540">
        <v>62.1</v>
      </c>
      <c r="W540">
        <v>73.8</v>
      </c>
      <c r="X540">
        <v>0</v>
      </c>
      <c r="Y540">
        <v>0</v>
      </c>
      <c r="Z540">
        <v>3</v>
      </c>
      <c r="AA540">
        <v>65</v>
      </c>
      <c r="AB540">
        <v>0.3</v>
      </c>
      <c r="AC540">
        <v>1</v>
      </c>
      <c r="AD540">
        <v>391</v>
      </c>
      <c r="AE540">
        <v>0</v>
      </c>
      <c r="AF540">
        <v>60</v>
      </c>
      <c r="AG540">
        <v>96.9</v>
      </c>
      <c r="AH540">
        <v>379</v>
      </c>
      <c r="AI540">
        <v>236</v>
      </c>
      <c r="AJ540">
        <v>111.7</v>
      </c>
      <c r="AK540">
        <v>94</v>
      </c>
      <c r="AL540">
        <v>10</v>
      </c>
      <c r="AM540">
        <v>39.4</v>
      </c>
      <c r="AN540">
        <v>154</v>
      </c>
      <c r="AO540">
        <v>773</v>
      </c>
      <c r="AP540">
        <v>242</v>
      </c>
      <c r="AQ540">
        <v>4</v>
      </c>
      <c r="AR540">
        <v>12.9</v>
      </c>
      <c r="AS540">
        <v>2.04</v>
      </c>
      <c r="AT540" s="17">
        <v>0.36504161712247329</v>
      </c>
      <c r="AU540" s="42">
        <f>(1-Table1[[#This Row],[avg_depth_of_target]]/MAX(Table1[avg_depth_of_target]))*((1-(Table1[[#This Row],[ContestedPerc]]/MAX(Table1[ContestedPerc])))*2)</f>
        <v>0.61711885661135746</v>
      </c>
      <c r="AV540" s="42">
        <f>Table1[[#This Row],[Column1]]/MAX(Table1[Column1])</f>
        <v>0.33446387351067042</v>
      </c>
      <c r="AW540" s="18">
        <v>0.36504161712247329</v>
      </c>
      <c r="AX540" s="18">
        <v>0.24468085106382981</v>
      </c>
      <c r="AY540" s="17">
        <v>0.24468085106382981</v>
      </c>
      <c r="AZ540" s="13">
        <v>0.84740388426476421</v>
      </c>
      <c r="BA540" s="5">
        <v>0.16924296472453429</v>
      </c>
      <c r="BB540" s="5">
        <v>0.98137138327388029</v>
      </c>
      <c r="BC540" s="14">
        <v>0.65358699960364641</v>
      </c>
      <c r="BD540"/>
      <c r="BE540"/>
      <c r="BH540"/>
      <c r="BI540"/>
      <c r="BJ540"/>
      <c r="BK540"/>
      <c r="BM540"/>
      <c r="BN540"/>
      <c r="BO540"/>
      <c r="BP540"/>
      <c r="BQ540"/>
      <c r="BR540"/>
      <c r="BS540"/>
      <c r="BT540"/>
      <c r="BU540"/>
    </row>
    <row r="541" spans="1:73" hidden="1" x14ac:dyDescent="0.4">
      <c r="A541">
        <v>2017</v>
      </c>
      <c r="B541" t="s">
        <v>712</v>
      </c>
      <c r="C541">
        <v>48219</v>
      </c>
      <c r="D541" t="s">
        <v>51</v>
      </c>
      <c r="E541" t="s">
        <v>270</v>
      </c>
      <c r="F541">
        <v>12</v>
      </c>
      <c r="G541" s="8">
        <v>11.7</v>
      </c>
      <c r="H541">
        <v>6</v>
      </c>
      <c r="I541">
        <v>70.7</v>
      </c>
      <c r="J541">
        <v>40</v>
      </c>
      <c r="K541">
        <v>6</v>
      </c>
      <c r="L541">
        <v>15</v>
      </c>
      <c r="M541">
        <v>0</v>
      </c>
      <c r="N541">
        <v>4.0999999999999996</v>
      </c>
      <c r="O541">
        <v>3</v>
      </c>
      <c r="P541">
        <v>50</v>
      </c>
      <c r="Q541">
        <v>328</v>
      </c>
      <c r="R541">
        <v>2</v>
      </c>
      <c r="S541">
        <v>84.1</v>
      </c>
      <c r="T541">
        <v>32.799999999999997</v>
      </c>
      <c r="U541">
        <v>80.599999999999994</v>
      </c>
      <c r="W541">
        <v>82.2</v>
      </c>
      <c r="X541">
        <v>0</v>
      </c>
      <c r="Y541">
        <v>0</v>
      </c>
      <c r="Z541">
        <v>3</v>
      </c>
      <c r="AA541">
        <v>46</v>
      </c>
      <c r="AB541">
        <v>0</v>
      </c>
      <c r="AC541">
        <v>0</v>
      </c>
      <c r="AD541">
        <v>429</v>
      </c>
      <c r="AE541">
        <v>6</v>
      </c>
      <c r="AF541">
        <v>70</v>
      </c>
      <c r="AG541">
        <v>91.1</v>
      </c>
      <c r="AH541">
        <v>391</v>
      </c>
      <c r="AI541">
        <v>183</v>
      </c>
      <c r="AJ541">
        <v>109.8</v>
      </c>
      <c r="AK541">
        <v>99</v>
      </c>
      <c r="AL541">
        <v>6</v>
      </c>
      <c r="AM541">
        <v>57.3</v>
      </c>
      <c r="AN541">
        <v>246</v>
      </c>
      <c r="AO541">
        <v>980</v>
      </c>
      <c r="AP541">
        <v>350</v>
      </c>
      <c r="AQ541">
        <v>5</v>
      </c>
      <c r="AR541">
        <v>14</v>
      </c>
      <c r="AS541">
        <v>2.5099999999999998</v>
      </c>
      <c r="AT541" s="17">
        <v>0.59690844233055884</v>
      </c>
      <c r="AU541" s="42">
        <f>(1-Table1[[#This Row],[avg_depth_of_target]]/MAX(Table1[avg_depth_of_target]))*((1-(Table1[[#This Row],[ContestedPerc]]/MAX(Table1[ContestedPerc])))*2)</f>
        <v>0.76684290208880368</v>
      </c>
      <c r="AV541" s="42">
        <f>Table1[[#This Row],[Column1]]/MAX(Table1[Column1])</f>
        <v>0.41561077685284392</v>
      </c>
      <c r="AW541" s="18">
        <v>0.59690844233055884</v>
      </c>
      <c r="AX541" s="18">
        <v>0.15151515151515149</v>
      </c>
      <c r="AY541" s="17">
        <v>0.15151515151515149</v>
      </c>
      <c r="AZ541" s="13">
        <v>0.95085216012683316</v>
      </c>
      <c r="BA541" s="5">
        <v>0.53547364248910023</v>
      </c>
      <c r="BB541" s="5">
        <v>0.80301228695996829</v>
      </c>
      <c r="BC541" s="14">
        <v>0.85533095521204916</v>
      </c>
      <c r="BD541"/>
      <c r="BE541"/>
      <c r="BH541"/>
      <c r="BI541"/>
      <c r="BJ541"/>
      <c r="BK541"/>
      <c r="BM541"/>
      <c r="BN541"/>
      <c r="BO541"/>
      <c r="BP541"/>
      <c r="BQ541"/>
      <c r="BR541"/>
      <c r="BS541"/>
      <c r="BT541"/>
      <c r="BU541"/>
    </row>
    <row r="542" spans="1:73" hidden="1" x14ac:dyDescent="0.4">
      <c r="A542">
        <v>2017</v>
      </c>
      <c r="B542" t="s">
        <v>919</v>
      </c>
      <c r="C542">
        <v>28982</v>
      </c>
      <c r="D542" t="s">
        <v>51</v>
      </c>
      <c r="E542" t="s">
        <v>277</v>
      </c>
      <c r="F542">
        <v>12</v>
      </c>
      <c r="G542" s="8">
        <v>12.5</v>
      </c>
      <c r="H542">
        <v>6</v>
      </c>
      <c r="I542">
        <v>60.8</v>
      </c>
      <c r="J542">
        <v>50</v>
      </c>
      <c r="K542">
        <v>3</v>
      </c>
      <c r="L542">
        <v>6</v>
      </c>
      <c r="M542">
        <v>0</v>
      </c>
      <c r="N542">
        <v>6.1</v>
      </c>
      <c r="O542">
        <v>2</v>
      </c>
      <c r="P542">
        <v>18</v>
      </c>
      <c r="Q542">
        <v>325</v>
      </c>
      <c r="R542">
        <v>0</v>
      </c>
      <c r="S542">
        <v>72.7</v>
      </c>
      <c r="T542">
        <v>75.5</v>
      </c>
      <c r="U542">
        <v>66.599999999999994</v>
      </c>
      <c r="W542">
        <v>66</v>
      </c>
      <c r="X542">
        <v>0</v>
      </c>
      <c r="Y542">
        <v>0</v>
      </c>
      <c r="Z542">
        <v>1</v>
      </c>
      <c r="AA542">
        <v>50</v>
      </c>
      <c r="AB542">
        <v>0</v>
      </c>
      <c r="AC542">
        <v>0</v>
      </c>
      <c r="AD542">
        <v>234</v>
      </c>
      <c r="AE542">
        <v>2</v>
      </c>
      <c r="AF542">
        <v>31</v>
      </c>
      <c r="AG542">
        <v>97.4</v>
      </c>
      <c r="AH542">
        <v>228</v>
      </c>
      <c r="AI542">
        <v>202</v>
      </c>
      <c r="AJ542">
        <v>74.7</v>
      </c>
      <c r="AK542">
        <v>51</v>
      </c>
      <c r="AL542">
        <v>0</v>
      </c>
      <c r="AM542">
        <v>13.2</v>
      </c>
      <c r="AN542">
        <v>31</v>
      </c>
      <c r="AO542">
        <v>369</v>
      </c>
      <c r="AP542">
        <v>122</v>
      </c>
      <c r="AQ542">
        <v>3.9</v>
      </c>
      <c r="AR542">
        <v>11.9</v>
      </c>
      <c r="AS542">
        <v>1.62</v>
      </c>
      <c r="AT542" s="17">
        <v>0.64169639318271898</v>
      </c>
      <c r="AU542" s="42">
        <f>(1-Table1[[#This Row],[avg_depth_of_target]]/MAX(Table1[avg_depth_of_target]))*((1-(Table1[[#This Row],[ContestedPerc]]/MAX(Table1[ContestedPerc])))*2)</f>
        <v>0.77595628415300544</v>
      </c>
      <c r="AV542" s="42">
        <f>Table1[[#This Row],[Column1]]/MAX(Table1[Column1])</f>
        <v>0.42055001511030521</v>
      </c>
      <c r="AW542" s="18">
        <v>0.47787026027216273</v>
      </c>
      <c r="AX542" s="18">
        <v>0.1176470588235294</v>
      </c>
      <c r="AY542" s="17">
        <v>0.1901408450704225</v>
      </c>
      <c r="AZ542" s="13">
        <v>0.35830360681728102</v>
      </c>
      <c r="BA542" s="5">
        <v>0.3523583036068173</v>
      </c>
      <c r="BB542" s="5">
        <v>0.36107808164883082</v>
      </c>
      <c r="BC542" s="14">
        <v>0.35830360681728102</v>
      </c>
      <c r="BD542"/>
      <c r="BE542"/>
      <c r="BH542"/>
      <c r="BI542"/>
      <c r="BJ542"/>
      <c r="BK542"/>
      <c r="BM542"/>
      <c r="BN542"/>
      <c r="BO542"/>
      <c r="BP542"/>
      <c r="BQ542"/>
      <c r="BR542"/>
      <c r="BS542"/>
      <c r="BT542"/>
      <c r="BU542"/>
    </row>
    <row r="543" spans="1:73" hidden="1" x14ac:dyDescent="0.4">
      <c r="A543">
        <v>2018</v>
      </c>
      <c r="B543" t="s">
        <v>919</v>
      </c>
      <c r="C543">
        <v>28982</v>
      </c>
      <c r="D543" t="s">
        <v>51</v>
      </c>
      <c r="E543" t="s">
        <v>277</v>
      </c>
      <c r="F543">
        <v>11</v>
      </c>
      <c r="G543" s="8">
        <v>11.6</v>
      </c>
      <c r="H543">
        <v>4</v>
      </c>
      <c r="I543">
        <v>48</v>
      </c>
      <c r="J543">
        <v>44.4</v>
      </c>
      <c r="K543">
        <v>4</v>
      </c>
      <c r="L543">
        <v>9</v>
      </c>
      <c r="M543">
        <v>0</v>
      </c>
      <c r="N543">
        <v>14.3</v>
      </c>
      <c r="O543">
        <v>4</v>
      </c>
      <c r="P543">
        <v>20</v>
      </c>
      <c r="Q543">
        <v>325</v>
      </c>
      <c r="R543">
        <v>0</v>
      </c>
      <c r="S543">
        <v>50</v>
      </c>
      <c r="T543">
        <v>70.900000000000006</v>
      </c>
      <c r="U543">
        <v>62.1</v>
      </c>
      <c r="W543">
        <v>61.8</v>
      </c>
      <c r="X543">
        <v>0</v>
      </c>
      <c r="Y543">
        <v>0</v>
      </c>
      <c r="Z543">
        <v>3</v>
      </c>
      <c r="AA543">
        <v>77</v>
      </c>
      <c r="AB543">
        <v>0</v>
      </c>
      <c r="AC543">
        <v>0</v>
      </c>
      <c r="AD543">
        <v>304</v>
      </c>
      <c r="AE543">
        <v>0</v>
      </c>
      <c r="AF543">
        <v>24</v>
      </c>
      <c r="AG543">
        <v>95.4</v>
      </c>
      <c r="AH543">
        <v>290</v>
      </c>
      <c r="AI543">
        <v>222</v>
      </c>
      <c r="AJ543">
        <v>80</v>
      </c>
      <c r="AK543">
        <v>50</v>
      </c>
      <c r="AL543">
        <v>5</v>
      </c>
      <c r="AM543">
        <v>27</v>
      </c>
      <c r="AN543">
        <v>82</v>
      </c>
      <c r="AO543">
        <v>355</v>
      </c>
      <c r="AP543">
        <v>143</v>
      </c>
      <c r="AQ543">
        <v>6</v>
      </c>
      <c r="AR543">
        <v>14.8</v>
      </c>
      <c r="AS543">
        <v>1.22</v>
      </c>
      <c r="AT543" s="17">
        <v>0.51843043995243754</v>
      </c>
      <c r="AU543" s="42">
        <f>(1-Table1[[#This Row],[avg_depth_of_target]]/MAX(Table1[avg_depth_of_target]))*((1-(Table1[[#This Row],[ContestedPerc]]/MAX(Table1[ContestedPerc])))*2)</f>
        <v>0.72093676814988272</v>
      </c>
      <c r="AV543" s="42">
        <f>Table1[[#This Row],[Column1]]/MAX(Table1[Column1])</f>
        <v>0.390730734360834</v>
      </c>
      <c r="AW543" s="18">
        <v>0.47787026027216273</v>
      </c>
      <c r="AX543" s="18">
        <v>0.18</v>
      </c>
      <c r="AY543" s="17">
        <v>0.1901408450704225</v>
      </c>
      <c r="AZ543" s="13">
        <v>0.2497027348394768</v>
      </c>
      <c r="BA543" s="5">
        <v>0.46730083234244951</v>
      </c>
      <c r="BB543" s="5">
        <v>0.31906460562822042</v>
      </c>
      <c r="BC543" s="14">
        <v>0.21204914783987319</v>
      </c>
      <c r="BD543"/>
      <c r="BE543"/>
      <c r="BH543"/>
      <c r="BI543"/>
      <c r="BJ543"/>
      <c r="BK543"/>
      <c r="BM543"/>
      <c r="BN543"/>
      <c r="BO543"/>
      <c r="BP543"/>
      <c r="BQ543"/>
      <c r="BR543"/>
      <c r="BS543"/>
      <c r="BT543"/>
      <c r="BU543"/>
    </row>
    <row r="544" spans="1:73" hidden="1" x14ac:dyDescent="0.4">
      <c r="A544">
        <v>2019</v>
      </c>
      <c r="B544" t="s">
        <v>919</v>
      </c>
      <c r="C544">
        <v>28982</v>
      </c>
      <c r="D544" t="s">
        <v>51</v>
      </c>
      <c r="E544" t="s">
        <v>277</v>
      </c>
      <c r="F544">
        <v>10</v>
      </c>
      <c r="G544" s="8">
        <v>11.5</v>
      </c>
      <c r="H544">
        <v>2</v>
      </c>
      <c r="I544">
        <v>51.2</v>
      </c>
      <c r="J544">
        <v>58.3</v>
      </c>
      <c r="K544">
        <v>7</v>
      </c>
      <c r="L544">
        <v>12</v>
      </c>
      <c r="M544">
        <v>0</v>
      </c>
      <c r="N544">
        <v>19.2</v>
      </c>
      <c r="O544">
        <v>5</v>
      </c>
      <c r="P544">
        <v>14</v>
      </c>
      <c r="Q544">
        <v>325</v>
      </c>
      <c r="R544">
        <v>0</v>
      </c>
      <c r="S544">
        <v>38.799999999999997</v>
      </c>
      <c r="T544">
        <v>71.7</v>
      </c>
      <c r="U544">
        <v>60.2</v>
      </c>
      <c r="W544">
        <v>58.2</v>
      </c>
      <c r="X544">
        <v>0.4</v>
      </c>
      <c r="Y544">
        <v>1</v>
      </c>
      <c r="Z544">
        <v>1</v>
      </c>
      <c r="AA544">
        <v>31</v>
      </c>
      <c r="AB544">
        <v>0</v>
      </c>
      <c r="AC544">
        <v>0</v>
      </c>
      <c r="AD544">
        <v>258</v>
      </c>
      <c r="AE544">
        <v>0</v>
      </c>
      <c r="AF544">
        <v>21</v>
      </c>
      <c r="AG544">
        <v>96.1</v>
      </c>
      <c r="AH544">
        <v>248</v>
      </c>
      <c r="AI544">
        <v>181</v>
      </c>
      <c r="AJ544">
        <v>87</v>
      </c>
      <c r="AK544">
        <v>41</v>
      </c>
      <c r="AL544">
        <v>3</v>
      </c>
      <c r="AM544">
        <v>29.5</v>
      </c>
      <c r="AN544">
        <v>76</v>
      </c>
      <c r="AO544">
        <v>276</v>
      </c>
      <c r="AP544">
        <v>80</v>
      </c>
      <c r="AQ544">
        <v>3.8</v>
      </c>
      <c r="AR544">
        <v>13.1</v>
      </c>
      <c r="AS544">
        <v>1.1100000000000001</v>
      </c>
      <c r="AT544" s="17">
        <v>0.27348394768133177</v>
      </c>
      <c r="AU544" s="42">
        <f>(1-Table1[[#This Row],[avg_depth_of_target]]/MAX(Table1[avg_depth_of_target]))*((1-(Table1[[#This Row],[ContestedPerc]]/MAX(Table1[ContestedPerc])))*2)</f>
        <v>0.51947792311646768</v>
      </c>
      <c r="AV544" s="42">
        <f>Table1[[#This Row],[Column1]]/MAX(Table1[Column1])</f>
        <v>0.28154478915596043</v>
      </c>
      <c r="AW544" s="18">
        <v>0.47787026027216273</v>
      </c>
      <c r="AX544" s="18">
        <v>0.29268292682926828</v>
      </c>
      <c r="AY544" s="17">
        <v>0.1901408450704225</v>
      </c>
      <c r="AZ544" s="13">
        <v>0.17281014665081251</v>
      </c>
      <c r="BA544" s="5">
        <v>0.1070154577883472</v>
      </c>
      <c r="BB544" s="5">
        <v>0.67419738406658736</v>
      </c>
      <c r="BC544" s="14">
        <v>9.2746730083234238E-2</v>
      </c>
      <c r="BD544"/>
      <c r="BE544"/>
      <c r="BH544"/>
      <c r="BI544"/>
      <c r="BJ544"/>
      <c r="BK544"/>
      <c r="BM544"/>
      <c r="BN544"/>
      <c r="BO544"/>
      <c r="BP544"/>
      <c r="BQ544"/>
      <c r="BR544"/>
      <c r="BS544"/>
      <c r="BT544"/>
      <c r="BU544"/>
    </row>
    <row r="545" spans="1:73" hidden="1" x14ac:dyDescent="0.4">
      <c r="A545">
        <v>2017</v>
      </c>
      <c r="B545" t="s">
        <v>1030</v>
      </c>
      <c r="C545">
        <v>40042</v>
      </c>
      <c r="D545" t="s">
        <v>51</v>
      </c>
      <c r="E545" t="s">
        <v>244</v>
      </c>
      <c r="F545">
        <v>11</v>
      </c>
      <c r="G545" s="8">
        <v>8.3000000000000007</v>
      </c>
      <c r="H545">
        <v>1</v>
      </c>
      <c r="I545">
        <v>67.7</v>
      </c>
      <c r="J545">
        <v>28.6</v>
      </c>
      <c r="K545">
        <v>2</v>
      </c>
      <c r="L545">
        <v>7</v>
      </c>
      <c r="M545">
        <v>0</v>
      </c>
      <c r="N545">
        <v>19.2</v>
      </c>
      <c r="O545">
        <v>5</v>
      </c>
      <c r="P545">
        <v>14</v>
      </c>
      <c r="Q545">
        <v>166</v>
      </c>
      <c r="R545">
        <v>0</v>
      </c>
      <c r="S545">
        <v>37.200000000000003</v>
      </c>
      <c r="T545">
        <v>70.900000000000006</v>
      </c>
      <c r="U545">
        <v>60</v>
      </c>
      <c r="W545">
        <v>60.4</v>
      </c>
      <c r="X545">
        <v>0</v>
      </c>
      <c r="Y545">
        <v>0</v>
      </c>
      <c r="Z545">
        <v>2</v>
      </c>
      <c r="AA545">
        <v>72</v>
      </c>
      <c r="AB545">
        <v>0</v>
      </c>
      <c r="AC545">
        <v>0</v>
      </c>
      <c r="AD545">
        <v>192</v>
      </c>
      <c r="AE545">
        <v>1</v>
      </c>
      <c r="AF545">
        <v>21</v>
      </c>
      <c r="AG545">
        <v>97.4</v>
      </c>
      <c r="AH545">
        <v>187</v>
      </c>
      <c r="AI545">
        <v>192</v>
      </c>
      <c r="AJ545">
        <v>93.2</v>
      </c>
      <c r="AK545">
        <v>31</v>
      </c>
      <c r="AL545">
        <v>2</v>
      </c>
      <c r="AM545">
        <v>0</v>
      </c>
      <c r="AN545">
        <v>0</v>
      </c>
      <c r="AO545">
        <v>298</v>
      </c>
      <c r="AP545">
        <v>134</v>
      </c>
      <c r="AQ545">
        <v>6.4</v>
      </c>
      <c r="AR545">
        <v>14.2</v>
      </c>
      <c r="AS545">
        <v>1.59</v>
      </c>
      <c r="AT545" s="17">
        <v>0.59968291716210853</v>
      </c>
      <c r="AU545" s="42">
        <f>(1-Table1[[#This Row],[avg_depth_of_target]]/MAX(Table1[avg_depth_of_target]))*((1-(Table1[[#This Row],[ContestedPerc]]/MAX(Table1[ContestedPerc])))*2)</f>
        <v>0.8017362947294201</v>
      </c>
      <c r="AV545" s="42">
        <f>Table1[[#This Row],[Column1]]/MAX(Table1[Column1])</f>
        <v>0.43452217315434932</v>
      </c>
      <c r="AW545" s="18">
        <v>0.59968291716210853</v>
      </c>
      <c r="AX545" s="18">
        <v>0.22580645161290319</v>
      </c>
      <c r="AY545" s="17">
        <v>0.22580645161290319</v>
      </c>
      <c r="AZ545" s="13">
        <v>0.2057074910820452</v>
      </c>
      <c r="BA545" s="5">
        <v>4.4787950852160127E-2</v>
      </c>
      <c r="BB545" s="5">
        <v>0.36147443519619499</v>
      </c>
      <c r="BC545" s="14">
        <v>6.4209274673008326E-2</v>
      </c>
      <c r="BD545"/>
      <c r="BE545"/>
      <c r="BH545"/>
      <c r="BI545"/>
      <c r="BJ545"/>
      <c r="BK545"/>
      <c r="BM545"/>
      <c r="BN545"/>
      <c r="BO545"/>
      <c r="BP545"/>
      <c r="BQ545"/>
      <c r="BR545"/>
      <c r="BS545"/>
      <c r="BT545"/>
      <c r="BU545"/>
    </row>
    <row r="546" spans="1:73" hidden="1" x14ac:dyDescent="0.4">
      <c r="A546">
        <v>2018</v>
      </c>
      <c r="B546" t="s">
        <v>1133</v>
      </c>
      <c r="C546">
        <v>29347</v>
      </c>
      <c r="D546" t="s">
        <v>51</v>
      </c>
      <c r="E546" t="s">
        <v>631</v>
      </c>
      <c r="F546">
        <v>15</v>
      </c>
      <c r="G546" s="8">
        <v>12.5</v>
      </c>
      <c r="H546">
        <v>6</v>
      </c>
      <c r="I546">
        <v>66.7</v>
      </c>
      <c r="J546">
        <v>30.8</v>
      </c>
      <c r="K546">
        <v>4</v>
      </c>
      <c r="L546">
        <v>13</v>
      </c>
      <c r="M546">
        <v>1</v>
      </c>
      <c r="N546">
        <v>4.5999999999999996</v>
      </c>
      <c r="O546">
        <v>3</v>
      </c>
      <c r="P546">
        <v>45</v>
      </c>
      <c r="Q546">
        <v>250</v>
      </c>
      <c r="R546">
        <v>1</v>
      </c>
      <c r="S546">
        <v>81.2</v>
      </c>
      <c r="T546">
        <v>54.5</v>
      </c>
      <c r="U546">
        <v>91.2</v>
      </c>
      <c r="W546">
        <v>90.6</v>
      </c>
      <c r="X546">
        <v>0</v>
      </c>
      <c r="Y546">
        <v>0</v>
      </c>
      <c r="Z546">
        <v>4</v>
      </c>
      <c r="AA546">
        <v>78</v>
      </c>
      <c r="AB546">
        <v>0</v>
      </c>
      <c r="AC546">
        <v>0</v>
      </c>
      <c r="AD546">
        <v>274</v>
      </c>
      <c r="AE546">
        <v>1</v>
      </c>
      <c r="AF546">
        <v>62</v>
      </c>
      <c r="AG546">
        <v>96.7</v>
      </c>
      <c r="AH546">
        <v>265</v>
      </c>
      <c r="AI546">
        <v>225</v>
      </c>
      <c r="AJ546">
        <v>119.7</v>
      </c>
      <c r="AK546">
        <v>93</v>
      </c>
      <c r="AL546">
        <v>9</v>
      </c>
      <c r="AM546">
        <v>17.899999999999999</v>
      </c>
      <c r="AN546">
        <v>49</v>
      </c>
      <c r="AO546">
        <v>1065</v>
      </c>
      <c r="AP546">
        <v>410</v>
      </c>
      <c r="AQ546">
        <v>6.6</v>
      </c>
      <c r="AR546">
        <v>17.2</v>
      </c>
      <c r="AS546">
        <v>4.0199999999999996</v>
      </c>
      <c r="AT546" s="17">
        <v>0.57431629013079677</v>
      </c>
      <c r="AU546" s="42">
        <f>(1-Table1[[#This Row],[avg_depth_of_target]]/MAX(Table1[avg_depth_of_target]))*((1-(Table1[[#This Row],[ContestedPerc]]/MAX(Table1[ContestedPerc])))*2)</f>
        <v>0.73842470180386621</v>
      </c>
      <c r="AV546" s="42">
        <f>Table1[[#This Row],[Column1]]/MAX(Table1[Column1])</f>
        <v>0.40020878217438915</v>
      </c>
      <c r="AW546" s="18">
        <v>0.57431629013079677</v>
      </c>
      <c r="AX546" s="18">
        <v>0.1397849462365591</v>
      </c>
      <c r="AY546" s="17">
        <v>0.1397849462365591</v>
      </c>
      <c r="AZ546" s="13">
        <v>0.95124851367419738</v>
      </c>
      <c r="BA546" s="5">
        <v>0.69242964724534284</v>
      </c>
      <c r="BB546" s="5">
        <v>0.57193816884661119</v>
      </c>
      <c r="BC546" s="14">
        <v>0.84542211652794297</v>
      </c>
      <c r="BD546"/>
      <c r="BE546"/>
      <c r="BH546"/>
      <c r="BI546"/>
      <c r="BJ546"/>
      <c r="BK546"/>
      <c r="BM546"/>
      <c r="BN546"/>
      <c r="BO546"/>
      <c r="BP546"/>
      <c r="BQ546"/>
      <c r="BR546"/>
      <c r="BS546"/>
      <c r="BT546"/>
      <c r="BU546"/>
    </row>
    <row r="547" spans="1:73" hidden="1" x14ac:dyDescent="0.4">
      <c r="A547">
        <v>2019</v>
      </c>
      <c r="B547" t="s">
        <v>1344</v>
      </c>
      <c r="C547">
        <v>33255</v>
      </c>
      <c r="D547" t="s">
        <v>51</v>
      </c>
      <c r="E547" t="s">
        <v>460</v>
      </c>
      <c r="F547">
        <v>5</v>
      </c>
      <c r="G547" s="8">
        <v>18.399999999999999</v>
      </c>
      <c r="H547">
        <v>3</v>
      </c>
      <c r="I547">
        <v>42.9</v>
      </c>
      <c r="J547">
        <v>27.3</v>
      </c>
      <c r="K547">
        <v>3</v>
      </c>
      <c r="L547">
        <v>11</v>
      </c>
      <c r="M547">
        <v>0</v>
      </c>
      <c r="N547">
        <v>7.7</v>
      </c>
      <c r="O547">
        <v>1</v>
      </c>
      <c r="P547">
        <v>6</v>
      </c>
      <c r="Q547">
        <v>309</v>
      </c>
      <c r="R547">
        <v>0</v>
      </c>
      <c r="S547">
        <v>67.5</v>
      </c>
      <c r="T547">
        <v>68.7</v>
      </c>
      <c r="U547">
        <v>61.4</v>
      </c>
      <c r="W547">
        <v>60.1</v>
      </c>
      <c r="X547">
        <v>0</v>
      </c>
      <c r="Y547">
        <v>0</v>
      </c>
      <c r="Z547">
        <v>0</v>
      </c>
      <c r="AA547">
        <v>43</v>
      </c>
      <c r="AB547">
        <v>0</v>
      </c>
      <c r="AC547">
        <v>0</v>
      </c>
      <c r="AD547">
        <v>181</v>
      </c>
      <c r="AE547">
        <v>0</v>
      </c>
      <c r="AF547">
        <v>12</v>
      </c>
      <c r="AG547">
        <v>93.4</v>
      </c>
      <c r="AH547">
        <v>169</v>
      </c>
      <c r="AI547">
        <v>8</v>
      </c>
      <c r="AJ547">
        <v>76.5</v>
      </c>
      <c r="AK547">
        <v>28</v>
      </c>
      <c r="AL547">
        <v>1</v>
      </c>
      <c r="AM547">
        <v>95.6</v>
      </c>
      <c r="AN547">
        <v>173</v>
      </c>
      <c r="AO547">
        <v>180</v>
      </c>
      <c r="AP547">
        <v>58</v>
      </c>
      <c r="AQ547">
        <v>4.8</v>
      </c>
      <c r="AR547">
        <v>15</v>
      </c>
      <c r="AS547">
        <v>1.07</v>
      </c>
      <c r="AT547" s="17">
        <v>3.5671819262782511E-3</v>
      </c>
      <c r="AU547" s="42">
        <f>(1-Table1[[#This Row],[avg_depth_of_target]]/MAX(Table1[avg_depth_of_target]))*((1-(Table1[[#This Row],[ContestedPerc]]/MAX(Table1[ContestedPerc])))*2)</f>
        <v>0.15598862495817994</v>
      </c>
      <c r="AV547" s="42">
        <f>Table1[[#This Row],[Column1]]/MAX(Table1[Column1])</f>
        <v>8.454215775158655E-2</v>
      </c>
      <c r="AW547" s="18">
        <v>3.5671819262782511E-3</v>
      </c>
      <c r="AX547" s="18">
        <v>0.3928571428571429</v>
      </c>
      <c r="AY547" s="17">
        <v>0.3928571428571429</v>
      </c>
      <c r="AZ547" s="13">
        <v>3.5275465715418147E-2</v>
      </c>
      <c r="BA547" s="5">
        <v>0.84661117717003564</v>
      </c>
      <c r="BB547" s="5">
        <v>0.1858898137138327</v>
      </c>
      <c r="BC547" s="14">
        <v>0.14427269124058659</v>
      </c>
      <c r="BD547"/>
      <c r="BE547"/>
      <c r="BH547"/>
      <c r="BI547"/>
      <c r="BJ547"/>
      <c r="BK547"/>
      <c r="BM547"/>
      <c r="BN547"/>
      <c r="BO547"/>
      <c r="BP547"/>
      <c r="BQ547"/>
      <c r="BR547"/>
      <c r="BS547"/>
      <c r="BT547"/>
      <c r="BU547"/>
    </row>
    <row r="548" spans="1:73" hidden="1" x14ac:dyDescent="0.4">
      <c r="A548">
        <v>2018</v>
      </c>
      <c r="B548" t="s">
        <v>1167</v>
      </c>
      <c r="C548">
        <v>48156</v>
      </c>
      <c r="D548" t="s">
        <v>51</v>
      </c>
      <c r="E548" t="s">
        <v>248</v>
      </c>
      <c r="F548">
        <v>11</v>
      </c>
      <c r="G548" s="8">
        <v>10.199999999999999</v>
      </c>
      <c r="H548">
        <v>4</v>
      </c>
      <c r="I548">
        <v>60</v>
      </c>
      <c r="J548">
        <v>41.7</v>
      </c>
      <c r="K548">
        <v>5</v>
      </c>
      <c r="L548">
        <v>12</v>
      </c>
      <c r="M548">
        <v>0</v>
      </c>
      <c r="N548">
        <v>16</v>
      </c>
      <c r="O548">
        <v>8</v>
      </c>
      <c r="P548">
        <v>23</v>
      </c>
      <c r="Q548">
        <v>342</v>
      </c>
      <c r="R548">
        <v>0</v>
      </c>
      <c r="S548">
        <v>42.6</v>
      </c>
      <c r="T548">
        <v>73.400000000000006</v>
      </c>
      <c r="U548">
        <v>64.599999999999994</v>
      </c>
      <c r="W548">
        <v>66.7</v>
      </c>
      <c r="X548">
        <v>0</v>
      </c>
      <c r="Y548">
        <v>0</v>
      </c>
      <c r="Z548">
        <v>3</v>
      </c>
      <c r="AA548">
        <v>69</v>
      </c>
      <c r="AB548">
        <v>0</v>
      </c>
      <c r="AC548">
        <v>0</v>
      </c>
      <c r="AD548">
        <v>307</v>
      </c>
      <c r="AE548">
        <v>0</v>
      </c>
      <c r="AF548">
        <v>42</v>
      </c>
      <c r="AG548">
        <v>96.1</v>
      </c>
      <c r="AH548">
        <v>295</v>
      </c>
      <c r="AI548">
        <v>298</v>
      </c>
      <c r="AJ548">
        <v>100.8</v>
      </c>
      <c r="AK548">
        <v>70</v>
      </c>
      <c r="AL548">
        <v>7</v>
      </c>
      <c r="AM548">
        <v>2.9</v>
      </c>
      <c r="AN548">
        <v>9</v>
      </c>
      <c r="AO548">
        <v>558</v>
      </c>
      <c r="AP548">
        <v>263</v>
      </c>
      <c r="AQ548">
        <v>6.3</v>
      </c>
      <c r="AR548">
        <v>13.3</v>
      </c>
      <c r="AS548">
        <v>1.89</v>
      </c>
      <c r="AT548" s="17">
        <v>0.6448672215616329</v>
      </c>
      <c r="AU548" s="42">
        <f>(1-Table1[[#This Row],[avg_depth_of_target]]/MAX(Table1[avg_depth_of_target]))*((1-(Table1[[#This Row],[ContestedPerc]]/MAX(Table1[ContestedPerc])))*2)</f>
        <v>0.81712947474071596</v>
      </c>
      <c r="AV548" s="42">
        <f>Table1[[#This Row],[Column1]]/MAX(Table1[Column1])</f>
        <v>0.4428649138712602</v>
      </c>
      <c r="AW548" s="18">
        <v>0.6448672215616329</v>
      </c>
      <c r="AX548" s="18">
        <v>0.1714285714285714</v>
      </c>
      <c r="AY548" s="17">
        <v>0.1714285714285714</v>
      </c>
      <c r="AZ548" s="13">
        <v>0.58145065398335316</v>
      </c>
      <c r="BA548" s="5">
        <v>0.2631787554498613</v>
      </c>
      <c r="BB548" s="5">
        <v>0.59453032104637338</v>
      </c>
      <c r="BC548" s="14">
        <v>0.38010305192231469</v>
      </c>
      <c r="BD548"/>
      <c r="BE548"/>
      <c r="BH548"/>
      <c r="BI548"/>
      <c r="BJ548"/>
      <c r="BK548"/>
      <c r="BM548"/>
      <c r="BN548"/>
      <c r="BO548"/>
      <c r="BP548"/>
      <c r="BQ548"/>
      <c r="BR548"/>
      <c r="BS548"/>
      <c r="BT548"/>
      <c r="BU548"/>
    </row>
    <row r="549" spans="1:73" hidden="1" x14ac:dyDescent="0.4">
      <c r="A549">
        <v>2017</v>
      </c>
      <c r="B549" t="s">
        <v>1075</v>
      </c>
      <c r="C549">
        <v>48181</v>
      </c>
      <c r="D549" t="s">
        <v>51</v>
      </c>
      <c r="E549" t="s">
        <v>350</v>
      </c>
      <c r="F549">
        <v>3</v>
      </c>
      <c r="G549" s="8">
        <v>13.1</v>
      </c>
      <c r="H549">
        <v>2</v>
      </c>
      <c r="I549">
        <v>41.7</v>
      </c>
      <c r="J549">
        <v>50</v>
      </c>
      <c r="K549">
        <v>4</v>
      </c>
      <c r="L549">
        <v>8</v>
      </c>
      <c r="M549">
        <v>0</v>
      </c>
      <c r="N549">
        <v>0</v>
      </c>
      <c r="O549">
        <v>0</v>
      </c>
      <c r="P549">
        <v>7</v>
      </c>
      <c r="Q549">
        <v>255</v>
      </c>
      <c r="R549">
        <v>0</v>
      </c>
      <c r="S549">
        <v>80.900000000000006</v>
      </c>
      <c r="T549">
        <v>67.900000000000006</v>
      </c>
      <c r="U549">
        <v>65.099999999999994</v>
      </c>
      <c r="W549">
        <v>63</v>
      </c>
      <c r="X549">
        <v>0</v>
      </c>
      <c r="Y549">
        <v>0</v>
      </c>
      <c r="Z549">
        <v>1</v>
      </c>
      <c r="AA549">
        <v>31</v>
      </c>
      <c r="AB549">
        <v>0</v>
      </c>
      <c r="AC549">
        <v>0</v>
      </c>
      <c r="AD549">
        <v>113</v>
      </c>
      <c r="AE549">
        <v>0</v>
      </c>
      <c r="AF549">
        <v>10</v>
      </c>
      <c r="AG549">
        <v>91.2</v>
      </c>
      <c r="AH549">
        <v>103</v>
      </c>
      <c r="AI549">
        <v>2</v>
      </c>
      <c r="AJ549">
        <v>70.099999999999994</v>
      </c>
      <c r="AK549">
        <v>24</v>
      </c>
      <c r="AL549">
        <v>2</v>
      </c>
      <c r="AM549">
        <v>98.2</v>
      </c>
      <c r="AN549">
        <v>111</v>
      </c>
      <c r="AO549">
        <v>132</v>
      </c>
      <c r="AP549">
        <v>35</v>
      </c>
      <c r="AQ549">
        <v>3.5</v>
      </c>
      <c r="AR549">
        <v>13.2</v>
      </c>
      <c r="AS549">
        <v>1.28</v>
      </c>
      <c r="AT549" s="17">
        <v>0.12604042806183113</v>
      </c>
      <c r="AU549" s="42">
        <f>(1-Table1[[#This Row],[avg_depth_of_target]]/MAX(Table1[avg_depth_of_target]))*((1-(Table1[[#This Row],[ContestedPerc]]/MAX(Table1[ContestedPerc])))*2)</f>
        <v>0.38960447567004941</v>
      </c>
      <c r="AV549" s="42">
        <f>Table1[[#This Row],[Column1]]/MAX(Table1[Column1])</f>
        <v>0.21115644202679559</v>
      </c>
      <c r="AW549" s="18">
        <v>0.12604042806183113</v>
      </c>
      <c r="AX549" s="18">
        <v>0.33333333333333331</v>
      </c>
      <c r="AY549" s="17">
        <v>0.33333333333333331</v>
      </c>
      <c r="AZ549" s="13">
        <v>3.9239001189060652E-2</v>
      </c>
      <c r="BA549" s="5">
        <v>0.5279429250891795</v>
      </c>
      <c r="BB549" s="5">
        <v>0.3523583036068173</v>
      </c>
      <c r="BC549" s="14">
        <v>0.1038446294094332</v>
      </c>
      <c r="BD549"/>
      <c r="BE549"/>
      <c r="BH549"/>
      <c r="BI549"/>
      <c r="BJ549"/>
      <c r="BK549"/>
      <c r="BM549"/>
      <c r="BN549"/>
      <c r="BO549"/>
      <c r="BP549"/>
      <c r="BQ549"/>
      <c r="BR549"/>
      <c r="BS549"/>
      <c r="BT549"/>
      <c r="BU549"/>
    </row>
    <row r="550" spans="1:73" hidden="1" x14ac:dyDescent="0.4">
      <c r="A550">
        <v>2020</v>
      </c>
      <c r="B550" t="s">
        <v>1716</v>
      </c>
      <c r="C550">
        <v>109735</v>
      </c>
      <c r="D550" t="s">
        <v>51</v>
      </c>
      <c r="E550" t="s">
        <v>340</v>
      </c>
      <c r="F550">
        <v>12</v>
      </c>
      <c r="G550" s="8">
        <v>11.6</v>
      </c>
      <c r="H550">
        <v>2</v>
      </c>
      <c r="I550">
        <v>62.5</v>
      </c>
      <c r="J550">
        <v>70</v>
      </c>
      <c r="K550">
        <v>7</v>
      </c>
      <c r="L550">
        <v>10</v>
      </c>
      <c r="M550">
        <v>0</v>
      </c>
      <c r="N550">
        <v>10.7</v>
      </c>
      <c r="O550">
        <v>3</v>
      </c>
      <c r="P550">
        <v>14</v>
      </c>
      <c r="Q550">
        <v>196</v>
      </c>
      <c r="R550">
        <v>0</v>
      </c>
      <c r="S550">
        <v>60.7</v>
      </c>
      <c r="T550">
        <v>71.599999999999994</v>
      </c>
      <c r="U550">
        <v>62.1</v>
      </c>
      <c r="W550">
        <v>62.2</v>
      </c>
      <c r="X550">
        <v>0.4</v>
      </c>
      <c r="Y550">
        <v>1</v>
      </c>
      <c r="Z550">
        <v>0</v>
      </c>
      <c r="AA550">
        <v>67</v>
      </c>
      <c r="AB550">
        <v>0</v>
      </c>
      <c r="AC550">
        <v>0</v>
      </c>
      <c r="AD550">
        <v>260</v>
      </c>
      <c r="AE550">
        <v>2</v>
      </c>
      <c r="AF550">
        <v>25</v>
      </c>
      <c r="AG550">
        <v>93.8</v>
      </c>
      <c r="AH550">
        <v>244</v>
      </c>
      <c r="AI550">
        <v>16</v>
      </c>
      <c r="AJ550">
        <v>114.6</v>
      </c>
      <c r="AK550">
        <v>40</v>
      </c>
      <c r="AL550">
        <v>3</v>
      </c>
      <c r="AM550">
        <v>93.5</v>
      </c>
      <c r="AN550">
        <v>243</v>
      </c>
      <c r="AO550">
        <v>340</v>
      </c>
      <c r="AP550">
        <v>126</v>
      </c>
      <c r="AQ550">
        <v>5</v>
      </c>
      <c r="AR550">
        <v>13.6</v>
      </c>
      <c r="AS550">
        <v>1.39</v>
      </c>
      <c r="AT550" s="17">
        <v>0.33927863654379709</v>
      </c>
      <c r="AU550" s="42">
        <f>(1-Table1[[#This Row],[avg_depth_of_target]]/MAX(Table1[avg_depth_of_target]))*((1-(Table1[[#This Row],[ContestedPerc]]/MAX(Table1[ContestedPerc])))*2)</f>
        <v>0.59328649492583907</v>
      </c>
      <c r="AV550" s="42">
        <f>Table1[[#This Row],[Column1]]/MAX(Table1[Column1])</f>
        <v>0.32154729525536407</v>
      </c>
      <c r="AW550" s="18">
        <v>0.33927863654379709</v>
      </c>
      <c r="AX550" s="18">
        <v>0.25</v>
      </c>
      <c r="AY550" s="17">
        <v>0.25</v>
      </c>
      <c r="AZ550" s="13">
        <v>0.1981767736821245</v>
      </c>
      <c r="BA550" s="5">
        <v>0.51089972255251681</v>
      </c>
      <c r="BB550" s="5">
        <v>0.83987316686484348</v>
      </c>
      <c r="BC550" s="14">
        <v>0.43162901307966711</v>
      </c>
      <c r="BD550"/>
      <c r="BE550"/>
      <c r="BH550"/>
      <c r="BI550"/>
      <c r="BJ550"/>
      <c r="BK550"/>
      <c r="BM550"/>
      <c r="BN550"/>
      <c r="BO550"/>
      <c r="BP550"/>
      <c r="BQ550"/>
      <c r="BR550"/>
      <c r="BS550"/>
      <c r="BT550"/>
      <c r="BU550"/>
    </row>
    <row r="551" spans="1:73" x14ac:dyDescent="0.4">
      <c r="A551">
        <v>2017</v>
      </c>
      <c r="B551" s="2" t="s">
        <v>922</v>
      </c>
      <c r="C551">
        <v>61439</v>
      </c>
      <c r="D551" t="s">
        <v>51</v>
      </c>
      <c r="E551" t="s">
        <v>472</v>
      </c>
      <c r="F551">
        <v>13</v>
      </c>
      <c r="G551" s="8">
        <v>12.5</v>
      </c>
      <c r="H551">
        <v>1</v>
      </c>
      <c r="I551">
        <v>44</v>
      </c>
      <c r="J551">
        <v>28.6</v>
      </c>
      <c r="K551">
        <v>4</v>
      </c>
      <c r="L551">
        <v>14</v>
      </c>
      <c r="M551">
        <v>0</v>
      </c>
      <c r="N551">
        <v>12</v>
      </c>
      <c r="O551">
        <v>3</v>
      </c>
      <c r="P551">
        <v>12</v>
      </c>
      <c r="Q551">
        <v>222</v>
      </c>
      <c r="R551">
        <v>0</v>
      </c>
      <c r="S551">
        <v>58.4</v>
      </c>
      <c r="T551">
        <v>69</v>
      </c>
      <c r="U551">
        <v>61.5</v>
      </c>
      <c r="W551">
        <v>59.6</v>
      </c>
      <c r="X551">
        <v>0</v>
      </c>
      <c r="Y551">
        <v>0</v>
      </c>
      <c r="Z551">
        <v>1</v>
      </c>
      <c r="AA551">
        <v>48</v>
      </c>
      <c r="AB551">
        <v>0</v>
      </c>
      <c r="AC551">
        <v>0</v>
      </c>
      <c r="AD551">
        <v>244</v>
      </c>
      <c r="AE551">
        <v>2</v>
      </c>
      <c r="AF551">
        <v>22</v>
      </c>
      <c r="AG551">
        <v>95.5</v>
      </c>
      <c r="AH551">
        <v>233</v>
      </c>
      <c r="AI551">
        <v>22</v>
      </c>
      <c r="AJ551">
        <v>53.5</v>
      </c>
      <c r="AK551">
        <v>50</v>
      </c>
      <c r="AL551">
        <v>0</v>
      </c>
      <c r="AM551">
        <v>91</v>
      </c>
      <c r="AN551">
        <v>222</v>
      </c>
      <c r="AO551">
        <v>277</v>
      </c>
      <c r="AP551">
        <v>151</v>
      </c>
      <c r="AQ551">
        <v>6.9</v>
      </c>
      <c r="AR551">
        <v>12.6</v>
      </c>
      <c r="AS551">
        <v>1.19</v>
      </c>
      <c r="AT551" s="17">
        <v>0.21204914783987316</v>
      </c>
      <c r="AU551" s="42">
        <f>(1-Table1[[#This Row],[avg_depth_of_target]]/MAX(Table1[avg_depth_of_target]))*((1-(Table1[[#This Row],[ContestedPerc]]/MAX(Table1[ContestedPerc])))*2)</f>
        <v>0.50071038251366096</v>
      </c>
      <c r="AV551" s="42">
        <f>Table1[[#This Row],[Column1]]/MAX(Table1[Column1])</f>
        <v>0.27137322453913554</v>
      </c>
      <c r="AW551" s="18">
        <v>0.36015325670498088</v>
      </c>
      <c r="AX551" s="18">
        <v>0.28000000000000003</v>
      </c>
      <c r="AY551" s="17">
        <v>0.20338983050847459</v>
      </c>
      <c r="AZ551" s="13">
        <v>0.1228695996829172</v>
      </c>
      <c r="BA551" s="5">
        <v>0.65794688862465323</v>
      </c>
      <c r="BB551" s="5">
        <v>0.3059849385652002</v>
      </c>
      <c r="BC551" s="14">
        <v>0.13000396353547361</v>
      </c>
      <c r="BD551"/>
      <c r="BE551"/>
      <c r="BH551"/>
      <c r="BI551"/>
      <c r="BJ551"/>
      <c r="BK551"/>
      <c r="BM551"/>
      <c r="BN551"/>
      <c r="BO551"/>
      <c r="BP551"/>
      <c r="BQ551"/>
      <c r="BR551"/>
      <c r="BS551"/>
      <c r="BT551"/>
      <c r="BU551"/>
    </row>
    <row r="552" spans="1:73" x14ac:dyDescent="0.4">
      <c r="A552">
        <v>2017</v>
      </c>
      <c r="B552" s="2" t="s">
        <v>943</v>
      </c>
      <c r="C552">
        <v>48229</v>
      </c>
      <c r="D552" t="s">
        <v>51</v>
      </c>
      <c r="E552" t="s">
        <v>164</v>
      </c>
      <c r="F552">
        <v>14</v>
      </c>
      <c r="G552" s="8">
        <v>17.3</v>
      </c>
      <c r="H552">
        <v>5</v>
      </c>
      <c r="I552">
        <v>64.400000000000006</v>
      </c>
      <c r="J552">
        <v>62.5</v>
      </c>
      <c r="K552">
        <v>5</v>
      </c>
      <c r="L552">
        <v>8</v>
      </c>
      <c r="M552">
        <v>0</v>
      </c>
      <c r="N552">
        <v>9.4</v>
      </c>
      <c r="O552">
        <v>3</v>
      </c>
      <c r="P552">
        <v>16</v>
      </c>
      <c r="Q552">
        <v>260</v>
      </c>
      <c r="R552">
        <v>0</v>
      </c>
      <c r="S552">
        <v>63.4</v>
      </c>
      <c r="T552">
        <v>72.3</v>
      </c>
      <c r="U552">
        <v>67.3</v>
      </c>
      <c r="W552">
        <v>65.099999999999994</v>
      </c>
      <c r="X552">
        <v>0</v>
      </c>
      <c r="Y552">
        <v>0</v>
      </c>
      <c r="Z552">
        <v>0</v>
      </c>
      <c r="AA552">
        <v>84</v>
      </c>
      <c r="AB552">
        <v>0</v>
      </c>
      <c r="AC552">
        <v>0</v>
      </c>
      <c r="AD552">
        <v>286</v>
      </c>
      <c r="AE552">
        <v>3</v>
      </c>
      <c r="AF552">
        <v>29</v>
      </c>
      <c r="AG552">
        <v>94.1</v>
      </c>
      <c r="AH552">
        <v>269</v>
      </c>
      <c r="AI552">
        <v>26</v>
      </c>
      <c r="AJ552">
        <v>135.69999999999999</v>
      </c>
      <c r="AK552">
        <v>45</v>
      </c>
      <c r="AL552">
        <v>6</v>
      </c>
      <c r="AM552">
        <v>90.6</v>
      </c>
      <c r="AN552">
        <v>259</v>
      </c>
      <c r="AO552">
        <v>436</v>
      </c>
      <c r="AP552">
        <v>124</v>
      </c>
      <c r="AQ552">
        <v>4.3</v>
      </c>
      <c r="AR552">
        <v>15</v>
      </c>
      <c r="AS552">
        <v>1.62</v>
      </c>
      <c r="AT552" s="17">
        <v>0.22354340071343637</v>
      </c>
      <c r="AU552" s="42">
        <f>(1-Table1[[#This Row],[avg_depth_of_target]]/MAX(Table1[avg_depth_of_target]))*((1-(Table1[[#This Row],[ContestedPerc]]/MAX(Table1[ContestedPerc])))*2)</f>
        <v>0.40214242345389872</v>
      </c>
      <c r="AV552" s="42">
        <f>Table1[[#This Row],[Column1]]/MAX(Table1[Column1])</f>
        <v>0.21795171418018192</v>
      </c>
      <c r="AW552" s="18">
        <v>0.12366230677764567</v>
      </c>
      <c r="AX552" s="18">
        <v>0.17777777777777781</v>
      </c>
      <c r="AY552" s="17">
        <v>0.25531914893617019</v>
      </c>
      <c r="AZ552" s="13">
        <v>0.46333729686880698</v>
      </c>
      <c r="BA552" s="5">
        <v>0.83194609591755841</v>
      </c>
      <c r="BB552" s="5">
        <v>0.72691240586603245</v>
      </c>
      <c r="BC552" s="14">
        <v>0.7661514070550931</v>
      </c>
      <c r="BD552"/>
      <c r="BE552"/>
      <c r="BH552"/>
      <c r="BI552"/>
      <c r="BJ552"/>
      <c r="BK552"/>
      <c r="BM552"/>
      <c r="BN552"/>
      <c r="BO552"/>
      <c r="BP552"/>
      <c r="BQ552"/>
      <c r="BR552"/>
      <c r="BS552"/>
      <c r="BT552"/>
      <c r="BU552"/>
    </row>
    <row r="553" spans="1:73" x14ac:dyDescent="0.4">
      <c r="A553">
        <v>2020</v>
      </c>
      <c r="B553" s="2" t="s">
        <v>119</v>
      </c>
      <c r="C553">
        <v>84329</v>
      </c>
      <c r="D553" t="s">
        <v>51</v>
      </c>
      <c r="E553" t="s">
        <v>120</v>
      </c>
      <c r="F553">
        <v>9</v>
      </c>
      <c r="G553" s="8">
        <v>17.100000000000001</v>
      </c>
      <c r="H553">
        <v>12</v>
      </c>
      <c r="I553">
        <v>66.7</v>
      </c>
      <c r="J553">
        <v>31.3</v>
      </c>
      <c r="K553">
        <v>5</v>
      </c>
      <c r="L553">
        <v>16</v>
      </c>
      <c r="M553">
        <v>0</v>
      </c>
      <c r="N553">
        <v>7.7</v>
      </c>
      <c r="O553">
        <v>5</v>
      </c>
      <c r="P553">
        <v>39</v>
      </c>
      <c r="Q553">
        <v>239</v>
      </c>
      <c r="R553">
        <v>0</v>
      </c>
      <c r="S553">
        <v>69.900000000000006</v>
      </c>
      <c r="T553">
        <v>63.4</v>
      </c>
      <c r="U553">
        <v>76.400000000000006</v>
      </c>
      <c r="W553">
        <v>78.2</v>
      </c>
      <c r="X553">
        <v>0</v>
      </c>
      <c r="Y553">
        <v>0</v>
      </c>
      <c r="Z553">
        <v>1</v>
      </c>
      <c r="AA553">
        <v>65</v>
      </c>
      <c r="AB553">
        <v>0</v>
      </c>
      <c r="AC553">
        <v>0</v>
      </c>
      <c r="AD553">
        <v>375</v>
      </c>
      <c r="AE553">
        <v>2</v>
      </c>
      <c r="AF553">
        <v>60</v>
      </c>
      <c r="AG553">
        <v>93.6</v>
      </c>
      <c r="AH553">
        <v>351</v>
      </c>
      <c r="AI553">
        <v>40</v>
      </c>
      <c r="AJ553">
        <v>133.6</v>
      </c>
      <c r="AK553">
        <v>90</v>
      </c>
      <c r="AL553">
        <v>9</v>
      </c>
      <c r="AM553">
        <v>89.3</v>
      </c>
      <c r="AN553">
        <v>335</v>
      </c>
      <c r="AO553">
        <v>1020</v>
      </c>
      <c r="AP553">
        <v>389</v>
      </c>
      <c r="AQ553">
        <v>6.5</v>
      </c>
      <c r="AR553">
        <v>17</v>
      </c>
      <c r="AS553">
        <v>2.91</v>
      </c>
      <c r="AT553" s="17">
        <v>0.22631787554498617</v>
      </c>
      <c r="AU553" s="42">
        <f>(1-Table1[[#This Row],[avg_depth_of_target]]/MAX(Table1[avg_depth_of_target]))*((1-(Table1[[#This Row],[ContestedPerc]]/MAX(Table1[ContestedPerc])))*2)</f>
        <v>0.41347037904414941</v>
      </c>
      <c r="AV553" s="42">
        <f>Table1[[#This Row],[Column1]]/MAX(Table1[Column1])</f>
        <v>0.22409119908666592</v>
      </c>
      <c r="AW553" s="18">
        <v>0.32669441141498223</v>
      </c>
      <c r="AX553" s="18">
        <v>0.17777777777777781</v>
      </c>
      <c r="AY553" s="17">
        <v>0.2</v>
      </c>
      <c r="AZ553" s="13">
        <v>0.94847403884264769</v>
      </c>
      <c r="BA553" s="5">
        <v>0.99484740388426474</v>
      </c>
      <c r="BB553" s="5">
        <v>0.69401506143479985</v>
      </c>
      <c r="BC553" s="14">
        <v>0.97701149425287359</v>
      </c>
      <c r="BD553"/>
      <c r="BE553"/>
      <c r="BH553"/>
      <c r="BI553"/>
      <c r="BJ553"/>
      <c r="BK553"/>
      <c r="BM553"/>
      <c r="BN553"/>
      <c r="BO553"/>
      <c r="BP553"/>
      <c r="BQ553"/>
      <c r="BR553"/>
      <c r="BS553"/>
      <c r="BT553"/>
      <c r="BU553"/>
    </row>
    <row r="554" spans="1:73" hidden="1" x14ac:dyDescent="0.4">
      <c r="A554">
        <v>2018</v>
      </c>
      <c r="B554" t="s">
        <v>1306</v>
      </c>
      <c r="C554">
        <v>28637</v>
      </c>
      <c r="D554" t="s">
        <v>51</v>
      </c>
      <c r="E554" t="s">
        <v>84</v>
      </c>
      <c r="F554">
        <v>13</v>
      </c>
      <c r="G554" s="8">
        <v>10.9</v>
      </c>
      <c r="H554">
        <v>1</v>
      </c>
      <c r="I554">
        <v>64</v>
      </c>
      <c r="J554">
        <v>57.1</v>
      </c>
      <c r="K554">
        <v>4</v>
      </c>
      <c r="L554">
        <v>7</v>
      </c>
      <c r="M554">
        <v>0</v>
      </c>
      <c r="N554">
        <v>11.1</v>
      </c>
      <c r="O554">
        <v>2</v>
      </c>
      <c r="P554">
        <v>10</v>
      </c>
      <c r="Q554">
        <v>202</v>
      </c>
      <c r="R554">
        <v>0</v>
      </c>
      <c r="S554">
        <v>60.2</v>
      </c>
      <c r="T554">
        <v>47.3</v>
      </c>
      <c r="U554">
        <v>61.9</v>
      </c>
      <c r="W554">
        <v>64.900000000000006</v>
      </c>
      <c r="X554">
        <v>0</v>
      </c>
      <c r="Y554">
        <v>0</v>
      </c>
      <c r="Z554">
        <v>0</v>
      </c>
      <c r="AA554">
        <v>29</v>
      </c>
      <c r="AB554">
        <v>0</v>
      </c>
      <c r="AC554">
        <v>0</v>
      </c>
      <c r="AD554">
        <v>172</v>
      </c>
      <c r="AE554">
        <v>0</v>
      </c>
      <c r="AF554">
        <v>16</v>
      </c>
      <c r="AG554">
        <v>90.1</v>
      </c>
      <c r="AH554">
        <v>155</v>
      </c>
      <c r="AI554">
        <v>162</v>
      </c>
      <c r="AJ554">
        <v>116.9</v>
      </c>
      <c r="AK554">
        <v>25</v>
      </c>
      <c r="AL554">
        <v>2</v>
      </c>
      <c r="AM554">
        <v>5.8</v>
      </c>
      <c r="AN554">
        <v>10</v>
      </c>
      <c r="AO554">
        <v>209</v>
      </c>
      <c r="AP554">
        <v>31</v>
      </c>
      <c r="AQ554">
        <v>1.9</v>
      </c>
      <c r="AR554">
        <v>13.1</v>
      </c>
      <c r="AS554">
        <v>1.35</v>
      </c>
      <c r="AT554" s="17">
        <v>0.34046769718588976</v>
      </c>
      <c r="AU554" s="42">
        <f>(1-Table1[[#This Row],[avg_depth_of_target]]/MAX(Table1[avg_depth_of_target]))*((1-(Table1[[#This Row],[ContestedPerc]]/MAX(Table1[ContestedPerc])))*2)</f>
        <v>0.56803278688524572</v>
      </c>
      <c r="AV554" s="42">
        <f>Table1[[#This Row],[Column1]]/MAX(Table1[Column1])</f>
        <v>0.30786038077969163</v>
      </c>
      <c r="AW554" s="18">
        <v>0.34046769718588976</v>
      </c>
      <c r="AX554" s="18">
        <v>0.28000000000000003</v>
      </c>
      <c r="AY554" s="17">
        <v>0.28000000000000003</v>
      </c>
      <c r="AZ554" s="13">
        <v>6.738010305192231E-2</v>
      </c>
      <c r="BA554" s="5">
        <v>1.109789932619897E-2</v>
      </c>
      <c r="BB554" s="5">
        <v>0.65200158541418951</v>
      </c>
      <c r="BC554" s="14">
        <v>3.6860879904875153E-2</v>
      </c>
      <c r="BD554"/>
      <c r="BE554"/>
      <c r="BH554"/>
      <c r="BI554"/>
      <c r="BJ554"/>
      <c r="BK554"/>
      <c r="BM554"/>
      <c r="BN554"/>
      <c r="BO554"/>
      <c r="BP554"/>
      <c r="BQ554"/>
      <c r="BR554"/>
      <c r="BS554"/>
      <c r="BT554"/>
      <c r="BU554"/>
    </row>
    <row r="555" spans="1:73" hidden="1" x14ac:dyDescent="0.4">
      <c r="A555">
        <v>2019</v>
      </c>
      <c r="B555" t="s">
        <v>1473</v>
      </c>
      <c r="C555">
        <v>101663</v>
      </c>
      <c r="D555" t="s">
        <v>51</v>
      </c>
      <c r="E555" t="s">
        <v>107</v>
      </c>
      <c r="F555">
        <v>13</v>
      </c>
      <c r="G555" s="8">
        <v>6.2</v>
      </c>
      <c r="H555">
        <v>3</v>
      </c>
      <c r="I555">
        <v>64</v>
      </c>
      <c r="J555">
        <v>40</v>
      </c>
      <c r="K555">
        <v>2</v>
      </c>
      <c r="L555">
        <v>5</v>
      </c>
      <c r="M555">
        <v>0</v>
      </c>
      <c r="N555">
        <v>5.9</v>
      </c>
      <c r="O555">
        <v>1</v>
      </c>
      <c r="P555">
        <v>8</v>
      </c>
      <c r="Q555">
        <v>190</v>
      </c>
      <c r="R555">
        <v>0</v>
      </c>
      <c r="S555">
        <v>70.900000000000006</v>
      </c>
      <c r="T555">
        <v>57.3</v>
      </c>
      <c r="U555">
        <v>66.7</v>
      </c>
      <c r="W555">
        <v>62.3</v>
      </c>
      <c r="X555">
        <v>0</v>
      </c>
      <c r="Y555">
        <v>0</v>
      </c>
      <c r="Z555">
        <v>1</v>
      </c>
      <c r="AA555">
        <v>39</v>
      </c>
      <c r="AB555">
        <v>0</v>
      </c>
      <c r="AC555">
        <v>0</v>
      </c>
      <c r="AD555">
        <v>110</v>
      </c>
      <c r="AE555">
        <v>0</v>
      </c>
      <c r="AF555">
        <v>16</v>
      </c>
      <c r="AG555">
        <v>93.6</v>
      </c>
      <c r="AH555">
        <v>103</v>
      </c>
      <c r="AI555">
        <v>80</v>
      </c>
      <c r="AJ555">
        <v>67.599999999999994</v>
      </c>
      <c r="AK555">
        <v>25</v>
      </c>
      <c r="AL555">
        <v>0</v>
      </c>
      <c r="AM555">
        <v>22.7</v>
      </c>
      <c r="AN555">
        <v>25</v>
      </c>
      <c r="AO555">
        <v>173</v>
      </c>
      <c r="AP555">
        <v>130</v>
      </c>
      <c r="AQ555">
        <v>8.1</v>
      </c>
      <c r="AR555">
        <v>10.8</v>
      </c>
      <c r="AS555">
        <v>1.68</v>
      </c>
      <c r="AT555" s="17">
        <v>0.7332540626238605</v>
      </c>
      <c r="AU555" s="42">
        <f>(1-Table1[[#This Row],[avg_depth_of_target]]/MAX(Table1[avg_depth_of_target]))*((1-(Table1[[#This Row],[ContestedPerc]]/MAX(Table1[ContestedPerc])))*2)</f>
        <v>0.97322404371584692</v>
      </c>
      <c r="AV555" s="42">
        <f>Table1[[#This Row],[Column1]]/MAX(Table1[Column1])</f>
        <v>0.52746449078271374</v>
      </c>
      <c r="AW555" s="18">
        <v>0.7332540626238605</v>
      </c>
      <c r="AX555" s="18">
        <v>0.2</v>
      </c>
      <c r="AY555" s="17">
        <v>0.2</v>
      </c>
      <c r="AZ555" s="13">
        <v>0.15893777249306379</v>
      </c>
      <c r="BA555" s="5">
        <v>0.26397146254458981</v>
      </c>
      <c r="BB555" s="5">
        <v>0.28260007927070951</v>
      </c>
      <c r="BC555" s="14">
        <v>0.16607213634562029</v>
      </c>
      <c r="BD555"/>
      <c r="BE555"/>
      <c r="BH555"/>
      <c r="BI555"/>
      <c r="BJ555"/>
      <c r="BK555"/>
      <c r="BM555"/>
      <c r="BN555"/>
      <c r="BO555"/>
      <c r="BP555"/>
      <c r="BQ555"/>
      <c r="BR555"/>
      <c r="BS555"/>
      <c r="BT555"/>
      <c r="BU555"/>
    </row>
    <row r="556" spans="1:73" hidden="1" x14ac:dyDescent="0.4">
      <c r="A556">
        <v>2019</v>
      </c>
      <c r="B556" t="s">
        <v>1437</v>
      </c>
      <c r="C556">
        <v>102582</v>
      </c>
      <c r="D556" t="s">
        <v>51</v>
      </c>
      <c r="E556" t="s">
        <v>438</v>
      </c>
      <c r="F556">
        <v>4</v>
      </c>
      <c r="G556" s="8">
        <v>10.5</v>
      </c>
      <c r="H556">
        <v>1</v>
      </c>
      <c r="I556">
        <v>63.9</v>
      </c>
      <c r="J556">
        <v>75</v>
      </c>
      <c r="K556">
        <v>6</v>
      </c>
      <c r="L556">
        <v>8</v>
      </c>
      <c r="M556">
        <v>0</v>
      </c>
      <c r="N556">
        <v>4.2</v>
      </c>
      <c r="O556">
        <v>1</v>
      </c>
      <c r="P556">
        <v>15</v>
      </c>
      <c r="Q556">
        <v>164</v>
      </c>
      <c r="R556">
        <v>0</v>
      </c>
      <c r="S556">
        <v>76.5</v>
      </c>
      <c r="T556">
        <v>70.7</v>
      </c>
      <c r="U556">
        <v>78</v>
      </c>
      <c r="W556">
        <v>77.900000000000006</v>
      </c>
      <c r="X556">
        <v>0</v>
      </c>
      <c r="Y556">
        <v>0</v>
      </c>
      <c r="Z556">
        <v>1</v>
      </c>
      <c r="AA556">
        <v>30</v>
      </c>
      <c r="AB556">
        <v>0</v>
      </c>
      <c r="AC556">
        <v>0</v>
      </c>
      <c r="AD556">
        <v>131</v>
      </c>
      <c r="AE556">
        <v>0</v>
      </c>
      <c r="AF556">
        <v>23</v>
      </c>
      <c r="AG556">
        <v>96.2</v>
      </c>
      <c r="AH556">
        <v>126</v>
      </c>
      <c r="AI556">
        <v>7</v>
      </c>
      <c r="AJ556">
        <v>96.5</v>
      </c>
      <c r="AK556">
        <v>36</v>
      </c>
      <c r="AL556">
        <v>2</v>
      </c>
      <c r="AM556">
        <v>94.7</v>
      </c>
      <c r="AN556">
        <v>124</v>
      </c>
      <c r="AO556">
        <v>296</v>
      </c>
      <c r="AP556">
        <v>95</v>
      </c>
      <c r="AQ556">
        <v>4.0999999999999996</v>
      </c>
      <c r="AR556">
        <v>12.9</v>
      </c>
      <c r="AS556">
        <v>2.35</v>
      </c>
      <c r="AT556" s="17">
        <v>0.47800237812128421</v>
      </c>
      <c r="AU556" s="42">
        <f>(1-Table1[[#This Row],[avg_depth_of_target]]/MAX(Table1[avg_depth_of_target]))*((1-(Table1[[#This Row],[ContestedPerc]]/MAX(Table1[ContestedPerc])))*2)</f>
        <v>0.69928007632925659</v>
      </c>
      <c r="AV556" s="42">
        <f>Table1[[#This Row],[Column1]]/MAX(Table1[Column1])</f>
        <v>0.3789933178872435</v>
      </c>
      <c r="AW556" s="18">
        <v>0.47800237812128421</v>
      </c>
      <c r="AX556" s="18">
        <v>0.22222222222222221</v>
      </c>
      <c r="AY556" s="17">
        <v>0.22222222222222221</v>
      </c>
      <c r="AZ556" s="13">
        <v>0.63892191835116929</v>
      </c>
      <c r="BA556" s="5">
        <v>0.26872770511296068</v>
      </c>
      <c r="BB556" s="5">
        <v>0.79112168053904086</v>
      </c>
      <c r="BC556" s="14">
        <v>0.58858501783590966</v>
      </c>
      <c r="BD556"/>
      <c r="BE556"/>
      <c r="BH556"/>
      <c r="BI556"/>
      <c r="BJ556"/>
      <c r="BK556"/>
      <c r="BM556"/>
      <c r="BN556"/>
      <c r="BO556"/>
      <c r="BP556"/>
      <c r="BQ556"/>
      <c r="BR556"/>
      <c r="BS556"/>
      <c r="BT556"/>
      <c r="BU556"/>
    </row>
    <row r="557" spans="1:73" hidden="1" x14ac:dyDescent="0.4">
      <c r="A557">
        <v>2017</v>
      </c>
      <c r="B557" t="s">
        <v>699</v>
      </c>
      <c r="C557">
        <v>34579</v>
      </c>
      <c r="D557" t="s">
        <v>51</v>
      </c>
      <c r="E557" t="s">
        <v>229</v>
      </c>
      <c r="F557">
        <v>13</v>
      </c>
      <c r="G557" s="8">
        <v>15</v>
      </c>
      <c r="H557">
        <v>7</v>
      </c>
      <c r="I557">
        <v>58.3</v>
      </c>
      <c r="J557">
        <v>50</v>
      </c>
      <c r="K557">
        <v>15</v>
      </c>
      <c r="L557">
        <v>30</v>
      </c>
      <c r="M557">
        <v>0</v>
      </c>
      <c r="N557">
        <v>11.8</v>
      </c>
      <c r="O557">
        <v>8</v>
      </c>
      <c r="P557">
        <v>43</v>
      </c>
      <c r="Q557">
        <v>343</v>
      </c>
      <c r="R557">
        <v>2</v>
      </c>
      <c r="S557">
        <v>58.6</v>
      </c>
      <c r="T557">
        <v>29.9</v>
      </c>
      <c r="U557">
        <v>70.400000000000006</v>
      </c>
      <c r="V557">
        <v>63.5</v>
      </c>
      <c r="W557">
        <v>69.599999999999994</v>
      </c>
      <c r="X557">
        <v>0.8</v>
      </c>
      <c r="Y557">
        <v>4</v>
      </c>
      <c r="Z557">
        <v>2</v>
      </c>
      <c r="AA557">
        <v>75</v>
      </c>
      <c r="AB557">
        <v>0.2</v>
      </c>
      <c r="AC557">
        <v>1</v>
      </c>
      <c r="AD557">
        <v>518</v>
      </c>
      <c r="AE557">
        <v>2</v>
      </c>
      <c r="AF557">
        <v>60</v>
      </c>
      <c r="AG557">
        <v>95</v>
      </c>
      <c r="AH557">
        <v>492</v>
      </c>
      <c r="AI557">
        <v>299</v>
      </c>
      <c r="AJ557">
        <v>121.8</v>
      </c>
      <c r="AK557">
        <v>103</v>
      </c>
      <c r="AL557">
        <v>18</v>
      </c>
      <c r="AM557">
        <v>40.9</v>
      </c>
      <c r="AN557">
        <v>212</v>
      </c>
      <c r="AO557">
        <v>980</v>
      </c>
      <c r="AP557">
        <v>351</v>
      </c>
      <c r="AQ557">
        <v>5.9</v>
      </c>
      <c r="AR557">
        <v>16.3</v>
      </c>
      <c r="AS557">
        <v>1.99</v>
      </c>
      <c r="AT557" s="17">
        <v>6.1434799841458609E-2</v>
      </c>
      <c r="AU557" s="42">
        <f>(1-Table1[[#This Row],[avg_depth_of_target]]/MAX(Table1[avg_depth_of_target]))*((1-(Table1[[#This Row],[ContestedPerc]]/MAX(Table1[ContestedPerc])))*2)</f>
        <v>0.38043700688933857</v>
      </c>
      <c r="AV557" s="42">
        <f>Table1[[#This Row],[Column1]]/MAX(Table1[Column1])</f>
        <v>0.20618789004392257</v>
      </c>
      <c r="AW557" s="18">
        <v>9.6710265556876784E-2</v>
      </c>
      <c r="AX557" s="18">
        <v>0.29126213592233008</v>
      </c>
      <c r="AY557" s="17">
        <v>0.27272727272727271</v>
      </c>
      <c r="AZ557" s="13">
        <v>0.84145858105430038</v>
      </c>
      <c r="BA557" s="5">
        <v>0.83273880301228698</v>
      </c>
      <c r="BB557" s="5">
        <v>0.91438763376932219</v>
      </c>
      <c r="BC557" s="14">
        <v>0.81569560047562428</v>
      </c>
      <c r="BD557"/>
      <c r="BE557"/>
      <c r="BH557"/>
      <c r="BI557"/>
      <c r="BJ557"/>
      <c r="BK557"/>
      <c r="BM557"/>
      <c r="BN557"/>
      <c r="BO557"/>
      <c r="BP557"/>
      <c r="BQ557"/>
      <c r="BR557"/>
      <c r="BS557"/>
      <c r="BT557"/>
      <c r="BU557"/>
    </row>
    <row r="558" spans="1:73" hidden="1" x14ac:dyDescent="0.4">
      <c r="A558">
        <v>2018</v>
      </c>
      <c r="B558" t="s">
        <v>699</v>
      </c>
      <c r="C558">
        <v>34579</v>
      </c>
      <c r="D558" t="s">
        <v>51</v>
      </c>
      <c r="E558" t="s">
        <v>229</v>
      </c>
      <c r="F558">
        <v>12</v>
      </c>
      <c r="G558" s="8">
        <v>14.3</v>
      </c>
      <c r="H558">
        <v>9</v>
      </c>
      <c r="I558">
        <v>55.6</v>
      </c>
      <c r="J558">
        <v>36.700000000000003</v>
      </c>
      <c r="K558">
        <v>11</v>
      </c>
      <c r="L558">
        <v>30</v>
      </c>
      <c r="M558">
        <v>0</v>
      </c>
      <c r="N558">
        <v>9.6999999999999993</v>
      </c>
      <c r="O558">
        <v>7</v>
      </c>
      <c r="P558">
        <v>42</v>
      </c>
      <c r="Q558">
        <v>343</v>
      </c>
      <c r="R558">
        <v>1</v>
      </c>
      <c r="S558">
        <v>59.6</v>
      </c>
      <c r="T558">
        <v>59.2</v>
      </c>
      <c r="U558">
        <v>72.599999999999994</v>
      </c>
      <c r="W558">
        <v>73.5</v>
      </c>
      <c r="X558">
        <v>0</v>
      </c>
      <c r="Y558">
        <v>0</v>
      </c>
      <c r="Z558">
        <v>3</v>
      </c>
      <c r="AA558">
        <v>65</v>
      </c>
      <c r="AB558">
        <v>0</v>
      </c>
      <c r="AC558">
        <v>0</v>
      </c>
      <c r="AD558">
        <v>477</v>
      </c>
      <c r="AE558">
        <v>5</v>
      </c>
      <c r="AF558">
        <v>65</v>
      </c>
      <c r="AG558">
        <v>95</v>
      </c>
      <c r="AH558">
        <v>453</v>
      </c>
      <c r="AI558">
        <v>165</v>
      </c>
      <c r="AJ558">
        <v>112.4</v>
      </c>
      <c r="AK558">
        <v>117</v>
      </c>
      <c r="AL558">
        <v>15</v>
      </c>
      <c r="AM558">
        <v>65.400000000000006</v>
      </c>
      <c r="AN558">
        <v>312</v>
      </c>
      <c r="AO558">
        <v>986</v>
      </c>
      <c r="AP558">
        <v>312</v>
      </c>
      <c r="AQ558">
        <v>4.8</v>
      </c>
      <c r="AR558">
        <v>15.2</v>
      </c>
      <c r="AS558">
        <v>2.1800000000000002</v>
      </c>
      <c r="AT558" s="17">
        <v>0.13198573127229485</v>
      </c>
      <c r="AU558" s="42">
        <f>(1-Table1[[#This Row],[avg_depth_of_target]]/MAX(Table1[avg_depth_of_target]))*((1-(Table1[[#This Row],[ContestedPerc]]/MAX(Table1[ContestedPerc])))*2)</f>
        <v>0.45891631137532773</v>
      </c>
      <c r="AV558" s="42">
        <f>Table1[[#This Row],[Column1]]/MAX(Table1[Column1])</f>
        <v>0.24872182315518668</v>
      </c>
      <c r="AW558" s="18">
        <v>9.6710265556876784E-2</v>
      </c>
      <c r="AX558" s="18">
        <v>0.25641025641025639</v>
      </c>
      <c r="AY558" s="17">
        <v>0.27272727272727271</v>
      </c>
      <c r="AZ558" s="13">
        <v>0.90051525961157353</v>
      </c>
      <c r="BA558" s="5">
        <v>0.78953626634958385</v>
      </c>
      <c r="BB558" s="5">
        <v>0.79944510503369004</v>
      </c>
      <c r="BC558" s="14">
        <v>0.76416963931827186</v>
      </c>
      <c r="BD558"/>
      <c r="BE558"/>
      <c r="BH558"/>
      <c r="BI558"/>
      <c r="BJ558"/>
      <c r="BK558"/>
      <c r="BM558"/>
      <c r="BN558"/>
      <c r="BO558"/>
      <c r="BP558"/>
      <c r="BQ558"/>
      <c r="BR558"/>
      <c r="BS558"/>
      <c r="BT558"/>
      <c r="BU558"/>
    </row>
    <row r="559" spans="1:73" hidden="1" x14ac:dyDescent="0.4">
      <c r="A559">
        <v>2017</v>
      </c>
      <c r="B559" t="s">
        <v>904</v>
      </c>
      <c r="C559">
        <v>27581</v>
      </c>
      <c r="D559" t="s">
        <v>51</v>
      </c>
      <c r="E559" t="s">
        <v>357</v>
      </c>
      <c r="F559">
        <v>12</v>
      </c>
      <c r="G559" s="8">
        <v>9.6</v>
      </c>
      <c r="H559">
        <v>3</v>
      </c>
      <c r="I559">
        <v>73.599999999999994</v>
      </c>
      <c r="J559">
        <v>63.6</v>
      </c>
      <c r="K559">
        <v>7</v>
      </c>
      <c r="L559">
        <v>11</v>
      </c>
      <c r="M559">
        <v>1</v>
      </c>
      <c r="N559">
        <v>4.9000000000000004</v>
      </c>
      <c r="O559">
        <v>2</v>
      </c>
      <c r="P559">
        <v>26</v>
      </c>
      <c r="Q559">
        <v>185</v>
      </c>
      <c r="R559">
        <v>0</v>
      </c>
      <c r="S559">
        <v>71.2</v>
      </c>
      <c r="T559">
        <v>80.099999999999994</v>
      </c>
      <c r="U559">
        <v>64.900000000000006</v>
      </c>
      <c r="W559">
        <v>64.3</v>
      </c>
      <c r="X559">
        <v>0</v>
      </c>
      <c r="Y559">
        <v>0</v>
      </c>
      <c r="Z559">
        <v>0</v>
      </c>
      <c r="AA559">
        <v>35</v>
      </c>
      <c r="AB559">
        <v>0</v>
      </c>
      <c r="AC559">
        <v>0</v>
      </c>
      <c r="AD559">
        <v>430</v>
      </c>
      <c r="AE559">
        <v>1</v>
      </c>
      <c r="AF559">
        <v>39</v>
      </c>
      <c r="AG559">
        <v>94</v>
      </c>
      <c r="AH559">
        <v>404</v>
      </c>
      <c r="AI559">
        <v>172</v>
      </c>
      <c r="AJ559">
        <v>135.1</v>
      </c>
      <c r="AK559">
        <v>53</v>
      </c>
      <c r="AL559">
        <v>6</v>
      </c>
      <c r="AM559">
        <v>60</v>
      </c>
      <c r="AN559">
        <v>258</v>
      </c>
      <c r="AO559">
        <v>432</v>
      </c>
      <c r="AP559">
        <v>125</v>
      </c>
      <c r="AQ559">
        <v>3.2</v>
      </c>
      <c r="AR559">
        <v>11.1</v>
      </c>
      <c r="AS559">
        <v>1.07</v>
      </c>
      <c r="AT559" s="17">
        <v>0.57748711850971068</v>
      </c>
      <c r="AU559" s="42">
        <f>(1-Table1[[#This Row],[avg_depth_of_target]]/MAX(Table1[avg_depth_of_target]))*((1-(Table1[[#This Row],[ContestedPerc]]/MAX(Table1[ContestedPerc])))*2)</f>
        <v>0.77549968332523223</v>
      </c>
      <c r="AV559" s="42">
        <f>Table1[[#This Row],[Column1]]/MAX(Table1[Column1])</f>
        <v>0.4203025482246816</v>
      </c>
      <c r="AW559" s="18">
        <v>0.57748711850971068</v>
      </c>
      <c r="AX559" s="18">
        <v>0.20754716981132079</v>
      </c>
      <c r="AY559" s="17">
        <v>0.20754716981132079</v>
      </c>
      <c r="AZ559" s="13">
        <v>0.36424891002774468</v>
      </c>
      <c r="BA559" s="5">
        <v>7.8081648830757036E-2</v>
      </c>
      <c r="BB559" s="5">
        <v>0.94926674593737614</v>
      </c>
      <c r="BC559" s="14">
        <v>0.38684106222750692</v>
      </c>
      <c r="BD559"/>
      <c r="BE559"/>
      <c r="BH559"/>
      <c r="BI559"/>
      <c r="BJ559"/>
      <c r="BK559"/>
      <c r="BM559"/>
      <c r="BN559"/>
      <c r="BO559"/>
      <c r="BP559"/>
      <c r="BQ559"/>
      <c r="BR559"/>
      <c r="BS559"/>
      <c r="BT559"/>
      <c r="BU559"/>
    </row>
    <row r="560" spans="1:73" hidden="1" x14ac:dyDescent="0.4">
      <c r="A560">
        <v>2020</v>
      </c>
      <c r="B560" t="s">
        <v>1823</v>
      </c>
      <c r="C560">
        <v>109657</v>
      </c>
      <c r="D560" t="s">
        <v>51</v>
      </c>
      <c r="E560" t="s">
        <v>1824</v>
      </c>
      <c r="F560">
        <v>4</v>
      </c>
      <c r="G560" s="8">
        <v>9.9</v>
      </c>
      <c r="H560">
        <v>5</v>
      </c>
      <c r="I560">
        <v>55</v>
      </c>
      <c r="J560">
        <v>0</v>
      </c>
      <c r="K560">
        <v>0</v>
      </c>
      <c r="L560">
        <v>3</v>
      </c>
      <c r="M560">
        <v>0</v>
      </c>
      <c r="N560">
        <v>15.4</v>
      </c>
      <c r="O560">
        <v>2</v>
      </c>
      <c r="P560">
        <v>6</v>
      </c>
      <c r="Q560">
        <v>124</v>
      </c>
      <c r="R560">
        <v>0</v>
      </c>
      <c r="S560">
        <v>49.5</v>
      </c>
      <c r="T560">
        <v>68.2</v>
      </c>
      <c r="U560">
        <v>62.9</v>
      </c>
      <c r="W560">
        <v>61</v>
      </c>
      <c r="X560">
        <v>0</v>
      </c>
      <c r="Y560">
        <v>0</v>
      </c>
      <c r="Z560">
        <v>2</v>
      </c>
      <c r="AA560">
        <v>17</v>
      </c>
      <c r="AB560">
        <v>0</v>
      </c>
      <c r="AC560">
        <v>0</v>
      </c>
      <c r="AD560">
        <v>78</v>
      </c>
      <c r="AE560">
        <v>0</v>
      </c>
      <c r="AF560">
        <v>11</v>
      </c>
      <c r="AG560">
        <v>96.2</v>
      </c>
      <c r="AH560">
        <v>75</v>
      </c>
      <c r="AI560">
        <v>11</v>
      </c>
      <c r="AJ560">
        <v>45.4</v>
      </c>
      <c r="AK560">
        <v>20</v>
      </c>
      <c r="AL560">
        <v>1</v>
      </c>
      <c r="AM560">
        <v>85.9</v>
      </c>
      <c r="AN560">
        <v>67</v>
      </c>
      <c r="AO560">
        <v>98</v>
      </c>
      <c r="AP560">
        <v>31</v>
      </c>
      <c r="AQ560">
        <v>2.8</v>
      </c>
      <c r="AR560">
        <v>8.9</v>
      </c>
      <c r="AS560">
        <v>1.31</v>
      </c>
      <c r="AT560" s="17">
        <v>0.73404676971858884</v>
      </c>
      <c r="AU560" s="42">
        <f>(1-Table1[[#This Row],[avg_depth_of_target]]/MAX(Table1[avg_depth_of_target]))*((1-(Table1[[#This Row],[ContestedPerc]]/MAX(Table1[ContestedPerc])))*2)</f>
        <v>0.87865925058548</v>
      </c>
      <c r="AV560" s="42">
        <f>Table1[[#This Row],[Column1]]/MAX(Table1[Column1])</f>
        <v>0.47621260199456023</v>
      </c>
      <c r="AW560" s="18">
        <v>0.73404676971858884</v>
      </c>
      <c r="AX560" s="18">
        <v>0.15</v>
      </c>
      <c r="AY560" s="17">
        <v>0.15</v>
      </c>
      <c r="AZ560" s="13">
        <v>3.1311930241775657E-2</v>
      </c>
      <c r="BA560" s="5">
        <v>0.26436781609195398</v>
      </c>
      <c r="BB560" s="5">
        <v>9.9088386841062227E-3</v>
      </c>
      <c r="BC560" s="14">
        <v>2.0610384462940948E-2</v>
      </c>
      <c r="BD560"/>
      <c r="BE560"/>
      <c r="BH560"/>
      <c r="BI560"/>
      <c r="BJ560"/>
      <c r="BK560"/>
      <c r="BM560"/>
      <c r="BN560"/>
      <c r="BO560"/>
      <c r="BP560"/>
      <c r="BQ560"/>
      <c r="BR560"/>
      <c r="BS560"/>
      <c r="BT560"/>
      <c r="BU560"/>
    </row>
    <row r="561" spans="1:73" hidden="1" x14ac:dyDescent="0.4">
      <c r="A561">
        <v>2020</v>
      </c>
      <c r="B561" t="s">
        <v>1770</v>
      </c>
      <c r="C561">
        <v>66711</v>
      </c>
      <c r="D561" t="s">
        <v>51</v>
      </c>
      <c r="E561" t="s">
        <v>1276</v>
      </c>
      <c r="F561">
        <v>5</v>
      </c>
      <c r="G561" s="8">
        <v>8.9</v>
      </c>
      <c r="H561">
        <v>7</v>
      </c>
      <c r="I561">
        <v>78.599999999999994</v>
      </c>
      <c r="J561">
        <v>57.1</v>
      </c>
      <c r="K561">
        <v>4</v>
      </c>
      <c r="L561">
        <v>7</v>
      </c>
      <c r="M561">
        <v>0</v>
      </c>
      <c r="N561">
        <v>0</v>
      </c>
      <c r="O561">
        <v>0</v>
      </c>
      <c r="P561">
        <v>15</v>
      </c>
      <c r="Q561">
        <v>155</v>
      </c>
      <c r="R561">
        <v>0</v>
      </c>
      <c r="S561">
        <v>86.7</v>
      </c>
      <c r="T561">
        <v>70.599999999999994</v>
      </c>
      <c r="U561">
        <v>70.7</v>
      </c>
      <c r="W561">
        <v>72.2</v>
      </c>
      <c r="X561">
        <v>1.3</v>
      </c>
      <c r="Y561">
        <v>2</v>
      </c>
      <c r="Z561">
        <v>0</v>
      </c>
      <c r="AA561">
        <v>30</v>
      </c>
      <c r="AB561">
        <v>0</v>
      </c>
      <c r="AC561">
        <v>0</v>
      </c>
      <c r="AD561">
        <v>150</v>
      </c>
      <c r="AE561">
        <v>0</v>
      </c>
      <c r="AF561">
        <v>22</v>
      </c>
      <c r="AG561">
        <v>91.3</v>
      </c>
      <c r="AH561">
        <v>137</v>
      </c>
      <c r="AI561">
        <v>111</v>
      </c>
      <c r="AJ561">
        <v>108.5</v>
      </c>
      <c r="AK561">
        <v>28</v>
      </c>
      <c r="AL561">
        <v>0</v>
      </c>
      <c r="AM561">
        <v>24</v>
      </c>
      <c r="AN561">
        <v>36</v>
      </c>
      <c r="AO561">
        <v>281</v>
      </c>
      <c r="AP561">
        <v>117</v>
      </c>
      <c r="AQ561">
        <v>5.3</v>
      </c>
      <c r="AR561">
        <v>12.8</v>
      </c>
      <c r="AS561">
        <v>2.0499999999999998</v>
      </c>
      <c r="AT561" s="17">
        <v>0.52477209671026548</v>
      </c>
      <c r="AU561" s="42">
        <f>(1-Table1[[#This Row],[avg_depth_of_target]]/MAX(Table1[avg_depth_of_target]))*((1-(Table1[[#This Row],[ContestedPerc]]/MAX(Table1[ContestedPerc])))*2)</f>
        <v>0.7184328649492584</v>
      </c>
      <c r="AV561" s="42">
        <f>Table1[[#This Row],[Column1]]/MAX(Table1[Column1])</f>
        <v>0.38937367784829252</v>
      </c>
      <c r="AW561" s="18">
        <v>0.52477209671026548</v>
      </c>
      <c r="AX561" s="18">
        <v>0.25</v>
      </c>
      <c r="AY561" s="17">
        <v>0.25</v>
      </c>
      <c r="AZ561" s="13">
        <v>0.4272691240586603</v>
      </c>
      <c r="BA561" s="5">
        <v>0.3658343242172018</v>
      </c>
      <c r="BB561" s="5">
        <v>0.83075703527546574</v>
      </c>
      <c r="BC561" s="14">
        <v>0.60007927070947287</v>
      </c>
      <c r="BD561"/>
      <c r="BE561"/>
      <c r="BH561"/>
      <c r="BI561"/>
      <c r="BJ561"/>
      <c r="BK561"/>
      <c r="BM561"/>
      <c r="BN561"/>
      <c r="BO561"/>
      <c r="BP561"/>
      <c r="BQ561"/>
      <c r="BR561"/>
      <c r="BS561"/>
      <c r="BT561"/>
      <c r="BU561"/>
    </row>
    <row r="562" spans="1:73" hidden="1" x14ac:dyDescent="0.4">
      <c r="A562">
        <v>2019</v>
      </c>
      <c r="B562" t="s">
        <v>1506</v>
      </c>
      <c r="C562">
        <v>52163</v>
      </c>
      <c r="D562" t="s">
        <v>51</v>
      </c>
      <c r="E562" t="s">
        <v>90</v>
      </c>
      <c r="F562">
        <v>12</v>
      </c>
      <c r="G562" s="8">
        <v>16.7</v>
      </c>
      <c r="H562">
        <v>3</v>
      </c>
      <c r="I562">
        <v>60</v>
      </c>
      <c r="J562">
        <v>36.4</v>
      </c>
      <c r="K562">
        <v>4</v>
      </c>
      <c r="L562">
        <v>11</v>
      </c>
      <c r="M562">
        <v>0</v>
      </c>
      <c r="N562">
        <v>15.2</v>
      </c>
      <c r="O562">
        <v>7</v>
      </c>
      <c r="P562">
        <v>31</v>
      </c>
      <c r="Q562">
        <v>269</v>
      </c>
      <c r="R562">
        <v>0</v>
      </c>
      <c r="S562">
        <v>45.3</v>
      </c>
      <c r="T562">
        <v>42.7</v>
      </c>
      <c r="U562">
        <v>64.900000000000006</v>
      </c>
      <c r="V562">
        <v>63.9</v>
      </c>
      <c r="W562">
        <v>65.099999999999994</v>
      </c>
      <c r="X562">
        <v>0</v>
      </c>
      <c r="Y562">
        <v>0</v>
      </c>
      <c r="Z562">
        <v>2</v>
      </c>
      <c r="AA562">
        <v>54</v>
      </c>
      <c r="AB562">
        <v>0.2</v>
      </c>
      <c r="AC562">
        <v>1</v>
      </c>
      <c r="AD562">
        <v>416</v>
      </c>
      <c r="AE562">
        <v>2</v>
      </c>
      <c r="AF562">
        <v>39</v>
      </c>
      <c r="AG562">
        <v>95.2</v>
      </c>
      <c r="AH562">
        <v>396</v>
      </c>
      <c r="AI562">
        <v>208</v>
      </c>
      <c r="AJ562">
        <v>119.7</v>
      </c>
      <c r="AK562">
        <v>65</v>
      </c>
      <c r="AL562">
        <v>8</v>
      </c>
      <c r="AM562">
        <v>50</v>
      </c>
      <c r="AN562">
        <v>208</v>
      </c>
      <c r="AO562">
        <v>638</v>
      </c>
      <c r="AP562">
        <v>142</v>
      </c>
      <c r="AQ562">
        <v>3.6</v>
      </c>
      <c r="AR562">
        <v>16.399999999999999</v>
      </c>
      <c r="AS562">
        <v>1.61</v>
      </c>
      <c r="AT562" s="17">
        <v>0.25604439159730474</v>
      </c>
      <c r="AU562" s="42">
        <f>(1-Table1[[#This Row],[avg_depth_of_target]]/MAX(Table1[avg_depth_of_target]))*((1-(Table1[[#This Row],[ContestedPerc]]/MAX(Table1[ContestedPerc])))*2)</f>
        <v>0.4455023118957544</v>
      </c>
      <c r="AV562" s="42">
        <f>Table1[[#This Row],[Column1]]/MAX(Table1[Column1])</f>
        <v>0.24145175163307522</v>
      </c>
      <c r="AW562" s="18">
        <v>0.25604439159730474</v>
      </c>
      <c r="AX562" s="18">
        <v>0.16923076923076921</v>
      </c>
      <c r="AY562" s="17">
        <v>0.16923076923076921</v>
      </c>
      <c r="AZ562" s="13">
        <v>0.58263971462544595</v>
      </c>
      <c r="BA562" s="5">
        <v>0.4094332144272691</v>
      </c>
      <c r="BB562" s="5">
        <v>0.4700753071739992</v>
      </c>
      <c r="BC562" s="14">
        <v>0.41973840665873963</v>
      </c>
      <c r="BD562"/>
      <c r="BE562"/>
      <c r="BH562"/>
      <c r="BI562"/>
      <c r="BJ562"/>
      <c r="BK562"/>
      <c r="BM562"/>
      <c r="BN562"/>
      <c r="BO562"/>
      <c r="BP562"/>
      <c r="BQ562"/>
      <c r="BR562"/>
      <c r="BS562"/>
      <c r="BT562"/>
      <c r="BU562"/>
    </row>
    <row r="563" spans="1:73" hidden="1" x14ac:dyDescent="0.4">
      <c r="A563">
        <v>2017</v>
      </c>
      <c r="B563" t="s">
        <v>733</v>
      </c>
      <c r="C563">
        <v>38079</v>
      </c>
      <c r="D563" t="s">
        <v>51</v>
      </c>
      <c r="E563" t="s">
        <v>191</v>
      </c>
      <c r="F563">
        <v>11</v>
      </c>
      <c r="G563" s="8">
        <v>14</v>
      </c>
      <c r="H563">
        <v>11</v>
      </c>
      <c r="I563">
        <v>65.599999999999994</v>
      </c>
      <c r="J563">
        <v>50</v>
      </c>
      <c r="K563">
        <v>15</v>
      </c>
      <c r="L563">
        <v>30</v>
      </c>
      <c r="M563">
        <v>0</v>
      </c>
      <c r="N563">
        <v>9.1999999999999993</v>
      </c>
      <c r="O563">
        <v>6</v>
      </c>
      <c r="P563">
        <v>42</v>
      </c>
      <c r="Q563">
        <v>156</v>
      </c>
      <c r="R563">
        <v>0</v>
      </c>
      <c r="S563">
        <v>64.7</v>
      </c>
      <c r="T563">
        <v>76.099999999999994</v>
      </c>
      <c r="U563">
        <v>76.400000000000006</v>
      </c>
      <c r="W563">
        <v>76.400000000000006</v>
      </c>
      <c r="X563">
        <v>0</v>
      </c>
      <c r="Y563">
        <v>0</v>
      </c>
      <c r="Z563">
        <v>3</v>
      </c>
      <c r="AA563">
        <v>75</v>
      </c>
      <c r="AB563">
        <v>0</v>
      </c>
      <c r="AC563">
        <v>0</v>
      </c>
      <c r="AD563">
        <v>428</v>
      </c>
      <c r="AE563">
        <v>3</v>
      </c>
      <c r="AF563">
        <v>59</v>
      </c>
      <c r="AG563">
        <v>92.5</v>
      </c>
      <c r="AH563">
        <v>396</v>
      </c>
      <c r="AI563">
        <v>23</v>
      </c>
      <c r="AJ563">
        <v>106.1</v>
      </c>
      <c r="AK563">
        <v>90</v>
      </c>
      <c r="AL563">
        <v>6</v>
      </c>
      <c r="AM563">
        <v>94.4</v>
      </c>
      <c r="AN563">
        <v>404</v>
      </c>
      <c r="AO563">
        <v>886</v>
      </c>
      <c r="AP563">
        <v>307</v>
      </c>
      <c r="AQ563">
        <v>5.2</v>
      </c>
      <c r="AR563">
        <v>15</v>
      </c>
      <c r="AS563">
        <v>2.2400000000000002</v>
      </c>
      <c r="AT563" s="17">
        <v>7.9270709472849754E-2</v>
      </c>
      <c r="AU563" s="42">
        <f>(1-Table1[[#This Row],[avg_depth_of_target]]/MAX(Table1[avg_depth_of_target]))*((1-(Table1[[#This Row],[ContestedPerc]]/MAX(Table1[ContestedPerc])))*2)</f>
        <v>0.35857403070517813</v>
      </c>
      <c r="AV563" s="42">
        <f>Table1[[#This Row],[Column1]]/MAX(Table1[Column1])</f>
        <v>0.19433867230784721</v>
      </c>
      <c r="AW563" s="18">
        <v>7.9270709472849754E-2</v>
      </c>
      <c r="AX563" s="18">
        <v>0.33333333333333331</v>
      </c>
      <c r="AY563" s="17">
        <v>0.33333333333333331</v>
      </c>
      <c r="AZ563" s="13">
        <v>0.92231470471660726</v>
      </c>
      <c r="BA563" s="5">
        <v>0.9599682917162109</v>
      </c>
      <c r="BB563" s="5">
        <v>0.97304795877923111</v>
      </c>
      <c r="BC563" s="14">
        <v>0.96630994847403884</v>
      </c>
      <c r="BD563"/>
      <c r="BE563"/>
      <c r="BH563"/>
      <c r="BI563"/>
      <c r="BJ563"/>
      <c r="BK563"/>
      <c r="BM563"/>
      <c r="BN563"/>
      <c r="BO563"/>
      <c r="BP563"/>
      <c r="BQ563"/>
      <c r="BR563"/>
      <c r="BS563"/>
      <c r="BT563"/>
      <c r="BU563"/>
    </row>
    <row r="564" spans="1:73" hidden="1" x14ac:dyDescent="0.4">
      <c r="A564">
        <v>2019</v>
      </c>
      <c r="B564" t="s">
        <v>1419</v>
      </c>
      <c r="C564">
        <v>84147</v>
      </c>
      <c r="D564" t="s">
        <v>51</v>
      </c>
      <c r="E564" t="s">
        <v>193</v>
      </c>
      <c r="F564">
        <v>13</v>
      </c>
      <c r="G564" s="8">
        <v>14</v>
      </c>
      <c r="H564">
        <v>2</v>
      </c>
      <c r="I564">
        <v>50</v>
      </c>
      <c r="J564">
        <v>60</v>
      </c>
      <c r="K564">
        <v>6</v>
      </c>
      <c r="L564">
        <v>10</v>
      </c>
      <c r="M564">
        <v>0</v>
      </c>
      <c r="N564">
        <v>12.5</v>
      </c>
      <c r="O564">
        <v>3</v>
      </c>
      <c r="P564">
        <v>12</v>
      </c>
      <c r="Q564">
        <v>128</v>
      </c>
      <c r="R564">
        <v>1</v>
      </c>
      <c r="S564">
        <v>55.4</v>
      </c>
      <c r="T564">
        <v>41.2</v>
      </c>
      <c r="U564">
        <v>60.1</v>
      </c>
      <c r="W564">
        <v>60.1</v>
      </c>
      <c r="X564">
        <v>0</v>
      </c>
      <c r="Y564">
        <v>0</v>
      </c>
      <c r="Z564">
        <v>0</v>
      </c>
      <c r="AA564">
        <v>36</v>
      </c>
      <c r="AB564">
        <v>0</v>
      </c>
      <c r="AC564">
        <v>0</v>
      </c>
      <c r="AD564">
        <v>232</v>
      </c>
      <c r="AE564">
        <v>0</v>
      </c>
      <c r="AF564">
        <v>21</v>
      </c>
      <c r="AG564">
        <v>97</v>
      </c>
      <c r="AH564">
        <v>225</v>
      </c>
      <c r="AI564">
        <v>121</v>
      </c>
      <c r="AJ564">
        <v>87.9</v>
      </c>
      <c r="AK564">
        <v>42</v>
      </c>
      <c r="AL564">
        <v>2</v>
      </c>
      <c r="AM564">
        <v>47.8</v>
      </c>
      <c r="AN564">
        <v>111</v>
      </c>
      <c r="AO564">
        <v>285</v>
      </c>
      <c r="AP564">
        <v>35</v>
      </c>
      <c r="AQ564">
        <v>1.7</v>
      </c>
      <c r="AR564">
        <v>13.6</v>
      </c>
      <c r="AS564">
        <v>1.27</v>
      </c>
      <c r="AT564" s="17">
        <v>0.1827189853349187</v>
      </c>
      <c r="AU564" s="42">
        <f>(1-Table1[[#This Row],[avg_depth_of_target]]/MAX(Table1[avg_depth_of_target]))*((1-(Table1[[#This Row],[ContestedPerc]]/MAX(Table1[ContestedPerc])))*2)</f>
        <v>0.49968402661611078</v>
      </c>
      <c r="AV564" s="42">
        <f>Table1[[#This Row],[Column1]]/MAX(Table1[Column1])</f>
        <v>0.27081696383600273</v>
      </c>
      <c r="AW564" s="18">
        <v>0.30836305984938561</v>
      </c>
      <c r="AX564" s="18">
        <v>0.23809523809523811</v>
      </c>
      <c r="AY564" s="17">
        <v>0.18796992481203009</v>
      </c>
      <c r="AZ564" s="13">
        <v>0.1086008719778042</v>
      </c>
      <c r="BA564" s="5">
        <v>0.14665081252477211</v>
      </c>
      <c r="BB564" s="5">
        <v>0.59017043202536668</v>
      </c>
      <c r="BC564" s="14">
        <v>8.3234244946492272E-2</v>
      </c>
      <c r="BD564"/>
      <c r="BE564"/>
      <c r="BH564"/>
      <c r="BI564"/>
      <c r="BJ564"/>
      <c r="BK564"/>
      <c r="BM564"/>
      <c r="BN564"/>
      <c r="BO564"/>
      <c r="BP564"/>
      <c r="BQ564"/>
      <c r="BR564"/>
      <c r="BS564"/>
      <c r="BT564"/>
      <c r="BU564"/>
    </row>
    <row r="565" spans="1:73" hidden="1" x14ac:dyDescent="0.4">
      <c r="A565">
        <v>2020</v>
      </c>
      <c r="B565" t="s">
        <v>1419</v>
      </c>
      <c r="C565">
        <v>84147</v>
      </c>
      <c r="D565" t="s">
        <v>51</v>
      </c>
      <c r="E565" t="s">
        <v>193</v>
      </c>
      <c r="F565">
        <v>12</v>
      </c>
      <c r="G565" s="8">
        <v>13.2</v>
      </c>
      <c r="H565">
        <v>6</v>
      </c>
      <c r="I565">
        <v>76.900000000000006</v>
      </c>
      <c r="J565">
        <v>60</v>
      </c>
      <c r="K565">
        <v>9</v>
      </c>
      <c r="L565">
        <v>15</v>
      </c>
      <c r="M565">
        <v>0</v>
      </c>
      <c r="N565">
        <v>2.8</v>
      </c>
      <c r="O565">
        <v>2</v>
      </c>
      <c r="P565">
        <v>52</v>
      </c>
      <c r="Q565">
        <v>128</v>
      </c>
      <c r="R565">
        <v>0</v>
      </c>
      <c r="S565">
        <v>87.9</v>
      </c>
      <c r="T565">
        <v>82.2</v>
      </c>
      <c r="U565">
        <v>90</v>
      </c>
      <c r="W565">
        <v>89.6</v>
      </c>
      <c r="X565">
        <v>0.6</v>
      </c>
      <c r="Y565">
        <v>2</v>
      </c>
      <c r="Z565">
        <v>1</v>
      </c>
      <c r="AA565">
        <v>78</v>
      </c>
      <c r="AB565">
        <v>0</v>
      </c>
      <c r="AC565">
        <v>0</v>
      </c>
      <c r="AD565">
        <v>337</v>
      </c>
      <c r="AE565">
        <v>1</v>
      </c>
      <c r="AF565">
        <v>70</v>
      </c>
      <c r="AG565">
        <v>94.1</v>
      </c>
      <c r="AH565">
        <v>317</v>
      </c>
      <c r="AI565">
        <v>69</v>
      </c>
      <c r="AJ565">
        <v>143</v>
      </c>
      <c r="AK565">
        <v>91</v>
      </c>
      <c r="AL565">
        <v>8</v>
      </c>
      <c r="AM565">
        <v>78.900000000000006</v>
      </c>
      <c r="AN565">
        <v>266</v>
      </c>
      <c r="AO565">
        <v>1188</v>
      </c>
      <c r="AP565">
        <v>397</v>
      </c>
      <c r="AQ565">
        <v>5.7</v>
      </c>
      <c r="AR565">
        <v>17</v>
      </c>
      <c r="AS565">
        <v>3.75</v>
      </c>
      <c r="AT565" s="17">
        <v>0.43400713436385252</v>
      </c>
      <c r="AU565" s="42">
        <f>(1-Table1[[#This Row],[avg_depth_of_target]]/MAX(Table1[avg_depth_of_target]))*((1-(Table1[[#This Row],[ContestedPerc]]/MAX(Table1[ContestedPerc])))*2)</f>
        <v>0.65501711403350749</v>
      </c>
      <c r="AV565" s="42">
        <f>Table1[[#This Row],[Column1]]/MAX(Table1[Column1])</f>
        <v>0.35500383569286559</v>
      </c>
      <c r="AW565" s="18">
        <v>0.30836305984938561</v>
      </c>
      <c r="AX565" s="18">
        <v>0.1648351648351648</v>
      </c>
      <c r="AY565" s="17">
        <v>0.18796992481203009</v>
      </c>
      <c r="AZ565" s="13">
        <v>0.97027348394768131</v>
      </c>
      <c r="BA565" s="5">
        <v>0.78874355925485529</v>
      </c>
      <c r="BB565" s="5">
        <v>0.97502972651605235</v>
      </c>
      <c r="BC565" s="14">
        <v>0.98533491874752277</v>
      </c>
      <c r="BD565"/>
      <c r="BE565"/>
      <c r="BH565"/>
      <c r="BI565"/>
      <c r="BJ565"/>
      <c r="BK565"/>
      <c r="BM565"/>
      <c r="BN565"/>
      <c r="BO565"/>
      <c r="BP565"/>
      <c r="BQ565"/>
      <c r="BR565"/>
      <c r="BS565"/>
      <c r="BT565"/>
      <c r="BU565"/>
    </row>
    <row r="566" spans="1:73" hidden="1" x14ac:dyDescent="0.4">
      <c r="A566">
        <v>2020</v>
      </c>
      <c r="B566" t="s">
        <v>578</v>
      </c>
      <c r="C566">
        <v>64309</v>
      </c>
      <c r="D566" t="s">
        <v>51</v>
      </c>
      <c r="E566" t="s">
        <v>1678</v>
      </c>
      <c r="F566">
        <v>6</v>
      </c>
      <c r="G566" s="8">
        <v>14.2</v>
      </c>
      <c r="H566">
        <v>2</v>
      </c>
      <c r="I566">
        <v>60.5</v>
      </c>
      <c r="J566">
        <v>37.5</v>
      </c>
      <c r="K566">
        <v>3</v>
      </c>
      <c r="L566">
        <v>8</v>
      </c>
      <c r="M566">
        <v>0</v>
      </c>
      <c r="N566">
        <v>10.3</v>
      </c>
      <c r="O566">
        <v>3</v>
      </c>
      <c r="P566">
        <v>24</v>
      </c>
      <c r="Q566">
        <v>194</v>
      </c>
      <c r="R566">
        <v>1</v>
      </c>
      <c r="S566">
        <v>62.4</v>
      </c>
      <c r="T566">
        <v>29.7</v>
      </c>
      <c r="U566">
        <v>74.5</v>
      </c>
      <c r="W566">
        <v>72.400000000000006</v>
      </c>
      <c r="X566">
        <v>0</v>
      </c>
      <c r="Y566">
        <v>0</v>
      </c>
      <c r="Z566">
        <v>2</v>
      </c>
      <c r="AA566">
        <v>75</v>
      </c>
      <c r="AB566">
        <v>0</v>
      </c>
      <c r="AC566">
        <v>0</v>
      </c>
      <c r="AD566">
        <v>262</v>
      </c>
      <c r="AE566">
        <v>0</v>
      </c>
      <c r="AF566">
        <v>26</v>
      </c>
      <c r="AG566">
        <v>93.9</v>
      </c>
      <c r="AH566">
        <v>246</v>
      </c>
      <c r="AI566">
        <v>24</v>
      </c>
      <c r="AJ566">
        <v>124.8</v>
      </c>
      <c r="AK566">
        <v>43</v>
      </c>
      <c r="AL566">
        <v>7</v>
      </c>
      <c r="AM566">
        <v>90.8</v>
      </c>
      <c r="AN566">
        <v>238</v>
      </c>
      <c r="AO566">
        <v>540</v>
      </c>
      <c r="AP566">
        <v>239</v>
      </c>
      <c r="AQ566">
        <v>9.1999999999999993</v>
      </c>
      <c r="AR566">
        <v>20.8</v>
      </c>
      <c r="AS566">
        <v>2.2000000000000002</v>
      </c>
      <c r="AT566" s="17">
        <v>0.31311930241775665</v>
      </c>
      <c r="AU566" s="42">
        <f>(1-Table1[[#This Row],[avg_depth_of_target]]/MAX(Table1[avg_depth_of_target]))*((1-(Table1[[#This Row],[ContestedPerc]]/MAX(Table1[ContestedPerc])))*2)</f>
        <v>0.56570992865312342</v>
      </c>
      <c r="AV566" s="42">
        <f>Table1[[#This Row],[Column1]]/MAX(Table1[Column1])</f>
        <v>0.3066014463724725</v>
      </c>
      <c r="AW566" s="18">
        <v>0.40051525961157353</v>
      </c>
      <c r="AX566" s="18">
        <v>0.186046511627907</v>
      </c>
      <c r="AY566" s="17">
        <v>0.1818181818181818</v>
      </c>
      <c r="AZ566" s="13">
        <v>0.78874355925485529</v>
      </c>
      <c r="BA566" s="5">
        <v>0.86642885453824814</v>
      </c>
      <c r="BB566" s="5">
        <v>0.35632183908045978</v>
      </c>
      <c r="BC566" s="14">
        <v>0.78359096313912013</v>
      </c>
      <c r="BD566"/>
      <c r="BE566"/>
      <c r="BH566"/>
      <c r="BI566"/>
      <c r="BJ566"/>
      <c r="BK566"/>
      <c r="BM566"/>
      <c r="BN566"/>
      <c r="BO566"/>
      <c r="BP566"/>
      <c r="BQ566"/>
      <c r="BR566"/>
      <c r="BS566"/>
      <c r="BT566"/>
      <c r="BU566"/>
    </row>
    <row r="567" spans="1:73" hidden="1" x14ac:dyDescent="0.4">
      <c r="A567">
        <v>2021</v>
      </c>
      <c r="B567" t="s">
        <v>578</v>
      </c>
      <c r="C567">
        <v>64309</v>
      </c>
      <c r="D567" t="s">
        <v>51</v>
      </c>
      <c r="E567" t="s">
        <v>472</v>
      </c>
      <c r="F567">
        <v>7</v>
      </c>
      <c r="G567" s="8">
        <v>12.2</v>
      </c>
      <c r="H567">
        <v>1</v>
      </c>
      <c r="I567">
        <v>52.2</v>
      </c>
      <c r="J567">
        <v>0</v>
      </c>
      <c r="K567">
        <v>0</v>
      </c>
      <c r="L567">
        <v>4</v>
      </c>
      <c r="M567">
        <v>0</v>
      </c>
      <c r="N567">
        <v>14.3</v>
      </c>
      <c r="O567">
        <v>2</v>
      </c>
      <c r="P567">
        <v>7</v>
      </c>
      <c r="Q567">
        <v>222</v>
      </c>
      <c r="R567">
        <v>0</v>
      </c>
      <c r="S567">
        <v>51.7</v>
      </c>
      <c r="T567">
        <v>68.5</v>
      </c>
      <c r="U567">
        <v>61.6</v>
      </c>
      <c r="W567">
        <v>62.4</v>
      </c>
      <c r="X567">
        <v>0</v>
      </c>
      <c r="Y567">
        <v>0</v>
      </c>
      <c r="Z567">
        <v>0</v>
      </c>
      <c r="AA567">
        <v>69</v>
      </c>
      <c r="AB567">
        <v>0</v>
      </c>
      <c r="AC567">
        <v>0</v>
      </c>
      <c r="AD567">
        <v>98</v>
      </c>
      <c r="AE567">
        <v>0</v>
      </c>
      <c r="AF567">
        <v>12</v>
      </c>
      <c r="AG567">
        <v>94.9</v>
      </c>
      <c r="AH567">
        <v>93</v>
      </c>
      <c r="AI567">
        <v>18</v>
      </c>
      <c r="AJ567">
        <v>114.2</v>
      </c>
      <c r="AK567">
        <v>23</v>
      </c>
      <c r="AL567">
        <v>2</v>
      </c>
      <c r="AM567">
        <v>81.599999999999994</v>
      </c>
      <c r="AN567">
        <v>80</v>
      </c>
      <c r="AO567">
        <v>219</v>
      </c>
      <c r="AP567">
        <v>96</v>
      </c>
      <c r="AQ567">
        <v>8</v>
      </c>
      <c r="AR567">
        <v>18.3</v>
      </c>
      <c r="AS567">
        <v>2.35</v>
      </c>
      <c r="AT567" s="17">
        <v>0.4879112168053904</v>
      </c>
      <c r="AU567" s="42">
        <f>(1-Table1[[#This Row],[avg_depth_of_target]]/MAX(Table1[avg_depth_of_target]))*((1-(Table1[[#This Row],[ContestedPerc]]/MAX(Table1[ContestedPerc])))*2)</f>
        <v>0.6977225672877847</v>
      </c>
      <c r="AV567" s="42">
        <f>Table1[[#This Row],[Column1]]/MAX(Table1[Column1])</f>
        <v>0.37814918470048747</v>
      </c>
      <c r="AW567" s="18">
        <v>0.40051525961157353</v>
      </c>
      <c r="AX567" s="18">
        <v>0.17391304347826089</v>
      </c>
      <c r="AY567" s="17">
        <v>0.1818181818181818</v>
      </c>
      <c r="AZ567" s="13">
        <v>0.2393975426080063</v>
      </c>
      <c r="BA567" s="5">
        <v>0.58937772493063811</v>
      </c>
      <c r="BB567" s="5">
        <v>1.387237415774871E-2</v>
      </c>
      <c r="BC567" s="14">
        <v>0.14744351961950061</v>
      </c>
      <c r="BD567"/>
      <c r="BE567"/>
      <c r="BH567"/>
      <c r="BI567"/>
      <c r="BJ567"/>
      <c r="BK567"/>
      <c r="BM567"/>
      <c r="BN567"/>
      <c r="BO567"/>
      <c r="BP567"/>
      <c r="BQ567"/>
      <c r="BR567"/>
      <c r="BS567"/>
      <c r="BT567"/>
      <c r="BU567"/>
    </row>
    <row r="568" spans="1:73" hidden="1" x14ac:dyDescent="0.4">
      <c r="A568">
        <v>2018</v>
      </c>
      <c r="B568" t="s">
        <v>1324</v>
      </c>
      <c r="C568">
        <v>13641</v>
      </c>
      <c r="D568" t="s">
        <v>51</v>
      </c>
      <c r="E568" t="s">
        <v>329</v>
      </c>
      <c r="F568">
        <v>9</v>
      </c>
      <c r="G568" s="8">
        <v>11.7</v>
      </c>
      <c r="H568">
        <v>0</v>
      </c>
      <c r="I568">
        <v>52.2</v>
      </c>
      <c r="J568">
        <v>44.4</v>
      </c>
      <c r="K568">
        <v>4</v>
      </c>
      <c r="L568">
        <v>9</v>
      </c>
      <c r="M568">
        <v>0</v>
      </c>
      <c r="N568">
        <v>0</v>
      </c>
      <c r="O568">
        <v>0</v>
      </c>
      <c r="P568">
        <v>7</v>
      </c>
      <c r="Q568">
        <v>198</v>
      </c>
      <c r="R568">
        <v>0</v>
      </c>
      <c r="S568">
        <v>82.7</v>
      </c>
      <c r="T568">
        <v>68.7</v>
      </c>
      <c r="U568">
        <v>64.900000000000006</v>
      </c>
      <c r="W568">
        <v>65.8</v>
      </c>
      <c r="X568">
        <v>0</v>
      </c>
      <c r="Y568">
        <v>0</v>
      </c>
      <c r="Z568">
        <v>0</v>
      </c>
      <c r="AA568">
        <v>44</v>
      </c>
      <c r="AB568">
        <v>0</v>
      </c>
      <c r="AC568">
        <v>0</v>
      </c>
      <c r="AD568">
        <v>113</v>
      </c>
      <c r="AE568">
        <v>2</v>
      </c>
      <c r="AF568">
        <v>12</v>
      </c>
      <c r="AG568">
        <v>95.6</v>
      </c>
      <c r="AH568">
        <v>108</v>
      </c>
      <c r="AI568">
        <v>11</v>
      </c>
      <c r="AJ568">
        <v>106.8</v>
      </c>
      <c r="AK568">
        <v>23</v>
      </c>
      <c r="AL568">
        <v>2</v>
      </c>
      <c r="AM568">
        <v>90.3</v>
      </c>
      <c r="AN568">
        <v>102</v>
      </c>
      <c r="AO568">
        <v>178</v>
      </c>
      <c r="AP568">
        <v>50</v>
      </c>
      <c r="AQ568">
        <v>4.2</v>
      </c>
      <c r="AR568">
        <v>14.8</v>
      </c>
      <c r="AS568">
        <v>1.65</v>
      </c>
      <c r="AT568" s="17">
        <v>0.20095124851367419</v>
      </c>
      <c r="AU568" s="42">
        <f>(1-Table1[[#This Row],[avg_depth_of_target]]/MAX(Table1[avg_depth_of_target]))*((1-(Table1[[#This Row],[ContestedPerc]]/MAX(Table1[ContestedPerc])))*2)</f>
        <v>0.33298543936462666</v>
      </c>
      <c r="AV568" s="42">
        <f>Table1[[#This Row],[Column1]]/MAX(Table1[Column1])</f>
        <v>0.18047025897749211</v>
      </c>
      <c r="AW568" s="18">
        <v>0.18014268727705107</v>
      </c>
      <c r="AX568" s="18">
        <v>0.39130434782608697</v>
      </c>
      <c r="AY568" s="17">
        <v>0.35</v>
      </c>
      <c r="AZ568" s="13">
        <v>0.105033690051526</v>
      </c>
      <c r="BA568" s="5">
        <v>0.24375743162901309</v>
      </c>
      <c r="BB568" s="5">
        <v>0.38565200158541418</v>
      </c>
      <c r="BC568" s="14">
        <v>6.7776456599286564E-2</v>
      </c>
      <c r="BD568"/>
      <c r="BE568"/>
      <c r="BH568"/>
      <c r="BI568"/>
      <c r="BJ568"/>
      <c r="BK568"/>
      <c r="BM568"/>
      <c r="BN568"/>
      <c r="BO568"/>
      <c r="BP568"/>
      <c r="BQ568"/>
      <c r="BR568"/>
      <c r="BS568"/>
      <c r="BT568"/>
      <c r="BU568"/>
    </row>
    <row r="569" spans="1:73" hidden="1" x14ac:dyDescent="0.4">
      <c r="A569">
        <v>2019</v>
      </c>
      <c r="B569" t="s">
        <v>1324</v>
      </c>
      <c r="C569">
        <v>13641</v>
      </c>
      <c r="D569" t="s">
        <v>51</v>
      </c>
      <c r="E569" t="s">
        <v>329</v>
      </c>
      <c r="F569">
        <v>12</v>
      </c>
      <c r="G569" s="8">
        <v>12.6</v>
      </c>
      <c r="H569">
        <v>5</v>
      </c>
      <c r="I569">
        <v>57.9</v>
      </c>
      <c r="J569">
        <v>52.6</v>
      </c>
      <c r="K569">
        <v>10</v>
      </c>
      <c r="L569">
        <v>19</v>
      </c>
      <c r="M569">
        <v>1</v>
      </c>
      <c r="N569">
        <v>5.7</v>
      </c>
      <c r="O569">
        <v>2</v>
      </c>
      <c r="P569">
        <v>20</v>
      </c>
      <c r="Q569">
        <v>198</v>
      </c>
      <c r="R569">
        <v>0</v>
      </c>
      <c r="S569">
        <v>75.599999999999994</v>
      </c>
      <c r="T569">
        <v>72.400000000000006</v>
      </c>
      <c r="U569">
        <v>68.400000000000006</v>
      </c>
      <c r="W569">
        <v>66.8</v>
      </c>
      <c r="X569">
        <v>1.8</v>
      </c>
      <c r="Y569">
        <v>6</v>
      </c>
      <c r="Z569">
        <v>3</v>
      </c>
      <c r="AA569">
        <v>32</v>
      </c>
      <c r="AB569">
        <v>0</v>
      </c>
      <c r="AC569">
        <v>0</v>
      </c>
      <c r="AD569">
        <v>338</v>
      </c>
      <c r="AE569">
        <v>2</v>
      </c>
      <c r="AF569">
        <v>33</v>
      </c>
      <c r="AG569">
        <v>95.3</v>
      </c>
      <c r="AH569">
        <v>322</v>
      </c>
      <c r="AI569">
        <v>9</v>
      </c>
      <c r="AJ569">
        <v>69.8</v>
      </c>
      <c r="AK569">
        <v>57</v>
      </c>
      <c r="AL569">
        <v>2</v>
      </c>
      <c r="AM569">
        <v>95.6</v>
      </c>
      <c r="AN569">
        <v>323</v>
      </c>
      <c r="AO569">
        <v>407</v>
      </c>
      <c r="AP569">
        <v>57</v>
      </c>
      <c r="AQ569">
        <v>1.7</v>
      </c>
      <c r="AR569">
        <v>12.3</v>
      </c>
      <c r="AS569">
        <v>1.26</v>
      </c>
      <c r="AT569" s="17">
        <v>0.15933412604042807</v>
      </c>
      <c r="AU569" s="42">
        <f>(1-Table1[[#This Row],[avg_depth_of_target]]/MAX(Table1[avg_depth_of_target]))*((1-(Table1[[#This Row],[ContestedPerc]]/MAX(Table1[ContestedPerc])))*2)</f>
        <v>0.40684361176164446</v>
      </c>
      <c r="AV569" s="42">
        <f>Table1[[#This Row],[Column1]]/MAX(Table1[Column1])</f>
        <v>0.22049964742621128</v>
      </c>
      <c r="AW569" s="18">
        <v>0.18014268727705107</v>
      </c>
      <c r="AX569" s="18">
        <v>0.33333333333333331</v>
      </c>
      <c r="AY569" s="17">
        <v>0.35</v>
      </c>
      <c r="AZ569" s="13">
        <v>0.41696393182718983</v>
      </c>
      <c r="BA569" s="5">
        <v>0.56837098692033294</v>
      </c>
      <c r="BB569" s="5">
        <v>0.86048355132778442</v>
      </c>
      <c r="BC569" s="14">
        <v>0.46175188267935002</v>
      </c>
      <c r="BD569"/>
      <c r="BE569"/>
      <c r="BH569"/>
      <c r="BI569"/>
      <c r="BJ569"/>
      <c r="BK569"/>
      <c r="BM569"/>
      <c r="BN569"/>
      <c r="BO569"/>
      <c r="BP569"/>
      <c r="BQ569"/>
      <c r="BR569"/>
      <c r="BS569"/>
      <c r="BT569"/>
      <c r="BU569"/>
    </row>
    <row r="570" spans="1:73" hidden="1" x14ac:dyDescent="0.4">
      <c r="A570">
        <v>2020</v>
      </c>
      <c r="B570" t="s">
        <v>1733</v>
      </c>
      <c r="C570">
        <v>97181</v>
      </c>
      <c r="D570" t="s">
        <v>51</v>
      </c>
      <c r="E570" t="s">
        <v>54</v>
      </c>
      <c r="F570">
        <v>6</v>
      </c>
      <c r="G570" s="8">
        <v>9.6</v>
      </c>
      <c r="H570">
        <v>3</v>
      </c>
      <c r="I570">
        <v>56.8</v>
      </c>
      <c r="J570">
        <v>40</v>
      </c>
      <c r="K570">
        <v>2</v>
      </c>
      <c r="L570">
        <v>5</v>
      </c>
      <c r="M570">
        <v>0</v>
      </c>
      <c r="N570">
        <v>0</v>
      </c>
      <c r="O570">
        <v>0</v>
      </c>
      <c r="P570">
        <v>8</v>
      </c>
      <c r="Q570">
        <v>346</v>
      </c>
      <c r="R570">
        <v>1</v>
      </c>
      <c r="S570">
        <v>86.3</v>
      </c>
      <c r="T570">
        <v>51.1</v>
      </c>
      <c r="U570">
        <v>63.5</v>
      </c>
      <c r="W570">
        <v>63.3</v>
      </c>
      <c r="X570">
        <v>0</v>
      </c>
      <c r="Y570">
        <v>0</v>
      </c>
      <c r="Z570">
        <v>1</v>
      </c>
      <c r="AA570">
        <v>19</v>
      </c>
      <c r="AB570">
        <v>0</v>
      </c>
      <c r="AC570">
        <v>0</v>
      </c>
      <c r="AD570">
        <v>132</v>
      </c>
      <c r="AE570">
        <v>0</v>
      </c>
      <c r="AF570">
        <v>21</v>
      </c>
      <c r="AG570">
        <v>97</v>
      </c>
      <c r="AH570">
        <v>128</v>
      </c>
      <c r="AI570">
        <v>114</v>
      </c>
      <c r="AJ570">
        <v>57.9</v>
      </c>
      <c r="AK570">
        <v>37</v>
      </c>
      <c r="AL570">
        <v>0</v>
      </c>
      <c r="AM570">
        <v>13.6</v>
      </c>
      <c r="AN570">
        <v>18</v>
      </c>
      <c r="AO570">
        <v>176</v>
      </c>
      <c r="AP570">
        <v>73</v>
      </c>
      <c r="AQ570">
        <v>3.5</v>
      </c>
      <c r="AR570">
        <v>8.4</v>
      </c>
      <c r="AS570">
        <v>1.38</v>
      </c>
      <c r="AT570" s="17">
        <v>0.78398731668648436</v>
      </c>
      <c r="AU570" s="42">
        <f>(1-Table1[[#This Row],[avg_depth_of_target]]/MAX(Table1[avg_depth_of_target]))*((1-(Table1[[#This Row],[ContestedPerc]]/MAX(Table1[ContestedPerc])))*2)</f>
        <v>0.9281811085089775</v>
      </c>
      <c r="AV570" s="42">
        <f>Table1[[#This Row],[Column1]]/MAX(Table1[Column1])</f>
        <v>0.50305228165608951</v>
      </c>
      <c r="AW570" s="18">
        <v>0.78398731668648436</v>
      </c>
      <c r="AX570" s="18">
        <v>0.13513513513513509</v>
      </c>
      <c r="AY570" s="17">
        <v>0.13513513513513509</v>
      </c>
      <c r="AZ570" s="13">
        <v>4.3202536662703128E-2</v>
      </c>
      <c r="BA570" s="5">
        <v>5.1922314704716609E-2</v>
      </c>
      <c r="BB570" s="5">
        <v>0.14506539833531509</v>
      </c>
      <c r="BC570" s="14">
        <v>1.86286167261197E-2</v>
      </c>
      <c r="BD570"/>
      <c r="BE570"/>
      <c r="BH570"/>
      <c r="BI570"/>
      <c r="BJ570"/>
      <c r="BK570"/>
      <c r="BM570"/>
      <c r="BN570"/>
      <c r="BO570"/>
      <c r="BP570"/>
      <c r="BQ570"/>
      <c r="BR570"/>
      <c r="BS570"/>
      <c r="BT570"/>
      <c r="BU570"/>
    </row>
    <row r="571" spans="1:73" x14ac:dyDescent="0.4">
      <c r="A571">
        <v>2021</v>
      </c>
      <c r="B571" s="2" t="s">
        <v>73</v>
      </c>
      <c r="C571">
        <v>61637</v>
      </c>
      <c r="D571" t="s">
        <v>51</v>
      </c>
      <c r="E571" t="s">
        <v>74</v>
      </c>
      <c r="F571">
        <v>7</v>
      </c>
      <c r="G571" s="8">
        <v>14.8</v>
      </c>
      <c r="H571">
        <v>11</v>
      </c>
      <c r="I571">
        <v>62.2</v>
      </c>
      <c r="J571">
        <v>46.7</v>
      </c>
      <c r="K571">
        <v>7</v>
      </c>
      <c r="L571">
        <v>15</v>
      </c>
      <c r="M571">
        <v>0</v>
      </c>
      <c r="N571">
        <v>9.8000000000000007</v>
      </c>
      <c r="O571">
        <v>5</v>
      </c>
      <c r="P571">
        <v>32</v>
      </c>
      <c r="Q571">
        <v>288</v>
      </c>
      <c r="R571">
        <v>1</v>
      </c>
      <c r="S571">
        <v>56.7</v>
      </c>
      <c r="T571">
        <v>48.4</v>
      </c>
      <c r="U571">
        <v>76.900000000000006</v>
      </c>
      <c r="W571">
        <v>77.7</v>
      </c>
      <c r="X571">
        <v>0</v>
      </c>
      <c r="Y571">
        <v>0</v>
      </c>
      <c r="Z571">
        <v>0</v>
      </c>
      <c r="AA571">
        <v>61</v>
      </c>
      <c r="AB571">
        <v>0</v>
      </c>
      <c r="AC571">
        <v>0</v>
      </c>
      <c r="AD571">
        <v>260</v>
      </c>
      <c r="AE571">
        <v>1</v>
      </c>
      <c r="AF571">
        <v>46</v>
      </c>
      <c r="AG571">
        <v>95</v>
      </c>
      <c r="AH571">
        <v>247</v>
      </c>
      <c r="AI571">
        <v>92</v>
      </c>
      <c r="AJ571">
        <v>121.1</v>
      </c>
      <c r="AK571">
        <v>74</v>
      </c>
      <c r="AL571">
        <v>4</v>
      </c>
      <c r="AM571">
        <v>64.599999999999994</v>
      </c>
      <c r="AN571">
        <v>168</v>
      </c>
      <c r="AO571">
        <v>873</v>
      </c>
      <c r="AP571">
        <v>326</v>
      </c>
      <c r="AQ571">
        <v>7.1</v>
      </c>
      <c r="AR571">
        <v>19</v>
      </c>
      <c r="AS571">
        <v>3.53</v>
      </c>
      <c r="AT571" s="17">
        <v>0.22790328973444307</v>
      </c>
      <c r="AU571" s="42">
        <f>(1-Table1[[#This Row],[avg_depth_of_target]]/MAX(Table1[avg_depth_of_target]))*((1-(Table1[[#This Row],[ContestedPerc]]/MAX(Table1[ContestedPerc])))*2)</f>
        <v>0.50965250965250952</v>
      </c>
      <c r="AV571" s="42">
        <f>Table1[[#This Row],[Column1]]/MAX(Table1[Column1])</f>
        <v>0.27621964666388954</v>
      </c>
      <c r="AW571" s="18">
        <v>0.12286959968291711</v>
      </c>
      <c r="AX571" s="18">
        <v>0.20270270270270269</v>
      </c>
      <c r="AY571" s="17">
        <v>0.25</v>
      </c>
      <c r="AZ571" s="13">
        <v>0.9215219976218787</v>
      </c>
      <c r="BA571" s="5">
        <v>0.95164486722156161</v>
      </c>
      <c r="BB571" s="5">
        <v>0.78359096313912013</v>
      </c>
      <c r="BC571" s="14">
        <v>0.94887039239001192</v>
      </c>
      <c r="BD571"/>
      <c r="BE571"/>
      <c r="BH571"/>
      <c r="BI571"/>
      <c r="BJ571"/>
      <c r="BK571"/>
      <c r="BM571"/>
      <c r="BN571"/>
      <c r="BO571"/>
      <c r="BP571"/>
      <c r="BQ571"/>
      <c r="BR571"/>
      <c r="BS571"/>
      <c r="BT571"/>
      <c r="BU571"/>
    </row>
    <row r="572" spans="1:73" x14ac:dyDescent="0.4">
      <c r="A572">
        <v>2017</v>
      </c>
      <c r="B572" s="2" t="s">
        <v>685</v>
      </c>
      <c r="C572">
        <v>47800</v>
      </c>
      <c r="D572" t="s">
        <v>51</v>
      </c>
      <c r="E572" t="s">
        <v>205</v>
      </c>
      <c r="F572">
        <v>12</v>
      </c>
      <c r="G572" s="8">
        <v>13.4</v>
      </c>
      <c r="H572">
        <v>6</v>
      </c>
      <c r="I572">
        <v>54.5</v>
      </c>
      <c r="J572">
        <v>30.8</v>
      </c>
      <c r="K572">
        <v>8</v>
      </c>
      <c r="L572">
        <v>26</v>
      </c>
      <c r="M572">
        <v>0</v>
      </c>
      <c r="N572">
        <v>7.6</v>
      </c>
      <c r="O572">
        <v>5</v>
      </c>
      <c r="P572">
        <v>45</v>
      </c>
      <c r="Q572">
        <v>118</v>
      </c>
      <c r="R572">
        <v>0</v>
      </c>
      <c r="S572">
        <v>71.2</v>
      </c>
      <c r="T572">
        <v>75</v>
      </c>
      <c r="U572">
        <v>76</v>
      </c>
      <c r="W572">
        <v>76.2</v>
      </c>
      <c r="X572">
        <v>0</v>
      </c>
      <c r="Y572">
        <v>0</v>
      </c>
      <c r="Z572">
        <v>3</v>
      </c>
      <c r="AA572">
        <v>71</v>
      </c>
      <c r="AB572">
        <v>0</v>
      </c>
      <c r="AC572">
        <v>0</v>
      </c>
      <c r="AD572">
        <v>504</v>
      </c>
      <c r="AE572">
        <v>0</v>
      </c>
      <c r="AF572">
        <v>61</v>
      </c>
      <c r="AG572">
        <v>95.6</v>
      </c>
      <c r="AH572">
        <v>482</v>
      </c>
      <c r="AI572">
        <v>16</v>
      </c>
      <c r="AJ572">
        <v>100.6</v>
      </c>
      <c r="AK572">
        <v>112</v>
      </c>
      <c r="AL572">
        <v>8</v>
      </c>
      <c r="AM572">
        <v>96.8</v>
      </c>
      <c r="AN572">
        <v>488</v>
      </c>
      <c r="AO572">
        <v>1087</v>
      </c>
      <c r="AP572">
        <v>420</v>
      </c>
      <c r="AQ572">
        <v>6.9</v>
      </c>
      <c r="AR572">
        <v>17.8</v>
      </c>
      <c r="AS572">
        <v>2.2599999999999998</v>
      </c>
      <c r="AT572" s="17">
        <v>0.22988505747126442</v>
      </c>
      <c r="AU572" s="42">
        <f>(1-Table1[[#This Row],[avg_depth_of_target]]/MAX(Table1[avg_depth_of_target]))*((1-(Table1[[#This Row],[ContestedPerc]]/MAX(Table1[ContestedPerc])))*2)</f>
        <v>0.53784013605442149</v>
      </c>
      <c r="AV572" s="42">
        <f>Table1[[#This Row],[Column1]]/MAX(Table1[Column1])</f>
        <v>0.29149667573284965</v>
      </c>
      <c r="AW572" s="18">
        <v>0.11282864314968954</v>
      </c>
      <c r="AX572" s="18">
        <v>0.23214285714285721</v>
      </c>
      <c r="AY572" s="17">
        <v>0.29746835443037972</v>
      </c>
      <c r="AZ572" s="13">
        <v>0.93380895759017046</v>
      </c>
      <c r="BA572" s="5">
        <v>0.96829171621086008</v>
      </c>
      <c r="BB572" s="5">
        <v>0.68925881886642881</v>
      </c>
      <c r="BC572" s="14">
        <v>0.88743559254855331</v>
      </c>
      <c r="BD572"/>
      <c r="BE572"/>
      <c r="BH572"/>
      <c r="BI572"/>
      <c r="BJ572"/>
      <c r="BK572"/>
      <c r="BM572"/>
      <c r="BN572"/>
      <c r="BO572"/>
      <c r="BP572"/>
      <c r="BQ572"/>
      <c r="BR572"/>
      <c r="BS572"/>
      <c r="BT572"/>
      <c r="BU572"/>
    </row>
    <row r="573" spans="1:73" x14ac:dyDescent="0.4">
      <c r="A573">
        <v>2017</v>
      </c>
      <c r="B573" s="2" t="s">
        <v>1007</v>
      </c>
      <c r="C573">
        <v>29049</v>
      </c>
      <c r="D573" t="s">
        <v>51</v>
      </c>
      <c r="E573" t="s">
        <v>52</v>
      </c>
      <c r="F573">
        <v>11</v>
      </c>
      <c r="G573" s="8">
        <v>12.9</v>
      </c>
      <c r="H573">
        <v>2</v>
      </c>
      <c r="I573">
        <v>63.9</v>
      </c>
      <c r="J573">
        <v>44.4</v>
      </c>
      <c r="K573">
        <v>4</v>
      </c>
      <c r="L573">
        <v>9</v>
      </c>
      <c r="M573">
        <v>0</v>
      </c>
      <c r="N573">
        <v>0</v>
      </c>
      <c r="O573">
        <v>0</v>
      </c>
      <c r="P573">
        <v>17</v>
      </c>
      <c r="Q573">
        <v>326</v>
      </c>
      <c r="R573">
        <v>0</v>
      </c>
      <c r="S573">
        <v>88</v>
      </c>
      <c r="T573">
        <v>71.900000000000006</v>
      </c>
      <c r="U573">
        <v>74.5</v>
      </c>
      <c r="W573">
        <v>74.2</v>
      </c>
      <c r="X573">
        <v>0.4</v>
      </c>
      <c r="Y573">
        <v>1</v>
      </c>
      <c r="Z573">
        <v>0</v>
      </c>
      <c r="AA573">
        <v>54</v>
      </c>
      <c r="AB573">
        <v>0</v>
      </c>
      <c r="AC573">
        <v>0</v>
      </c>
      <c r="AD573">
        <v>230</v>
      </c>
      <c r="AE573">
        <v>0</v>
      </c>
      <c r="AF573">
        <v>23</v>
      </c>
      <c r="AG573">
        <v>97</v>
      </c>
      <c r="AH573">
        <v>223</v>
      </c>
      <c r="AI573">
        <v>40</v>
      </c>
      <c r="AJ573">
        <v>120.6</v>
      </c>
      <c r="AK573">
        <v>36</v>
      </c>
      <c r="AL573">
        <v>2</v>
      </c>
      <c r="AM573">
        <v>81.7</v>
      </c>
      <c r="AN573">
        <v>188</v>
      </c>
      <c r="AO573">
        <v>404</v>
      </c>
      <c r="AP573">
        <v>156</v>
      </c>
      <c r="AQ573">
        <v>6.8</v>
      </c>
      <c r="AR573">
        <v>17.600000000000001</v>
      </c>
      <c r="AS573">
        <v>1.81</v>
      </c>
      <c r="AT573" s="17">
        <v>0.23583036068172814</v>
      </c>
      <c r="AU573" s="42">
        <f>(1-Table1[[#This Row],[avg_depth_of_target]]/MAX(Table1[avg_depth_of_target]))*((1-(Table1[[#This Row],[ContestedPerc]]/MAX(Table1[ContestedPerc])))*2)</f>
        <v>0.53303083528493356</v>
      </c>
      <c r="AV573" s="42">
        <f>Table1[[#This Row],[Column1]]/MAX(Table1[Column1])</f>
        <v>0.28889014808099117</v>
      </c>
      <c r="AW573" s="18">
        <v>0.36372043863125914</v>
      </c>
      <c r="AX573" s="18">
        <v>0.25</v>
      </c>
      <c r="AY573" s="17">
        <v>0.17886178861788621</v>
      </c>
      <c r="AZ573" s="13">
        <v>0.5905667855727309</v>
      </c>
      <c r="BA573" s="5">
        <v>0.65517241379310343</v>
      </c>
      <c r="BB573" s="5">
        <v>0.59928656361474431</v>
      </c>
      <c r="BC573" s="14">
        <v>0.61355529131985731</v>
      </c>
      <c r="BD573"/>
      <c r="BE573"/>
      <c r="BH573"/>
      <c r="BI573"/>
      <c r="BJ573"/>
      <c r="BK573"/>
      <c r="BM573"/>
      <c r="BN573"/>
      <c r="BO573"/>
      <c r="BP573"/>
      <c r="BQ573"/>
      <c r="BR573"/>
      <c r="BS573"/>
      <c r="BT573"/>
      <c r="BU573"/>
    </row>
    <row r="574" spans="1:73" x14ac:dyDescent="0.4">
      <c r="A574">
        <v>2019</v>
      </c>
      <c r="B574" s="2" t="s">
        <v>949</v>
      </c>
      <c r="C574">
        <v>42312</v>
      </c>
      <c r="D574" t="s">
        <v>51</v>
      </c>
      <c r="E574" t="s">
        <v>250</v>
      </c>
      <c r="F574">
        <v>13</v>
      </c>
      <c r="G574" s="8">
        <v>13</v>
      </c>
      <c r="H574">
        <v>14</v>
      </c>
      <c r="I574">
        <v>61.1</v>
      </c>
      <c r="J574">
        <v>57.7</v>
      </c>
      <c r="K574">
        <v>15</v>
      </c>
      <c r="L574">
        <v>26</v>
      </c>
      <c r="M574">
        <v>1</v>
      </c>
      <c r="N574">
        <v>9.6</v>
      </c>
      <c r="O574">
        <v>7</v>
      </c>
      <c r="P574">
        <v>51</v>
      </c>
      <c r="Q574">
        <v>258</v>
      </c>
      <c r="R574">
        <v>0</v>
      </c>
      <c r="S574">
        <v>64</v>
      </c>
      <c r="T574">
        <v>75.099999999999994</v>
      </c>
      <c r="U574">
        <v>83.3</v>
      </c>
      <c r="W574">
        <v>82.3</v>
      </c>
      <c r="X574">
        <v>0</v>
      </c>
      <c r="Y574">
        <v>0</v>
      </c>
      <c r="Z574">
        <v>2</v>
      </c>
      <c r="AA574">
        <v>47</v>
      </c>
      <c r="AB574">
        <v>0</v>
      </c>
      <c r="AC574">
        <v>0</v>
      </c>
      <c r="AD574">
        <v>440</v>
      </c>
      <c r="AE574">
        <v>1</v>
      </c>
      <c r="AF574">
        <v>66</v>
      </c>
      <c r="AG574">
        <v>95</v>
      </c>
      <c r="AH574">
        <v>418</v>
      </c>
      <c r="AI574">
        <v>68</v>
      </c>
      <c r="AJ574">
        <v>124.9</v>
      </c>
      <c r="AK574">
        <v>108</v>
      </c>
      <c r="AL574">
        <v>13</v>
      </c>
      <c r="AM574">
        <v>84.5</v>
      </c>
      <c r="AN574">
        <v>372</v>
      </c>
      <c r="AO574">
        <v>1037</v>
      </c>
      <c r="AP574">
        <v>358</v>
      </c>
      <c r="AQ574">
        <v>5.4</v>
      </c>
      <c r="AR574">
        <v>15.7</v>
      </c>
      <c r="AS574">
        <v>2.48</v>
      </c>
      <c r="AT574" s="17">
        <v>0.2382084819659136</v>
      </c>
      <c r="AU574" s="42">
        <f>(1-Table1[[#This Row],[avg_depth_of_target]]/MAX(Table1[avg_depth_of_target]))*((1-(Table1[[#This Row],[ContestedPerc]]/MAX(Table1[ContestedPerc])))*2)</f>
        <v>0.543433949171654</v>
      </c>
      <c r="AV574" s="42">
        <f>Table1[[#This Row],[Column1]]/MAX(Table1[Column1])</f>
        <v>0.29452839058460084</v>
      </c>
      <c r="AW574" s="18">
        <v>0.40745144669044786</v>
      </c>
      <c r="AX574" s="18">
        <v>0.2407407407407407</v>
      </c>
      <c r="AY574" s="17">
        <v>0.2123893805309735</v>
      </c>
      <c r="AZ574" s="13">
        <v>0.97661514070550937</v>
      </c>
      <c r="BA574" s="5">
        <v>0.90170432025366631</v>
      </c>
      <c r="BB574" s="5">
        <v>0.95402298850574707</v>
      </c>
      <c r="BC574" s="14">
        <v>0.9686880697582243</v>
      </c>
      <c r="BD574"/>
      <c r="BE574"/>
      <c r="BH574"/>
      <c r="BI574"/>
      <c r="BJ574"/>
      <c r="BK574"/>
      <c r="BM574"/>
      <c r="BN574"/>
      <c r="BO574"/>
      <c r="BP574"/>
      <c r="BQ574"/>
      <c r="BR574"/>
      <c r="BS574"/>
      <c r="BT574"/>
      <c r="BU574"/>
    </row>
    <row r="575" spans="1:73" hidden="1" x14ac:dyDescent="0.4">
      <c r="A575">
        <v>2017</v>
      </c>
      <c r="B575" t="s">
        <v>981</v>
      </c>
      <c r="C575">
        <v>39274</v>
      </c>
      <c r="D575" t="s">
        <v>51</v>
      </c>
      <c r="E575" t="s">
        <v>239</v>
      </c>
      <c r="F575">
        <v>9</v>
      </c>
      <c r="G575" s="8">
        <v>11</v>
      </c>
      <c r="H575">
        <v>4</v>
      </c>
      <c r="I575">
        <v>59</v>
      </c>
      <c r="J575">
        <v>40</v>
      </c>
      <c r="K575">
        <v>4</v>
      </c>
      <c r="L575">
        <v>10</v>
      </c>
      <c r="M575">
        <v>0</v>
      </c>
      <c r="N575">
        <v>8</v>
      </c>
      <c r="O575">
        <v>2</v>
      </c>
      <c r="P575">
        <v>11</v>
      </c>
      <c r="Q575">
        <v>165</v>
      </c>
      <c r="R575">
        <v>0</v>
      </c>
      <c r="S575">
        <v>69.2</v>
      </c>
      <c r="T575">
        <v>71.599999999999994</v>
      </c>
      <c r="U575">
        <v>63.1</v>
      </c>
      <c r="W575">
        <v>63.1</v>
      </c>
      <c r="X575">
        <v>0</v>
      </c>
      <c r="Y575">
        <v>0</v>
      </c>
      <c r="Z575">
        <v>0</v>
      </c>
      <c r="AA575">
        <v>63</v>
      </c>
      <c r="AB575">
        <v>0</v>
      </c>
      <c r="AC575">
        <v>0</v>
      </c>
      <c r="AD575">
        <v>188</v>
      </c>
      <c r="AE575">
        <v>2</v>
      </c>
      <c r="AF575">
        <v>23</v>
      </c>
      <c r="AG575">
        <v>92.6</v>
      </c>
      <c r="AH575">
        <v>174</v>
      </c>
      <c r="AI575">
        <v>9</v>
      </c>
      <c r="AJ575">
        <v>102.2</v>
      </c>
      <c r="AK575">
        <v>39</v>
      </c>
      <c r="AL575">
        <v>2</v>
      </c>
      <c r="AM575">
        <v>95.2</v>
      </c>
      <c r="AN575">
        <v>179</v>
      </c>
      <c r="AO575">
        <v>317</v>
      </c>
      <c r="AP575">
        <v>118</v>
      </c>
      <c r="AQ575">
        <v>5.0999999999999996</v>
      </c>
      <c r="AR575">
        <v>13.8</v>
      </c>
      <c r="AS575">
        <v>1.82</v>
      </c>
      <c r="AT575" s="17">
        <v>0.36543797066983752</v>
      </c>
      <c r="AU575" s="42">
        <f>(1-Table1[[#This Row],[avg_depth_of_target]]/MAX(Table1[avg_depth_of_target]))*((1-(Table1[[#This Row],[ContestedPerc]]/MAX(Table1[ContestedPerc])))*2)</f>
        <v>0.6088592645969696</v>
      </c>
      <c r="AV575" s="42">
        <f>Table1[[#This Row],[Column1]]/MAX(Table1[Column1])</f>
        <v>0.32998736933460421</v>
      </c>
      <c r="AW575" s="18">
        <v>0.36543797066983752</v>
      </c>
      <c r="AX575" s="18">
        <v>0.25641025641025639</v>
      </c>
      <c r="AY575" s="17">
        <v>0.25641025641025639</v>
      </c>
      <c r="AZ575" s="13">
        <v>0.23305588585017839</v>
      </c>
      <c r="BA575" s="5">
        <v>0.67499009116131592</v>
      </c>
      <c r="BB575" s="5">
        <v>0.48196591359492669</v>
      </c>
      <c r="BC575" s="14">
        <v>0.32936979785969078</v>
      </c>
      <c r="BD575"/>
      <c r="BE575"/>
      <c r="BH575"/>
      <c r="BI575"/>
      <c r="BJ575"/>
      <c r="BK575"/>
      <c r="BM575"/>
      <c r="BN575"/>
      <c r="BO575"/>
      <c r="BP575"/>
      <c r="BQ575"/>
      <c r="BR575"/>
      <c r="BS575"/>
      <c r="BT575"/>
      <c r="BU575"/>
    </row>
    <row r="576" spans="1:73" hidden="1" x14ac:dyDescent="0.4">
      <c r="A576">
        <v>2017</v>
      </c>
      <c r="B576" t="s">
        <v>992</v>
      </c>
      <c r="C576">
        <v>48211</v>
      </c>
      <c r="D576" t="s">
        <v>51</v>
      </c>
      <c r="E576" t="s">
        <v>70</v>
      </c>
      <c r="F576">
        <v>13</v>
      </c>
      <c r="G576" s="8">
        <v>12.6</v>
      </c>
      <c r="H576">
        <v>3</v>
      </c>
      <c r="I576">
        <v>73.7</v>
      </c>
      <c r="J576">
        <v>50</v>
      </c>
      <c r="K576">
        <v>2</v>
      </c>
      <c r="L576">
        <v>4</v>
      </c>
      <c r="M576">
        <v>0</v>
      </c>
      <c r="N576">
        <v>3.4</v>
      </c>
      <c r="O576">
        <v>1</v>
      </c>
      <c r="P576">
        <v>16</v>
      </c>
      <c r="Q576">
        <v>266</v>
      </c>
      <c r="R576">
        <v>0</v>
      </c>
      <c r="S576">
        <v>79.5</v>
      </c>
      <c r="T576">
        <v>83.2</v>
      </c>
      <c r="U576">
        <v>67.400000000000006</v>
      </c>
      <c r="W576">
        <v>63.6</v>
      </c>
      <c r="X576">
        <v>0</v>
      </c>
      <c r="Y576">
        <v>0</v>
      </c>
      <c r="Z576">
        <v>1</v>
      </c>
      <c r="AA576">
        <v>70</v>
      </c>
      <c r="AB576">
        <v>0</v>
      </c>
      <c r="AC576">
        <v>0</v>
      </c>
      <c r="AD576">
        <v>292</v>
      </c>
      <c r="AE576">
        <v>1</v>
      </c>
      <c r="AF576">
        <v>28</v>
      </c>
      <c r="AG576">
        <v>98.3</v>
      </c>
      <c r="AH576">
        <v>287</v>
      </c>
      <c r="AI576">
        <v>35</v>
      </c>
      <c r="AJ576">
        <v>127.4</v>
      </c>
      <c r="AK576">
        <v>38</v>
      </c>
      <c r="AL576">
        <v>3</v>
      </c>
      <c r="AM576">
        <v>88</v>
      </c>
      <c r="AN576">
        <v>257</v>
      </c>
      <c r="AO576">
        <v>443</v>
      </c>
      <c r="AP576">
        <v>109</v>
      </c>
      <c r="AQ576">
        <v>3.9</v>
      </c>
      <c r="AR576">
        <v>15.8</v>
      </c>
      <c r="AS576">
        <v>1.54</v>
      </c>
      <c r="AT576" s="17">
        <v>0.65913594926674601</v>
      </c>
      <c r="AU576" s="42">
        <f>(1-Table1[[#This Row],[avg_depth_of_target]]/MAX(Table1[avg_depth_of_target]))*((1-(Table1[[#This Row],[ContestedPerc]]/MAX(Table1[ContestedPerc])))*2)</f>
        <v>0.79025432433542875</v>
      </c>
      <c r="AV576" s="42">
        <f>Table1[[#This Row],[Column1]]/MAX(Table1[Column1])</f>
        <v>0.42829921585468655</v>
      </c>
      <c r="AW576" s="18">
        <v>0.65913594926674601</v>
      </c>
      <c r="AX576" s="18">
        <v>0.10526315789473679</v>
      </c>
      <c r="AY576" s="17">
        <v>0.10526315789473679</v>
      </c>
      <c r="AZ576" s="13">
        <v>0.42489100277447478</v>
      </c>
      <c r="BA576" s="5">
        <v>0.43242172017439562</v>
      </c>
      <c r="BB576" s="5">
        <v>0.44034879112168052</v>
      </c>
      <c r="BC576" s="14">
        <v>0.58303606817281017</v>
      </c>
      <c r="BD576"/>
      <c r="BE576"/>
      <c r="BH576"/>
      <c r="BI576"/>
      <c r="BJ576"/>
      <c r="BK576"/>
      <c r="BM576"/>
      <c r="BN576"/>
      <c r="BO576"/>
      <c r="BP576"/>
      <c r="BQ576"/>
      <c r="BR576"/>
      <c r="BS576"/>
      <c r="BT576"/>
      <c r="BU576"/>
    </row>
    <row r="577" spans="1:73" hidden="1" x14ac:dyDescent="0.4">
      <c r="A577">
        <v>2019</v>
      </c>
      <c r="B577" t="s">
        <v>1573</v>
      </c>
      <c r="C577">
        <v>47557</v>
      </c>
      <c r="D577" t="s">
        <v>51</v>
      </c>
      <c r="E577" t="s">
        <v>239</v>
      </c>
      <c r="F577">
        <v>13</v>
      </c>
      <c r="G577" s="8">
        <v>6.8</v>
      </c>
      <c r="H577">
        <v>9</v>
      </c>
      <c r="I577">
        <v>72.599999999999994</v>
      </c>
      <c r="J577">
        <v>30</v>
      </c>
      <c r="K577">
        <v>3</v>
      </c>
      <c r="L577">
        <v>10</v>
      </c>
      <c r="M577">
        <v>0</v>
      </c>
      <c r="N577">
        <v>3.2</v>
      </c>
      <c r="O577">
        <v>2</v>
      </c>
      <c r="P577">
        <v>26</v>
      </c>
      <c r="Q577">
        <v>165</v>
      </c>
      <c r="R577">
        <v>0</v>
      </c>
      <c r="S577">
        <v>85.4</v>
      </c>
      <c r="T577">
        <v>77.900000000000006</v>
      </c>
      <c r="U577">
        <v>79.7</v>
      </c>
      <c r="V577">
        <v>68.400000000000006</v>
      </c>
      <c r="W577">
        <v>79</v>
      </c>
      <c r="X577">
        <v>0.7</v>
      </c>
      <c r="Y577">
        <v>2</v>
      </c>
      <c r="Z577">
        <v>2</v>
      </c>
      <c r="AA577">
        <v>75</v>
      </c>
      <c r="AB577">
        <v>0.4</v>
      </c>
      <c r="AC577">
        <v>1</v>
      </c>
      <c r="AD577">
        <v>284</v>
      </c>
      <c r="AE577">
        <v>0</v>
      </c>
      <c r="AF577">
        <v>61</v>
      </c>
      <c r="AG577">
        <v>93.3</v>
      </c>
      <c r="AH577">
        <v>265</v>
      </c>
      <c r="AI577">
        <v>242</v>
      </c>
      <c r="AJ577">
        <v>110.8</v>
      </c>
      <c r="AK577">
        <v>84</v>
      </c>
      <c r="AL577">
        <v>5</v>
      </c>
      <c r="AM577">
        <v>13.4</v>
      </c>
      <c r="AN577">
        <v>38</v>
      </c>
      <c r="AO577">
        <v>772</v>
      </c>
      <c r="AP577">
        <v>678</v>
      </c>
      <c r="AQ577">
        <v>11.1</v>
      </c>
      <c r="AR577">
        <v>12.7</v>
      </c>
      <c r="AS577">
        <v>2.91</v>
      </c>
      <c r="AT577" s="17">
        <v>0.90249702734839476</v>
      </c>
      <c r="AU577" s="42">
        <f>(1-Table1[[#This Row],[avg_depth_of_target]]/MAX(Table1[avg_depth_of_target]))*((1-(Table1[[#This Row],[ContestedPerc]]/MAX(Table1[ContestedPerc])))*2)</f>
        <v>1.1441210363926992</v>
      </c>
      <c r="AV577" s="42">
        <f>Table1[[#This Row],[Column1]]/MAX(Table1[Column1])</f>
        <v>0.62008663241664153</v>
      </c>
      <c r="AW577" s="18">
        <v>0.90249702734839476</v>
      </c>
      <c r="AX577" s="18">
        <v>0.119047619047619</v>
      </c>
      <c r="AY577" s="17">
        <v>0.119047619047619</v>
      </c>
      <c r="AZ577" s="13">
        <v>0.89932619896948074</v>
      </c>
      <c r="BA577" s="5">
        <v>0.6191042409829568</v>
      </c>
      <c r="BB577" s="5">
        <v>0.55013872374157746</v>
      </c>
      <c r="BC577" s="14">
        <v>0.82481173206500202</v>
      </c>
      <c r="BD577"/>
      <c r="BE577"/>
      <c r="BH577"/>
      <c r="BI577"/>
      <c r="BJ577"/>
      <c r="BK577"/>
      <c r="BM577"/>
      <c r="BN577"/>
      <c r="BO577"/>
      <c r="BP577"/>
      <c r="BQ577"/>
      <c r="BR577"/>
      <c r="BS577"/>
      <c r="BT577"/>
      <c r="BU577"/>
    </row>
    <row r="578" spans="1:73" hidden="1" x14ac:dyDescent="0.4">
      <c r="A578">
        <v>2019</v>
      </c>
      <c r="B578" t="s">
        <v>1617</v>
      </c>
      <c r="C578">
        <v>54997</v>
      </c>
      <c r="D578" t="s">
        <v>51</v>
      </c>
      <c r="E578" t="s">
        <v>1460</v>
      </c>
      <c r="F578">
        <v>10</v>
      </c>
      <c r="G578" s="8">
        <v>11.8</v>
      </c>
      <c r="H578">
        <v>9</v>
      </c>
      <c r="I578">
        <v>60.4</v>
      </c>
      <c r="J578">
        <v>37.5</v>
      </c>
      <c r="K578">
        <v>3</v>
      </c>
      <c r="L578">
        <v>8</v>
      </c>
      <c r="M578">
        <v>0</v>
      </c>
      <c r="N578">
        <v>6.8</v>
      </c>
      <c r="O578">
        <v>4</v>
      </c>
      <c r="P578">
        <v>43</v>
      </c>
      <c r="Q578">
        <v>116</v>
      </c>
      <c r="R578">
        <v>0</v>
      </c>
      <c r="S578">
        <v>72.599999999999994</v>
      </c>
      <c r="T578">
        <v>85.4</v>
      </c>
      <c r="U578">
        <v>85.7</v>
      </c>
      <c r="W578">
        <v>90.1</v>
      </c>
      <c r="X578">
        <v>0</v>
      </c>
      <c r="Y578">
        <v>0</v>
      </c>
      <c r="Z578">
        <v>4</v>
      </c>
      <c r="AA578">
        <v>76</v>
      </c>
      <c r="AB578">
        <v>0</v>
      </c>
      <c r="AC578">
        <v>0</v>
      </c>
      <c r="AD578">
        <v>315</v>
      </c>
      <c r="AE578">
        <v>3</v>
      </c>
      <c r="AF578">
        <v>55</v>
      </c>
      <c r="AG578">
        <v>97.1</v>
      </c>
      <c r="AH578">
        <v>306</v>
      </c>
      <c r="AI578">
        <v>270</v>
      </c>
      <c r="AJ578">
        <v>123.4</v>
      </c>
      <c r="AK578">
        <v>91</v>
      </c>
      <c r="AL578">
        <v>11</v>
      </c>
      <c r="AM578">
        <v>7</v>
      </c>
      <c r="AN578">
        <v>22</v>
      </c>
      <c r="AO578">
        <v>1085</v>
      </c>
      <c r="AP578">
        <v>473</v>
      </c>
      <c r="AQ578">
        <v>8.6</v>
      </c>
      <c r="AR578">
        <v>19.7</v>
      </c>
      <c r="AS578">
        <v>3.55</v>
      </c>
      <c r="AT578" s="17">
        <v>0.74871185097106618</v>
      </c>
      <c r="AU578" s="42">
        <f>(1-Table1[[#This Row],[avg_depth_of_target]]/MAX(Table1[avg_depth_of_target]))*((1-(Table1[[#This Row],[ContestedPerc]]/MAX(Table1[ContestedPerc])))*2)</f>
        <v>0.87497748153485866</v>
      </c>
      <c r="AV578" s="42">
        <f>Table1[[#This Row],[Column1]]/MAX(Table1[Column1])</f>
        <v>0.47421716995606389</v>
      </c>
      <c r="AW578" s="18">
        <v>0.61890606420927474</v>
      </c>
      <c r="AX578" s="18">
        <v>8.7912087912087919E-2</v>
      </c>
      <c r="AY578" s="17">
        <v>0.125748502994012</v>
      </c>
      <c r="AZ578" s="13">
        <v>0.96591359492667461</v>
      </c>
      <c r="BA578" s="5">
        <v>0.76654776060245744</v>
      </c>
      <c r="BB578" s="5">
        <v>0.35434007134363849</v>
      </c>
      <c r="BC578" s="14">
        <v>0.88386841062227506</v>
      </c>
      <c r="BD578"/>
      <c r="BE578"/>
      <c r="BH578"/>
      <c r="BI578"/>
      <c r="BJ578"/>
      <c r="BK578"/>
      <c r="BM578"/>
      <c r="BN578"/>
      <c r="BO578"/>
      <c r="BP578"/>
      <c r="BQ578"/>
      <c r="BR578"/>
      <c r="BS578"/>
      <c r="BT578"/>
      <c r="BU578"/>
    </row>
    <row r="579" spans="1:73" hidden="1" x14ac:dyDescent="0.4">
      <c r="A579">
        <v>2020</v>
      </c>
      <c r="B579" t="s">
        <v>1617</v>
      </c>
      <c r="C579">
        <v>54997</v>
      </c>
      <c r="D579" t="s">
        <v>51</v>
      </c>
      <c r="E579" t="s">
        <v>1460</v>
      </c>
      <c r="F579">
        <v>7</v>
      </c>
      <c r="G579" s="8">
        <v>12.3</v>
      </c>
      <c r="H579">
        <v>9</v>
      </c>
      <c r="I579">
        <v>57.9</v>
      </c>
      <c r="J579">
        <v>61.5</v>
      </c>
      <c r="K579">
        <v>8</v>
      </c>
      <c r="L579">
        <v>13</v>
      </c>
      <c r="M579">
        <v>0</v>
      </c>
      <c r="N579">
        <v>12</v>
      </c>
      <c r="O579">
        <v>6</v>
      </c>
      <c r="P579">
        <v>26</v>
      </c>
      <c r="Q579">
        <v>116</v>
      </c>
      <c r="R579">
        <v>0</v>
      </c>
      <c r="S579">
        <v>55.3</v>
      </c>
      <c r="T579">
        <v>75.099999999999994</v>
      </c>
      <c r="U579">
        <v>78</v>
      </c>
      <c r="W579">
        <v>80.7</v>
      </c>
      <c r="X579">
        <v>0</v>
      </c>
      <c r="Y579">
        <v>0</v>
      </c>
      <c r="Z579">
        <v>1</v>
      </c>
      <c r="AA579">
        <v>49</v>
      </c>
      <c r="AB579">
        <v>0</v>
      </c>
      <c r="AC579">
        <v>0</v>
      </c>
      <c r="AD579">
        <v>225</v>
      </c>
      <c r="AE579">
        <v>0</v>
      </c>
      <c r="AF579">
        <v>44</v>
      </c>
      <c r="AG579">
        <v>96.9</v>
      </c>
      <c r="AH579">
        <v>218</v>
      </c>
      <c r="AI579">
        <v>84</v>
      </c>
      <c r="AJ579">
        <v>91.9</v>
      </c>
      <c r="AK579">
        <v>76</v>
      </c>
      <c r="AL579">
        <v>3</v>
      </c>
      <c r="AM579">
        <v>61.3</v>
      </c>
      <c r="AN579">
        <v>138</v>
      </c>
      <c r="AO579">
        <v>618</v>
      </c>
      <c r="AP579">
        <v>231</v>
      </c>
      <c r="AQ579">
        <v>5.3</v>
      </c>
      <c r="AR579">
        <v>14</v>
      </c>
      <c r="AS579">
        <v>2.83</v>
      </c>
      <c r="AT579" s="17">
        <v>0.48910027744748319</v>
      </c>
      <c r="AU579" s="42">
        <f>(1-Table1[[#This Row],[avg_depth_of_target]]/MAX(Table1[avg_depth_of_target]))*((1-(Table1[[#This Row],[ContestedPerc]]/MAX(Table1[ContestedPerc])))*2)</f>
        <v>0.69693444677266925</v>
      </c>
      <c r="AV579" s="42">
        <f>Table1[[#This Row],[Column1]]/MAX(Table1[Column1])</f>
        <v>0.37772204195893172</v>
      </c>
      <c r="AW579" s="18">
        <v>0.61890606420927474</v>
      </c>
      <c r="AX579" s="18">
        <v>0.1710526315789474</v>
      </c>
      <c r="AY579" s="17">
        <v>0.125748502994012</v>
      </c>
      <c r="AZ579" s="13">
        <v>0.87950852160126836</v>
      </c>
      <c r="BA579" s="5">
        <v>0.73127229488703926</v>
      </c>
      <c r="BB579" s="5">
        <v>0.7859690844233056</v>
      </c>
      <c r="BC579" s="14">
        <v>0.84978200554894967</v>
      </c>
      <c r="BD579"/>
      <c r="BE579"/>
      <c r="BH579"/>
      <c r="BI579"/>
      <c r="BJ579"/>
      <c r="BK579"/>
      <c r="BM579"/>
      <c r="BN579"/>
      <c r="BO579"/>
      <c r="BP579"/>
      <c r="BQ579"/>
      <c r="BR579"/>
      <c r="BS579"/>
      <c r="BT579"/>
      <c r="BU579"/>
    </row>
    <row r="580" spans="1:73" hidden="1" x14ac:dyDescent="0.4">
      <c r="A580">
        <v>2021</v>
      </c>
      <c r="B580" t="s">
        <v>373</v>
      </c>
      <c r="C580">
        <v>100892</v>
      </c>
      <c r="D580" t="s">
        <v>51</v>
      </c>
      <c r="E580" t="s">
        <v>122</v>
      </c>
      <c r="F580">
        <v>8</v>
      </c>
      <c r="G580" s="8">
        <v>12.7</v>
      </c>
      <c r="H580">
        <v>8</v>
      </c>
      <c r="I580">
        <v>78.400000000000006</v>
      </c>
      <c r="J580">
        <v>57.1</v>
      </c>
      <c r="K580">
        <v>4</v>
      </c>
      <c r="L580">
        <v>7</v>
      </c>
      <c r="M580">
        <v>0</v>
      </c>
      <c r="N580">
        <v>3.3</v>
      </c>
      <c r="O580">
        <v>1</v>
      </c>
      <c r="P580">
        <v>20</v>
      </c>
      <c r="Q580">
        <v>331</v>
      </c>
      <c r="R580">
        <v>1</v>
      </c>
      <c r="S580">
        <v>81.099999999999994</v>
      </c>
      <c r="T580">
        <v>33.700000000000003</v>
      </c>
      <c r="U580">
        <v>82.9</v>
      </c>
      <c r="W580">
        <v>82.6</v>
      </c>
      <c r="X580">
        <v>0</v>
      </c>
      <c r="Y580">
        <v>0</v>
      </c>
      <c r="Z580">
        <v>0</v>
      </c>
      <c r="AA580">
        <v>44</v>
      </c>
      <c r="AB580">
        <v>0</v>
      </c>
      <c r="AC580">
        <v>0</v>
      </c>
      <c r="AD580">
        <v>155</v>
      </c>
      <c r="AE580">
        <v>0</v>
      </c>
      <c r="AF580">
        <v>29</v>
      </c>
      <c r="AG580">
        <v>93.5</v>
      </c>
      <c r="AH580">
        <v>145</v>
      </c>
      <c r="AI580">
        <v>14</v>
      </c>
      <c r="AJ580">
        <v>155.19999999999999</v>
      </c>
      <c r="AK580">
        <v>37</v>
      </c>
      <c r="AL580">
        <v>5</v>
      </c>
      <c r="AM580">
        <v>91</v>
      </c>
      <c r="AN580">
        <v>141</v>
      </c>
      <c r="AO580">
        <v>435</v>
      </c>
      <c r="AP580">
        <v>110</v>
      </c>
      <c r="AQ580">
        <v>3.8</v>
      </c>
      <c r="AR580">
        <v>15</v>
      </c>
      <c r="AS580">
        <v>3</v>
      </c>
      <c r="AT580" s="17">
        <v>0.40428061831153383</v>
      </c>
      <c r="AU580" s="42">
        <f>(1-Table1[[#This Row],[avg_depth_of_target]]/MAX(Table1[avg_depth_of_target]))*((1-(Table1[[#This Row],[ContestedPerc]]/MAX(Table1[ContestedPerc])))*2)</f>
        <v>0.64366415595923798</v>
      </c>
      <c r="AV580" s="42">
        <f>Table1[[#This Row],[Column1]]/MAX(Table1[Column1])</f>
        <v>0.34885080002940388</v>
      </c>
      <c r="AW580" s="18">
        <v>0.40428061831153383</v>
      </c>
      <c r="AX580" s="18">
        <v>0.1891891891891892</v>
      </c>
      <c r="AY580" s="17">
        <v>0.1891891891891892</v>
      </c>
      <c r="AZ580" s="13">
        <v>0.77566389219183507</v>
      </c>
      <c r="BA580" s="5">
        <v>0.74712643678160917</v>
      </c>
      <c r="BB580" s="5">
        <v>0.81173206500198181</v>
      </c>
      <c r="BC580" s="14">
        <v>0.91874752279032901</v>
      </c>
      <c r="BD580"/>
      <c r="BE580"/>
      <c r="BH580"/>
      <c r="BI580"/>
      <c r="BJ580"/>
      <c r="BK580"/>
      <c r="BM580"/>
      <c r="BN580"/>
      <c r="BO580"/>
      <c r="BP580"/>
      <c r="BQ580"/>
      <c r="BR580"/>
      <c r="BS580"/>
      <c r="BT580"/>
      <c r="BU580"/>
    </row>
    <row r="581" spans="1:73" hidden="1" x14ac:dyDescent="0.4">
      <c r="A581">
        <v>2017</v>
      </c>
      <c r="B581" t="s">
        <v>958</v>
      </c>
      <c r="C581">
        <v>47913</v>
      </c>
      <c r="D581" t="s">
        <v>51</v>
      </c>
      <c r="E581" t="s">
        <v>68</v>
      </c>
      <c r="F581">
        <v>13</v>
      </c>
      <c r="G581" s="8">
        <v>9.1999999999999993</v>
      </c>
      <c r="H581">
        <v>3</v>
      </c>
      <c r="I581">
        <v>51.2</v>
      </c>
      <c r="J581">
        <v>14.3</v>
      </c>
      <c r="K581">
        <v>1</v>
      </c>
      <c r="L581">
        <v>7</v>
      </c>
      <c r="M581">
        <v>0</v>
      </c>
      <c r="N581">
        <v>15.4</v>
      </c>
      <c r="O581">
        <v>4</v>
      </c>
      <c r="P581">
        <v>12</v>
      </c>
      <c r="Q581">
        <v>227</v>
      </c>
      <c r="R581">
        <v>0</v>
      </c>
      <c r="S581">
        <v>47.1</v>
      </c>
      <c r="T581">
        <v>76.5</v>
      </c>
      <c r="U581">
        <v>62.3</v>
      </c>
      <c r="W581">
        <v>61.3</v>
      </c>
      <c r="X581">
        <v>0</v>
      </c>
      <c r="Y581">
        <v>0</v>
      </c>
      <c r="Z581">
        <v>1</v>
      </c>
      <c r="AA581">
        <v>25</v>
      </c>
      <c r="AB581">
        <v>0</v>
      </c>
      <c r="AC581">
        <v>0</v>
      </c>
      <c r="AD581">
        <v>150</v>
      </c>
      <c r="AE581">
        <v>0</v>
      </c>
      <c r="AF581">
        <v>22</v>
      </c>
      <c r="AG581">
        <v>96.7</v>
      </c>
      <c r="AH581">
        <v>145</v>
      </c>
      <c r="AI581">
        <v>141</v>
      </c>
      <c r="AJ581">
        <v>88.1</v>
      </c>
      <c r="AK581">
        <v>43</v>
      </c>
      <c r="AL581">
        <v>4</v>
      </c>
      <c r="AM581">
        <v>4</v>
      </c>
      <c r="AN581">
        <v>6</v>
      </c>
      <c r="AO581">
        <v>228</v>
      </c>
      <c r="AP581">
        <v>123</v>
      </c>
      <c r="AQ581">
        <v>5.6</v>
      </c>
      <c r="AR581">
        <v>10.4</v>
      </c>
      <c r="AS581">
        <v>1.57</v>
      </c>
      <c r="AT581" s="17">
        <v>0.73206500198176772</v>
      </c>
      <c r="AU581" s="42">
        <f>(1-Table1[[#This Row],[avg_depth_of_target]]/MAX(Table1[avg_depth_of_target]))*((1-(Table1[[#This Row],[ContestedPerc]]/MAX(Table1[ContestedPerc])))*2)</f>
        <v>0.89337908247553688</v>
      </c>
      <c r="AV581" s="42">
        <f>Table1[[#This Row],[Column1]]/MAX(Table1[Column1])</f>
        <v>0.48419040390197277</v>
      </c>
      <c r="AW581" s="18">
        <v>0.72347734178887568</v>
      </c>
      <c r="AX581" s="18">
        <v>0.16279069767441859</v>
      </c>
      <c r="AY581" s="17">
        <v>0.1417322834645669</v>
      </c>
      <c r="AZ581" s="13">
        <v>0.14110186286167259</v>
      </c>
      <c r="BA581" s="5">
        <v>0.1129607609988109</v>
      </c>
      <c r="BB581" s="5">
        <v>4.9544193420531117E-2</v>
      </c>
      <c r="BC581" s="14">
        <v>2.1403091557669441E-2</v>
      </c>
      <c r="BD581"/>
      <c r="BE581"/>
      <c r="BH581"/>
      <c r="BI581"/>
      <c r="BJ581"/>
      <c r="BK581"/>
      <c r="BM581"/>
      <c r="BN581"/>
      <c r="BO581"/>
      <c r="BP581"/>
      <c r="BQ581"/>
      <c r="BR581"/>
      <c r="BS581"/>
      <c r="BT581"/>
      <c r="BU581"/>
    </row>
    <row r="582" spans="1:73" hidden="1" x14ac:dyDescent="0.4">
      <c r="A582">
        <v>2018</v>
      </c>
      <c r="B582" t="s">
        <v>958</v>
      </c>
      <c r="C582">
        <v>47913</v>
      </c>
      <c r="D582" t="s">
        <v>51</v>
      </c>
      <c r="E582" t="s">
        <v>68</v>
      </c>
      <c r="F582">
        <v>13</v>
      </c>
      <c r="G582" s="8">
        <v>12</v>
      </c>
      <c r="H582">
        <v>5</v>
      </c>
      <c r="I582">
        <v>50</v>
      </c>
      <c r="J582">
        <v>0</v>
      </c>
      <c r="K582">
        <v>0</v>
      </c>
      <c r="L582">
        <v>3</v>
      </c>
      <c r="M582">
        <v>0</v>
      </c>
      <c r="N582">
        <v>0</v>
      </c>
      <c r="O582">
        <v>0</v>
      </c>
      <c r="P582">
        <v>11</v>
      </c>
      <c r="Q582">
        <v>227</v>
      </c>
      <c r="R582">
        <v>0</v>
      </c>
      <c r="S582">
        <v>85.5</v>
      </c>
      <c r="T582">
        <v>76.400000000000006</v>
      </c>
      <c r="U582">
        <v>63.4</v>
      </c>
      <c r="W582">
        <v>61.9</v>
      </c>
      <c r="X582">
        <v>0</v>
      </c>
      <c r="Y582">
        <v>0</v>
      </c>
      <c r="Z582">
        <v>4</v>
      </c>
      <c r="AA582">
        <v>44</v>
      </c>
      <c r="AB582">
        <v>0</v>
      </c>
      <c r="AC582">
        <v>0</v>
      </c>
      <c r="AD582">
        <v>224</v>
      </c>
      <c r="AE582">
        <v>1</v>
      </c>
      <c r="AF582">
        <v>19</v>
      </c>
      <c r="AG582">
        <v>94.2</v>
      </c>
      <c r="AH582">
        <v>211</v>
      </c>
      <c r="AI582">
        <v>216</v>
      </c>
      <c r="AJ582">
        <v>49.8</v>
      </c>
      <c r="AK582">
        <v>38</v>
      </c>
      <c r="AL582">
        <v>2</v>
      </c>
      <c r="AM582">
        <v>3.6</v>
      </c>
      <c r="AN582">
        <v>8</v>
      </c>
      <c r="AO582">
        <v>256</v>
      </c>
      <c r="AP582">
        <v>85</v>
      </c>
      <c r="AQ582">
        <v>4.5</v>
      </c>
      <c r="AR582">
        <v>13.5</v>
      </c>
      <c r="AS582">
        <v>1.21</v>
      </c>
      <c r="AT582" s="17">
        <v>0.75148632580261587</v>
      </c>
      <c r="AU582" s="42">
        <f>(1-Table1[[#This Row],[avg_depth_of_target]]/MAX(Table1[avg_depth_of_target]))*((1-(Table1[[#This Row],[ContestedPerc]]/MAX(Table1[ContestedPerc])))*2)</f>
        <v>0.87692592136077874</v>
      </c>
      <c r="AV582" s="42">
        <f>Table1[[#This Row],[Column1]]/MAX(Table1[Column1])</f>
        <v>0.47527317841294064</v>
      </c>
      <c r="AW582" s="18">
        <v>0.72347734178887568</v>
      </c>
      <c r="AX582" s="18">
        <v>7.8947368421052627E-2</v>
      </c>
      <c r="AY582" s="17">
        <v>0.1417322834645669</v>
      </c>
      <c r="AZ582" s="13">
        <v>0.1042409829567975</v>
      </c>
      <c r="BA582" s="5">
        <v>0.25089179548156948</v>
      </c>
      <c r="BB582" s="5">
        <v>2.774474831549743E-3</v>
      </c>
      <c r="BC582" s="14">
        <v>3.7653586999603653E-2</v>
      </c>
      <c r="BD582"/>
      <c r="BE582"/>
      <c r="BH582"/>
      <c r="BI582"/>
      <c r="BJ582"/>
      <c r="BK582"/>
      <c r="BM582"/>
      <c r="BN582"/>
      <c r="BO582"/>
      <c r="BP582"/>
      <c r="BQ582"/>
      <c r="BR582"/>
      <c r="BS582"/>
      <c r="BT582"/>
      <c r="BU582"/>
    </row>
    <row r="583" spans="1:73" hidden="1" x14ac:dyDescent="0.4">
      <c r="A583">
        <v>2019</v>
      </c>
      <c r="B583" t="s">
        <v>958</v>
      </c>
      <c r="C583">
        <v>47913</v>
      </c>
      <c r="D583" t="s">
        <v>51</v>
      </c>
      <c r="E583" t="s">
        <v>68</v>
      </c>
      <c r="F583">
        <v>13</v>
      </c>
      <c r="G583" s="8">
        <v>9.5</v>
      </c>
      <c r="H583">
        <v>5</v>
      </c>
      <c r="I583">
        <v>65.2</v>
      </c>
      <c r="J583">
        <v>62.5</v>
      </c>
      <c r="K583">
        <v>5</v>
      </c>
      <c r="L583">
        <v>8</v>
      </c>
      <c r="M583">
        <v>0</v>
      </c>
      <c r="N583">
        <v>3.2</v>
      </c>
      <c r="O583">
        <v>1</v>
      </c>
      <c r="P583">
        <v>19</v>
      </c>
      <c r="Q583">
        <v>227</v>
      </c>
      <c r="R583">
        <v>0</v>
      </c>
      <c r="S583">
        <v>80.5</v>
      </c>
      <c r="T583">
        <v>74.900000000000006</v>
      </c>
      <c r="U583">
        <v>69.900000000000006</v>
      </c>
      <c r="W583">
        <v>68.8</v>
      </c>
      <c r="X583">
        <v>0</v>
      </c>
      <c r="Y583">
        <v>0</v>
      </c>
      <c r="Z583">
        <v>3</v>
      </c>
      <c r="AA583">
        <v>42</v>
      </c>
      <c r="AB583">
        <v>0</v>
      </c>
      <c r="AC583">
        <v>0</v>
      </c>
      <c r="AD583">
        <v>222</v>
      </c>
      <c r="AE583">
        <v>0</v>
      </c>
      <c r="AF583">
        <v>30</v>
      </c>
      <c r="AG583">
        <v>98.2</v>
      </c>
      <c r="AH583">
        <v>218</v>
      </c>
      <c r="AI583">
        <v>207</v>
      </c>
      <c r="AJ583">
        <v>80.099999999999994</v>
      </c>
      <c r="AK583">
        <v>46</v>
      </c>
      <c r="AL583">
        <v>2</v>
      </c>
      <c r="AM583">
        <v>6.8</v>
      </c>
      <c r="AN583">
        <v>15</v>
      </c>
      <c r="AO583">
        <v>401</v>
      </c>
      <c r="AP583">
        <v>174</v>
      </c>
      <c r="AQ583">
        <v>5.8</v>
      </c>
      <c r="AR583">
        <v>13.4</v>
      </c>
      <c r="AS583">
        <v>1.84</v>
      </c>
      <c r="AT583" s="17">
        <v>0.68688069758224324</v>
      </c>
      <c r="AU583" s="42">
        <f>(1-Table1[[#This Row],[avg_depth_of_target]]/MAX(Table1[avg_depth_of_target]))*((1-(Table1[[#This Row],[ContestedPerc]]/MAX(Table1[ContestedPerc])))*2)</f>
        <v>0.85213657808098286</v>
      </c>
      <c r="AV583" s="42">
        <f>Table1[[#This Row],[Column1]]/MAX(Table1[Column1])</f>
        <v>0.46183793869157891</v>
      </c>
      <c r="AW583" s="18">
        <v>0.72347734178887568</v>
      </c>
      <c r="AX583" s="18">
        <v>0.17391304347826089</v>
      </c>
      <c r="AY583" s="17">
        <v>0.1417322834645669</v>
      </c>
      <c r="AZ583" s="13">
        <v>0.4978200554894967</v>
      </c>
      <c r="BA583" s="5">
        <v>0.27625842251288152</v>
      </c>
      <c r="BB583" s="5">
        <v>0.74197384066587391</v>
      </c>
      <c r="BC583" s="14">
        <v>0.51407055093143084</v>
      </c>
      <c r="BD583"/>
      <c r="BE583"/>
      <c r="BH583"/>
      <c r="BI583"/>
      <c r="BJ583"/>
      <c r="BK583"/>
      <c r="BM583"/>
      <c r="BN583"/>
      <c r="BO583"/>
      <c r="BP583"/>
      <c r="BQ583"/>
      <c r="BR583"/>
      <c r="BS583"/>
      <c r="BT583"/>
      <c r="BU583"/>
    </row>
    <row r="584" spans="1:73" hidden="1" x14ac:dyDescent="0.4">
      <c r="A584">
        <v>2018</v>
      </c>
      <c r="B584" t="s">
        <v>1257</v>
      </c>
      <c r="C584">
        <v>40225</v>
      </c>
      <c r="D584" t="s">
        <v>51</v>
      </c>
      <c r="E584" t="s">
        <v>214</v>
      </c>
      <c r="F584">
        <v>11</v>
      </c>
      <c r="G584" s="8">
        <v>13.3</v>
      </c>
      <c r="H584">
        <v>2</v>
      </c>
      <c r="I584">
        <v>57.1</v>
      </c>
      <c r="J584">
        <v>40</v>
      </c>
      <c r="K584">
        <v>4</v>
      </c>
      <c r="L584">
        <v>10</v>
      </c>
      <c r="M584">
        <v>0</v>
      </c>
      <c r="N584">
        <v>4.8</v>
      </c>
      <c r="O584">
        <v>1</v>
      </c>
      <c r="P584">
        <v>12</v>
      </c>
      <c r="Q584">
        <v>211</v>
      </c>
      <c r="R584">
        <v>1</v>
      </c>
      <c r="S584">
        <v>75.900000000000006</v>
      </c>
      <c r="T584">
        <v>27.6</v>
      </c>
      <c r="U584">
        <v>66.900000000000006</v>
      </c>
      <c r="W584">
        <v>66.5</v>
      </c>
      <c r="X584">
        <v>0</v>
      </c>
      <c r="Y584">
        <v>0</v>
      </c>
      <c r="Z584">
        <v>2</v>
      </c>
      <c r="AA584">
        <v>28</v>
      </c>
      <c r="AB584">
        <v>0</v>
      </c>
      <c r="AC584">
        <v>0</v>
      </c>
      <c r="AD584">
        <v>184</v>
      </c>
      <c r="AE584">
        <v>0</v>
      </c>
      <c r="AF584">
        <v>20</v>
      </c>
      <c r="AG584">
        <v>90.8</v>
      </c>
      <c r="AH584">
        <v>167</v>
      </c>
      <c r="AI584">
        <v>19</v>
      </c>
      <c r="AJ584">
        <v>67.8</v>
      </c>
      <c r="AK584">
        <v>35</v>
      </c>
      <c r="AL584">
        <v>1</v>
      </c>
      <c r="AM584">
        <v>89.7</v>
      </c>
      <c r="AN584">
        <v>165</v>
      </c>
      <c r="AO584">
        <v>272</v>
      </c>
      <c r="AP584">
        <v>40</v>
      </c>
      <c r="AQ584">
        <v>2</v>
      </c>
      <c r="AR584">
        <v>13.6</v>
      </c>
      <c r="AS584">
        <v>1.63</v>
      </c>
      <c r="AT584" s="17">
        <v>0.1498216409036861</v>
      </c>
      <c r="AU584" s="42">
        <f>(1-Table1[[#This Row],[avg_depth_of_target]]/MAX(Table1[avg_depth_of_target]))*((1-(Table1[[#This Row],[ContestedPerc]]/MAX(Table1[ContestedPerc])))*2)</f>
        <v>0.45801271328203402</v>
      </c>
      <c r="AV584" s="42">
        <f>Table1[[#This Row],[Column1]]/MAX(Table1[Column1])</f>
        <v>0.24823209428830456</v>
      </c>
      <c r="AW584" s="18">
        <v>0.1498216409036861</v>
      </c>
      <c r="AX584" s="18">
        <v>0.2857142857142857</v>
      </c>
      <c r="AY584" s="17">
        <v>0.2857142857142857</v>
      </c>
      <c r="AZ584" s="13">
        <v>0.25406262386048362</v>
      </c>
      <c r="BA584" s="5">
        <v>0.29369797859690838</v>
      </c>
      <c r="BB584" s="5">
        <v>0.44550138723741578</v>
      </c>
      <c r="BC584" s="14">
        <v>0.1573523583036068</v>
      </c>
      <c r="BD584"/>
      <c r="BE584"/>
      <c r="BH584"/>
      <c r="BI584"/>
      <c r="BJ584"/>
      <c r="BK584"/>
      <c r="BM584"/>
      <c r="BN584"/>
      <c r="BO584"/>
      <c r="BP584"/>
      <c r="BQ584"/>
      <c r="BR584"/>
      <c r="BS584"/>
      <c r="BT584"/>
      <c r="BU584"/>
    </row>
    <row r="585" spans="1:73" hidden="1" x14ac:dyDescent="0.4">
      <c r="A585">
        <v>2019</v>
      </c>
      <c r="B585" t="s">
        <v>1395</v>
      </c>
      <c r="C585">
        <v>78016</v>
      </c>
      <c r="D585" t="s">
        <v>51</v>
      </c>
      <c r="E585" t="s">
        <v>126</v>
      </c>
      <c r="F585">
        <v>12</v>
      </c>
      <c r="G585" s="8">
        <v>12.3</v>
      </c>
      <c r="H585">
        <v>0</v>
      </c>
      <c r="I585">
        <v>54.1</v>
      </c>
      <c r="J585">
        <v>40</v>
      </c>
      <c r="K585">
        <v>4</v>
      </c>
      <c r="L585">
        <v>10</v>
      </c>
      <c r="M585">
        <v>0</v>
      </c>
      <c r="N585">
        <v>13</v>
      </c>
      <c r="O585">
        <v>3</v>
      </c>
      <c r="P585">
        <v>13</v>
      </c>
      <c r="Q585">
        <v>220</v>
      </c>
      <c r="R585">
        <v>0</v>
      </c>
      <c r="S585">
        <v>53.5</v>
      </c>
      <c r="T585">
        <v>71.8</v>
      </c>
      <c r="U585">
        <v>60.7</v>
      </c>
      <c r="W585">
        <v>60</v>
      </c>
      <c r="X585">
        <v>0</v>
      </c>
      <c r="Y585">
        <v>0</v>
      </c>
      <c r="Z585">
        <v>4</v>
      </c>
      <c r="AA585">
        <v>67</v>
      </c>
      <c r="AB585">
        <v>0</v>
      </c>
      <c r="AC585">
        <v>0</v>
      </c>
      <c r="AD585">
        <v>216</v>
      </c>
      <c r="AE585">
        <v>1</v>
      </c>
      <c r="AF585">
        <v>20</v>
      </c>
      <c r="AG585">
        <v>94.9</v>
      </c>
      <c r="AH585">
        <v>205</v>
      </c>
      <c r="AI585">
        <v>5</v>
      </c>
      <c r="AJ585">
        <v>81.3</v>
      </c>
      <c r="AK585">
        <v>37</v>
      </c>
      <c r="AL585">
        <v>4</v>
      </c>
      <c r="AM585">
        <v>97.7</v>
      </c>
      <c r="AN585">
        <v>211</v>
      </c>
      <c r="AO585">
        <v>335</v>
      </c>
      <c r="AP585">
        <v>106</v>
      </c>
      <c r="AQ585">
        <v>5.3</v>
      </c>
      <c r="AR585">
        <v>16.8</v>
      </c>
      <c r="AS585">
        <v>1.63</v>
      </c>
      <c r="AT585" s="17">
        <v>0.23860483551327782</v>
      </c>
      <c r="AU585" s="42">
        <f>(1-Table1[[#This Row],[avg_depth_of_target]]/MAX(Table1[avg_depth_of_target]))*((1-(Table1[[#This Row],[ContestedPerc]]/MAX(Table1[ContestedPerc])))*2)</f>
        <v>0.52589826360318159</v>
      </c>
      <c r="AV585" s="42">
        <f>Table1[[#This Row],[Column1]]/MAX(Table1[Column1])</f>
        <v>0.28502446235900447</v>
      </c>
      <c r="AW585" s="18">
        <v>0.23860483551327782</v>
      </c>
      <c r="AX585" s="18">
        <v>0.27027027027027029</v>
      </c>
      <c r="AY585" s="17">
        <v>0.27027027027027029</v>
      </c>
      <c r="AZ585" s="13">
        <v>0.19024970273483949</v>
      </c>
      <c r="BA585" s="5">
        <v>0.56638921918351171</v>
      </c>
      <c r="BB585" s="5">
        <v>0.40348791121680538</v>
      </c>
      <c r="BC585" s="14">
        <v>0.20808561236623069</v>
      </c>
      <c r="BD585"/>
      <c r="BE585"/>
      <c r="BH585"/>
      <c r="BI585"/>
      <c r="BJ585"/>
      <c r="BK585"/>
      <c r="BM585"/>
      <c r="BN585"/>
      <c r="BO585"/>
      <c r="BP585"/>
      <c r="BQ585"/>
      <c r="BR585"/>
      <c r="BS585"/>
      <c r="BT585"/>
      <c r="BU585"/>
    </row>
    <row r="586" spans="1:73" x14ac:dyDescent="0.4">
      <c r="A586">
        <v>2019</v>
      </c>
      <c r="B586" s="2" t="s">
        <v>163</v>
      </c>
      <c r="C586">
        <v>97405</v>
      </c>
      <c r="D586" t="s">
        <v>51</v>
      </c>
      <c r="E586" t="s">
        <v>164</v>
      </c>
      <c r="F586">
        <v>14</v>
      </c>
      <c r="G586" s="8">
        <v>12.5</v>
      </c>
      <c r="H586">
        <v>4</v>
      </c>
      <c r="I586">
        <v>71.400000000000006</v>
      </c>
      <c r="J586">
        <v>45.5</v>
      </c>
      <c r="K586">
        <v>5</v>
      </c>
      <c r="L586">
        <v>11</v>
      </c>
      <c r="M586">
        <v>0</v>
      </c>
      <c r="N586">
        <v>3.2</v>
      </c>
      <c r="O586">
        <v>1</v>
      </c>
      <c r="P586">
        <v>18</v>
      </c>
      <c r="Q586">
        <v>260</v>
      </c>
      <c r="R586">
        <v>0</v>
      </c>
      <c r="S586">
        <v>80.900000000000006</v>
      </c>
      <c r="T586">
        <v>84.8</v>
      </c>
      <c r="U586">
        <v>72.7</v>
      </c>
      <c r="W586">
        <v>73.400000000000006</v>
      </c>
      <c r="X586">
        <v>0</v>
      </c>
      <c r="Y586">
        <v>0</v>
      </c>
      <c r="Z586">
        <v>0</v>
      </c>
      <c r="AA586">
        <v>47</v>
      </c>
      <c r="AB586">
        <v>0</v>
      </c>
      <c r="AC586">
        <v>0</v>
      </c>
      <c r="AD586">
        <v>240</v>
      </c>
      <c r="AE586">
        <v>2</v>
      </c>
      <c r="AF586">
        <v>30</v>
      </c>
      <c r="AG586">
        <v>91.3</v>
      </c>
      <c r="AH586">
        <v>219</v>
      </c>
      <c r="AI586">
        <v>20</v>
      </c>
      <c r="AJ586">
        <v>144</v>
      </c>
      <c r="AK586">
        <v>42</v>
      </c>
      <c r="AL586">
        <v>5</v>
      </c>
      <c r="AM586">
        <v>91.7</v>
      </c>
      <c r="AN586">
        <v>220</v>
      </c>
      <c r="AO586">
        <v>432</v>
      </c>
      <c r="AP586">
        <v>128</v>
      </c>
      <c r="AQ586">
        <v>4.3</v>
      </c>
      <c r="AR586">
        <v>14.4</v>
      </c>
      <c r="AS586">
        <v>1.97</v>
      </c>
      <c r="AT586" s="17">
        <v>0.23939754260800639</v>
      </c>
      <c r="AU586" s="42">
        <f>(1-Table1[[#This Row],[avg_depth_of_target]]/MAX(Table1[avg_depth_of_target]))*((1-(Table1[[#This Row],[ContestedPerc]]/MAX(Table1[ContestedPerc])))*2)</f>
        <v>0.53138823835545146</v>
      </c>
      <c r="AV586" s="42">
        <f>Table1[[#This Row],[Column1]]/MAX(Table1[Column1])</f>
        <v>0.28799989926463182</v>
      </c>
      <c r="AW586" s="18">
        <v>0.42991148104108867</v>
      </c>
      <c r="AX586" s="18">
        <v>0.26190476190476192</v>
      </c>
      <c r="AY586" s="17">
        <v>0.1602564102564103</v>
      </c>
      <c r="AZ586" s="13">
        <v>0.61751882679349979</v>
      </c>
      <c r="BA586" s="5">
        <v>0.62108600871977804</v>
      </c>
      <c r="BB586" s="5">
        <v>0.83115338882282996</v>
      </c>
      <c r="BC586" s="14">
        <v>0.70868014268727708</v>
      </c>
      <c r="BD586"/>
      <c r="BE586"/>
      <c r="BH586"/>
      <c r="BI586"/>
      <c r="BJ586"/>
      <c r="BK586"/>
      <c r="BM586"/>
      <c r="BN586"/>
      <c r="BO586"/>
      <c r="BP586"/>
      <c r="BQ586"/>
      <c r="BR586"/>
      <c r="BS586"/>
      <c r="BT586"/>
      <c r="BU586"/>
    </row>
    <row r="587" spans="1:73" x14ac:dyDescent="0.4">
      <c r="A587">
        <v>2021</v>
      </c>
      <c r="B587" s="2" t="s">
        <v>210</v>
      </c>
      <c r="C587">
        <v>84355</v>
      </c>
      <c r="D587" t="s">
        <v>51</v>
      </c>
      <c r="E587" t="s">
        <v>164</v>
      </c>
      <c r="F587">
        <v>7</v>
      </c>
      <c r="G587" s="8">
        <v>14.8</v>
      </c>
      <c r="H587">
        <v>1</v>
      </c>
      <c r="I587">
        <v>64</v>
      </c>
      <c r="J587">
        <v>60</v>
      </c>
      <c r="K587">
        <v>6</v>
      </c>
      <c r="L587">
        <v>10</v>
      </c>
      <c r="M587">
        <v>0</v>
      </c>
      <c r="N587">
        <v>5.9</v>
      </c>
      <c r="O587">
        <v>2</v>
      </c>
      <c r="P587">
        <v>21</v>
      </c>
      <c r="Q587">
        <v>260</v>
      </c>
      <c r="R587">
        <v>0</v>
      </c>
      <c r="S587">
        <v>74.5</v>
      </c>
      <c r="T587">
        <v>72.2</v>
      </c>
      <c r="U587">
        <v>81.099999999999994</v>
      </c>
      <c r="W587">
        <v>81</v>
      </c>
      <c r="X587">
        <v>0</v>
      </c>
      <c r="Y587">
        <v>0</v>
      </c>
      <c r="Z587">
        <v>2</v>
      </c>
      <c r="AA587">
        <v>61</v>
      </c>
      <c r="AB587">
        <v>0</v>
      </c>
      <c r="AC587">
        <v>0</v>
      </c>
      <c r="AD587">
        <v>205</v>
      </c>
      <c r="AE587">
        <v>1</v>
      </c>
      <c r="AF587">
        <v>32</v>
      </c>
      <c r="AG587">
        <v>97.1</v>
      </c>
      <c r="AH587">
        <v>199</v>
      </c>
      <c r="AI587">
        <v>39</v>
      </c>
      <c r="AJ587">
        <v>121.5</v>
      </c>
      <c r="AK587">
        <v>50</v>
      </c>
      <c r="AL587">
        <v>8</v>
      </c>
      <c r="AM587">
        <v>81</v>
      </c>
      <c r="AN587">
        <v>166</v>
      </c>
      <c r="AO587">
        <v>518</v>
      </c>
      <c r="AP587">
        <v>205</v>
      </c>
      <c r="AQ587">
        <v>6.4</v>
      </c>
      <c r="AR587">
        <v>16.2</v>
      </c>
      <c r="AS587">
        <v>2.6</v>
      </c>
      <c r="AT587" s="17">
        <v>0.23979389615537061</v>
      </c>
      <c r="AU587" s="42">
        <f>(1-Table1[[#This Row],[avg_depth_of_target]]/MAX(Table1[avg_depth_of_target]))*((1-(Table1[[#This Row],[ContestedPerc]]/MAX(Table1[ContestedPerc])))*2)</f>
        <v>0.51334894613583115</v>
      </c>
      <c r="AV587" s="42">
        <f>Table1[[#This Row],[Column1]]/MAX(Table1[Column1])</f>
        <v>0.27822302810516758</v>
      </c>
      <c r="AW587" s="18">
        <v>0.38499141233980716</v>
      </c>
      <c r="AX587" s="18">
        <v>0.2</v>
      </c>
      <c r="AY587" s="17">
        <v>0.14673913043478259</v>
      </c>
      <c r="AZ587" s="13">
        <v>0.82560443915973047</v>
      </c>
      <c r="BA587" s="5">
        <v>0.65358699960364641</v>
      </c>
      <c r="BB587" s="5">
        <v>0.78874355925485529</v>
      </c>
      <c r="BC587" s="14">
        <v>0.8287752675386445</v>
      </c>
      <c r="BD587"/>
      <c r="BE587"/>
      <c r="BH587"/>
      <c r="BI587"/>
      <c r="BJ587"/>
      <c r="BK587"/>
      <c r="BM587"/>
      <c r="BN587"/>
      <c r="BO587"/>
      <c r="BP587"/>
      <c r="BQ587"/>
      <c r="BR587"/>
      <c r="BS587"/>
      <c r="BT587"/>
      <c r="BU587"/>
    </row>
    <row r="588" spans="1:73" hidden="1" x14ac:dyDescent="0.4">
      <c r="A588">
        <v>2018</v>
      </c>
      <c r="B588" t="s">
        <v>1299</v>
      </c>
      <c r="C588">
        <v>88742</v>
      </c>
      <c r="D588" t="s">
        <v>51</v>
      </c>
      <c r="E588" t="s">
        <v>350</v>
      </c>
      <c r="F588">
        <v>5</v>
      </c>
      <c r="G588" s="8">
        <v>11.9</v>
      </c>
      <c r="H588">
        <v>4</v>
      </c>
      <c r="I588">
        <v>51.9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9</v>
      </c>
      <c r="Q588">
        <v>255</v>
      </c>
      <c r="R588">
        <v>0</v>
      </c>
      <c r="S588">
        <v>83.8</v>
      </c>
      <c r="T588">
        <v>69.2</v>
      </c>
      <c r="U588">
        <v>65.7</v>
      </c>
      <c r="W588">
        <v>67.3</v>
      </c>
      <c r="X588">
        <v>0</v>
      </c>
      <c r="Y588">
        <v>0</v>
      </c>
      <c r="Z588">
        <v>4</v>
      </c>
      <c r="AA588">
        <v>43</v>
      </c>
      <c r="AB588">
        <v>0</v>
      </c>
      <c r="AC588">
        <v>0</v>
      </c>
      <c r="AD588">
        <v>134</v>
      </c>
      <c r="AE588">
        <v>1</v>
      </c>
      <c r="AF588">
        <v>14</v>
      </c>
      <c r="AG588">
        <v>96.3</v>
      </c>
      <c r="AH588">
        <v>129</v>
      </c>
      <c r="AI588">
        <v>133</v>
      </c>
      <c r="AJ588">
        <v>49.5</v>
      </c>
      <c r="AK588">
        <v>27</v>
      </c>
      <c r="AL588">
        <v>1</v>
      </c>
      <c r="AM588">
        <v>0.7</v>
      </c>
      <c r="AN588">
        <v>1</v>
      </c>
      <c r="AO588">
        <v>204</v>
      </c>
      <c r="AP588">
        <v>95</v>
      </c>
      <c r="AQ588">
        <v>6.8</v>
      </c>
      <c r="AR588">
        <v>14.6</v>
      </c>
      <c r="AS588">
        <v>1.58</v>
      </c>
      <c r="AT588" s="17">
        <v>0.79706698374950447</v>
      </c>
      <c r="AU588" s="42">
        <f>(1-Table1[[#This Row],[avg_depth_of_target]]/MAX(Table1[avg_depth_of_target]))*((1-(Table1[[#This Row],[ContestedPerc]]/MAX(Table1[ContestedPerc])))*2)</f>
        <v>0.95863330152947634</v>
      </c>
      <c r="AV588" s="42">
        <f>Table1[[#This Row],[Column1]]/MAX(Table1[Column1])</f>
        <v>0.51955665245178695</v>
      </c>
      <c r="AW588" s="18">
        <v>0.71343638525564801</v>
      </c>
      <c r="AX588" s="18">
        <v>3.7037037037037042E-2</v>
      </c>
      <c r="AY588" s="17">
        <v>6.6666666666666666E-2</v>
      </c>
      <c r="AZ588" s="13">
        <v>0.12683313515655961</v>
      </c>
      <c r="BA588" s="5">
        <v>0.38010305192231469</v>
      </c>
      <c r="BB588" s="5">
        <v>3.9635354736424887E-4</v>
      </c>
      <c r="BC588" s="14">
        <v>0.1248513674197384</v>
      </c>
      <c r="BD588"/>
      <c r="BE588"/>
      <c r="BH588"/>
      <c r="BI588"/>
      <c r="BJ588"/>
      <c r="BK588"/>
      <c r="BM588"/>
      <c r="BN588"/>
      <c r="BO588"/>
      <c r="BP588"/>
      <c r="BQ588"/>
      <c r="BR588"/>
      <c r="BS588"/>
      <c r="BT588"/>
      <c r="BU588"/>
    </row>
    <row r="589" spans="1:73" hidden="1" x14ac:dyDescent="0.4">
      <c r="A589">
        <v>2020</v>
      </c>
      <c r="B589" t="s">
        <v>1299</v>
      </c>
      <c r="C589">
        <v>88742</v>
      </c>
      <c r="D589" t="s">
        <v>51</v>
      </c>
      <c r="E589" t="s">
        <v>350</v>
      </c>
      <c r="F589">
        <v>7</v>
      </c>
      <c r="G589" s="8">
        <v>13.5</v>
      </c>
      <c r="H589">
        <v>2</v>
      </c>
      <c r="I589">
        <v>57.6</v>
      </c>
      <c r="J589">
        <v>66.7</v>
      </c>
      <c r="K589">
        <v>2</v>
      </c>
      <c r="L589">
        <v>3</v>
      </c>
      <c r="M589">
        <v>0</v>
      </c>
      <c r="N589">
        <v>13.6</v>
      </c>
      <c r="O589">
        <v>3</v>
      </c>
      <c r="P589">
        <v>10</v>
      </c>
      <c r="Q589">
        <v>255</v>
      </c>
      <c r="R589">
        <v>0</v>
      </c>
      <c r="S589">
        <v>56.3</v>
      </c>
      <c r="T589">
        <v>39</v>
      </c>
      <c r="U589">
        <v>61.9</v>
      </c>
      <c r="W589">
        <v>63</v>
      </c>
      <c r="X589">
        <v>0</v>
      </c>
      <c r="Y589">
        <v>0</v>
      </c>
      <c r="Z589">
        <v>0</v>
      </c>
      <c r="AA589">
        <v>59</v>
      </c>
      <c r="AB589">
        <v>0</v>
      </c>
      <c r="AC589">
        <v>0</v>
      </c>
      <c r="AD589">
        <v>186</v>
      </c>
      <c r="AE589">
        <v>1</v>
      </c>
      <c r="AF589">
        <v>19</v>
      </c>
      <c r="AG589">
        <v>93</v>
      </c>
      <c r="AH589">
        <v>173</v>
      </c>
      <c r="AI589">
        <v>15</v>
      </c>
      <c r="AJ589">
        <v>87.1</v>
      </c>
      <c r="AK589">
        <v>33</v>
      </c>
      <c r="AL589">
        <v>0</v>
      </c>
      <c r="AM589">
        <v>91.9</v>
      </c>
      <c r="AN589">
        <v>171</v>
      </c>
      <c r="AO589">
        <v>293</v>
      </c>
      <c r="AP589">
        <v>113</v>
      </c>
      <c r="AQ589">
        <v>5.9</v>
      </c>
      <c r="AR589">
        <v>15.4</v>
      </c>
      <c r="AS589">
        <v>1.69</v>
      </c>
      <c r="AT589" s="17">
        <v>0.62980578676179144</v>
      </c>
      <c r="AU589" s="42">
        <f>(1-Table1[[#This Row],[avg_depth_of_target]]/MAX(Table1[avg_depth_of_target]))*((1-(Table1[[#This Row],[ContestedPerc]]/MAX(Table1[ContestedPerc])))*2)</f>
        <v>0.75227095309062519</v>
      </c>
      <c r="AV589" s="42">
        <f>Table1[[#This Row],[Column1]]/MAX(Table1[Column1])</f>
        <v>0.40771312398692267</v>
      </c>
      <c r="AW589" s="18">
        <v>0.71343638525564801</v>
      </c>
      <c r="AX589" s="18">
        <v>9.0909090909090912E-2</v>
      </c>
      <c r="AY589" s="17">
        <v>6.6666666666666666E-2</v>
      </c>
      <c r="AZ589" s="13">
        <v>0.18509710661910431</v>
      </c>
      <c r="BA589" s="5">
        <v>0.72691240586603245</v>
      </c>
      <c r="BB589" s="5">
        <v>0.2168053904082442</v>
      </c>
      <c r="BC589" s="14">
        <v>0.49861276258422521</v>
      </c>
      <c r="BD589"/>
      <c r="BE589"/>
      <c r="BH589"/>
      <c r="BI589"/>
      <c r="BJ589"/>
      <c r="BK589"/>
      <c r="BM589"/>
      <c r="BN589"/>
      <c r="BO589"/>
      <c r="BP589"/>
      <c r="BQ589"/>
      <c r="BR589"/>
      <c r="BS589"/>
      <c r="BT589"/>
      <c r="BU589"/>
    </row>
    <row r="590" spans="1:73" hidden="1" x14ac:dyDescent="0.4">
      <c r="A590">
        <v>2021</v>
      </c>
      <c r="B590" t="s">
        <v>572</v>
      </c>
      <c r="C590">
        <v>146758</v>
      </c>
      <c r="D590" t="s">
        <v>51</v>
      </c>
      <c r="E590" t="s">
        <v>214</v>
      </c>
      <c r="F590">
        <v>5</v>
      </c>
      <c r="G590" s="8">
        <v>16</v>
      </c>
      <c r="H590">
        <v>0</v>
      </c>
      <c r="I590">
        <v>47.8</v>
      </c>
      <c r="J590">
        <v>70</v>
      </c>
      <c r="K590">
        <v>7</v>
      </c>
      <c r="L590">
        <v>10</v>
      </c>
      <c r="M590">
        <v>0</v>
      </c>
      <c r="N590">
        <v>15.4</v>
      </c>
      <c r="O590">
        <v>2</v>
      </c>
      <c r="P590">
        <v>9</v>
      </c>
      <c r="Q590">
        <v>211</v>
      </c>
      <c r="R590">
        <v>0</v>
      </c>
      <c r="S590">
        <v>49.5</v>
      </c>
      <c r="T590">
        <v>68.2</v>
      </c>
      <c r="U590">
        <v>71.3</v>
      </c>
      <c r="W590">
        <v>70.900000000000006</v>
      </c>
      <c r="X590">
        <v>0</v>
      </c>
      <c r="Y590">
        <v>0</v>
      </c>
      <c r="Z590">
        <v>2</v>
      </c>
      <c r="AA590">
        <v>40</v>
      </c>
      <c r="AB590">
        <v>0</v>
      </c>
      <c r="AC590">
        <v>0</v>
      </c>
      <c r="AD590">
        <v>90</v>
      </c>
      <c r="AE590">
        <v>0</v>
      </c>
      <c r="AF590">
        <v>11</v>
      </c>
      <c r="AG590">
        <v>97.8</v>
      </c>
      <c r="AH590">
        <v>88</v>
      </c>
      <c r="AI590">
        <v>1</v>
      </c>
      <c r="AJ590">
        <v>68.400000000000006</v>
      </c>
      <c r="AK590">
        <v>23</v>
      </c>
      <c r="AL590">
        <v>2</v>
      </c>
      <c r="AM590">
        <v>98.9</v>
      </c>
      <c r="AN590">
        <v>89</v>
      </c>
      <c r="AO590">
        <v>186</v>
      </c>
      <c r="AP590">
        <v>28</v>
      </c>
      <c r="AQ590">
        <v>2.5</v>
      </c>
      <c r="AR590">
        <v>16.899999999999999</v>
      </c>
      <c r="AS590">
        <v>2.11</v>
      </c>
      <c r="AT590" s="17">
        <v>1.4268727705113005E-2</v>
      </c>
      <c r="AU590" s="42">
        <f>(1-Table1[[#This Row],[avg_depth_of_target]]/MAX(Table1[avg_depth_of_target]))*((1-(Table1[[#This Row],[ContestedPerc]]/MAX(Table1[ContestedPerc])))*2)</f>
        <v>0.16821097647897348</v>
      </c>
      <c r="AV590" s="42">
        <f>Table1[[#This Row],[Column1]]/MAX(Table1[Column1])</f>
        <v>9.1166384169655793E-2</v>
      </c>
      <c r="AW590" s="18">
        <v>1.4268727705113005E-2</v>
      </c>
      <c r="AX590" s="18">
        <v>0.43478260869565222</v>
      </c>
      <c r="AY590" s="17">
        <v>0.43478260869565222</v>
      </c>
      <c r="AZ590" s="13">
        <v>0.46571541815299239</v>
      </c>
      <c r="BA590" s="5">
        <v>0.48910027744748308</v>
      </c>
      <c r="BB590" s="5">
        <v>0.64209274673008321</v>
      </c>
      <c r="BC590" s="14">
        <v>0.44193420531113747</v>
      </c>
      <c r="BD590"/>
      <c r="BE590"/>
      <c r="BH590"/>
      <c r="BI590"/>
      <c r="BJ590"/>
      <c r="BK590"/>
      <c r="BM590"/>
      <c r="BN590"/>
      <c r="BO590"/>
      <c r="BP590"/>
      <c r="BQ590"/>
      <c r="BR590"/>
      <c r="BS590"/>
      <c r="BT590"/>
      <c r="BU590"/>
    </row>
    <row r="591" spans="1:73" hidden="1" x14ac:dyDescent="0.4">
      <c r="A591">
        <v>2017</v>
      </c>
      <c r="B591" t="s">
        <v>724</v>
      </c>
      <c r="C591">
        <v>28435</v>
      </c>
      <c r="D591" t="s">
        <v>51</v>
      </c>
      <c r="E591" t="s">
        <v>601</v>
      </c>
      <c r="F591">
        <v>10</v>
      </c>
      <c r="G591" s="8">
        <v>12.9</v>
      </c>
      <c r="H591">
        <v>7</v>
      </c>
      <c r="I591">
        <v>67</v>
      </c>
      <c r="J591">
        <v>38.9</v>
      </c>
      <c r="K591">
        <v>7</v>
      </c>
      <c r="L591">
        <v>18</v>
      </c>
      <c r="M591">
        <v>0</v>
      </c>
      <c r="N591">
        <v>8.6999999999999993</v>
      </c>
      <c r="O591">
        <v>6</v>
      </c>
      <c r="P591">
        <v>42</v>
      </c>
      <c r="Q591">
        <v>276</v>
      </c>
      <c r="R591">
        <v>0</v>
      </c>
      <c r="S591">
        <v>67.5</v>
      </c>
      <c r="T591">
        <v>74.900000000000006</v>
      </c>
      <c r="U591">
        <v>78.8</v>
      </c>
      <c r="W591">
        <v>78.599999999999994</v>
      </c>
      <c r="X591">
        <v>0</v>
      </c>
      <c r="Y591">
        <v>0</v>
      </c>
      <c r="Z591">
        <v>3</v>
      </c>
      <c r="AA591">
        <v>50</v>
      </c>
      <c r="AB591">
        <v>0</v>
      </c>
      <c r="AC591">
        <v>0</v>
      </c>
      <c r="AD591">
        <v>396</v>
      </c>
      <c r="AE591">
        <v>1</v>
      </c>
      <c r="AF591">
        <v>63</v>
      </c>
      <c r="AG591">
        <v>95.2</v>
      </c>
      <c r="AH591">
        <v>377</v>
      </c>
      <c r="AI591">
        <v>9</v>
      </c>
      <c r="AJ591">
        <v>109.2</v>
      </c>
      <c r="AK591">
        <v>94</v>
      </c>
      <c r="AL591">
        <v>7</v>
      </c>
      <c r="AM591">
        <v>97</v>
      </c>
      <c r="AN591">
        <v>384</v>
      </c>
      <c r="AO591">
        <v>896</v>
      </c>
      <c r="AP591">
        <v>313</v>
      </c>
      <c r="AQ591">
        <v>5</v>
      </c>
      <c r="AR591">
        <v>14.2</v>
      </c>
      <c r="AS591">
        <v>2.38</v>
      </c>
      <c r="AT591" s="17">
        <v>0.3808957590170432</v>
      </c>
      <c r="AU591" s="42">
        <f>(1-Table1[[#This Row],[avg_depth_of_target]]/MAX(Table1[avg_depth_of_target]))*((1-(Table1[[#This Row],[ContestedPerc]]/MAX(Table1[ContestedPerc])))*2)</f>
        <v>0.62889281977178713</v>
      </c>
      <c r="AV591" s="42">
        <f>Table1[[#This Row],[Column1]]/MAX(Table1[Column1])</f>
        <v>0.34084508400686703</v>
      </c>
      <c r="AW591" s="18">
        <v>0.3808957590170432</v>
      </c>
      <c r="AX591" s="18">
        <v>0.19148936170212769</v>
      </c>
      <c r="AY591" s="17">
        <v>0.19148936170212769</v>
      </c>
      <c r="AZ591" s="13">
        <v>0.94173602853745542</v>
      </c>
      <c r="BA591" s="5">
        <v>0.90130796670630198</v>
      </c>
      <c r="BB591" s="5">
        <v>0.83908045977011492</v>
      </c>
      <c r="BC591" s="14">
        <v>0.94609591755846212</v>
      </c>
      <c r="BD591"/>
      <c r="BE591"/>
      <c r="BH591"/>
      <c r="BI591"/>
      <c r="BJ591"/>
      <c r="BK591"/>
      <c r="BM591"/>
      <c r="BN591"/>
      <c r="BO591"/>
      <c r="BP591"/>
      <c r="BQ591"/>
      <c r="BR591"/>
      <c r="BS591"/>
      <c r="BT591"/>
      <c r="BU591"/>
    </row>
    <row r="592" spans="1:73" hidden="1" x14ac:dyDescent="0.4">
      <c r="A592">
        <v>2020</v>
      </c>
      <c r="B592" t="s">
        <v>435</v>
      </c>
      <c r="C592">
        <v>84125</v>
      </c>
      <c r="D592" t="s">
        <v>51</v>
      </c>
      <c r="E592" t="s">
        <v>436</v>
      </c>
      <c r="F592">
        <v>6</v>
      </c>
      <c r="G592" s="8">
        <v>11.8</v>
      </c>
      <c r="H592">
        <v>4</v>
      </c>
      <c r="I592">
        <v>56</v>
      </c>
      <c r="J592">
        <v>80</v>
      </c>
      <c r="K592">
        <v>4</v>
      </c>
      <c r="L592">
        <v>5</v>
      </c>
      <c r="M592">
        <v>0</v>
      </c>
      <c r="N592">
        <v>0</v>
      </c>
      <c r="O592">
        <v>0</v>
      </c>
      <c r="P592">
        <v>10</v>
      </c>
      <c r="Q592">
        <v>112</v>
      </c>
      <c r="R592">
        <v>0</v>
      </c>
      <c r="S592">
        <v>83.3</v>
      </c>
      <c r="T592">
        <v>70.400000000000006</v>
      </c>
      <c r="U592">
        <v>63.7</v>
      </c>
      <c r="W592">
        <v>62.4</v>
      </c>
      <c r="X592">
        <v>1.1000000000000001</v>
      </c>
      <c r="Y592">
        <v>2</v>
      </c>
      <c r="Z592">
        <v>2</v>
      </c>
      <c r="AA592">
        <v>22</v>
      </c>
      <c r="AB592">
        <v>0</v>
      </c>
      <c r="AC592">
        <v>0</v>
      </c>
      <c r="AD592">
        <v>182</v>
      </c>
      <c r="AE592">
        <v>0</v>
      </c>
      <c r="AF592">
        <v>14</v>
      </c>
      <c r="AG592">
        <v>94</v>
      </c>
      <c r="AH592">
        <v>171</v>
      </c>
      <c r="AI592">
        <v>165</v>
      </c>
      <c r="AJ592">
        <v>66.8</v>
      </c>
      <c r="AK592">
        <v>25</v>
      </c>
      <c r="AL592">
        <v>2</v>
      </c>
      <c r="AM592">
        <v>8.1999999999999993</v>
      </c>
      <c r="AN592">
        <v>15</v>
      </c>
      <c r="AO592">
        <v>148</v>
      </c>
      <c r="AP592">
        <v>25</v>
      </c>
      <c r="AQ592">
        <v>1.8</v>
      </c>
      <c r="AR592">
        <v>10.6</v>
      </c>
      <c r="AS592">
        <v>0.87</v>
      </c>
      <c r="AT592" s="17">
        <v>0.44034879112168057</v>
      </c>
      <c r="AU592" s="42">
        <f>(1-Table1[[#This Row],[avg_depth_of_target]]/MAX(Table1[avg_depth_of_target]))*((1-(Table1[[#This Row],[ContestedPerc]]/MAX(Table1[ContestedPerc])))*2)</f>
        <v>0.67377049180327864</v>
      </c>
      <c r="AV592" s="42">
        <f>Table1[[#This Row],[Column1]]/MAX(Table1[Column1])</f>
        <v>0.36516772438803258</v>
      </c>
      <c r="AW592" s="18">
        <v>0.38921918351169249</v>
      </c>
      <c r="AX592" s="18">
        <v>0.2</v>
      </c>
      <c r="AY592" s="17">
        <v>0.2105263157894737</v>
      </c>
      <c r="AZ592" s="13">
        <v>4.7166072136345619E-2</v>
      </c>
      <c r="BA592" s="5">
        <v>8.9179548156956001E-2</v>
      </c>
      <c r="BB592" s="5">
        <v>0.46531906460562822</v>
      </c>
      <c r="BC592" s="14">
        <v>7.5307173999207291E-2</v>
      </c>
      <c r="BD592"/>
      <c r="BE592"/>
      <c r="BH592"/>
      <c r="BI592"/>
      <c r="BJ592"/>
      <c r="BK592"/>
      <c r="BM592"/>
      <c r="BN592"/>
      <c r="BO592"/>
      <c r="BP592"/>
      <c r="BQ592"/>
      <c r="BR592"/>
      <c r="BS592"/>
      <c r="BT592"/>
      <c r="BU592"/>
    </row>
    <row r="593" spans="1:73" hidden="1" x14ac:dyDescent="0.4">
      <c r="A593">
        <v>2021</v>
      </c>
      <c r="B593" t="s">
        <v>435</v>
      </c>
      <c r="C593">
        <v>84125</v>
      </c>
      <c r="D593" t="s">
        <v>51</v>
      </c>
      <c r="E593" t="s">
        <v>436</v>
      </c>
      <c r="F593">
        <v>5</v>
      </c>
      <c r="G593" s="8">
        <v>12.5</v>
      </c>
      <c r="H593">
        <v>2</v>
      </c>
      <c r="I593">
        <v>50</v>
      </c>
      <c r="J593">
        <v>57.1</v>
      </c>
      <c r="K593">
        <v>4</v>
      </c>
      <c r="L593">
        <v>7</v>
      </c>
      <c r="M593">
        <v>0</v>
      </c>
      <c r="N593">
        <v>5.9</v>
      </c>
      <c r="O593">
        <v>1</v>
      </c>
      <c r="P593">
        <v>10</v>
      </c>
      <c r="Q593">
        <v>112</v>
      </c>
      <c r="R593">
        <v>0</v>
      </c>
      <c r="S593">
        <v>72.8</v>
      </c>
      <c r="T593">
        <v>72</v>
      </c>
      <c r="U593">
        <v>61.3</v>
      </c>
      <c r="W593">
        <v>60.9</v>
      </c>
      <c r="X593">
        <v>0.5</v>
      </c>
      <c r="Y593">
        <v>1</v>
      </c>
      <c r="Z593">
        <v>1</v>
      </c>
      <c r="AA593">
        <v>42</v>
      </c>
      <c r="AB593">
        <v>0</v>
      </c>
      <c r="AC593">
        <v>0</v>
      </c>
      <c r="AD593">
        <v>197</v>
      </c>
      <c r="AE593">
        <v>0</v>
      </c>
      <c r="AF593">
        <v>16</v>
      </c>
      <c r="AG593">
        <v>91.9</v>
      </c>
      <c r="AH593">
        <v>181</v>
      </c>
      <c r="AI593">
        <v>45</v>
      </c>
      <c r="AJ593">
        <v>55.6</v>
      </c>
      <c r="AK593">
        <v>32</v>
      </c>
      <c r="AL593">
        <v>0</v>
      </c>
      <c r="AM593">
        <v>76.599999999999994</v>
      </c>
      <c r="AN593">
        <v>151</v>
      </c>
      <c r="AO593">
        <v>191</v>
      </c>
      <c r="AP593">
        <v>70</v>
      </c>
      <c r="AQ593">
        <v>4.4000000000000004</v>
      </c>
      <c r="AR593">
        <v>11.9</v>
      </c>
      <c r="AS593">
        <v>1.06</v>
      </c>
      <c r="AT593" s="17">
        <v>0.3380895759017043</v>
      </c>
      <c r="AU593" s="42">
        <f>(1-Table1[[#This Row],[avg_depth_of_target]]/MAX(Table1[avg_depth_of_target]))*((1-(Table1[[#This Row],[ContestedPerc]]/MAX(Table1[ContestedPerc])))*2)</f>
        <v>0.60455088797814194</v>
      </c>
      <c r="AV593" s="42">
        <f>Table1[[#This Row],[Column1]]/MAX(Table1[Column1])</f>
        <v>0.32765233076458133</v>
      </c>
      <c r="AW593" s="18">
        <v>0.38921918351169249</v>
      </c>
      <c r="AX593" s="18">
        <v>0.21875</v>
      </c>
      <c r="AY593" s="17">
        <v>0.2105263157894737</v>
      </c>
      <c r="AZ593" s="13">
        <v>3.7653586999603653E-2</v>
      </c>
      <c r="BA593" s="5">
        <v>0.30558858501783592</v>
      </c>
      <c r="BB593" s="5">
        <v>0.3987316686484344</v>
      </c>
      <c r="BC593" s="14">
        <v>8.8783194609591762E-2</v>
      </c>
      <c r="BD593"/>
      <c r="BE593"/>
      <c r="BH593"/>
      <c r="BI593"/>
      <c r="BJ593"/>
      <c r="BK593"/>
      <c r="BM593"/>
      <c r="BN593"/>
      <c r="BO593"/>
      <c r="BP593"/>
      <c r="BQ593"/>
      <c r="BR593"/>
      <c r="BS593"/>
      <c r="BT593"/>
      <c r="BU593"/>
    </row>
    <row r="594" spans="1:73" hidden="1" x14ac:dyDescent="0.4">
      <c r="A594">
        <v>2017</v>
      </c>
      <c r="B594" t="s">
        <v>1011</v>
      </c>
      <c r="C594">
        <v>32299</v>
      </c>
      <c r="D594" t="s">
        <v>51</v>
      </c>
      <c r="E594" t="s">
        <v>422</v>
      </c>
      <c r="F594">
        <v>12</v>
      </c>
      <c r="G594" s="8">
        <v>19.100000000000001</v>
      </c>
      <c r="H594">
        <v>1</v>
      </c>
      <c r="I594">
        <v>42.9</v>
      </c>
      <c r="J594">
        <v>30.8</v>
      </c>
      <c r="K594">
        <v>4</v>
      </c>
      <c r="L594">
        <v>13</v>
      </c>
      <c r="M594">
        <v>0</v>
      </c>
      <c r="N594">
        <v>11.8</v>
      </c>
      <c r="O594">
        <v>2</v>
      </c>
      <c r="P594">
        <v>13</v>
      </c>
      <c r="Q594">
        <v>241</v>
      </c>
      <c r="R594">
        <v>0</v>
      </c>
      <c r="S594">
        <v>57.3</v>
      </c>
      <c r="T594">
        <v>69.2</v>
      </c>
      <c r="U594">
        <v>68</v>
      </c>
      <c r="W594">
        <v>65.900000000000006</v>
      </c>
      <c r="X594">
        <v>0</v>
      </c>
      <c r="Y594">
        <v>0</v>
      </c>
      <c r="Z594">
        <v>2</v>
      </c>
      <c r="AA594">
        <v>49</v>
      </c>
      <c r="AB594">
        <v>0</v>
      </c>
      <c r="AC594">
        <v>0</v>
      </c>
      <c r="AD594">
        <v>166</v>
      </c>
      <c r="AE594">
        <v>0</v>
      </c>
      <c r="AF594">
        <v>15</v>
      </c>
      <c r="AG594">
        <v>95.2</v>
      </c>
      <c r="AH594">
        <v>158</v>
      </c>
      <c r="AI594">
        <v>10</v>
      </c>
      <c r="AJ594">
        <v>60.4</v>
      </c>
      <c r="AK594">
        <v>35</v>
      </c>
      <c r="AL594">
        <v>1</v>
      </c>
      <c r="AM594">
        <v>94</v>
      </c>
      <c r="AN594">
        <v>156</v>
      </c>
      <c r="AO594">
        <v>310</v>
      </c>
      <c r="AP594">
        <v>76</v>
      </c>
      <c r="AQ594">
        <v>5.0999999999999996</v>
      </c>
      <c r="AR594">
        <v>20.7</v>
      </c>
      <c r="AS594">
        <v>1.96</v>
      </c>
      <c r="AT594" s="17">
        <v>3.1708283789140257E-3</v>
      </c>
      <c r="AU594" s="42">
        <f>(1-Table1[[#This Row],[avg_depth_of_target]]/MAX(Table1[avg_depth_of_target]))*((1-(Table1[[#This Row],[ContestedPerc]]/MAX(Table1[ContestedPerc])))*2)</f>
        <v>0.15397011263521793</v>
      </c>
      <c r="AV594" s="42">
        <f>Table1[[#This Row],[Column1]]/MAX(Table1[Column1])</f>
        <v>8.3448171653067338E-2</v>
      </c>
      <c r="AW594" s="18">
        <v>2.0412207689258777E-2</v>
      </c>
      <c r="AX594" s="18">
        <v>0.37142857142857139</v>
      </c>
      <c r="AY594" s="17">
        <v>0.34831460674157311</v>
      </c>
      <c r="AZ594" s="13">
        <v>0.42528735632183912</v>
      </c>
      <c r="BA594" s="5">
        <v>0.75307173999207289</v>
      </c>
      <c r="BB594" s="5">
        <v>0.28061831153388822</v>
      </c>
      <c r="BC594" s="14">
        <v>0.34284581847007528</v>
      </c>
      <c r="BD594"/>
      <c r="BE594"/>
      <c r="BH594"/>
      <c r="BI594"/>
      <c r="BJ594"/>
      <c r="BK594"/>
      <c r="BM594"/>
      <c r="BN594"/>
      <c r="BO594"/>
      <c r="BP594"/>
      <c r="BQ594"/>
      <c r="BR594"/>
      <c r="BS594"/>
      <c r="BT594"/>
      <c r="BU594"/>
    </row>
    <row r="595" spans="1:73" hidden="1" x14ac:dyDescent="0.4">
      <c r="A595">
        <v>2018</v>
      </c>
      <c r="B595" t="s">
        <v>1011</v>
      </c>
      <c r="C595">
        <v>32299</v>
      </c>
      <c r="D595" t="s">
        <v>51</v>
      </c>
      <c r="E595" t="s">
        <v>422</v>
      </c>
      <c r="F595">
        <v>12</v>
      </c>
      <c r="G595" s="8">
        <v>15.3</v>
      </c>
      <c r="H595">
        <v>0</v>
      </c>
      <c r="I595">
        <v>61.1</v>
      </c>
      <c r="J595">
        <v>61.1</v>
      </c>
      <c r="K595">
        <v>11</v>
      </c>
      <c r="L595">
        <v>18</v>
      </c>
      <c r="M595">
        <v>1</v>
      </c>
      <c r="N595">
        <v>2.9</v>
      </c>
      <c r="O595">
        <v>1</v>
      </c>
      <c r="P595">
        <v>28</v>
      </c>
      <c r="Q595">
        <v>241</v>
      </c>
      <c r="R595">
        <v>0</v>
      </c>
      <c r="S595">
        <v>82.2</v>
      </c>
      <c r="T595">
        <v>72.2</v>
      </c>
      <c r="U595">
        <v>75.400000000000006</v>
      </c>
      <c r="W595">
        <v>77.2</v>
      </c>
      <c r="X595">
        <v>0</v>
      </c>
      <c r="Y595">
        <v>0</v>
      </c>
      <c r="Z595">
        <v>1</v>
      </c>
      <c r="AA595">
        <v>44</v>
      </c>
      <c r="AB595">
        <v>0</v>
      </c>
      <c r="AC595">
        <v>0</v>
      </c>
      <c r="AD595">
        <v>273</v>
      </c>
      <c r="AE595">
        <v>5</v>
      </c>
      <c r="AF595">
        <v>33</v>
      </c>
      <c r="AG595">
        <v>95.2</v>
      </c>
      <c r="AH595">
        <v>260</v>
      </c>
      <c r="AI595">
        <v>3</v>
      </c>
      <c r="AJ595">
        <v>115.5</v>
      </c>
      <c r="AK595">
        <v>54</v>
      </c>
      <c r="AL595">
        <v>5</v>
      </c>
      <c r="AM595">
        <v>98.9</v>
      </c>
      <c r="AN595">
        <v>270</v>
      </c>
      <c r="AO595">
        <v>510</v>
      </c>
      <c r="AP595">
        <v>107</v>
      </c>
      <c r="AQ595">
        <v>3.2</v>
      </c>
      <c r="AR595">
        <v>15.5</v>
      </c>
      <c r="AS595">
        <v>1.96</v>
      </c>
      <c r="AT595" s="17">
        <v>3.7653586999603639E-2</v>
      </c>
      <c r="AU595" s="42">
        <f>(1-Table1[[#This Row],[avg_depth_of_target]]/MAX(Table1[avg_depth_of_target]))*((1-(Table1[[#This Row],[ContestedPerc]]/MAX(Table1[ContestedPerc])))*2)</f>
        <v>0.31375227686703083</v>
      </c>
      <c r="AV595" s="42">
        <f>Table1[[#This Row],[Column1]]/MAX(Table1[Column1])</f>
        <v>0.1700463382693663</v>
      </c>
      <c r="AW595" s="18">
        <v>2.0412207689258777E-2</v>
      </c>
      <c r="AX595" s="18">
        <v>0.33333333333333331</v>
      </c>
      <c r="AY595" s="17">
        <v>0.34831460674157311</v>
      </c>
      <c r="AZ595" s="13">
        <v>0.72136345620293296</v>
      </c>
      <c r="BA595" s="5">
        <v>0.51724137931034486</v>
      </c>
      <c r="BB595" s="5">
        <v>0.92310741181133571</v>
      </c>
      <c r="BC595" s="14">
        <v>0.68133174791914386</v>
      </c>
      <c r="BD595"/>
      <c r="BE595"/>
      <c r="BH595"/>
      <c r="BI595"/>
      <c r="BJ595"/>
      <c r="BK595"/>
      <c r="BM595"/>
      <c r="BN595"/>
      <c r="BO595"/>
      <c r="BP595"/>
      <c r="BQ595"/>
      <c r="BR595"/>
      <c r="BS595"/>
      <c r="BT595"/>
      <c r="BU595"/>
    </row>
    <row r="596" spans="1:73" hidden="1" x14ac:dyDescent="0.4">
      <c r="A596">
        <v>2019</v>
      </c>
      <c r="B596" t="s">
        <v>1386</v>
      </c>
      <c r="C596">
        <v>61690</v>
      </c>
      <c r="D596" t="s">
        <v>51</v>
      </c>
      <c r="E596" t="s">
        <v>1094</v>
      </c>
      <c r="F596">
        <v>12</v>
      </c>
      <c r="G596" s="8">
        <v>18.600000000000001</v>
      </c>
      <c r="H596">
        <v>2</v>
      </c>
      <c r="I596">
        <v>51.7</v>
      </c>
      <c r="J596">
        <v>50</v>
      </c>
      <c r="K596">
        <v>4</v>
      </c>
      <c r="L596">
        <v>8</v>
      </c>
      <c r="M596">
        <v>0</v>
      </c>
      <c r="N596">
        <v>6.3</v>
      </c>
      <c r="O596">
        <v>1</v>
      </c>
      <c r="P596">
        <v>12</v>
      </c>
      <c r="Q596">
        <v>303</v>
      </c>
      <c r="R596">
        <v>0</v>
      </c>
      <c r="S596">
        <v>70.900000000000006</v>
      </c>
      <c r="T596">
        <v>69.5</v>
      </c>
      <c r="U596">
        <v>72.099999999999994</v>
      </c>
      <c r="W596">
        <v>73</v>
      </c>
      <c r="X596">
        <v>0</v>
      </c>
      <c r="Y596">
        <v>0</v>
      </c>
      <c r="Z596">
        <v>2</v>
      </c>
      <c r="AA596">
        <v>67</v>
      </c>
      <c r="AB596">
        <v>0</v>
      </c>
      <c r="AC596">
        <v>0</v>
      </c>
      <c r="AD596">
        <v>151</v>
      </c>
      <c r="AE596">
        <v>2</v>
      </c>
      <c r="AF596">
        <v>15</v>
      </c>
      <c r="AG596">
        <v>93.4</v>
      </c>
      <c r="AH596">
        <v>141</v>
      </c>
      <c r="AI596">
        <v>6</v>
      </c>
      <c r="AJ596">
        <v>78.5</v>
      </c>
      <c r="AK596">
        <v>29</v>
      </c>
      <c r="AL596">
        <v>1</v>
      </c>
      <c r="AM596">
        <v>96</v>
      </c>
      <c r="AN596">
        <v>145</v>
      </c>
      <c r="AO596">
        <v>352</v>
      </c>
      <c r="AP596">
        <v>71</v>
      </c>
      <c r="AQ596">
        <v>4.7</v>
      </c>
      <c r="AR596">
        <v>23.5</v>
      </c>
      <c r="AS596">
        <v>2.5</v>
      </c>
      <c r="AT596" s="17">
        <v>2.7348394768133222E-2</v>
      </c>
      <c r="AU596" s="42">
        <f>(1-Table1[[#This Row],[avg_depth_of_target]]/MAX(Table1[avg_depth_of_target]))*((1-(Table1[[#This Row],[ContestedPerc]]/MAX(Table1[ContestedPerc])))*2)</f>
        <v>0.24746291959406713</v>
      </c>
      <c r="AV596" s="42">
        <f>Table1[[#This Row],[Column1]]/MAX(Table1[Column1])</f>
        <v>0.13411906920519795</v>
      </c>
      <c r="AW596" s="18">
        <v>2.7348394768133222E-2</v>
      </c>
      <c r="AX596" s="18">
        <v>0.27586206896551718</v>
      </c>
      <c r="AY596" s="17">
        <v>0.27586206896551718</v>
      </c>
      <c r="AZ596" s="13">
        <v>0.60523186682520813</v>
      </c>
      <c r="BA596" s="5">
        <v>0.79944510503369004</v>
      </c>
      <c r="BB596" s="5">
        <v>0.39754260800634172</v>
      </c>
      <c r="BC596" s="14">
        <v>0.60642092746730081</v>
      </c>
      <c r="BD596"/>
      <c r="BE596"/>
      <c r="BH596"/>
      <c r="BI596"/>
      <c r="BJ596"/>
      <c r="BK596"/>
      <c r="BM596"/>
      <c r="BN596"/>
      <c r="BO596"/>
      <c r="BP596"/>
      <c r="BQ596"/>
      <c r="BR596"/>
      <c r="BS596"/>
      <c r="BT596"/>
      <c r="BU596"/>
    </row>
    <row r="597" spans="1:73" hidden="1" x14ac:dyDescent="0.4">
      <c r="A597">
        <v>2020</v>
      </c>
      <c r="B597" t="s">
        <v>645</v>
      </c>
      <c r="C597">
        <v>98745</v>
      </c>
      <c r="D597" t="s">
        <v>51</v>
      </c>
      <c r="E597" t="s">
        <v>286</v>
      </c>
      <c r="F597">
        <v>10</v>
      </c>
      <c r="G597" s="8">
        <v>7.2</v>
      </c>
      <c r="H597">
        <v>5</v>
      </c>
      <c r="I597">
        <v>68.2</v>
      </c>
      <c r="J597">
        <v>50</v>
      </c>
      <c r="K597">
        <v>1</v>
      </c>
      <c r="L597">
        <v>2</v>
      </c>
      <c r="M597">
        <v>1</v>
      </c>
      <c r="N597">
        <v>9.1</v>
      </c>
      <c r="O597">
        <v>3</v>
      </c>
      <c r="P597">
        <v>16</v>
      </c>
      <c r="Q597">
        <v>296</v>
      </c>
      <c r="R597">
        <v>1</v>
      </c>
      <c r="S597">
        <v>64.099999999999994</v>
      </c>
      <c r="T597">
        <v>73.5</v>
      </c>
      <c r="U597">
        <v>63.2</v>
      </c>
      <c r="W597">
        <v>62.6</v>
      </c>
      <c r="X597">
        <v>0</v>
      </c>
      <c r="Y597">
        <v>0</v>
      </c>
      <c r="Z597">
        <v>1</v>
      </c>
      <c r="AA597">
        <v>25</v>
      </c>
      <c r="AB597">
        <v>0</v>
      </c>
      <c r="AC597">
        <v>0</v>
      </c>
      <c r="AD597">
        <v>239</v>
      </c>
      <c r="AE597">
        <v>1</v>
      </c>
      <c r="AF597">
        <v>30</v>
      </c>
      <c r="AG597">
        <v>95.4</v>
      </c>
      <c r="AH597">
        <v>228</v>
      </c>
      <c r="AI597">
        <v>228</v>
      </c>
      <c r="AJ597">
        <v>83.3</v>
      </c>
      <c r="AK597">
        <v>44</v>
      </c>
      <c r="AL597">
        <v>1</v>
      </c>
      <c r="AM597">
        <v>4.5999999999999996</v>
      </c>
      <c r="AN597">
        <v>11</v>
      </c>
      <c r="AO597">
        <v>278</v>
      </c>
      <c r="AP597">
        <v>134</v>
      </c>
      <c r="AQ597">
        <v>4.5</v>
      </c>
      <c r="AR597">
        <v>9.3000000000000007</v>
      </c>
      <c r="AS597">
        <v>1.22</v>
      </c>
      <c r="AT597" s="17">
        <v>0.97304795877923111</v>
      </c>
      <c r="AU597" s="42">
        <f>(1-Table1[[#This Row],[avg_depth_of_target]]/MAX(Table1[avg_depth_of_target]))*((1-(Table1[[#This Row],[ContestedPerc]]/MAX(Table1[ContestedPerc])))*2)</f>
        <v>1.2984529132070115</v>
      </c>
      <c r="AV597" s="42">
        <f>Table1[[#This Row],[Column1]]/MAX(Table1[Column1])</f>
        <v>0.70373087172724524</v>
      </c>
      <c r="AW597" s="18">
        <v>0.82659532302814109</v>
      </c>
      <c r="AX597" s="18">
        <v>4.5454545454545463E-2</v>
      </c>
      <c r="AY597" s="17">
        <v>7.8125E-2</v>
      </c>
      <c r="AZ597" s="13">
        <v>0.1521997621878716</v>
      </c>
      <c r="BA597" s="5">
        <v>8.2837891399128019E-2</v>
      </c>
      <c r="BB597" s="5">
        <v>0.29964328180737221</v>
      </c>
      <c r="BC597" s="14">
        <v>0.23701942132382081</v>
      </c>
      <c r="BD597"/>
      <c r="BE597"/>
      <c r="BH597"/>
      <c r="BI597"/>
      <c r="BJ597"/>
      <c r="BK597"/>
      <c r="BM597"/>
      <c r="BN597"/>
      <c r="BO597"/>
      <c r="BP597"/>
      <c r="BQ597"/>
      <c r="BR597"/>
      <c r="BS597"/>
      <c r="BT597"/>
      <c r="BU597"/>
    </row>
    <row r="598" spans="1:73" hidden="1" x14ac:dyDescent="0.4">
      <c r="A598">
        <v>2021</v>
      </c>
      <c r="B598" t="s">
        <v>645</v>
      </c>
      <c r="C598">
        <v>98745</v>
      </c>
      <c r="D598" t="s">
        <v>51</v>
      </c>
      <c r="E598" t="s">
        <v>286</v>
      </c>
      <c r="F598">
        <v>7</v>
      </c>
      <c r="G598" s="8">
        <v>10.7</v>
      </c>
      <c r="H598">
        <v>3</v>
      </c>
      <c r="I598">
        <v>70</v>
      </c>
      <c r="J598">
        <v>66.7</v>
      </c>
      <c r="K598">
        <v>2</v>
      </c>
      <c r="L598">
        <v>3</v>
      </c>
      <c r="M598">
        <v>0</v>
      </c>
      <c r="N598">
        <v>0</v>
      </c>
      <c r="O598">
        <v>0</v>
      </c>
      <c r="P598">
        <v>4</v>
      </c>
      <c r="Q598">
        <v>296</v>
      </c>
      <c r="R598">
        <v>0</v>
      </c>
      <c r="S598">
        <v>83.3</v>
      </c>
      <c r="T598">
        <v>69.7</v>
      </c>
      <c r="U598">
        <v>63</v>
      </c>
      <c r="W598">
        <v>61.6</v>
      </c>
      <c r="X598">
        <v>0</v>
      </c>
      <c r="Y598">
        <v>0</v>
      </c>
      <c r="Z598">
        <v>0</v>
      </c>
      <c r="AA598">
        <v>31</v>
      </c>
      <c r="AB598">
        <v>0</v>
      </c>
      <c r="AC598">
        <v>0</v>
      </c>
      <c r="AD598">
        <v>145</v>
      </c>
      <c r="AE598">
        <v>0</v>
      </c>
      <c r="AF598">
        <v>14</v>
      </c>
      <c r="AG598">
        <v>92.4</v>
      </c>
      <c r="AH598">
        <v>134</v>
      </c>
      <c r="AI598">
        <v>39</v>
      </c>
      <c r="AJ598">
        <v>120.8</v>
      </c>
      <c r="AK598">
        <v>20</v>
      </c>
      <c r="AL598">
        <v>2</v>
      </c>
      <c r="AM598">
        <v>73.099999999999994</v>
      </c>
      <c r="AN598">
        <v>106</v>
      </c>
      <c r="AO598">
        <v>130</v>
      </c>
      <c r="AP598">
        <v>34</v>
      </c>
      <c r="AQ598">
        <v>2.4</v>
      </c>
      <c r="AR598">
        <v>9.3000000000000007</v>
      </c>
      <c r="AS598">
        <v>0.97</v>
      </c>
      <c r="AT598" s="17">
        <v>0.68014268727705107</v>
      </c>
      <c r="AU598" s="42">
        <f>(1-Table1[[#This Row],[avg_depth_of_target]]/MAX(Table1[avg_depth_of_target]))*((1-(Table1[[#This Row],[ContestedPerc]]/MAX(Table1[ContestedPerc])))*2)</f>
        <v>0.83018149882903991</v>
      </c>
      <c r="AV598" s="42">
        <f>Table1[[#This Row],[Column1]]/MAX(Table1[Column1])</f>
        <v>0.44993880326382596</v>
      </c>
      <c r="AW598" s="18">
        <v>0.82659532302814109</v>
      </c>
      <c r="AX598" s="18">
        <v>0.15</v>
      </c>
      <c r="AY598" s="17">
        <v>7.8125E-2</v>
      </c>
      <c r="AZ598" s="13">
        <v>1.5061434799841461E-2</v>
      </c>
      <c r="BA598" s="5">
        <v>0.1086008719778042</v>
      </c>
      <c r="BB598" s="5">
        <v>0.43043995243757432</v>
      </c>
      <c r="BC598" s="14">
        <v>0.14783987316686481</v>
      </c>
      <c r="BD598"/>
      <c r="BE598"/>
      <c r="BH598"/>
      <c r="BI598"/>
      <c r="BJ598"/>
      <c r="BK598"/>
      <c r="BM598"/>
      <c r="BN598"/>
      <c r="BO598"/>
      <c r="BP598"/>
      <c r="BQ598"/>
      <c r="BR598"/>
      <c r="BS598"/>
      <c r="BT598"/>
      <c r="BU598"/>
    </row>
    <row r="599" spans="1:73" hidden="1" x14ac:dyDescent="0.4">
      <c r="A599">
        <v>2017</v>
      </c>
      <c r="B599" t="s">
        <v>997</v>
      </c>
      <c r="C599">
        <v>47553</v>
      </c>
      <c r="D599" t="s">
        <v>51</v>
      </c>
      <c r="E599" t="s">
        <v>270</v>
      </c>
      <c r="F599">
        <v>13</v>
      </c>
      <c r="G599" s="8">
        <v>9.1999999999999993</v>
      </c>
      <c r="H599">
        <v>3</v>
      </c>
      <c r="I599">
        <v>78.400000000000006</v>
      </c>
      <c r="J599">
        <v>50</v>
      </c>
      <c r="K599">
        <v>1</v>
      </c>
      <c r="L599">
        <v>2</v>
      </c>
      <c r="M599">
        <v>0</v>
      </c>
      <c r="N599">
        <v>3.3</v>
      </c>
      <c r="O599">
        <v>1</v>
      </c>
      <c r="P599">
        <v>12</v>
      </c>
      <c r="Q599">
        <v>328</v>
      </c>
      <c r="R599">
        <v>1</v>
      </c>
      <c r="S599">
        <v>80.900000000000006</v>
      </c>
      <c r="T599">
        <v>45.7</v>
      </c>
      <c r="U599">
        <v>62.2</v>
      </c>
      <c r="W599">
        <v>61</v>
      </c>
      <c r="X599">
        <v>0</v>
      </c>
      <c r="Y599">
        <v>0</v>
      </c>
      <c r="Z599">
        <v>1</v>
      </c>
      <c r="AA599">
        <v>71</v>
      </c>
      <c r="AB599">
        <v>0</v>
      </c>
      <c r="AC599">
        <v>0</v>
      </c>
      <c r="AD599">
        <v>321</v>
      </c>
      <c r="AE599">
        <v>1</v>
      </c>
      <c r="AF599">
        <v>29</v>
      </c>
      <c r="AG599">
        <v>90.7</v>
      </c>
      <c r="AH599">
        <v>291</v>
      </c>
      <c r="AI599">
        <v>239</v>
      </c>
      <c r="AJ599">
        <v>104.1</v>
      </c>
      <c r="AK599">
        <v>37</v>
      </c>
      <c r="AL599">
        <v>1</v>
      </c>
      <c r="AM599">
        <v>25.2</v>
      </c>
      <c r="AN599">
        <v>81</v>
      </c>
      <c r="AO599">
        <v>352</v>
      </c>
      <c r="AP599">
        <v>102</v>
      </c>
      <c r="AQ599">
        <v>3.5</v>
      </c>
      <c r="AR599">
        <v>12.1</v>
      </c>
      <c r="AS599">
        <v>1.21</v>
      </c>
      <c r="AT599" s="17">
        <v>0.9215219976218787</v>
      </c>
      <c r="AU599" s="42">
        <f>(1-Table1[[#This Row],[avg_depth_of_target]]/MAX(Table1[avg_depth_of_target]))*((1-(Table1[[#This Row],[ContestedPerc]]/MAX(Table1[ContestedPerc])))*2)</f>
        <v>1.1288478173724077</v>
      </c>
      <c r="AV599" s="42">
        <f>Table1[[#This Row],[Column1]]/MAX(Table1[Column1])</f>
        <v>0.61180890772912544</v>
      </c>
      <c r="AW599" s="18">
        <v>0.9215219976218787</v>
      </c>
      <c r="AX599" s="18">
        <v>5.4054054054054057E-2</v>
      </c>
      <c r="AY599" s="17">
        <v>5.4054054054054057E-2</v>
      </c>
      <c r="AZ599" s="13">
        <v>0.1712247324613555</v>
      </c>
      <c r="BA599" s="5">
        <v>5.3904082441537847E-2</v>
      </c>
      <c r="BB599" s="5">
        <v>0.38129211256440743</v>
      </c>
      <c r="BC599" s="14">
        <v>0.26833135156559651</v>
      </c>
      <c r="BD599"/>
      <c r="BE599"/>
      <c r="BH599"/>
      <c r="BI599"/>
      <c r="BJ599"/>
      <c r="BK599"/>
      <c r="BM599"/>
      <c r="BN599"/>
      <c r="BO599"/>
      <c r="BP599"/>
      <c r="BQ599"/>
      <c r="BR599"/>
      <c r="BS599"/>
      <c r="BT599"/>
      <c r="BU599"/>
    </row>
    <row r="600" spans="1:73" hidden="1" x14ac:dyDescent="0.4">
      <c r="A600">
        <v>2020</v>
      </c>
      <c r="B600" t="s">
        <v>271</v>
      </c>
      <c r="C600">
        <v>104155</v>
      </c>
      <c r="D600" t="s">
        <v>51</v>
      </c>
      <c r="E600" t="s">
        <v>272</v>
      </c>
      <c r="F600">
        <v>11</v>
      </c>
      <c r="G600" s="8">
        <v>9.8000000000000007</v>
      </c>
      <c r="H600">
        <v>5</v>
      </c>
      <c r="I600">
        <v>76.2</v>
      </c>
      <c r="J600">
        <v>50</v>
      </c>
      <c r="K600">
        <v>2</v>
      </c>
      <c r="L600">
        <v>4</v>
      </c>
      <c r="M600">
        <v>0</v>
      </c>
      <c r="N600">
        <v>5.9</v>
      </c>
      <c r="O600">
        <v>2</v>
      </c>
      <c r="P600">
        <v>16</v>
      </c>
      <c r="Q600">
        <v>206</v>
      </c>
      <c r="R600">
        <v>1</v>
      </c>
      <c r="S600">
        <v>74</v>
      </c>
      <c r="T600">
        <v>62.9</v>
      </c>
      <c r="U600">
        <v>74.900000000000006</v>
      </c>
      <c r="W600">
        <v>74.400000000000006</v>
      </c>
      <c r="X600">
        <v>0</v>
      </c>
      <c r="Y600">
        <v>0</v>
      </c>
      <c r="Z600">
        <v>1</v>
      </c>
      <c r="AA600">
        <v>46</v>
      </c>
      <c r="AB600">
        <v>0</v>
      </c>
      <c r="AC600">
        <v>0</v>
      </c>
      <c r="AD600">
        <v>141</v>
      </c>
      <c r="AE600">
        <v>0</v>
      </c>
      <c r="AF600">
        <v>32</v>
      </c>
      <c r="AG600">
        <v>93.6</v>
      </c>
      <c r="AH600">
        <v>132</v>
      </c>
      <c r="AI600">
        <v>133</v>
      </c>
      <c r="AJ600">
        <v>115.5</v>
      </c>
      <c r="AK600">
        <v>42</v>
      </c>
      <c r="AL600">
        <v>3</v>
      </c>
      <c r="AM600">
        <v>5.7</v>
      </c>
      <c r="AN600">
        <v>8</v>
      </c>
      <c r="AO600">
        <v>363</v>
      </c>
      <c r="AP600">
        <v>210</v>
      </c>
      <c r="AQ600">
        <v>6.6</v>
      </c>
      <c r="AR600">
        <v>11.3</v>
      </c>
      <c r="AS600">
        <v>2.75</v>
      </c>
      <c r="AT600" s="17">
        <v>0.85295283392786359</v>
      </c>
      <c r="AU600" s="42">
        <f>(1-Table1[[#This Row],[avg_depth_of_target]]/MAX(Table1[avg_depth_of_target]))*((1-(Table1[[#This Row],[ContestedPerc]]/MAX(Table1[ContestedPerc])))*2)</f>
        <v>0.99862458644660035</v>
      </c>
      <c r="AV600" s="42">
        <f>Table1[[#This Row],[Column1]]/MAX(Table1[Column1])</f>
        <v>0.54123098619925447</v>
      </c>
      <c r="AW600" s="18">
        <v>0.88367023384859289</v>
      </c>
      <c r="AX600" s="18">
        <v>9.5238095238095233E-2</v>
      </c>
      <c r="AY600" s="17">
        <v>8.1395348837209308E-2</v>
      </c>
      <c r="AZ600" s="13">
        <v>0.67300832342449468</v>
      </c>
      <c r="BA600" s="5">
        <v>0.35434007134363849</v>
      </c>
      <c r="BB600" s="5">
        <v>0.48632580261593339</v>
      </c>
      <c r="BC600" s="14">
        <v>0.70630202140309151</v>
      </c>
      <c r="BD600"/>
      <c r="BE600"/>
      <c r="BH600"/>
      <c r="BI600"/>
      <c r="BJ600"/>
      <c r="BK600"/>
      <c r="BM600"/>
      <c r="BN600"/>
      <c r="BO600"/>
      <c r="BP600"/>
      <c r="BQ600"/>
      <c r="BR600"/>
      <c r="BS600"/>
      <c r="BT600"/>
      <c r="BU600"/>
    </row>
    <row r="601" spans="1:73" hidden="1" x14ac:dyDescent="0.4">
      <c r="A601">
        <v>2021</v>
      </c>
      <c r="B601" t="s">
        <v>271</v>
      </c>
      <c r="C601">
        <v>104155</v>
      </c>
      <c r="D601" t="s">
        <v>51</v>
      </c>
      <c r="E601" t="s">
        <v>272</v>
      </c>
      <c r="F601">
        <v>7</v>
      </c>
      <c r="G601" s="8">
        <v>9.1</v>
      </c>
      <c r="H601">
        <v>12</v>
      </c>
      <c r="I601">
        <v>81.8</v>
      </c>
      <c r="J601">
        <v>66.7</v>
      </c>
      <c r="K601">
        <v>2</v>
      </c>
      <c r="L601">
        <v>3</v>
      </c>
      <c r="M601">
        <v>0</v>
      </c>
      <c r="N601">
        <v>2.7</v>
      </c>
      <c r="O601">
        <v>1</v>
      </c>
      <c r="P601">
        <v>19</v>
      </c>
      <c r="Q601">
        <v>206</v>
      </c>
      <c r="R601">
        <v>0</v>
      </c>
      <c r="S601">
        <v>90.4</v>
      </c>
      <c r="T601">
        <v>82.4</v>
      </c>
      <c r="U601">
        <v>91</v>
      </c>
      <c r="W601">
        <v>90.5</v>
      </c>
      <c r="X601">
        <v>0.7</v>
      </c>
      <c r="Y601">
        <v>1</v>
      </c>
      <c r="Z601">
        <v>0</v>
      </c>
      <c r="AA601">
        <v>70</v>
      </c>
      <c r="AB601">
        <v>0</v>
      </c>
      <c r="AC601">
        <v>0</v>
      </c>
      <c r="AD601">
        <v>136</v>
      </c>
      <c r="AE601">
        <v>0</v>
      </c>
      <c r="AF601">
        <v>36</v>
      </c>
      <c r="AG601">
        <v>92.6</v>
      </c>
      <c r="AH601">
        <v>126</v>
      </c>
      <c r="AI601">
        <v>120</v>
      </c>
      <c r="AJ601">
        <v>149</v>
      </c>
      <c r="AK601">
        <v>44</v>
      </c>
      <c r="AL601">
        <v>4</v>
      </c>
      <c r="AM601">
        <v>10.3</v>
      </c>
      <c r="AN601">
        <v>14</v>
      </c>
      <c r="AO601">
        <v>549</v>
      </c>
      <c r="AP601">
        <v>261</v>
      </c>
      <c r="AQ601">
        <v>7.3</v>
      </c>
      <c r="AR601">
        <v>15.3</v>
      </c>
      <c r="AS601">
        <v>4.3600000000000003</v>
      </c>
      <c r="AT601" s="17">
        <v>0.91438763376932219</v>
      </c>
      <c r="AU601" s="42">
        <f>(1-Table1[[#This Row],[avg_depth_of_target]]/MAX(Table1[avg_depth_of_target]))*((1-(Table1[[#This Row],[ContestedPerc]]/MAX(Table1[ContestedPerc])))*2)</f>
        <v>1.1054795614221844</v>
      </c>
      <c r="AV601" s="42">
        <f>Table1[[#This Row],[Column1]]/MAX(Table1[Column1])</f>
        <v>0.59914386384241325</v>
      </c>
      <c r="AW601" s="18">
        <v>0.88367023384859289</v>
      </c>
      <c r="AX601" s="18">
        <v>6.8181818181818177E-2</v>
      </c>
      <c r="AY601" s="17">
        <v>8.1395348837209308E-2</v>
      </c>
      <c r="AZ601" s="13">
        <v>0.79389615537059055</v>
      </c>
      <c r="BA601" s="5">
        <v>0.64486722156163301</v>
      </c>
      <c r="BB601" s="5">
        <v>0.62544589774078474</v>
      </c>
      <c r="BC601" s="14">
        <v>0.93816884661117717</v>
      </c>
      <c r="BD601"/>
      <c r="BE601"/>
      <c r="BH601"/>
      <c r="BI601"/>
      <c r="BJ601"/>
      <c r="BK601"/>
      <c r="BM601"/>
      <c r="BN601"/>
      <c r="BO601"/>
      <c r="BP601"/>
      <c r="BQ601"/>
      <c r="BR601"/>
      <c r="BS601"/>
      <c r="BT601"/>
      <c r="BU601"/>
    </row>
    <row r="602" spans="1:73" hidden="1" x14ac:dyDescent="0.4">
      <c r="A602">
        <v>2019</v>
      </c>
      <c r="B602" t="s">
        <v>1446</v>
      </c>
      <c r="C602">
        <v>110687</v>
      </c>
      <c r="D602" t="s">
        <v>51</v>
      </c>
      <c r="E602" t="s">
        <v>1415</v>
      </c>
      <c r="F602">
        <v>14</v>
      </c>
      <c r="G602" s="8">
        <v>16.7</v>
      </c>
      <c r="H602">
        <v>5</v>
      </c>
      <c r="I602">
        <v>50</v>
      </c>
      <c r="J602">
        <v>20</v>
      </c>
      <c r="K602">
        <v>2</v>
      </c>
      <c r="L602">
        <v>10</v>
      </c>
      <c r="M602">
        <v>0</v>
      </c>
      <c r="N602">
        <v>17.899999999999999</v>
      </c>
      <c r="O602">
        <v>5</v>
      </c>
      <c r="P602">
        <v>12</v>
      </c>
      <c r="Q602">
        <v>946</v>
      </c>
      <c r="R602">
        <v>0</v>
      </c>
      <c r="S602">
        <v>40.4</v>
      </c>
      <c r="T602">
        <v>71.7</v>
      </c>
      <c r="U602">
        <v>62.7</v>
      </c>
      <c r="W602">
        <v>63.2</v>
      </c>
      <c r="X602">
        <v>0</v>
      </c>
      <c r="Y602">
        <v>0</v>
      </c>
      <c r="Z602">
        <v>3</v>
      </c>
      <c r="AA602">
        <v>34</v>
      </c>
      <c r="AB602">
        <v>0</v>
      </c>
      <c r="AC602">
        <v>0</v>
      </c>
      <c r="AD602">
        <v>158</v>
      </c>
      <c r="AE602">
        <v>0</v>
      </c>
      <c r="AF602">
        <v>23</v>
      </c>
      <c r="AG602">
        <v>94.9</v>
      </c>
      <c r="AH602">
        <v>150</v>
      </c>
      <c r="AI602">
        <v>5</v>
      </c>
      <c r="AJ602">
        <v>67.7</v>
      </c>
      <c r="AK602">
        <v>46</v>
      </c>
      <c r="AL602">
        <v>3</v>
      </c>
      <c r="AM602">
        <v>96.8</v>
      </c>
      <c r="AN602">
        <v>153</v>
      </c>
      <c r="AO602">
        <v>324</v>
      </c>
      <c r="AP602">
        <v>85</v>
      </c>
      <c r="AQ602">
        <v>3.7</v>
      </c>
      <c r="AR602">
        <v>14.1</v>
      </c>
      <c r="AS602">
        <v>2.16</v>
      </c>
      <c r="AT602" s="17">
        <v>0.1268331351565597</v>
      </c>
      <c r="AU602" s="42">
        <f>(1-Table1[[#This Row],[avg_depth_of_target]]/MAX(Table1[avg_depth_of_target]))*((1-(Table1[[#This Row],[ContestedPerc]]/MAX(Table1[ContestedPerc])))*2)</f>
        <v>0.3926704680446661</v>
      </c>
      <c r="AV602" s="42">
        <f>Table1[[#This Row],[Column1]]/MAX(Table1[Column1])</f>
        <v>0.21281813762203208</v>
      </c>
      <c r="AW602" s="18">
        <v>0.1268331351565597</v>
      </c>
      <c r="AX602" s="18">
        <v>0.21739130434782611</v>
      </c>
      <c r="AY602" s="17">
        <v>0.21739130434782611</v>
      </c>
      <c r="AZ602" s="13">
        <v>0.39001189060642089</v>
      </c>
      <c r="BA602" s="5">
        <v>0.85097106619104246</v>
      </c>
      <c r="BB602" s="5">
        <v>0.1414982164090369</v>
      </c>
      <c r="BC602" s="14">
        <v>0.38565200158541418</v>
      </c>
      <c r="BD602"/>
      <c r="BE602"/>
      <c r="BH602"/>
      <c r="BI602"/>
      <c r="BJ602"/>
      <c r="BK602"/>
      <c r="BM602"/>
      <c r="BN602"/>
      <c r="BO602"/>
      <c r="BP602"/>
      <c r="BQ602"/>
      <c r="BR602"/>
      <c r="BS602"/>
      <c r="BT602"/>
      <c r="BU602"/>
    </row>
    <row r="603" spans="1:73" hidden="1" x14ac:dyDescent="0.4">
      <c r="A603">
        <v>2019</v>
      </c>
      <c r="B603" t="s">
        <v>377</v>
      </c>
      <c r="C603">
        <v>38547</v>
      </c>
      <c r="D603" t="s">
        <v>51</v>
      </c>
      <c r="E603" t="s">
        <v>610</v>
      </c>
      <c r="F603">
        <v>13</v>
      </c>
      <c r="G603" s="8">
        <v>11.6</v>
      </c>
      <c r="H603">
        <v>3</v>
      </c>
      <c r="I603">
        <v>60</v>
      </c>
      <c r="J603">
        <v>40</v>
      </c>
      <c r="K603">
        <v>2</v>
      </c>
      <c r="L603">
        <v>5</v>
      </c>
      <c r="M603">
        <v>1</v>
      </c>
      <c r="N603">
        <v>6.3</v>
      </c>
      <c r="O603">
        <v>2</v>
      </c>
      <c r="P603">
        <v>16</v>
      </c>
      <c r="Q603">
        <v>173</v>
      </c>
      <c r="R603">
        <v>0</v>
      </c>
      <c r="S603">
        <v>72.7</v>
      </c>
      <c r="T603">
        <v>74.2</v>
      </c>
      <c r="U603">
        <v>65.599999999999994</v>
      </c>
      <c r="V603">
        <v>64.400000000000006</v>
      </c>
      <c r="W603">
        <v>64.400000000000006</v>
      </c>
      <c r="X603">
        <v>1.1000000000000001</v>
      </c>
      <c r="Y603">
        <v>3</v>
      </c>
      <c r="Z603">
        <v>0</v>
      </c>
      <c r="AA603">
        <v>33</v>
      </c>
      <c r="AB603">
        <v>0.4</v>
      </c>
      <c r="AC603">
        <v>1</v>
      </c>
      <c r="AD603">
        <v>267</v>
      </c>
      <c r="AE603">
        <v>1</v>
      </c>
      <c r="AF603">
        <v>30</v>
      </c>
      <c r="AG603">
        <v>91.8</v>
      </c>
      <c r="AH603">
        <v>245</v>
      </c>
      <c r="AI603">
        <v>238</v>
      </c>
      <c r="AJ603">
        <v>99.8</v>
      </c>
      <c r="AK603">
        <v>50</v>
      </c>
      <c r="AL603">
        <v>3</v>
      </c>
      <c r="AM603">
        <v>9.6999999999999993</v>
      </c>
      <c r="AN603">
        <v>26</v>
      </c>
      <c r="AO603">
        <v>333</v>
      </c>
      <c r="AP603">
        <v>137</v>
      </c>
      <c r="AQ603">
        <v>4.5999999999999996</v>
      </c>
      <c r="AR603">
        <v>11.1</v>
      </c>
      <c r="AS603">
        <v>1.36</v>
      </c>
      <c r="AT603" s="17">
        <v>0.74157748711850968</v>
      </c>
      <c r="AU603" s="42">
        <f>(1-Table1[[#This Row],[avg_depth_of_target]]/MAX(Table1[avg_depth_of_target]))*((1-(Table1[[#This Row],[ContestedPerc]]/MAX(Table1[ContestedPerc])))*2)</f>
        <v>0.86682279469164691</v>
      </c>
      <c r="AV603" s="42">
        <f>Table1[[#This Row],[Column1]]/MAX(Table1[Column1])</f>
        <v>0.46979752190994245</v>
      </c>
      <c r="AW603" s="18">
        <v>0.58957590170432028</v>
      </c>
      <c r="AX603" s="18">
        <v>0.1</v>
      </c>
      <c r="AY603" s="17">
        <v>0.14942528735632191</v>
      </c>
      <c r="AZ603" s="13">
        <v>0.27229488703923899</v>
      </c>
      <c r="BA603" s="5">
        <v>0.17360285374554099</v>
      </c>
      <c r="BB603" s="5">
        <v>0.19778042013476019</v>
      </c>
      <c r="BC603" s="14">
        <v>0.16171224732461359</v>
      </c>
      <c r="BD603"/>
      <c r="BE603"/>
      <c r="BH603"/>
      <c r="BI603"/>
      <c r="BJ603"/>
      <c r="BK603"/>
      <c r="BM603"/>
      <c r="BN603"/>
      <c r="BO603"/>
      <c r="BP603"/>
      <c r="BQ603"/>
      <c r="BR603"/>
      <c r="BS603"/>
      <c r="BT603"/>
      <c r="BU603"/>
    </row>
    <row r="604" spans="1:73" hidden="1" x14ac:dyDescent="0.4">
      <c r="A604">
        <v>2021</v>
      </c>
      <c r="B604" t="s">
        <v>377</v>
      </c>
      <c r="C604">
        <v>38547</v>
      </c>
      <c r="D604" t="s">
        <v>51</v>
      </c>
      <c r="E604" t="s">
        <v>378</v>
      </c>
      <c r="F604">
        <v>6</v>
      </c>
      <c r="G604" s="8">
        <v>11.2</v>
      </c>
      <c r="H604">
        <v>0</v>
      </c>
      <c r="I604">
        <v>62.2</v>
      </c>
      <c r="J604">
        <v>50</v>
      </c>
      <c r="K604">
        <v>4</v>
      </c>
      <c r="L604">
        <v>8</v>
      </c>
      <c r="M604">
        <v>0</v>
      </c>
      <c r="N604">
        <v>14.8</v>
      </c>
      <c r="O604">
        <v>4</v>
      </c>
      <c r="P604">
        <v>13</v>
      </c>
      <c r="Q604">
        <v>115</v>
      </c>
      <c r="R604">
        <v>0</v>
      </c>
      <c r="S604">
        <v>48.5</v>
      </c>
      <c r="T604">
        <v>78.400000000000006</v>
      </c>
      <c r="U604">
        <v>66.8</v>
      </c>
      <c r="W604">
        <v>66.3</v>
      </c>
      <c r="X604">
        <v>0</v>
      </c>
      <c r="Y604">
        <v>0</v>
      </c>
      <c r="Z604">
        <v>0</v>
      </c>
      <c r="AA604">
        <v>71</v>
      </c>
      <c r="AB604">
        <v>0</v>
      </c>
      <c r="AC604">
        <v>0</v>
      </c>
      <c r="AD604">
        <v>177</v>
      </c>
      <c r="AE604">
        <v>0</v>
      </c>
      <c r="AF604">
        <v>23</v>
      </c>
      <c r="AG604">
        <v>97.7</v>
      </c>
      <c r="AH604">
        <v>173</v>
      </c>
      <c r="AI604">
        <v>52</v>
      </c>
      <c r="AJ604">
        <v>116</v>
      </c>
      <c r="AK604">
        <v>37</v>
      </c>
      <c r="AL604">
        <v>3</v>
      </c>
      <c r="AM604">
        <v>70.599999999999994</v>
      </c>
      <c r="AN604">
        <v>125</v>
      </c>
      <c r="AO604">
        <v>312</v>
      </c>
      <c r="AP604">
        <v>111</v>
      </c>
      <c r="AQ604">
        <v>4.8</v>
      </c>
      <c r="AR604">
        <v>13.6</v>
      </c>
      <c r="AS604">
        <v>1.8</v>
      </c>
      <c r="AT604" s="17">
        <v>0.43757431629013077</v>
      </c>
      <c r="AU604" s="42">
        <f>(1-Table1[[#This Row],[avg_depth_of_target]]/MAX(Table1[avg_depth_of_target]))*((1-(Table1[[#This Row],[ContestedPerc]]/MAX(Table1[ContestedPerc])))*2)</f>
        <v>0.67535919994936378</v>
      </c>
      <c r="AV604" s="42">
        <f>Table1[[#This Row],[Column1]]/MAX(Table1[Column1])</f>
        <v>0.36602876675406132</v>
      </c>
      <c r="AW604" s="18">
        <v>0.58957590170432028</v>
      </c>
      <c r="AX604" s="18">
        <v>0.2162162162162162</v>
      </c>
      <c r="AY604" s="17">
        <v>0.14942528735632191</v>
      </c>
      <c r="AZ604" s="13">
        <v>0.39992072929052708</v>
      </c>
      <c r="BA604" s="5">
        <v>0.13991280221957991</v>
      </c>
      <c r="BB604" s="5">
        <v>0.54736424891002777</v>
      </c>
      <c r="BC604" s="14">
        <v>0.2485136741973841</v>
      </c>
      <c r="BD604"/>
      <c r="BE604"/>
      <c r="BH604"/>
      <c r="BI604"/>
      <c r="BJ604"/>
      <c r="BK604"/>
      <c r="BM604"/>
      <c r="BN604"/>
      <c r="BO604"/>
      <c r="BP604"/>
      <c r="BQ604"/>
      <c r="BR604"/>
      <c r="BS604"/>
      <c r="BT604"/>
      <c r="BU604"/>
    </row>
    <row r="605" spans="1:73" hidden="1" x14ac:dyDescent="0.4">
      <c r="A605">
        <v>2019</v>
      </c>
      <c r="B605" t="s">
        <v>1470</v>
      </c>
      <c r="C605">
        <v>55246</v>
      </c>
      <c r="D605" t="s">
        <v>51</v>
      </c>
      <c r="E605" t="s">
        <v>476</v>
      </c>
      <c r="F605">
        <v>13</v>
      </c>
      <c r="G605" s="8">
        <v>9</v>
      </c>
      <c r="H605">
        <v>4</v>
      </c>
      <c r="I605">
        <v>70</v>
      </c>
      <c r="J605">
        <v>50</v>
      </c>
      <c r="K605">
        <v>2</v>
      </c>
      <c r="L605">
        <v>4</v>
      </c>
      <c r="M605">
        <v>0</v>
      </c>
      <c r="N605">
        <v>12.5</v>
      </c>
      <c r="O605">
        <v>2</v>
      </c>
      <c r="P605">
        <v>6</v>
      </c>
      <c r="Q605">
        <v>225</v>
      </c>
      <c r="R605">
        <v>0</v>
      </c>
      <c r="S605">
        <v>58.6</v>
      </c>
      <c r="T605">
        <v>65.400000000000006</v>
      </c>
      <c r="U605">
        <v>61.6</v>
      </c>
      <c r="W605">
        <v>61.7</v>
      </c>
      <c r="X605">
        <v>0</v>
      </c>
      <c r="Y605">
        <v>0</v>
      </c>
      <c r="Z605">
        <v>0</v>
      </c>
      <c r="AA605">
        <v>29</v>
      </c>
      <c r="AB605">
        <v>0</v>
      </c>
      <c r="AC605">
        <v>0</v>
      </c>
      <c r="AD605">
        <v>160</v>
      </c>
      <c r="AE605">
        <v>0</v>
      </c>
      <c r="AF605">
        <v>14</v>
      </c>
      <c r="AG605">
        <v>93.1</v>
      </c>
      <c r="AH605">
        <v>149</v>
      </c>
      <c r="AI605">
        <v>97</v>
      </c>
      <c r="AJ605">
        <v>93.1</v>
      </c>
      <c r="AK605">
        <v>20</v>
      </c>
      <c r="AL605">
        <v>0</v>
      </c>
      <c r="AM605">
        <v>39.4</v>
      </c>
      <c r="AN605">
        <v>63</v>
      </c>
      <c r="AO605">
        <v>157</v>
      </c>
      <c r="AP605">
        <v>46</v>
      </c>
      <c r="AQ605">
        <v>3.3</v>
      </c>
      <c r="AR605">
        <v>11.2</v>
      </c>
      <c r="AS605">
        <v>1.05</v>
      </c>
      <c r="AT605" s="17">
        <v>0.64407451446690445</v>
      </c>
      <c r="AU605" s="42">
        <f>(1-Table1[[#This Row],[avg_depth_of_target]]/MAX(Table1[avg_depth_of_target]))*((1-(Table1[[#This Row],[ContestedPerc]]/MAX(Table1[ContestedPerc])))*2)</f>
        <v>0.82349726775956267</v>
      </c>
      <c r="AV605" s="42">
        <f>Table1[[#This Row],[Column1]]/MAX(Table1[Column1])</f>
        <v>0.4463161075853731</v>
      </c>
      <c r="AW605" s="18">
        <v>0.64407451446690445</v>
      </c>
      <c r="AX605" s="18">
        <v>0.2</v>
      </c>
      <c r="AY605" s="17">
        <v>0.2</v>
      </c>
      <c r="AZ605" s="13">
        <v>3.0122869599682921E-2</v>
      </c>
      <c r="BA605" s="5">
        <v>8.6008719778042017E-2</v>
      </c>
      <c r="BB605" s="5">
        <v>0.41220768925881879</v>
      </c>
      <c r="BC605" s="14">
        <v>8.7197780420134763E-2</v>
      </c>
      <c r="BD605"/>
      <c r="BE605"/>
      <c r="BH605"/>
      <c r="BI605"/>
      <c r="BJ605"/>
      <c r="BK605"/>
      <c r="BM605"/>
      <c r="BN605"/>
      <c r="BO605"/>
      <c r="BP605"/>
      <c r="BQ605"/>
      <c r="BR605"/>
      <c r="BS605"/>
      <c r="BT605"/>
      <c r="BU605"/>
    </row>
    <row r="606" spans="1:73" hidden="1" x14ac:dyDescent="0.4">
      <c r="A606">
        <v>2021</v>
      </c>
      <c r="B606" t="s">
        <v>199</v>
      </c>
      <c r="C606">
        <v>84155</v>
      </c>
      <c r="D606" t="s">
        <v>51</v>
      </c>
      <c r="E606" t="s">
        <v>139</v>
      </c>
      <c r="F606">
        <v>6</v>
      </c>
      <c r="G606" s="8">
        <v>14.5</v>
      </c>
      <c r="H606">
        <v>7</v>
      </c>
      <c r="I606">
        <v>51.9</v>
      </c>
      <c r="J606">
        <v>50</v>
      </c>
      <c r="K606">
        <v>8</v>
      </c>
      <c r="L606">
        <v>16</v>
      </c>
      <c r="M606">
        <v>0</v>
      </c>
      <c r="N606">
        <v>3.6</v>
      </c>
      <c r="O606">
        <v>1</v>
      </c>
      <c r="P606">
        <v>18</v>
      </c>
      <c r="Q606">
        <v>135</v>
      </c>
      <c r="R606">
        <v>0</v>
      </c>
      <c r="S606">
        <v>78.900000000000006</v>
      </c>
      <c r="T606">
        <v>71.3</v>
      </c>
      <c r="U606">
        <v>66.099999999999994</v>
      </c>
      <c r="W606">
        <v>64.7</v>
      </c>
      <c r="X606">
        <v>0</v>
      </c>
      <c r="Y606">
        <v>0</v>
      </c>
      <c r="Z606">
        <v>1</v>
      </c>
      <c r="AA606">
        <v>29</v>
      </c>
      <c r="AB606">
        <v>0</v>
      </c>
      <c r="AC606">
        <v>0</v>
      </c>
      <c r="AD606">
        <v>319</v>
      </c>
      <c r="AE606">
        <v>1</v>
      </c>
      <c r="AF606">
        <v>27</v>
      </c>
      <c r="AG606">
        <v>95.9</v>
      </c>
      <c r="AH606">
        <v>306</v>
      </c>
      <c r="AI606">
        <v>16</v>
      </c>
      <c r="AJ606">
        <v>83.9</v>
      </c>
      <c r="AK606">
        <v>52</v>
      </c>
      <c r="AL606">
        <v>3</v>
      </c>
      <c r="AM606">
        <v>95</v>
      </c>
      <c r="AN606">
        <v>303</v>
      </c>
      <c r="AO606">
        <v>341</v>
      </c>
      <c r="AP606">
        <v>67</v>
      </c>
      <c r="AQ606">
        <v>2.5</v>
      </c>
      <c r="AR606">
        <v>12.6</v>
      </c>
      <c r="AS606">
        <v>1.1100000000000001</v>
      </c>
      <c r="AT606" s="17">
        <v>6.9758224336107788E-2</v>
      </c>
      <c r="AU606" s="42">
        <f>(1-Table1[[#This Row],[avg_depth_of_target]]/MAX(Table1[avg_depth_of_target]))*((1-(Table1[[#This Row],[ContestedPerc]]/MAX(Table1[ContestedPerc])))*2)</f>
        <v>0.37749954963069704</v>
      </c>
      <c r="AV606" s="42">
        <f>Table1[[#This Row],[Column1]]/MAX(Table1[Column1])</f>
        <v>0.20459585745170505</v>
      </c>
      <c r="AW606" s="18">
        <v>6.9758224336107788E-2</v>
      </c>
      <c r="AX606" s="18">
        <v>0.30769230769230771</v>
      </c>
      <c r="AY606" s="17">
        <v>0.30769230769230771</v>
      </c>
      <c r="AZ606" s="13">
        <v>0.30083234244946488</v>
      </c>
      <c r="BA606" s="5">
        <v>0.7859690844233056</v>
      </c>
      <c r="BB606" s="5">
        <v>0.69084423305588583</v>
      </c>
      <c r="BC606" s="14">
        <v>0.4237019421323821</v>
      </c>
      <c r="BD606"/>
      <c r="BE606"/>
      <c r="BH606"/>
      <c r="BI606"/>
      <c r="BJ606"/>
      <c r="BK606"/>
      <c r="BM606"/>
      <c r="BN606"/>
      <c r="BO606"/>
      <c r="BP606"/>
      <c r="BQ606"/>
      <c r="BR606"/>
      <c r="BS606"/>
      <c r="BT606"/>
      <c r="BU606"/>
    </row>
    <row r="607" spans="1:73" hidden="1" x14ac:dyDescent="0.4">
      <c r="A607">
        <v>2018</v>
      </c>
      <c r="B607" t="s">
        <v>1271</v>
      </c>
      <c r="C607">
        <v>84418</v>
      </c>
      <c r="D607" t="s">
        <v>51</v>
      </c>
      <c r="E607" t="s">
        <v>286</v>
      </c>
      <c r="F607">
        <v>11</v>
      </c>
      <c r="G607" s="8">
        <v>3</v>
      </c>
      <c r="H607">
        <v>7</v>
      </c>
      <c r="I607">
        <v>87.1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9</v>
      </c>
      <c r="Q607">
        <v>296</v>
      </c>
      <c r="R607">
        <v>0</v>
      </c>
      <c r="S607">
        <v>88.3</v>
      </c>
      <c r="T607">
        <v>76.3</v>
      </c>
      <c r="U607">
        <v>64.599999999999994</v>
      </c>
      <c r="W607">
        <v>64.900000000000006</v>
      </c>
      <c r="X607">
        <v>0</v>
      </c>
      <c r="Y607">
        <v>0</v>
      </c>
      <c r="Z607">
        <v>2</v>
      </c>
      <c r="AA607">
        <v>74</v>
      </c>
      <c r="AB607">
        <v>0</v>
      </c>
      <c r="AC607">
        <v>0</v>
      </c>
      <c r="AD607">
        <v>151</v>
      </c>
      <c r="AE607">
        <v>0</v>
      </c>
      <c r="AF607">
        <v>27</v>
      </c>
      <c r="AG607">
        <v>97.4</v>
      </c>
      <c r="AH607">
        <v>147</v>
      </c>
      <c r="AI607">
        <v>140</v>
      </c>
      <c r="AJ607">
        <v>93.7</v>
      </c>
      <c r="AK607">
        <v>31</v>
      </c>
      <c r="AL607">
        <v>2</v>
      </c>
      <c r="AM607">
        <v>7.3</v>
      </c>
      <c r="AN607">
        <v>11</v>
      </c>
      <c r="AO607">
        <v>241</v>
      </c>
      <c r="AP607">
        <v>228</v>
      </c>
      <c r="AQ607">
        <v>8.4</v>
      </c>
      <c r="AR607">
        <v>8.9</v>
      </c>
      <c r="AS607">
        <v>1.64</v>
      </c>
      <c r="AT607" s="17">
        <v>0.99960364645263577</v>
      </c>
      <c r="AU607" s="42">
        <f>(1-Table1[[#This Row],[avg_depth_of_target]]/MAX(Table1[avg_depth_of_target]))*((1-(Table1[[#This Row],[ContestedPerc]]/MAX(Table1[ContestedPerc])))*2)</f>
        <v>1.6557502958877892</v>
      </c>
      <c r="AV607" s="42">
        <f>Table1[[#This Row],[Column1]]/MAX(Table1[Column1])</f>
        <v>0.89737763089911182</v>
      </c>
      <c r="AW607" s="18">
        <v>0.99960364645263577</v>
      </c>
      <c r="AX607" s="18">
        <v>3.2258064516129031E-2</v>
      </c>
      <c r="AY607" s="17">
        <v>3.2258064516129031E-2</v>
      </c>
      <c r="AZ607" s="13">
        <v>0.1387237415774871</v>
      </c>
      <c r="BA607" s="5">
        <v>0.4094332144272691</v>
      </c>
      <c r="BB607" s="5">
        <v>0.15537059056678559</v>
      </c>
      <c r="BC607" s="14">
        <v>0.4058660325009909</v>
      </c>
      <c r="BD607"/>
      <c r="BE607"/>
      <c r="BH607"/>
      <c r="BI607"/>
      <c r="BJ607"/>
      <c r="BK607"/>
      <c r="BM607"/>
      <c r="BN607"/>
      <c r="BO607"/>
      <c r="BP607"/>
      <c r="BQ607"/>
      <c r="BR607"/>
      <c r="BS607"/>
      <c r="BT607"/>
      <c r="BU607"/>
    </row>
    <row r="608" spans="1:73" hidden="1" x14ac:dyDescent="0.4">
      <c r="A608">
        <v>2019</v>
      </c>
      <c r="B608" t="s">
        <v>1538</v>
      </c>
      <c r="C608">
        <v>108731</v>
      </c>
      <c r="D608" t="s">
        <v>51</v>
      </c>
      <c r="E608" t="s">
        <v>1383</v>
      </c>
      <c r="F608">
        <v>6</v>
      </c>
      <c r="G608" s="8">
        <v>8</v>
      </c>
      <c r="H608">
        <v>3</v>
      </c>
      <c r="I608">
        <v>66.7</v>
      </c>
      <c r="J608">
        <v>0</v>
      </c>
      <c r="K608">
        <v>0</v>
      </c>
      <c r="L608">
        <v>4</v>
      </c>
      <c r="M608">
        <v>0</v>
      </c>
      <c r="N608">
        <v>5.3</v>
      </c>
      <c r="O608">
        <v>1</v>
      </c>
      <c r="P608">
        <v>9</v>
      </c>
      <c r="Q608">
        <v>123</v>
      </c>
      <c r="R608">
        <v>0</v>
      </c>
      <c r="S608">
        <v>73</v>
      </c>
      <c r="T608">
        <v>69.900000000000006</v>
      </c>
      <c r="U608">
        <v>60.9</v>
      </c>
      <c r="W608">
        <v>60.1</v>
      </c>
      <c r="X608">
        <v>0</v>
      </c>
      <c r="Y608">
        <v>0</v>
      </c>
      <c r="Z608">
        <v>2</v>
      </c>
      <c r="AA608">
        <v>41</v>
      </c>
      <c r="AB608">
        <v>0</v>
      </c>
      <c r="AC608">
        <v>0</v>
      </c>
      <c r="AD608">
        <v>163</v>
      </c>
      <c r="AE608">
        <v>1</v>
      </c>
      <c r="AF608">
        <v>18</v>
      </c>
      <c r="AG608">
        <v>94.5</v>
      </c>
      <c r="AH608">
        <v>154</v>
      </c>
      <c r="AI608">
        <v>106</v>
      </c>
      <c r="AJ608">
        <v>56.3</v>
      </c>
      <c r="AK608">
        <v>27</v>
      </c>
      <c r="AL608">
        <v>0</v>
      </c>
      <c r="AM608">
        <v>35</v>
      </c>
      <c r="AN608">
        <v>57</v>
      </c>
      <c r="AO608">
        <v>191</v>
      </c>
      <c r="AP608">
        <v>70</v>
      </c>
      <c r="AQ608">
        <v>3.9</v>
      </c>
      <c r="AR608">
        <v>10.6</v>
      </c>
      <c r="AS608">
        <v>1.24</v>
      </c>
      <c r="AT608" s="17">
        <v>0.81688466111771696</v>
      </c>
      <c r="AU608" s="42">
        <f>(1-Table1[[#This Row],[avg_depth_of_target]]/MAX(Table1[avg_depth_of_target]))*((1-(Table1[[#This Row],[ContestedPerc]]/MAX(Table1[ContestedPerc])))*2)</f>
        <v>0.99812068118079056</v>
      </c>
      <c r="AV608" s="42">
        <f>Table1[[#This Row],[Column1]]/MAX(Table1[Column1])</f>
        <v>0.54095788142327883</v>
      </c>
      <c r="AW608" s="18">
        <v>0.81688466111771696</v>
      </c>
      <c r="AX608" s="18">
        <v>0.14814814814814811</v>
      </c>
      <c r="AY608" s="17">
        <v>0.14814814814814811</v>
      </c>
      <c r="AZ608" s="13">
        <v>2.5366627031311931E-2</v>
      </c>
      <c r="BA608" s="5">
        <v>5.8263971462544591E-2</v>
      </c>
      <c r="BB608" s="5">
        <v>9.2746730083234238E-2</v>
      </c>
      <c r="BC608" s="14">
        <v>1.5061434799841461E-2</v>
      </c>
      <c r="BD608"/>
      <c r="BE608"/>
      <c r="BH608"/>
      <c r="BI608"/>
      <c r="BJ608"/>
      <c r="BK608"/>
      <c r="BM608"/>
      <c r="BN608"/>
      <c r="BO608"/>
      <c r="BP608"/>
      <c r="BQ608"/>
      <c r="BR608"/>
      <c r="BS608"/>
      <c r="BT608"/>
      <c r="BU608"/>
    </row>
    <row r="609" spans="1:73" hidden="1" x14ac:dyDescent="0.4">
      <c r="A609">
        <v>2019</v>
      </c>
      <c r="B609" t="s">
        <v>1405</v>
      </c>
      <c r="C609">
        <v>24998</v>
      </c>
      <c r="D609" t="s">
        <v>51</v>
      </c>
      <c r="E609" t="s">
        <v>406</v>
      </c>
      <c r="F609">
        <v>11</v>
      </c>
      <c r="G609" s="8">
        <v>15.9</v>
      </c>
      <c r="H609">
        <v>6</v>
      </c>
      <c r="I609">
        <v>57</v>
      </c>
      <c r="J609">
        <v>55</v>
      </c>
      <c r="K609">
        <v>11</v>
      </c>
      <c r="L609">
        <v>20</v>
      </c>
      <c r="M609">
        <v>1</v>
      </c>
      <c r="N609">
        <v>10</v>
      </c>
      <c r="O609">
        <v>5</v>
      </c>
      <c r="P609">
        <v>41</v>
      </c>
      <c r="Q609">
        <v>290</v>
      </c>
      <c r="R609">
        <v>0</v>
      </c>
      <c r="S609">
        <v>62.4</v>
      </c>
      <c r="T609">
        <v>74.400000000000006</v>
      </c>
      <c r="U609">
        <v>90.1</v>
      </c>
      <c r="V609">
        <v>62.1</v>
      </c>
      <c r="W609">
        <v>89.9</v>
      </c>
      <c r="X609">
        <v>0</v>
      </c>
      <c r="Y609">
        <v>0</v>
      </c>
      <c r="Z609">
        <v>4</v>
      </c>
      <c r="AA609">
        <v>56</v>
      </c>
      <c r="AB609">
        <v>0.3</v>
      </c>
      <c r="AC609">
        <v>1</v>
      </c>
      <c r="AD609">
        <v>300</v>
      </c>
      <c r="AE609">
        <v>2</v>
      </c>
      <c r="AF609">
        <v>45</v>
      </c>
      <c r="AG609">
        <v>93.7</v>
      </c>
      <c r="AH609">
        <v>281</v>
      </c>
      <c r="AI609">
        <v>290</v>
      </c>
      <c r="AJ609">
        <v>117.2</v>
      </c>
      <c r="AK609">
        <v>79</v>
      </c>
      <c r="AL609">
        <v>13</v>
      </c>
      <c r="AM609">
        <v>3.3</v>
      </c>
      <c r="AN609">
        <v>10</v>
      </c>
      <c r="AO609">
        <v>932</v>
      </c>
      <c r="AP609">
        <v>259</v>
      </c>
      <c r="AQ609">
        <v>5.8</v>
      </c>
      <c r="AR609">
        <v>20.7</v>
      </c>
      <c r="AS609">
        <v>3.32</v>
      </c>
      <c r="AT609" s="17">
        <v>7.689258818866429E-2</v>
      </c>
      <c r="AU609" s="42">
        <f>(1-Table1[[#This Row],[avg_depth_of_target]]/MAX(Table1[avg_depth_of_target]))*((1-(Table1[[#This Row],[ContestedPerc]]/MAX(Table1[ContestedPerc])))*2)</f>
        <v>0.39014713584126332</v>
      </c>
      <c r="AV609" s="42">
        <f>Table1[[#This Row],[Column1]]/MAX(Table1[Column1])</f>
        <v>0.21145055104796665</v>
      </c>
      <c r="AW609" s="18">
        <v>7.689258818866429E-2</v>
      </c>
      <c r="AX609" s="18">
        <v>0.25316455696202528</v>
      </c>
      <c r="AY609" s="17">
        <v>0.25316455696202528</v>
      </c>
      <c r="AZ609" s="13">
        <v>0.96313912009512481</v>
      </c>
      <c r="BA609" s="5">
        <v>0.68886246531906459</v>
      </c>
      <c r="BB609" s="5">
        <v>0.87990487514863258</v>
      </c>
      <c r="BC609" s="14">
        <v>0.86959968291716205</v>
      </c>
      <c r="BD609"/>
      <c r="BE609"/>
      <c r="BH609"/>
      <c r="BI609"/>
      <c r="BJ609"/>
      <c r="BK609"/>
      <c r="BM609"/>
      <c r="BN609"/>
      <c r="BO609"/>
      <c r="BP609"/>
      <c r="BQ609"/>
      <c r="BR609"/>
      <c r="BS609"/>
      <c r="BT609"/>
      <c r="BU609"/>
    </row>
    <row r="610" spans="1:73" hidden="1" x14ac:dyDescent="0.4">
      <c r="A610">
        <v>2017</v>
      </c>
      <c r="B610" t="s">
        <v>828</v>
      </c>
      <c r="C610">
        <v>48141</v>
      </c>
      <c r="D610" t="s">
        <v>51</v>
      </c>
      <c r="E610" t="s">
        <v>256</v>
      </c>
      <c r="F610">
        <v>12</v>
      </c>
      <c r="G610" s="8">
        <v>10.5</v>
      </c>
      <c r="H610">
        <v>13</v>
      </c>
      <c r="I610">
        <v>68.2</v>
      </c>
      <c r="J610">
        <v>45.5</v>
      </c>
      <c r="K610">
        <v>5</v>
      </c>
      <c r="L610">
        <v>11</v>
      </c>
      <c r="M610">
        <v>1</v>
      </c>
      <c r="N610">
        <v>10</v>
      </c>
      <c r="O610">
        <v>5</v>
      </c>
      <c r="P610">
        <v>28</v>
      </c>
      <c r="Q610">
        <v>238</v>
      </c>
      <c r="R610">
        <v>0</v>
      </c>
      <c r="S610">
        <v>56.2</v>
      </c>
      <c r="T610">
        <v>80.400000000000006</v>
      </c>
      <c r="U610">
        <v>71.599999999999994</v>
      </c>
      <c r="W610">
        <v>72.3</v>
      </c>
      <c r="X610">
        <v>0</v>
      </c>
      <c r="Y610">
        <v>0</v>
      </c>
      <c r="Z610">
        <v>2</v>
      </c>
      <c r="AA610">
        <v>45</v>
      </c>
      <c r="AB610">
        <v>0</v>
      </c>
      <c r="AC610">
        <v>0</v>
      </c>
      <c r="AD610">
        <v>330</v>
      </c>
      <c r="AE610">
        <v>3</v>
      </c>
      <c r="AF610">
        <v>45</v>
      </c>
      <c r="AG610">
        <v>96.7</v>
      </c>
      <c r="AH610">
        <v>319</v>
      </c>
      <c r="AI610">
        <v>4</v>
      </c>
      <c r="AJ610">
        <v>110.9</v>
      </c>
      <c r="AK610">
        <v>66</v>
      </c>
      <c r="AL610">
        <v>5</v>
      </c>
      <c r="AM610">
        <v>98.5</v>
      </c>
      <c r="AN610">
        <v>325</v>
      </c>
      <c r="AO610">
        <v>623</v>
      </c>
      <c r="AP610">
        <v>272</v>
      </c>
      <c r="AQ610">
        <v>6</v>
      </c>
      <c r="AR610">
        <v>13.8</v>
      </c>
      <c r="AS610">
        <v>1.95</v>
      </c>
      <c r="AT610" s="17">
        <v>0.643281807372176</v>
      </c>
      <c r="AU610" s="42">
        <f>(1-Table1[[#This Row],[avg_depth_of_target]]/MAX(Table1[avg_depth_of_target]))*((1-(Table1[[#This Row],[ContestedPerc]]/MAX(Table1[ContestedPerc])))*2)</f>
        <v>0.80929612282071295</v>
      </c>
      <c r="AV610" s="42">
        <f>Table1[[#This Row],[Column1]]/MAX(Table1[Column1])</f>
        <v>0.43861942177898655</v>
      </c>
      <c r="AW610" s="18">
        <v>0.643281807372176</v>
      </c>
      <c r="AX610" s="18">
        <v>0.16666666666666671</v>
      </c>
      <c r="AY610" s="17">
        <v>0.16666666666666671</v>
      </c>
      <c r="AZ610" s="13">
        <v>0.76773682124455012</v>
      </c>
      <c r="BA610" s="5">
        <v>0.94490685691636944</v>
      </c>
      <c r="BB610" s="5">
        <v>0.74831549742370196</v>
      </c>
      <c r="BC610" s="14">
        <v>0.9286563614744352</v>
      </c>
      <c r="BD610"/>
      <c r="BE610"/>
      <c r="BH610"/>
      <c r="BI610"/>
      <c r="BJ610"/>
      <c r="BK610"/>
      <c r="BM610"/>
      <c r="BN610"/>
      <c r="BO610"/>
      <c r="BP610"/>
      <c r="BQ610"/>
      <c r="BR610"/>
      <c r="BS610"/>
      <c r="BT610"/>
      <c r="BU610"/>
    </row>
    <row r="611" spans="1:73" hidden="1" x14ac:dyDescent="0.4">
      <c r="A611">
        <v>2019</v>
      </c>
      <c r="B611" t="s">
        <v>297</v>
      </c>
      <c r="C611">
        <v>61295</v>
      </c>
      <c r="D611" t="s">
        <v>51</v>
      </c>
      <c r="E611" t="s">
        <v>298</v>
      </c>
      <c r="F611">
        <v>8</v>
      </c>
      <c r="G611" s="8">
        <v>12.9</v>
      </c>
      <c r="H611">
        <v>3</v>
      </c>
      <c r="I611">
        <v>59</v>
      </c>
      <c r="J611">
        <v>60</v>
      </c>
      <c r="K611">
        <v>6</v>
      </c>
      <c r="L611">
        <v>10</v>
      </c>
      <c r="M611">
        <v>0</v>
      </c>
      <c r="N611">
        <v>7.7</v>
      </c>
      <c r="O611">
        <v>3</v>
      </c>
      <c r="P611">
        <v>25</v>
      </c>
      <c r="Q611">
        <v>345</v>
      </c>
      <c r="R611">
        <v>0</v>
      </c>
      <c r="S611">
        <v>68.599999999999994</v>
      </c>
      <c r="T611">
        <v>75.2</v>
      </c>
      <c r="U611">
        <v>70.099999999999994</v>
      </c>
      <c r="W611">
        <v>71.8</v>
      </c>
      <c r="X611">
        <v>0</v>
      </c>
      <c r="Y611">
        <v>0</v>
      </c>
      <c r="Z611">
        <v>1</v>
      </c>
      <c r="AA611">
        <v>65</v>
      </c>
      <c r="AB611">
        <v>0</v>
      </c>
      <c r="AC611">
        <v>0</v>
      </c>
      <c r="AD611">
        <v>286</v>
      </c>
      <c r="AE611">
        <v>0</v>
      </c>
      <c r="AF611">
        <v>36</v>
      </c>
      <c r="AG611">
        <v>95.5</v>
      </c>
      <c r="AH611">
        <v>273</v>
      </c>
      <c r="AI611">
        <v>17</v>
      </c>
      <c r="AJ611">
        <v>97.6</v>
      </c>
      <c r="AK611">
        <v>61</v>
      </c>
      <c r="AL611">
        <v>3</v>
      </c>
      <c r="AM611">
        <v>94.1</v>
      </c>
      <c r="AN611">
        <v>269</v>
      </c>
      <c r="AO611">
        <v>539</v>
      </c>
      <c r="AP611">
        <v>157</v>
      </c>
      <c r="AQ611">
        <v>4.4000000000000004</v>
      </c>
      <c r="AR611">
        <v>15</v>
      </c>
      <c r="AS611">
        <v>1.97</v>
      </c>
      <c r="AT611" s="17">
        <v>0.46214823622671419</v>
      </c>
      <c r="AU611" s="42">
        <f>(1-Table1[[#This Row],[avg_depth_of_target]]/MAX(Table1[avg_depth_of_target]))*((1-(Table1[[#This Row],[ContestedPerc]]/MAX(Table1[ContestedPerc])))*2)</f>
        <v>0.67403795702640079</v>
      </c>
      <c r="AV611" s="42">
        <f>Table1[[#This Row],[Column1]]/MAX(Table1[Column1])</f>
        <v>0.36531268423425423</v>
      </c>
      <c r="AW611" s="18">
        <v>0.50019817677368206</v>
      </c>
      <c r="AX611" s="18">
        <v>0.16393442622950821</v>
      </c>
      <c r="AY611" s="17">
        <v>0.2046783625730994</v>
      </c>
      <c r="AZ611" s="13">
        <v>0.6619104240982957</v>
      </c>
      <c r="BA611" s="5">
        <v>0.62504954419342051</v>
      </c>
      <c r="BB611" s="5">
        <v>0.6975822433610781</v>
      </c>
      <c r="BC611" s="14">
        <v>0.67816091954022983</v>
      </c>
      <c r="BD611"/>
      <c r="BE611"/>
      <c r="BH611"/>
      <c r="BI611"/>
      <c r="BJ611"/>
      <c r="BK611"/>
      <c r="BM611"/>
      <c r="BN611"/>
      <c r="BO611"/>
      <c r="BP611"/>
      <c r="BQ611"/>
      <c r="BR611"/>
      <c r="BS611"/>
      <c r="BT611"/>
      <c r="BU611"/>
    </row>
    <row r="612" spans="1:73" hidden="1" x14ac:dyDescent="0.4">
      <c r="A612">
        <v>2020</v>
      </c>
      <c r="B612" t="s">
        <v>297</v>
      </c>
      <c r="C612">
        <v>61295</v>
      </c>
      <c r="D612" t="s">
        <v>51</v>
      </c>
      <c r="E612" t="s">
        <v>298</v>
      </c>
      <c r="F612">
        <v>6</v>
      </c>
      <c r="G612" s="8">
        <v>11.3</v>
      </c>
      <c r="H612">
        <v>3</v>
      </c>
      <c r="I612">
        <v>63.2</v>
      </c>
      <c r="J612">
        <v>52.9</v>
      </c>
      <c r="K612">
        <v>9</v>
      </c>
      <c r="L612">
        <v>17</v>
      </c>
      <c r="M612">
        <v>0</v>
      </c>
      <c r="N612">
        <v>2.2999999999999998</v>
      </c>
      <c r="O612">
        <v>1</v>
      </c>
      <c r="P612">
        <v>25</v>
      </c>
      <c r="Q612">
        <v>345</v>
      </c>
      <c r="R612">
        <v>0</v>
      </c>
      <c r="S612">
        <v>86.8</v>
      </c>
      <c r="T612">
        <v>75.2</v>
      </c>
      <c r="U612">
        <v>71.2</v>
      </c>
      <c r="V612">
        <v>62.1</v>
      </c>
      <c r="W612">
        <v>73.900000000000006</v>
      </c>
      <c r="X612">
        <v>1.7</v>
      </c>
      <c r="Y612">
        <v>5</v>
      </c>
      <c r="Z612">
        <v>1</v>
      </c>
      <c r="AA612">
        <v>33</v>
      </c>
      <c r="AB612">
        <v>0.3</v>
      </c>
      <c r="AC612">
        <v>1</v>
      </c>
      <c r="AD612">
        <v>287</v>
      </c>
      <c r="AE612">
        <v>3</v>
      </c>
      <c r="AF612">
        <v>43</v>
      </c>
      <c r="AG612">
        <v>93</v>
      </c>
      <c r="AH612">
        <v>267</v>
      </c>
      <c r="AI612">
        <v>41</v>
      </c>
      <c r="AJ612">
        <v>87.9</v>
      </c>
      <c r="AK612">
        <v>68</v>
      </c>
      <c r="AL612">
        <v>2</v>
      </c>
      <c r="AM612">
        <v>84</v>
      </c>
      <c r="AN612">
        <v>241</v>
      </c>
      <c r="AO612">
        <v>480</v>
      </c>
      <c r="AP612">
        <v>151</v>
      </c>
      <c r="AQ612">
        <v>3.5</v>
      </c>
      <c r="AR612">
        <v>11.2</v>
      </c>
      <c r="AS612">
        <v>1.8</v>
      </c>
      <c r="AT612" s="17">
        <v>0.36226714229092349</v>
      </c>
      <c r="AU612" s="42">
        <f>(1-Table1[[#This Row],[avg_depth_of_target]]/MAX(Table1[avg_depth_of_target]))*((1-(Table1[[#This Row],[ContestedPerc]]/MAX(Table1[ContestedPerc])))*2)</f>
        <v>0.60719164715066354</v>
      </c>
      <c r="AV612" s="42">
        <f>Table1[[#This Row],[Column1]]/MAX(Table1[Column1])</f>
        <v>0.32908355998791172</v>
      </c>
      <c r="AW612" s="18">
        <v>0.50019817677368206</v>
      </c>
      <c r="AX612" s="18">
        <v>0.25</v>
      </c>
      <c r="AY612" s="17">
        <v>0.2046783625730994</v>
      </c>
      <c r="AZ612" s="13">
        <v>0.58541418945699564</v>
      </c>
      <c r="BA612" s="5">
        <v>0.25168450257629799</v>
      </c>
      <c r="BB612" s="5">
        <v>0.91200951248513673</v>
      </c>
      <c r="BC612" s="14">
        <v>0.47245342845818472</v>
      </c>
      <c r="BD612"/>
      <c r="BE612"/>
      <c r="BH612"/>
      <c r="BI612"/>
      <c r="BJ612"/>
      <c r="BK612"/>
      <c r="BM612"/>
      <c r="BN612"/>
      <c r="BO612"/>
      <c r="BP612"/>
      <c r="BQ612"/>
      <c r="BR612"/>
      <c r="BS612"/>
      <c r="BT612"/>
      <c r="BU612"/>
    </row>
    <row r="613" spans="1:73" hidden="1" x14ac:dyDescent="0.4">
      <c r="A613">
        <v>2021</v>
      </c>
      <c r="B613" t="s">
        <v>297</v>
      </c>
      <c r="C613">
        <v>61295</v>
      </c>
      <c r="D613" t="s">
        <v>51</v>
      </c>
      <c r="E613" t="s">
        <v>298</v>
      </c>
      <c r="F613">
        <v>4</v>
      </c>
      <c r="G613" s="8">
        <v>8.8000000000000007</v>
      </c>
      <c r="H613">
        <v>8</v>
      </c>
      <c r="I613">
        <v>83.3</v>
      </c>
      <c r="J613">
        <v>62.5</v>
      </c>
      <c r="K613">
        <v>5</v>
      </c>
      <c r="L613">
        <v>8</v>
      </c>
      <c r="M613">
        <v>0</v>
      </c>
      <c r="N613">
        <v>7.9</v>
      </c>
      <c r="O613">
        <v>3</v>
      </c>
      <c r="P613">
        <v>27</v>
      </c>
      <c r="Q613">
        <v>345</v>
      </c>
      <c r="R613">
        <v>0</v>
      </c>
      <c r="S613">
        <v>68.599999999999994</v>
      </c>
      <c r="T613">
        <v>73.5</v>
      </c>
      <c r="U613">
        <v>85.9</v>
      </c>
      <c r="W613">
        <v>85.8</v>
      </c>
      <c r="X613">
        <v>0</v>
      </c>
      <c r="Y613">
        <v>0</v>
      </c>
      <c r="Z613">
        <v>0</v>
      </c>
      <c r="AA613">
        <v>75</v>
      </c>
      <c r="AB613">
        <v>0</v>
      </c>
      <c r="AC613">
        <v>0</v>
      </c>
      <c r="AD613">
        <v>183</v>
      </c>
      <c r="AE613">
        <v>0</v>
      </c>
      <c r="AF613">
        <v>35</v>
      </c>
      <c r="AG613">
        <v>94.5</v>
      </c>
      <c r="AH613">
        <v>173</v>
      </c>
      <c r="AI613">
        <v>7</v>
      </c>
      <c r="AJ613">
        <v>158.30000000000001</v>
      </c>
      <c r="AK613">
        <v>42</v>
      </c>
      <c r="AL613">
        <v>5</v>
      </c>
      <c r="AM613">
        <v>96.2</v>
      </c>
      <c r="AN613">
        <v>176</v>
      </c>
      <c r="AO613">
        <v>581</v>
      </c>
      <c r="AP613">
        <v>311</v>
      </c>
      <c r="AQ613">
        <v>8.9</v>
      </c>
      <c r="AR613">
        <v>16.600000000000001</v>
      </c>
      <c r="AS613">
        <v>3.36</v>
      </c>
      <c r="AT613" s="17">
        <v>0.6761791518034086</v>
      </c>
      <c r="AU613" s="42">
        <f>(1-Table1[[#This Row],[avg_depth_of_target]]/MAX(Table1[avg_depth_of_target]))*((1-(Table1[[#This Row],[ContestedPerc]]/MAX(Table1[ContestedPerc])))*2)</f>
        <v>0.85535853685736585</v>
      </c>
      <c r="AV613" s="42">
        <f>Table1[[#This Row],[Column1]]/MAX(Table1[Column1])</f>
        <v>0.46358416440012085</v>
      </c>
      <c r="AW613" s="18">
        <v>0.50019817677368206</v>
      </c>
      <c r="AX613" s="18">
        <v>0.19047619047619049</v>
      </c>
      <c r="AY613" s="17">
        <v>0.2046783625730994</v>
      </c>
      <c r="AZ613" s="13">
        <v>0.86523979389615535</v>
      </c>
      <c r="BA613" s="5">
        <v>0.91438763376932219</v>
      </c>
      <c r="BB613" s="5">
        <v>0.91280221957986529</v>
      </c>
      <c r="BC613" s="14">
        <v>0.98692033293697978</v>
      </c>
      <c r="BD613"/>
      <c r="BE613"/>
      <c r="BH613"/>
      <c r="BI613"/>
      <c r="BJ613"/>
      <c r="BK613"/>
      <c r="BM613"/>
      <c r="BN613"/>
      <c r="BO613"/>
      <c r="BP613"/>
      <c r="BQ613"/>
      <c r="BR613"/>
      <c r="BS613"/>
      <c r="BT613"/>
      <c r="BU613"/>
    </row>
    <row r="614" spans="1:73" hidden="1" x14ac:dyDescent="0.4">
      <c r="A614">
        <v>2020</v>
      </c>
      <c r="B614" t="s">
        <v>1754</v>
      </c>
      <c r="C614">
        <v>77996</v>
      </c>
      <c r="D614" t="s">
        <v>51</v>
      </c>
      <c r="E614" t="s">
        <v>103</v>
      </c>
      <c r="F614">
        <v>10</v>
      </c>
      <c r="G614" s="8">
        <v>13.1</v>
      </c>
      <c r="H614">
        <v>4</v>
      </c>
      <c r="I614">
        <v>51.6</v>
      </c>
      <c r="J614">
        <v>57.1</v>
      </c>
      <c r="K614">
        <v>4</v>
      </c>
      <c r="L614">
        <v>7</v>
      </c>
      <c r="M614">
        <v>0</v>
      </c>
      <c r="N614">
        <v>11.1</v>
      </c>
      <c r="O614">
        <v>2</v>
      </c>
      <c r="P614">
        <v>11</v>
      </c>
      <c r="Q614">
        <v>154</v>
      </c>
      <c r="R614">
        <v>0</v>
      </c>
      <c r="S614">
        <v>58.6</v>
      </c>
      <c r="T614">
        <v>69.5</v>
      </c>
      <c r="U614">
        <v>62.3</v>
      </c>
      <c r="W614">
        <v>61.3</v>
      </c>
      <c r="X614">
        <v>0</v>
      </c>
      <c r="Y614">
        <v>0</v>
      </c>
      <c r="Z614">
        <v>4</v>
      </c>
      <c r="AA614">
        <v>44</v>
      </c>
      <c r="AB614">
        <v>0</v>
      </c>
      <c r="AC614">
        <v>0</v>
      </c>
      <c r="AD614">
        <v>212</v>
      </c>
      <c r="AE614">
        <v>0</v>
      </c>
      <c r="AF614">
        <v>16</v>
      </c>
      <c r="AG614">
        <v>92</v>
      </c>
      <c r="AH614">
        <v>195</v>
      </c>
      <c r="AI614">
        <v>16</v>
      </c>
      <c r="AJ614">
        <v>47.8</v>
      </c>
      <c r="AK614">
        <v>31</v>
      </c>
      <c r="AL614">
        <v>1</v>
      </c>
      <c r="AM614">
        <v>92.5</v>
      </c>
      <c r="AN614">
        <v>196</v>
      </c>
      <c r="AO614">
        <v>235</v>
      </c>
      <c r="AP614">
        <v>66</v>
      </c>
      <c r="AQ614">
        <v>4.0999999999999996</v>
      </c>
      <c r="AR614">
        <v>14.7</v>
      </c>
      <c r="AS614">
        <v>1.21</v>
      </c>
      <c r="AT614" s="17">
        <v>0.27308759413396755</v>
      </c>
      <c r="AU614" s="42">
        <f>(1-Table1[[#This Row],[avg_depth_of_target]]/MAX(Table1[avg_depth_of_target]))*((1-(Table1[[#This Row],[ContestedPerc]]/MAX(Table1[ContestedPerc])))*2)</f>
        <v>0.56270932487220171</v>
      </c>
      <c r="AV614" s="42">
        <f>Table1[[#This Row],[Column1]]/MAX(Table1[Column1])</f>
        <v>0.30497518985367378</v>
      </c>
      <c r="AW614" s="18">
        <v>0.27308759413396755</v>
      </c>
      <c r="AX614" s="18">
        <v>0.22580645161290319</v>
      </c>
      <c r="AY614" s="17">
        <v>0.22580645161290319</v>
      </c>
      <c r="AZ614" s="13">
        <v>0.1026555687673405</v>
      </c>
      <c r="BA614" s="5">
        <v>0.65992865636147446</v>
      </c>
      <c r="BB614" s="5">
        <v>0.41815299246928261</v>
      </c>
      <c r="BC614" s="14">
        <v>0.27467300832342451</v>
      </c>
      <c r="BD614"/>
      <c r="BE614"/>
      <c r="BH614"/>
      <c r="BI614"/>
      <c r="BJ614"/>
      <c r="BK614"/>
      <c r="BM614"/>
      <c r="BN614"/>
      <c r="BO614"/>
      <c r="BP614"/>
      <c r="BQ614"/>
      <c r="BR614"/>
      <c r="BS614"/>
      <c r="BT614"/>
      <c r="BU614"/>
    </row>
    <row r="615" spans="1:73" x14ac:dyDescent="0.4">
      <c r="A615">
        <v>2020</v>
      </c>
      <c r="B615" s="2" t="s">
        <v>57</v>
      </c>
      <c r="C615">
        <v>61418</v>
      </c>
      <c r="D615" t="s">
        <v>51</v>
      </c>
      <c r="E615" t="s">
        <v>58</v>
      </c>
      <c r="F615">
        <v>11</v>
      </c>
      <c r="G615" s="8">
        <v>13.4</v>
      </c>
      <c r="H615">
        <v>13</v>
      </c>
      <c r="I615">
        <v>52.9</v>
      </c>
      <c r="J615">
        <v>33.299999999999997</v>
      </c>
      <c r="K615">
        <v>9</v>
      </c>
      <c r="L615">
        <v>27</v>
      </c>
      <c r="M615">
        <v>0</v>
      </c>
      <c r="N615">
        <v>12.5</v>
      </c>
      <c r="O615">
        <v>9</v>
      </c>
      <c r="P615">
        <v>44</v>
      </c>
      <c r="Q615">
        <v>218</v>
      </c>
      <c r="R615">
        <v>1</v>
      </c>
      <c r="S615">
        <v>54.8</v>
      </c>
      <c r="T615">
        <v>69.099999999999994</v>
      </c>
      <c r="U615">
        <v>74.599999999999994</v>
      </c>
      <c r="W615">
        <v>75.099999999999994</v>
      </c>
      <c r="X615">
        <v>0</v>
      </c>
      <c r="Y615">
        <v>0</v>
      </c>
      <c r="Z615">
        <v>3</v>
      </c>
      <c r="AA615">
        <v>65</v>
      </c>
      <c r="AB615">
        <v>0</v>
      </c>
      <c r="AC615">
        <v>0</v>
      </c>
      <c r="AD615">
        <v>457</v>
      </c>
      <c r="AE615">
        <v>1</v>
      </c>
      <c r="AF615">
        <v>63</v>
      </c>
      <c r="AG615">
        <v>92.6</v>
      </c>
      <c r="AH615">
        <v>423</v>
      </c>
      <c r="AI615">
        <v>96</v>
      </c>
      <c r="AJ615">
        <v>103.4</v>
      </c>
      <c r="AK615">
        <v>119</v>
      </c>
      <c r="AL615">
        <v>11</v>
      </c>
      <c r="AM615">
        <v>79</v>
      </c>
      <c r="AN615">
        <v>361</v>
      </c>
      <c r="AO615">
        <v>1053</v>
      </c>
      <c r="AP615">
        <v>356</v>
      </c>
      <c r="AQ615">
        <v>5.7</v>
      </c>
      <c r="AR615">
        <v>16.7</v>
      </c>
      <c r="AS615">
        <v>2.4900000000000002</v>
      </c>
      <c r="AT615" s="17">
        <v>0.24058660325009906</v>
      </c>
      <c r="AU615" s="42">
        <f>(1-Table1[[#This Row],[avg_depth_of_target]]/MAX(Table1[avg_depth_of_target]))*((1-(Table1[[#This Row],[ContestedPerc]]/MAX(Table1[ContestedPerc])))*2)</f>
        <v>0.54607088737134191</v>
      </c>
      <c r="AV615" s="42">
        <f>Table1[[#This Row],[Column1]]/MAX(Table1[Column1])</f>
        <v>0.29595754893072362</v>
      </c>
      <c r="AW615" s="18">
        <v>0.28511031840401635</v>
      </c>
      <c r="AX615" s="18">
        <v>0.22689075630252101</v>
      </c>
      <c r="AY615" s="17">
        <v>0.22173913043478261</v>
      </c>
      <c r="AZ615" s="13">
        <v>0.95243757431629017</v>
      </c>
      <c r="BA615" s="5">
        <v>0.904478795085216</v>
      </c>
      <c r="BB615" s="5">
        <v>0.69361870788743563</v>
      </c>
      <c r="BC615" s="14">
        <v>0.84066587395957193</v>
      </c>
      <c r="BD615"/>
      <c r="BE615"/>
      <c r="BH615"/>
      <c r="BI615"/>
      <c r="BJ615"/>
      <c r="BK615"/>
      <c r="BM615"/>
      <c r="BN615"/>
      <c r="BO615"/>
      <c r="BP615"/>
      <c r="BQ615"/>
      <c r="BR615"/>
      <c r="BS615"/>
      <c r="BT615"/>
      <c r="BU615"/>
    </row>
    <row r="616" spans="1:73" x14ac:dyDescent="0.4">
      <c r="A616">
        <v>2019</v>
      </c>
      <c r="B616" s="2" t="s">
        <v>79</v>
      </c>
      <c r="C616">
        <v>97116</v>
      </c>
      <c r="D616" t="s">
        <v>51</v>
      </c>
      <c r="E616" t="s">
        <v>80</v>
      </c>
      <c r="F616">
        <v>13</v>
      </c>
      <c r="G616" s="8">
        <v>13.2</v>
      </c>
      <c r="H616">
        <v>12</v>
      </c>
      <c r="I616">
        <v>59.3</v>
      </c>
      <c r="J616">
        <v>40</v>
      </c>
      <c r="K616">
        <v>8</v>
      </c>
      <c r="L616">
        <v>20</v>
      </c>
      <c r="M616">
        <v>0</v>
      </c>
      <c r="N616">
        <v>3.8</v>
      </c>
      <c r="O616">
        <v>2</v>
      </c>
      <c r="P616">
        <v>35</v>
      </c>
      <c r="Q616">
        <v>347</v>
      </c>
      <c r="R616">
        <v>0</v>
      </c>
      <c r="S616">
        <v>76.7</v>
      </c>
      <c r="T616">
        <v>74.8</v>
      </c>
      <c r="U616">
        <v>75</v>
      </c>
      <c r="V616">
        <v>60.9</v>
      </c>
      <c r="W616">
        <v>77.7</v>
      </c>
      <c r="X616">
        <v>0</v>
      </c>
      <c r="Y616">
        <v>0</v>
      </c>
      <c r="Z616">
        <v>1</v>
      </c>
      <c r="AA616">
        <v>61</v>
      </c>
      <c r="AB616">
        <v>0.3</v>
      </c>
      <c r="AC616">
        <v>1</v>
      </c>
      <c r="AD616">
        <v>342</v>
      </c>
      <c r="AE616">
        <v>2</v>
      </c>
      <c r="AF616">
        <v>51</v>
      </c>
      <c r="AG616">
        <v>93.6</v>
      </c>
      <c r="AH616">
        <v>320</v>
      </c>
      <c r="AI616">
        <v>55</v>
      </c>
      <c r="AJ616">
        <v>97.1</v>
      </c>
      <c r="AK616">
        <v>86</v>
      </c>
      <c r="AL616">
        <v>3</v>
      </c>
      <c r="AM616">
        <v>83.9</v>
      </c>
      <c r="AN616">
        <v>287</v>
      </c>
      <c r="AO616">
        <v>802</v>
      </c>
      <c r="AP616">
        <v>346</v>
      </c>
      <c r="AQ616">
        <v>6.8</v>
      </c>
      <c r="AR616">
        <v>15.7</v>
      </c>
      <c r="AS616">
        <v>2.5099999999999998</v>
      </c>
      <c r="AT616" s="17">
        <v>0.24336107808164886</v>
      </c>
      <c r="AU616" s="42">
        <f>(1-Table1[[#This Row],[avg_depth_of_target]]/MAX(Table1[avg_depth_of_target]))*((1-(Table1[[#This Row],[ContestedPerc]]/MAX(Table1[ContestedPerc])))*2)</f>
        <v>0.546956411233956</v>
      </c>
      <c r="AV616" s="42">
        <f>Table1[[#This Row],[Column1]]/MAX(Table1[Column1])</f>
        <v>0.29643748199062453</v>
      </c>
      <c r="AW616" s="18">
        <v>0.52807504293830099</v>
      </c>
      <c r="AX616" s="18">
        <v>0.23255813953488369</v>
      </c>
      <c r="AY616" s="17">
        <v>0.1907216494845361</v>
      </c>
      <c r="AZ616" s="13">
        <v>0.88624653190646052</v>
      </c>
      <c r="BA616" s="5">
        <v>0.95362663495838285</v>
      </c>
      <c r="BB616" s="5">
        <v>0.76773682124455012</v>
      </c>
      <c r="BC616" s="14">
        <v>0.89774078478002373</v>
      </c>
      <c r="BD616"/>
      <c r="BE616"/>
      <c r="BH616"/>
      <c r="BI616"/>
      <c r="BJ616"/>
      <c r="BK616"/>
      <c r="BM616"/>
      <c r="BN616"/>
      <c r="BO616"/>
      <c r="BP616"/>
      <c r="BQ616"/>
      <c r="BR616"/>
      <c r="BS616"/>
      <c r="BT616"/>
      <c r="BU616"/>
    </row>
    <row r="617" spans="1:73" x14ac:dyDescent="0.4">
      <c r="A617">
        <v>2018</v>
      </c>
      <c r="B617" s="2" t="s">
        <v>1333</v>
      </c>
      <c r="C617">
        <v>84271</v>
      </c>
      <c r="D617" t="s">
        <v>51</v>
      </c>
      <c r="E617" t="s">
        <v>214</v>
      </c>
      <c r="F617">
        <v>13</v>
      </c>
      <c r="G617" s="8">
        <v>11</v>
      </c>
      <c r="H617">
        <v>4</v>
      </c>
      <c r="I617">
        <v>57.1</v>
      </c>
      <c r="J617">
        <v>55.6</v>
      </c>
      <c r="K617">
        <v>5</v>
      </c>
      <c r="L617">
        <v>9</v>
      </c>
      <c r="M617">
        <v>0</v>
      </c>
      <c r="N617">
        <v>14.3</v>
      </c>
      <c r="O617">
        <v>2</v>
      </c>
      <c r="P617">
        <v>8</v>
      </c>
      <c r="Q617">
        <v>211</v>
      </c>
      <c r="R617">
        <v>0</v>
      </c>
      <c r="S617">
        <v>52</v>
      </c>
      <c r="T617">
        <v>68.5</v>
      </c>
      <c r="U617">
        <v>61.2</v>
      </c>
      <c r="W617">
        <v>61.3</v>
      </c>
      <c r="X617">
        <v>0</v>
      </c>
      <c r="Y617">
        <v>0</v>
      </c>
      <c r="Z617">
        <v>0</v>
      </c>
      <c r="AA617">
        <v>52</v>
      </c>
      <c r="AB617">
        <v>0</v>
      </c>
      <c r="AC617">
        <v>0</v>
      </c>
      <c r="AD617">
        <v>138</v>
      </c>
      <c r="AE617">
        <v>0</v>
      </c>
      <c r="AF617">
        <v>12</v>
      </c>
      <c r="AG617">
        <v>94.2</v>
      </c>
      <c r="AH617">
        <v>130</v>
      </c>
      <c r="AI617">
        <v>31</v>
      </c>
      <c r="AJ617">
        <v>87.8</v>
      </c>
      <c r="AK617">
        <v>21</v>
      </c>
      <c r="AL617">
        <v>0</v>
      </c>
      <c r="AM617">
        <v>77.5</v>
      </c>
      <c r="AN617">
        <v>107</v>
      </c>
      <c r="AO617">
        <v>192</v>
      </c>
      <c r="AP617">
        <v>74</v>
      </c>
      <c r="AQ617">
        <v>6.2</v>
      </c>
      <c r="AR617">
        <v>16</v>
      </c>
      <c r="AS617">
        <v>1.48</v>
      </c>
      <c r="AT617" s="17">
        <v>0.24772096710265556</v>
      </c>
      <c r="AU617" s="42">
        <f>(1-Table1[[#This Row],[avg_depth_of_target]]/MAX(Table1[avg_depth_of_target]))*((1-(Table1[[#This Row],[ContestedPerc]]/MAX(Table1[ContestedPerc])))*2)</f>
        <v>0.28019404483104715</v>
      </c>
      <c r="AV617" s="42">
        <f>Table1[[#This Row],[Column1]]/MAX(Table1[Column1])</f>
        <v>0.15185856754306434</v>
      </c>
      <c r="AW617" s="18">
        <v>0.33544721891927598</v>
      </c>
      <c r="AX617" s="18">
        <v>0.4285714285714286</v>
      </c>
      <c r="AY617" s="17">
        <v>0.26451612903225807</v>
      </c>
      <c r="AZ617" s="13">
        <v>6.6191042409829565E-2</v>
      </c>
      <c r="BA617" s="5">
        <v>0.58660325009908842</v>
      </c>
      <c r="BB617" s="5">
        <v>0.59611573523583039</v>
      </c>
      <c r="BC617" s="14">
        <v>0.2286959968291716</v>
      </c>
      <c r="BD617"/>
      <c r="BE617"/>
      <c r="BH617"/>
      <c r="BI617"/>
      <c r="BJ617"/>
      <c r="BK617"/>
      <c r="BM617"/>
      <c r="BN617"/>
      <c r="BO617"/>
      <c r="BP617"/>
      <c r="BQ617"/>
      <c r="BR617"/>
      <c r="BS617"/>
      <c r="BT617"/>
      <c r="BU617"/>
    </row>
    <row r="618" spans="1:73" hidden="1" x14ac:dyDescent="0.4">
      <c r="A618">
        <v>2017</v>
      </c>
      <c r="B618" t="s">
        <v>731</v>
      </c>
      <c r="C618">
        <v>13597</v>
      </c>
      <c r="D618" t="s">
        <v>51</v>
      </c>
      <c r="E618" t="s">
        <v>173</v>
      </c>
      <c r="F618">
        <v>14</v>
      </c>
      <c r="G618" s="8">
        <v>13.1</v>
      </c>
      <c r="H618">
        <v>9</v>
      </c>
      <c r="I618">
        <v>64.400000000000006</v>
      </c>
      <c r="J618">
        <v>40</v>
      </c>
      <c r="K618">
        <v>8</v>
      </c>
      <c r="L618">
        <v>20</v>
      </c>
      <c r="M618">
        <v>0</v>
      </c>
      <c r="N618">
        <v>7.9</v>
      </c>
      <c r="O618">
        <v>5</v>
      </c>
      <c r="P618">
        <v>35</v>
      </c>
      <c r="Q618">
        <v>140</v>
      </c>
      <c r="R618">
        <v>0</v>
      </c>
      <c r="S618">
        <v>60.4</v>
      </c>
      <c r="T618">
        <v>74.599999999999994</v>
      </c>
      <c r="U618">
        <v>73.099999999999994</v>
      </c>
      <c r="W618">
        <v>74.7</v>
      </c>
      <c r="X618">
        <v>0</v>
      </c>
      <c r="Y618">
        <v>0</v>
      </c>
      <c r="Z618">
        <v>2</v>
      </c>
      <c r="AA618">
        <v>61</v>
      </c>
      <c r="AB618">
        <v>0</v>
      </c>
      <c r="AC618">
        <v>0</v>
      </c>
      <c r="AD618">
        <v>370</v>
      </c>
      <c r="AE618">
        <v>3</v>
      </c>
      <c r="AF618">
        <v>58</v>
      </c>
      <c r="AG618">
        <v>95.7</v>
      </c>
      <c r="AH618">
        <v>354</v>
      </c>
      <c r="AI618">
        <v>13</v>
      </c>
      <c r="AJ618">
        <v>102.7</v>
      </c>
      <c r="AK618">
        <v>90</v>
      </c>
      <c r="AL618">
        <v>6</v>
      </c>
      <c r="AM618">
        <v>96.5</v>
      </c>
      <c r="AN618">
        <v>357</v>
      </c>
      <c r="AO618">
        <v>734</v>
      </c>
      <c r="AP618">
        <v>215</v>
      </c>
      <c r="AQ618">
        <v>3.7</v>
      </c>
      <c r="AR618">
        <v>12.7</v>
      </c>
      <c r="AS618">
        <v>2.0699999999999998</v>
      </c>
      <c r="AT618" s="17">
        <v>0.28378913991280219</v>
      </c>
      <c r="AU618" s="42">
        <f>(1-Table1[[#This Row],[avg_depth_of_target]]/MAX(Table1[avg_depth_of_target]))*((1-(Table1[[#This Row],[ContestedPerc]]/MAX(Table1[ContestedPerc])))*2)</f>
        <v>0.56847948651227342</v>
      </c>
      <c r="AV618" s="42">
        <f>Table1[[#This Row],[Column1]]/MAX(Table1[Column1])</f>
        <v>0.30810248144790303</v>
      </c>
      <c r="AW618" s="18">
        <v>0.28378913991280219</v>
      </c>
      <c r="AX618" s="18">
        <v>0.22222222222222221</v>
      </c>
      <c r="AY618" s="17">
        <v>0.22222222222222221</v>
      </c>
      <c r="AZ618" s="13">
        <v>0.84859294490685688</v>
      </c>
      <c r="BA618" s="5">
        <v>0.84542211652794297</v>
      </c>
      <c r="BB618" s="5">
        <v>0.84621482362267142</v>
      </c>
      <c r="BC618" s="14">
        <v>0.84581847007530719</v>
      </c>
      <c r="BD618"/>
      <c r="BE618"/>
      <c r="BH618"/>
      <c r="BI618"/>
      <c r="BJ618"/>
      <c r="BK618"/>
      <c r="BM618"/>
      <c r="BN618"/>
      <c r="BO618"/>
      <c r="BP618"/>
      <c r="BQ618"/>
      <c r="BR618"/>
      <c r="BS618"/>
      <c r="BT618"/>
      <c r="BU618"/>
    </row>
    <row r="619" spans="1:73" hidden="1" x14ac:dyDescent="0.4">
      <c r="A619">
        <v>2017</v>
      </c>
      <c r="B619" t="s">
        <v>879</v>
      </c>
      <c r="C619">
        <v>32874</v>
      </c>
      <c r="D619" t="s">
        <v>51</v>
      </c>
      <c r="E619" t="s">
        <v>143</v>
      </c>
      <c r="F619">
        <v>12</v>
      </c>
      <c r="G619" s="8">
        <v>12.8</v>
      </c>
      <c r="H619">
        <v>1</v>
      </c>
      <c r="I619">
        <v>57.9</v>
      </c>
      <c r="J619">
        <v>12.5</v>
      </c>
      <c r="K619">
        <v>1</v>
      </c>
      <c r="L619">
        <v>8</v>
      </c>
      <c r="M619">
        <v>0</v>
      </c>
      <c r="N619">
        <v>15.4</v>
      </c>
      <c r="O619">
        <v>6</v>
      </c>
      <c r="P619">
        <v>22</v>
      </c>
      <c r="Q619">
        <v>111</v>
      </c>
      <c r="R619">
        <v>0</v>
      </c>
      <c r="S619">
        <v>45.7</v>
      </c>
      <c r="T619">
        <v>48.3</v>
      </c>
      <c r="U619">
        <v>61.9</v>
      </c>
      <c r="W619">
        <v>63.3</v>
      </c>
      <c r="X619">
        <v>0</v>
      </c>
      <c r="Y619">
        <v>0</v>
      </c>
      <c r="Z619">
        <v>2</v>
      </c>
      <c r="AA619">
        <v>38</v>
      </c>
      <c r="AB619">
        <v>0</v>
      </c>
      <c r="AC619">
        <v>0</v>
      </c>
      <c r="AD619">
        <v>294</v>
      </c>
      <c r="AE619">
        <v>0</v>
      </c>
      <c r="AF619">
        <v>33</v>
      </c>
      <c r="AG619">
        <v>92.5</v>
      </c>
      <c r="AH619">
        <v>272</v>
      </c>
      <c r="AI619">
        <v>198</v>
      </c>
      <c r="AJ619">
        <v>82.8</v>
      </c>
      <c r="AK619">
        <v>57</v>
      </c>
      <c r="AL619">
        <v>3</v>
      </c>
      <c r="AM619">
        <v>32</v>
      </c>
      <c r="AN619">
        <v>94</v>
      </c>
      <c r="AO619">
        <v>404</v>
      </c>
      <c r="AP619">
        <v>180</v>
      </c>
      <c r="AQ619">
        <v>5.5</v>
      </c>
      <c r="AR619">
        <v>12.2</v>
      </c>
      <c r="AS619">
        <v>1.49</v>
      </c>
      <c r="AT619" s="17">
        <v>0.55330955212049149</v>
      </c>
      <c r="AU619" s="42">
        <f>(1-Table1[[#This Row],[avg_depth_of_target]]/MAX(Table1[avg_depth_of_target]))*((1-(Table1[[#This Row],[ContestedPerc]]/MAX(Table1[ContestedPerc])))*2)</f>
        <v>0.71887368694961429</v>
      </c>
      <c r="AV619" s="42">
        <f>Table1[[#This Row],[Column1]]/MAX(Table1[Column1])</f>
        <v>0.38961259298139567</v>
      </c>
      <c r="AW619" s="18">
        <v>0.63238208481965907</v>
      </c>
      <c r="AX619" s="18">
        <v>0.1403508771929825</v>
      </c>
      <c r="AY619" s="17">
        <v>0.1521739130434783</v>
      </c>
      <c r="AZ619" s="13">
        <v>0.3238208481965914</v>
      </c>
      <c r="BA619" s="5">
        <v>0.27705112960761002</v>
      </c>
      <c r="BB619" s="5">
        <v>0.1216805390408244</v>
      </c>
      <c r="BC619" s="14">
        <v>0.13079667063020209</v>
      </c>
      <c r="BD619"/>
      <c r="BE619"/>
      <c r="BH619"/>
      <c r="BI619"/>
      <c r="BJ619"/>
      <c r="BK619"/>
      <c r="BM619"/>
      <c r="BN619"/>
      <c r="BO619"/>
      <c r="BP619"/>
      <c r="BQ619"/>
      <c r="BR619"/>
      <c r="BS619"/>
      <c r="BT619"/>
      <c r="BU619"/>
    </row>
    <row r="620" spans="1:73" hidden="1" x14ac:dyDescent="0.4">
      <c r="A620">
        <v>2018</v>
      </c>
      <c r="B620" t="s">
        <v>879</v>
      </c>
      <c r="C620">
        <v>32874</v>
      </c>
      <c r="D620" t="s">
        <v>51</v>
      </c>
      <c r="E620" t="s">
        <v>143</v>
      </c>
      <c r="F620">
        <v>12</v>
      </c>
      <c r="G620" s="8">
        <v>9.1999999999999993</v>
      </c>
      <c r="H620">
        <v>0</v>
      </c>
      <c r="I620">
        <v>62.9</v>
      </c>
      <c r="J620">
        <v>33.299999999999997</v>
      </c>
      <c r="K620">
        <v>2</v>
      </c>
      <c r="L620">
        <v>6</v>
      </c>
      <c r="M620">
        <v>0</v>
      </c>
      <c r="N620">
        <v>4.3</v>
      </c>
      <c r="O620">
        <v>1</v>
      </c>
      <c r="P620">
        <v>8</v>
      </c>
      <c r="Q620">
        <v>111</v>
      </c>
      <c r="R620">
        <v>0</v>
      </c>
      <c r="S620">
        <v>77.2</v>
      </c>
      <c r="T620">
        <v>81.8</v>
      </c>
      <c r="U620">
        <v>60</v>
      </c>
      <c r="V620">
        <v>61.9</v>
      </c>
      <c r="W620">
        <v>60.3</v>
      </c>
      <c r="X620">
        <v>1.3</v>
      </c>
      <c r="Y620">
        <v>3</v>
      </c>
      <c r="Z620">
        <v>4</v>
      </c>
      <c r="AA620">
        <v>37</v>
      </c>
      <c r="AB620">
        <v>0.4</v>
      </c>
      <c r="AC620">
        <v>1</v>
      </c>
      <c r="AD620">
        <v>237</v>
      </c>
      <c r="AE620">
        <v>0</v>
      </c>
      <c r="AF620">
        <v>22</v>
      </c>
      <c r="AG620">
        <v>96.2</v>
      </c>
      <c r="AH620">
        <v>228</v>
      </c>
      <c r="AI620">
        <v>51</v>
      </c>
      <c r="AJ620">
        <v>36</v>
      </c>
      <c r="AK620">
        <v>35</v>
      </c>
      <c r="AL620">
        <v>0</v>
      </c>
      <c r="AM620">
        <v>76.400000000000006</v>
      </c>
      <c r="AN620">
        <v>181</v>
      </c>
      <c r="AO620">
        <v>177</v>
      </c>
      <c r="AP620">
        <v>54</v>
      </c>
      <c r="AQ620">
        <v>2.5</v>
      </c>
      <c r="AR620">
        <v>8</v>
      </c>
      <c r="AS620">
        <v>0.78</v>
      </c>
      <c r="AT620" s="17">
        <v>0.71145461751882677</v>
      </c>
      <c r="AU620" s="42">
        <f>(1-Table1[[#This Row],[avg_depth_of_target]]/MAX(Table1[avg_depth_of_target]))*((1-(Table1[[#This Row],[ContestedPerc]]/MAX(Table1[ContestedPerc])))*2)</f>
        <v>0.87467380394780869</v>
      </c>
      <c r="AV620" s="42">
        <f>Table1[[#This Row],[Column1]]/MAX(Table1[Column1])</f>
        <v>0.47405258386219401</v>
      </c>
      <c r="AW620" s="18">
        <v>0.63238208481965907</v>
      </c>
      <c r="AX620" s="18">
        <v>0.1714285714285714</v>
      </c>
      <c r="AY620" s="17">
        <v>0.1521739130434783</v>
      </c>
      <c r="AZ620" s="13">
        <v>4.4391597304795881E-2</v>
      </c>
      <c r="BA620" s="5">
        <v>2.1006738010305191E-2</v>
      </c>
      <c r="BB620" s="5">
        <v>0.22592152199762189</v>
      </c>
      <c r="BC620" s="14">
        <v>1.189060642092747E-2</v>
      </c>
      <c r="BD620"/>
      <c r="BE620"/>
      <c r="BH620"/>
      <c r="BI620"/>
      <c r="BJ620"/>
      <c r="BK620"/>
      <c r="BM620"/>
      <c r="BN620"/>
      <c r="BO620"/>
      <c r="BP620"/>
      <c r="BQ620"/>
      <c r="BR620"/>
      <c r="BS620"/>
      <c r="BT620"/>
      <c r="BU620"/>
    </row>
    <row r="621" spans="1:73" hidden="1" x14ac:dyDescent="0.4">
      <c r="A621">
        <v>2017</v>
      </c>
      <c r="B621" t="s">
        <v>762</v>
      </c>
      <c r="C621">
        <v>47445</v>
      </c>
      <c r="D621" t="s">
        <v>51</v>
      </c>
      <c r="E621" t="s">
        <v>183</v>
      </c>
      <c r="F621">
        <v>12</v>
      </c>
      <c r="G621" s="8">
        <v>11.2</v>
      </c>
      <c r="H621">
        <v>4</v>
      </c>
      <c r="I621">
        <v>61.5</v>
      </c>
      <c r="J621">
        <v>40</v>
      </c>
      <c r="K621">
        <v>4</v>
      </c>
      <c r="L621">
        <v>10</v>
      </c>
      <c r="M621">
        <v>1</v>
      </c>
      <c r="N621">
        <v>9.4</v>
      </c>
      <c r="O621">
        <v>5</v>
      </c>
      <c r="P621">
        <v>32</v>
      </c>
      <c r="Q621">
        <v>318</v>
      </c>
      <c r="R621">
        <v>1</v>
      </c>
      <c r="S621">
        <v>64.2</v>
      </c>
      <c r="T621">
        <v>47</v>
      </c>
      <c r="U621">
        <v>68</v>
      </c>
      <c r="W621">
        <v>69.400000000000006</v>
      </c>
      <c r="X621">
        <v>0</v>
      </c>
      <c r="Y621">
        <v>0</v>
      </c>
      <c r="Z621">
        <v>0</v>
      </c>
      <c r="AA621">
        <v>30</v>
      </c>
      <c r="AB621">
        <v>0</v>
      </c>
      <c r="AC621">
        <v>0</v>
      </c>
      <c r="AD621">
        <v>309</v>
      </c>
      <c r="AE621">
        <v>2</v>
      </c>
      <c r="AF621">
        <v>48</v>
      </c>
      <c r="AG621">
        <v>95.1</v>
      </c>
      <c r="AH621">
        <v>294</v>
      </c>
      <c r="AI621">
        <v>128</v>
      </c>
      <c r="AJ621">
        <v>104</v>
      </c>
      <c r="AK621">
        <v>78</v>
      </c>
      <c r="AL621">
        <v>4</v>
      </c>
      <c r="AM621">
        <v>57.6</v>
      </c>
      <c r="AN621">
        <v>178</v>
      </c>
      <c r="AO621">
        <v>627</v>
      </c>
      <c r="AP621">
        <v>292</v>
      </c>
      <c r="AQ621">
        <v>6.1</v>
      </c>
      <c r="AR621">
        <v>13.1</v>
      </c>
      <c r="AS621">
        <v>2.13</v>
      </c>
      <c r="AT621" s="17">
        <v>0.71264367816091956</v>
      </c>
      <c r="AU621" s="42">
        <f>(1-Table1[[#This Row],[avg_depth_of_target]]/MAX(Table1[avg_depth_of_target]))*((1-(Table1[[#This Row],[ContestedPerc]]/MAX(Table1[ContestedPerc])))*2)</f>
        <v>0.84086951300066048</v>
      </c>
      <c r="AV621" s="42">
        <f>Table1[[#This Row],[Column1]]/MAX(Table1[Column1])</f>
        <v>0.4557314550061603</v>
      </c>
      <c r="AW621" s="18">
        <v>0.75287356321839083</v>
      </c>
      <c r="AX621" s="18">
        <v>0.12820512820512819</v>
      </c>
      <c r="AY621" s="17">
        <v>0.14184397163120571</v>
      </c>
      <c r="AZ621" s="13">
        <v>0.68925881886642881</v>
      </c>
      <c r="BA621" s="5">
        <v>0.49900911613158938</v>
      </c>
      <c r="BB621" s="5">
        <v>0.48434403487911221</v>
      </c>
      <c r="BC621" s="14">
        <v>0.5548949663099485</v>
      </c>
      <c r="BD621"/>
      <c r="BE621"/>
      <c r="BH621"/>
      <c r="BI621"/>
      <c r="BJ621"/>
      <c r="BK621"/>
      <c r="BM621"/>
      <c r="BN621"/>
      <c r="BO621"/>
      <c r="BP621"/>
      <c r="BQ621"/>
      <c r="BR621"/>
      <c r="BS621"/>
      <c r="BT621"/>
      <c r="BU621"/>
    </row>
    <row r="622" spans="1:73" hidden="1" x14ac:dyDescent="0.4">
      <c r="A622">
        <v>2018</v>
      </c>
      <c r="B622" t="s">
        <v>762</v>
      </c>
      <c r="C622">
        <v>47445</v>
      </c>
      <c r="D622" t="s">
        <v>51</v>
      </c>
      <c r="E622" t="s">
        <v>183</v>
      </c>
      <c r="F622">
        <v>11</v>
      </c>
      <c r="G622" s="8">
        <v>7.8</v>
      </c>
      <c r="H622">
        <v>2</v>
      </c>
      <c r="I622">
        <v>76.2</v>
      </c>
      <c r="J622">
        <v>70</v>
      </c>
      <c r="K622">
        <v>7</v>
      </c>
      <c r="L622">
        <v>10</v>
      </c>
      <c r="M622">
        <v>0</v>
      </c>
      <c r="N622">
        <v>4</v>
      </c>
      <c r="O622">
        <v>2</v>
      </c>
      <c r="P622">
        <v>26</v>
      </c>
      <c r="Q622">
        <v>318</v>
      </c>
      <c r="R622">
        <v>1</v>
      </c>
      <c r="S622">
        <v>81.400000000000006</v>
      </c>
      <c r="T622">
        <v>47.7</v>
      </c>
      <c r="U622">
        <v>71.599999999999994</v>
      </c>
      <c r="W622">
        <v>70.3</v>
      </c>
      <c r="X622">
        <v>0</v>
      </c>
      <c r="Y622">
        <v>0</v>
      </c>
      <c r="Z622">
        <v>1</v>
      </c>
      <c r="AA622">
        <v>41</v>
      </c>
      <c r="AB622">
        <v>0</v>
      </c>
      <c r="AC622">
        <v>0</v>
      </c>
      <c r="AD622">
        <v>269</v>
      </c>
      <c r="AE622">
        <v>1</v>
      </c>
      <c r="AF622">
        <v>48</v>
      </c>
      <c r="AG622">
        <v>94.8</v>
      </c>
      <c r="AH622">
        <v>255</v>
      </c>
      <c r="AI622">
        <v>81</v>
      </c>
      <c r="AJ622">
        <v>127.1</v>
      </c>
      <c r="AK622">
        <v>63</v>
      </c>
      <c r="AL622">
        <v>7</v>
      </c>
      <c r="AM622">
        <v>68.400000000000006</v>
      </c>
      <c r="AN622">
        <v>184</v>
      </c>
      <c r="AO622">
        <v>471</v>
      </c>
      <c r="AP622">
        <v>208</v>
      </c>
      <c r="AQ622">
        <v>4.3</v>
      </c>
      <c r="AR622">
        <v>9.8000000000000007</v>
      </c>
      <c r="AS622">
        <v>1.85</v>
      </c>
      <c r="AT622" s="17">
        <v>0.7931034482758621</v>
      </c>
      <c r="AU622" s="42">
        <f>(1-Table1[[#This Row],[avg_depth_of_target]]/MAX(Table1[avg_depth_of_target]))*((1-(Table1[[#This Row],[ContestedPerc]]/MAX(Table1[ContestedPerc])))*2)</f>
        <v>0.98526696653160351</v>
      </c>
      <c r="AV622" s="42">
        <f>Table1[[#This Row],[Column1]]/MAX(Table1[Column1])</f>
        <v>0.53399147107216005</v>
      </c>
      <c r="AW622" s="18">
        <v>0.75287356321839083</v>
      </c>
      <c r="AX622" s="18">
        <v>0.15873015873015869</v>
      </c>
      <c r="AY622" s="17">
        <v>0.14184397163120571</v>
      </c>
      <c r="AZ622" s="13">
        <v>0.60562822037257236</v>
      </c>
      <c r="BA622" s="5">
        <v>7.29290527150218E-2</v>
      </c>
      <c r="BB622" s="5">
        <v>0.94966309948474037</v>
      </c>
      <c r="BC622" s="14">
        <v>0.54458977407847797</v>
      </c>
      <c r="BD622"/>
      <c r="BE622"/>
      <c r="BH622"/>
      <c r="BI622"/>
      <c r="BJ622"/>
      <c r="BK622"/>
      <c r="BM622"/>
      <c r="BN622"/>
      <c r="BO622"/>
      <c r="BP622"/>
      <c r="BQ622"/>
      <c r="BR622"/>
      <c r="BS622"/>
      <c r="BT622"/>
      <c r="BU622"/>
    </row>
    <row r="623" spans="1:73" hidden="1" x14ac:dyDescent="0.4">
      <c r="A623">
        <v>2018</v>
      </c>
      <c r="B623" t="s">
        <v>1211</v>
      </c>
      <c r="C623">
        <v>26165</v>
      </c>
      <c r="D623" t="s">
        <v>51</v>
      </c>
      <c r="E623" t="s">
        <v>191</v>
      </c>
      <c r="F623">
        <v>7</v>
      </c>
      <c r="G623" s="8">
        <v>11.8</v>
      </c>
      <c r="H623">
        <v>5</v>
      </c>
      <c r="I623">
        <v>60</v>
      </c>
      <c r="J623">
        <v>38.5</v>
      </c>
      <c r="K623">
        <v>5</v>
      </c>
      <c r="L623">
        <v>13</v>
      </c>
      <c r="M623">
        <v>0</v>
      </c>
      <c r="N623">
        <v>14.3</v>
      </c>
      <c r="O623">
        <v>5</v>
      </c>
      <c r="P623">
        <v>18</v>
      </c>
      <c r="Q623">
        <v>156</v>
      </c>
      <c r="R623">
        <v>1</v>
      </c>
      <c r="S623">
        <v>50.5</v>
      </c>
      <c r="T623">
        <v>33.700000000000003</v>
      </c>
      <c r="U623">
        <v>61.5</v>
      </c>
      <c r="W623">
        <v>60.4</v>
      </c>
      <c r="X623">
        <v>0</v>
      </c>
      <c r="Y623">
        <v>0</v>
      </c>
      <c r="Z623">
        <v>1</v>
      </c>
      <c r="AA623">
        <v>41</v>
      </c>
      <c r="AB623">
        <v>0</v>
      </c>
      <c r="AC623">
        <v>0</v>
      </c>
      <c r="AD623">
        <v>311</v>
      </c>
      <c r="AE623">
        <v>0</v>
      </c>
      <c r="AF623">
        <v>30</v>
      </c>
      <c r="AG623">
        <v>94.2</v>
      </c>
      <c r="AH623">
        <v>293</v>
      </c>
      <c r="AI623">
        <v>299</v>
      </c>
      <c r="AJ623">
        <v>86.8</v>
      </c>
      <c r="AK623">
        <v>50</v>
      </c>
      <c r="AL623">
        <v>2</v>
      </c>
      <c r="AM623">
        <v>3.9</v>
      </c>
      <c r="AN623">
        <v>12</v>
      </c>
      <c r="AO623">
        <v>357</v>
      </c>
      <c r="AP623">
        <v>96</v>
      </c>
      <c r="AQ623">
        <v>3.2</v>
      </c>
      <c r="AR623">
        <v>11.9</v>
      </c>
      <c r="AS623">
        <v>1.22</v>
      </c>
      <c r="AT623" s="17">
        <v>0.29845422116527942</v>
      </c>
      <c r="AU623" s="42">
        <f>(1-Table1[[#This Row],[avg_depth_of_target]]/MAX(Table1[avg_depth_of_target]))*((1-(Table1[[#This Row],[ContestedPerc]]/MAX(Table1[ContestedPerc])))*2)</f>
        <v>0.56606557377049183</v>
      </c>
      <c r="AV623" s="42">
        <f>Table1[[#This Row],[Column1]]/MAX(Table1[Column1])</f>
        <v>0.30679419764279237</v>
      </c>
      <c r="AW623" s="18">
        <v>0.48256044391597308</v>
      </c>
      <c r="AX623" s="18">
        <v>0.26</v>
      </c>
      <c r="AY623" s="17">
        <v>0.22222222222222221</v>
      </c>
      <c r="AZ623" s="13">
        <v>0.23028141101862859</v>
      </c>
      <c r="BA623" s="5">
        <v>0.1311930241775664</v>
      </c>
      <c r="BB623" s="5">
        <v>0.62386048355132784</v>
      </c>
      <c r="BC623" s="14">
        <v>0.1014665081252477</v>
      </c>
      <c r="BD623"/>
      <c r="BE623"/>
      <c r="BH623"/>
      <c r="BI623"/>
      <c r="BJ623"/>
      <c r="BK623"/>
      <c r="BM623"/>
      <c r="BN623"/>
      <c r="BO623"/>
      <c r="BP623"/>
      <c r="BQ623"/>
      <c r="BR623"/>
      <c r="BS623"/>
      <c r="BT623"/>
      <c r="BU623"/>
    </row>
    <row r="624" spans="1:73" hidden="1" x14ac:dyDescent="0.4">
      <c r="A624">
        <v>2019</v>
      </c>
      <c r="B624" t="s">
        <v>1211</v>
      </c>
      <c r="C624">
        <v>26165</v>
      </c>
      <c r="D624" t="s">
        <v>51</v>
      </c>
      <c r="E624" t="s">
        <v>191</v>
      </c>
      <c r="F624">
        <v>12</v>
      </c>
      <c r="G624" s="8">
        <v>9.6999999999999993</v>
      </c>
      <c r="H624">
        <v>7</v>
      </c>
      <c r="I624">
        <v>55</v>
      </c>
      <c r="J624">
        <v>28.6</v>
      </c>
      <c r="K624">
        <v>2</v>
      </c>
      <c r="L624">
        <v>7</v>
      </c>
      <c r="M624">
        <v>0</v>
      </c>
      <c r="N624">
        <v>4.3</v>
      </c>
      <c r="O624">
        <v>1</v>
      </c>
      <c r="P624">
        <v>14</v>
      </c>
      <c r="Q624">
        <v>156</v>
      </c>
      <c r="R624">
        <v>0</v>
      </c>
      <c r="S624">
        <v>66.7</v>
      </c>
      <c r="T624">
        <v>71</v>
      </c>
      <c r="U624">
        <v>63</v>
      </c>
      <c r="V624">
        <v>62.1</v>
      </c>
      <c r="W624">
        <v>62.8</v>
      </c>
      <c r="X624">
        <v>0</v>
      </c>
      <c r="Y624">
        <v>0</v>
      </c>
      <c r="Z624">
        <v>1</v>
      </c>
      <c r="AA624">
        <v>53</v>
      </c>
      <c r="AB624">
        <v>0.4</v>
      </c>
      <c r="AC624">
        <v>1</v>
      </c>
      <c r="AD624">
        <v>239</v>
      </c>
      <c r="AE624">
        <v>1</v>
      </c>
      <c r="AF624">
        <v>22</v>
      </c>
      <c r="AG624">
        <v>92.9</v>
      </c>
      <c r="AH624">
        <v>222</v>
      </c>
      <c r="AI624">
        <v>236</v>
      </c>
      <c r="AJ624">
        <v>69.7</v>
      </c>
      <c r="AK624">
        <v>40</v>
      </c>
      <c r="AL624">
        <v>0</v>
      </c>
      <c r="AM624">
        <v>1.3</v>
      </c>
      <c r="AN624">
        <v>3</v>
      </c>
      <c r="AO624">
        <v>309</v>
      </c>
      <c r="AP624">
        <v>160</v>
      </c>
      <c r="AQ624">
        <v>7.3</v>
      </c>
      <c r="AR624">
        <v>14</v>
      </c>
      <c r="AS624">
        <v>1.39</v>
      </c>
      <c r="AT624" s="17">
        <v>0.66666666666666674</v>
      </c>
      <c r="AU624" s="42">
        <f>(1-Table1[[#This Row],[avg_depth_of_target]]/MAX(Table1[avg_depth_of_target]))*((1-(Table1[[#This Row],[ContestedPerc]]/MAX(Table1[ContestedPerc])))*2)</f>
        <v>0.83842213114754105</v>
      </c>
      <c r="AV624" s="42">
        <f>Table1[[#This Row],[Column1]]/MAX(Table1[Column1])</f>
        <v>0.45440503173164098</v>
      </c>
      <c r="AW624" s="18">
        <v>0.48256044391597308</v>
      </c>
      <c r="AX624" s="18">
        <v>0.17499999999999999</v>
      </c>
      <c r="AY624" s="17">
        <v>0.22222222222222221</v>
      </c>
      <c r="AZ624" s="13">
        <v>0.17043202536662699</v>
      </c>
      <c r="BA624" s="5">
        <v>0.4344034879112168</v>
      </c>
      <c r="BB624" s="5">
        <v>0.1383273880301229</v>
      </c>
      <c r="BC624" s="14">
        <v>0.12722948870392389</v>
      </c>
      <c r="BD624"/>
      <c r="BE624"/>
      <c r="BH624"/>
      <c r="BI624"/>
      <c r="BJ624"/>
      <c r="BK624"/>
      <c r="BM624"/>
      <c r="BN624"/>
      <c r="BO624"/>
      <c r="BP624"/>
      <c r="BQ624"/>
      <c r="BR624"/>
      <c r="BS624"/>
      <c r="BT624"/>
      <c r="BU624"/>
    </row>
    <row r="625" spans="1:73" hidden="1" x14ac:dyDescent="0.4">
      <c r="A625">
        <v>2020</v>
      </c>
      <c r="B625" t="s">
        <v>1735</v>
      </c>
      <c r="C625">
        <v>78637</v>
      </c>
      <c r="D625" t="s">
        <v>51</v>
      </c>
      <c r="E625" t="s">
        <v>571</v>
      </c>
      <c r="F625">
        <v>8</v>
      </c>
      <c r="G625" s="8">
        <v>5.3</v>
      </c>
      <c r="H625">
        <v>3</v>
      </c>
      <c r="I625">
        <v>65.7</v>
      </c>
      <c r="J625">
        <v>33.299999999999997</v>
      </c>
      <c r="K625">
        <v>2</v>
      </c>
      <c r="L625">
        <v>6</v>
      </c>
      <c r="M625">
        <v>0</v>
      </c>
      <c r="N625">
        <v>4.2</v>
      </c>
      <c r="O625">
        <v>1</v>
      </c>
      <c r="P625">
        <v>11</v>
      </c>
      <c r="Q625">
        <v>219</v>
      </c>
      <c r="R625">
        <v>0</v>
      </c>
      <c r="S625">
        <v>77.2</v>
      </c>
      <c r="T625">
        <v>83.8</v>
      </c>
      <c r="U625">
        <v>78</v>
      </c>
      <c r="V625">
        <v>55.2</v>
      </c>
      <c r="W625">
        <v>71.2</v>
      </c>
      <c r="X625">
        <v>5.9</v>
      </c>
      <c r="Y625">
        <v>7</v>
      </c>
      <c r="Z625">
        <v>1</v>
      </c>
      <c r="AA625">
        <v>48</v>
      </c>
      <c r="AB625">
        <v>2.5</v>
      </c>
      <c r="AC625">
        <v>3</v>
      </c>
      <c r="AD625">
        <v>119</v>
      </c>
      <c r="AE625">
        <v>1</v>
      </c>
      <c r="AF625">
        <v>23</v>
      </c>
      <c r="AG625">
        <v>92.4</v>
      </c>
      <c r="AH625">
        <v>110</v>
      </c>
      <c r="AI625">
        <v>81</v>
      </c>
      <c r="AJ625">
        <v>83.2</v>
      </c>
      <c r="AK625">
        <v>35</v>
      </c>
      <c r="AL625">
        <v>1</v>
      </c>
      <c r="AM625">
        <v>20.2</v>
      </c>
      <c r="AN625">
        <v>24</v>
      </c>
      <c r="AO625">
        <v>241</v>
      </c>
      <c r="AP625">
        <v>165</v>
      </c>
      <c r="AQ625">
        <v>7.2</v>
      </c>
      <c r="AR625">
        <v>10.5</v>
      </c>
      <c r="AS625">
        <v>2.19</v>
      </c>
      <c r="AT625" s="17">
        <v>0.80618311533888232</v>
      </c>
      <c r="AU625" s="42">
        <f>(1-Table1[[#This Row],[avg_depth_of_target]]/MAX(Table1[avg_depth_of_target]))*((1-(Table1[[#This Row],[ContestedPerc]]/MAX(Table1[ContestedPerc])))*2)</f>
        <v>1.09909668785547</v>
      </c>
      <c r="AV625" s="42">
        <f>Table1[[#This Row],[Column1]]/MAX(Table1[Column1])</f>
        <v>0.59568449682683589</v>
      </c>
      <c r="AW625" s="18">
        <v>0.80618311533888232</v>
      </c>
      <c r="AX625" s="18">
        <v>0.1714285714285714</v>
      </c>
      <c r="AY625" s="17">
        <v>0.1714285714285714</v>
      </c>
      <c r="AZ625" s="13">
        <v>0.56718192627824016</v>
      </c>
      <c r="BA625" s="5">
        <v>0.20451843043995241</v>
      </c>
      <c r="BB625" s="5">
        <v>0.28735632183908039</v>
      </c>
      <c r="BC625" s="14">
        <v>0.34958382877526761</v>
      </c>
      <c r="BD625"/>
      <c r="BE625"/>
      <c r="BH625"/>
      <c r="BI625"/>
      <c r="BJ625"/>
      <c r="BK625"/>
      <c r="BM625"/>
      <c r="BN625"/>
      <c r="BO625"/>
      <c r="BP625"/>
      <c r="BQ625"/>
      <c r="BR625"/>
      <c r="BS625"/>
      <c r="BT625"/>
      <c r="BU625"/>
    </row>
    <row r="626" spans="1:73" hidden="1" x14ac:dyDescent="0.4">
      <c r="A626">
        <v>2019</v>
      </c>
      <c r="B626" t="s">
        <v>1414</v>
      </c>
      <c r="C626">
        <v>110927</v>
      </c>
      <c r="D626" t="s">
        <v>51</v>
      </c>
      <c r="E626" t="s">
        <v>1415</v>
      </c>
      <c r="F626">
        <v>13</v>
      </c>
      <c r="G626" s="8">
        <v>12.4</v>
      </c>
      <c r="H626">
        <v>2</v>
      </c>
      <c r="I626">
        <v>44.8</v>
      </c>
      <c r="J626">
        <v>42.9</v>
      </c>
      <c r="K626">
        <v>3</v>
      </c>
      <c r="L626">
        <v>7</v>
      </c>
      <c r="M626">
        <v>1</v>
      </c>
      <c r="N626">
        <v>7.1</v>
      </c>
      <c r="O626">
        <v>1</v>
      </c>
      <c r="P626">
        <v>8</v>
      </c>
      <c r="Q626">
        <v>946</v>
      </c>
      <c r="R626">
        <v>0</v>
      </c>
      <c r="S626">
        <v>67.5</v>
      </c>
      <c r="T626">
        <v>68.7</v>
      </c>
      <c r="U626">
        <v>62</v>
      </c>
      <c r="W626">
        <v>65.7</v>
      </c>
      <c r="X626">
        <v>0</v>
      </c>
      <c r="Y626">
        <v>0</v>
      </c>
      <c r="Z626">
        <v>3</v>
      </c>
      <c r="AA626">
        <v>19</v>
      </c>
      <c r="AB626">
        <v>0</v>
      </c>
      <c r="AC626">
        <v>0</v>
      </c>
      <c r="AD626">
        <v>98</v>
      </c>
      <c r="AE626">
        <v>3</v>
      </c>
      <c r="AF626">
        <v>13</v>
      </c>
      <c r="AG626">
        <v>92.9</v>
      </c>
      <c r="AH626">
        <v>91</v>
      </c>
      <c r="AI626">
        <v>8</v>
      </c>
      <c r="AJ626">
        <v>31.6</v>
      </c>
      <c r="AK626">
        <v>29</v>
      </c>
      <c r="AL626">
        <v>1</v>
      </c>
      <c r="AM626">
        <v>91.8</v>
      </c>
      <c r="AN626">
        <v>90</v>
      </c>
      <c r="AO626">
        <v>141</v>
      </c>
      <c r="AP626">
        <v>43</v>
      </c>
      <c r="AQ626">
        <v>3.3</v>
      </c>
      <c r="AR626">
        <v>10.8</v>
      </c>
      <c r="AS626">
        <v>1.55</v>
      </c>
      <c r="AT626" s="17">
        <v>0.28775267538644467</v>
      </c>
      <c r="AU626" s="42">
        <f>(1-Table1[[#This Row],[avg_depth_of_target]]/MAX(Table1[avg_depth_of_target]))*((1-(Table1[[#This Row],[ContestedPerc]]/MAX(Table1[ContestedPerc])))*2)</f>
        <v>0.57094403617863199</v>
      </c>
      <c r="AV626" s="42">
        <f>Table1[[#This Row],[Column1]]/MAX(Table1[Column1])</f>
        <v>0.30943820927251697</v>
      </c>
      <c r="AW626" s="18">
        <v>0.28775267538644467</v>
      </c>
      <c r="AX626" s="18">
        <v>0.2413793103448276</v>
      </c>
      <c r="AY626" s="17">
        <v>0.2413793103448276</v>
      </c>
      <c r="AZ626" s="13">
        <v>3.4879112168053901E-2</v>
      </c>
      <c r="BA626" s="5">
        <v>0.33214427269124058</v>
      </c>
      <c r="BB626" s="5">
        <v>0.21759809750297271</v>
      </c>
      <c r="BC626" s="14">
        <v>4.7166072136345619E-2</v>
      </c>
      <c r="BD626"/>
      <c r="BE626"/>
      <c r="BH626"/>
      <c r="BI626"/>
      <c r="BJ626"/>
      <c r="BK626"/>
      <c r="BM626"/>
      <c r="BN626"/>
      <c r="BO626"/>
      <c r="BP626"/>
      <c r="BQ626"/>
      <c r="BR626"/>
      <c r="BS626"/>
      <c r="BT626"/>
      <c r="BU626"/>
    </row>
    <row r="627" spans="1:73" hidden="1" x14ac:dyDescent="0.4">
      <c r="A627">
        <v>2017</v>
      </c>
      <c r="B627" t="s">
        <v>663</v>
      </c>
      <c r="C627">
        <v>47477</v>
      </c>
      <c r="D627" t="s">
        <v>51</v>
      </c>
      <c r="E627" t="s">
        <v>52</v>
      </c>
      <c r="F627">
        <v>14</v>
      </c>
      <c r="G627" s="8">
        <v>10.5</v>
      </c>
      <c r="H627">
        <v>14</v>
      </c>
      <c r="I627">
        <v>66.2</v>
      </c>
      <c r="J627">
        <v>50</v>
      </c>
      <c r="K627">
        <v>8</v>
      </c>
      <c r="L627">
        <v>16</v>
      </c>
      <c r="M627">
        <v>0</v>
      </c>
      <c r="N627">
        <v>3.4</v>
      </c>
      <c r="O627">
        <v>3</v>
      </c>
      <c r="P627">
        <v>51</v>
      </c>
      <c r="Q627">
        <v>326</v>
      </c>
      <c r="R627">
        <v>1</v>
      </c>
      <c r="S627">
        <v>87.5</v>
      </c>
      <c r="T627">
        <v>57.5</v>
      </c>
      <c r="U627">
        <v>83.3</v>
      </c>
      <c r="W627">
        <v>84.6</v>
      </c>
      <c r="X627">
        <v>1.9</v>
      </c>
      <c r="Y627">
        <v>9</v>
      </c>
      <c r="Z627">
        <v>4</v>
      </c>
      <c r="AA627">
        <v>42</v>
      </c>
      <c r="AB627">
        <v>0</v>
      </c>
      <c r="AC627">
        <v>0</v>
      </c>
      <c r="AD627">
        <v>479</v>
      </c>
      <c r="AE627">
        <v>2</v>
      </c>
      <c r="AF627">
        <v>86</v>
      </c>
      <c r="AG627">
        <v>96.9</v>
      </c>
      <c r="AH627">
        <v>464</v>
      </c>
      <c r="AI627">
        <v>403</v>
      </c>
      <c r="AJ627">
        <v>102.9</v>
      </c>
      <c r="AK627">
        <v>130</v>
      </c>
      <c r="AL627">
        <v>9</v>
      </c>
      <c r="AM627">
        <v>12.7</v>
      </c>
      <c r="AN627">
        <v>61</v>
      </c>
      <c r="AO627">
        <v>1106</v>
      </c>
      <c r="AP627">
        <v>500</v>
      </c>
      <c r="AQ627">
        <v>5.8</v>
      </c>
      <c r="AR627">
        <v>12.9</v>
      </c>
      <c r="AS627">
        <v>2.38</v>
      </c>
      <c r="AT627" s="17">
        <v>0.75624256837098691</v>
      </c>
      <c r="AU627" s="42">
        <f>(1-Table1[[#This Row],[avg_depth_of_target]]/MAX(Table1[avg_depth_of_target]))*((1-(Table1[[#This Row],[ContestedPerc]]/MAX(Table1[ContestedPerc])))*2)</f>
        <v>0.89561640545247101</v>
      </c>
      <c r="AV627" s="42">
        <f>Table1[[#This Row],[Column1]]/MAX(Table1[Column1])</f>
        <v>0.48540298021712341</v>
      </c>
      <c r="AW627" s="18">
        <v>0.75624256837098691</v>
      </c>
      <c r="AX627" s="18">
        <v>0.1230769230769231</v>
      </c>
      <c r="AY627" s="17">
        <v>0.1230769230769231</v>
      </c>
      <c r="AZ627" s="13">
        <v>0.95957193816884656</v>
      </c>
      <c r="BA627" s="5">
        <v>0.63812921125644073</v>
      </c>
      <c r="BB627" s="5">
        <v>0.81609195402298851</v>
      </c>
      <c r="BC627" s="14">
        <v>0.904478795085216</v>
      </c>
      <c r="BD627"/>
      <c r="BE627"/>
      <c r="BH627"/>
      <c r="BI627"/>
      <c r="BJ627"/>
      <c r="BK627"/>
      <c r="BM627"/>
      <c r="BN627"/>
      <c r="BO627"/>
      <c r="BP627"/>
      <c r="BQ627"/>
      <c r="BR627"/>
      <c r="BS627"/>
      <c r="BT627"/>
      <c r="BU627"/>
    </row>
    <row r="628" spans="1:73" hidden="1" x14ac:dyDescent="0.4">
      <c r="A628">
        <v>2019</v>
      </c>
      <c r="B628" t="s">
        <v>1608</v>
      </c>
      <c r="C628">
        <v>24400</v>
      </c>
      <c r="D628" t="s">
        <v>51</v>
      </c>
      <c r="E628" t="s">
        <v>1440</v>
      </c>
      <c r="F628">
        <v>6</v>
      </c>
      <c r="G628" s="8">
        <v>8.6999999999999993</v>
      </c>
      <c r="H628">
        <v>3</v>
      </c>
      <c r="I628">
        <v>54.5</v>
      </c>
      <c r="J628">
        <v>0</v>
      </c>
      <c r="K628">
        <v>0</v>
      </c>
      <c r="L628">
        <v>2</v>
      </c>
      <c r="M628">
        <v>0</v>
      </c>
      <c r="N628">
        <v>14.3</v>
      </c>
      <c r="O628">
        <v>2</v>
      </c>
      <c r="P628">
        <v>7</v>
      </c>
      <c r="Q628">
        <v>235</v>
      </c>
      <c r="R628">
        <v>0</v>
      </c>
      <c r="S628">
        <v>52</v>
      </c>
      <c r="T628">
        <v>68.5</v>
      </c>
      <c r="U628">
        <v>61</v>
      </c>
      <c r="W628">
        <v>60.8</v>
      </c>
      <c r="X628">
        <v>0</v>
      </c>
      <c r="Y628">
        <v>0</v>
      </c>
      <c r="Z628">
        <v>4</v>
      </c>
      <c r="AA628">
        <v>36</v>
      </c>
      <c r="AB628">
        <v>0</v>
      </c>
      <c r="AC628">
        <v>0</v>
      </c>
      <c r="AD628">
        <v>138</v>
      </c>
      <c r="AE628">
        <v>0</v>
      </c>
      <c r="AF628">
        <v>12</v>
      </c>
      <c r="AG628">
        <v>97.8</v>
      </c>
      <c r="AH628">
        <v>135</v>
      </c>
      <c r="AI628">
        <v>135</v>
      </c>
      <c r="AJ628">
        <v>41.3</v>
      </c>
      <c r="AK628">
        <v>22</v>
      </c>
      <c r="AL628">
        <v>0</v>
      </c>
      <c r="AM628">
        <v>2.2000000000000002</v>
      </c>
      <c r="AN628">
        <v>3</v>
      </c>
      <c r="AO628">
        <v>176</v>
      </c>
      <c r="AP628">
        <v>82</v>
      </c>
      <c r="AQ628">
        <v>6.8</v>
      </c>
      <c r="AR628">
        <v>14.7</v>
      </c>
      <c r="AS628">
        <v>1.3</v>
      </c>
      <c r="AT628" s="17">
        <v>0.90487514863258023</v>
      </c>
      <c r="AU628" s="42">
        <f>(1-Table1[[#This Row],[avg_depth_of_target]]/MAX(Table1[avg_depth_of_target]))*((1-(Table1[[#This Row],[ContestedPerc]]/MAX(Table1[ContestedPerc])))*2)</f>
        <v>1.0835462351855794</v>
      </c>
      <c r="AV628" s="42">
        <f>Table1[[#This Row],[Column1]]/MAX(Table1[Column1])</f>
        <v>0.58725651803620971</v>
      </c>
      <c r="AW628" s="18">
        <v>0.90487514863258023</v>
      </c>
      <c r="AX628" s="18">
        <v>9.0909090909090912E-2</v>
      </c>
      <c r="AY628" s="17">
        <v>9.0909090909090912E-2</v>
      </c>
      <c r="AZ628" s="13">
        <v>3.9635354736424891E-2</v>
      </c>
      <c r="BA628" s="5">
        <v>0.14823622671422909</v>
      </c>
      <c r="BB628" s="5">
        <v>1.9817677368212439E-3</v>
      </c>
      <c r="BC628" s="14">
        <v>1.4665081252477209E-2</v>
      </c>
      <c r="BD628"/>
      <c r="BE628"/>
      <c r="BH628"/>
      <c r="BI628"/>
      <c r="BJ628"/>
      <c r="BK628"/>
      <c r="BM628"/>
      <c r="BN628"/>
      <c r="BO628"/>
      <c r="BP628"/>
      <c r="BQ628"/>
      <c r="BR628"/>
      <c r="BS628"/>
      <c r="BT628"/>
      <c r="BU628"/>
    </row>
    <row r="629" spans="1:73" hidden="1" x14ac:dyDescent="0.4">
      <c r="A629">
        <v>2019</v>
      </c>
      <c r="B629" t="s">
        <v>1407</v>
      </c>
      <c r="C629">
        <v>100881</v>
      </c>
      <c r="D629" t="s">
        <v>51</v>
      </c>
      <c r="E629" t="s">
        <v>110</v>
      </c>
      <c r="F629">
        <v>9</v>
      </c>
      <c r="G629" s="8">
        <v>15.1</v>
      </c>
      <c r="H629">
        <v>1</v>
      </c>
      <c r="I629">
        <v>60.7</v>
      </c>
      <c r="J629">
        <v>57.1</v>
      </c>
      <c r="K629">
        <v>4</v>
      </c>
      <c r="L629">
        <v>7</v>
      </c>
      <c r="M629">
        <v>0</v>
      </c>
      <c r="N629">
        <v>5.6</v>
      </c>
      <c r="O629">
        <v>1</v>
      </c>
      <c r="P629">
        <v>11</v>
      </c>
      <c r="Q629">
        <v>251</v>
      </c>
      <c r="R629">
        <v>0</v>
      </c>
      <c r="S629">
        <v>71.900000000000006</v>
      </c>
      <c r="T629">
        <v>69.7</v>
      </c>
      <c r="U629">
        <v>60.7</v>
      </c>
      <c r="W629">
        <v>61.1</v>
      </c>
      <c r="X629">
        <v>0</v>
      </c>
      <c r="Y629">
        <v>0</v>
      </c>
      <c r="Z629">
        <v>0</v>
      </c>
      <c r="AA629">
        <v>33</v>
      </c>
      <c r="AB629">
        <v>0</v>
      </c>
      <c r="AC629">
        <v>0</v>
      </c>
      <c r="AD629">
        <v>204</v>
      </c>
      <c r="AE629">
        <v>0</v>
      </c>
      <c r="AF629">
        <v>17</v>
      </c>
      <c r="AG629">
        <v>96.6</v>
      </c>
      <c r="AH629">
        <v>197</v>
      </c>
      <c r="AI629">
        <v>4</v>
      </c>
      <c r="AJ629">
        <v>99.7</v>
      </c>
      <c r="AK629">
        <v>28</v>
      </c>
      <c r="AL629">
        <v>1</v>
      </c>
      <c r="AM629">
        <v>98</v>
      </c>
      <c r="AN629">
        <v>200</v>
      </c>
      <c r="AO629">
        <v>236</v>
      </c>
      <c r="AP629">
        <v>39</v>
      </c>
      <c r="AQ629">
        <v>2.2999999999999998</v>
      </c>
      <c r="AR629">
        <v>13.9</v>
      </c>
      <c r="AS629">
        <v>1.2</v>
      </c>
      <c r="AT629" s="17">
        <v>0.10939357907253267</v>
      </c>
      <c r="AU629" s="42">
        <f>(1-Table1[[#This Row],[avg_depth_of_target]]/MAX(Table1[avg_depth_of_target]))*((1-(Table1[[#This Row],[ContestedPerc]]/MAX(Table1[ContestedPerc])))*2)</f>
        <v>0.43105971896955492</v>
      </c>
      <c r="AV629" s="42">
        <f>Table1[[#This Row],[Column1]]/MAX(Table1[Column1])</f>
        <v>0.23362420670897546</v>
      </c>
      <c r="AW629" s="18">
        <v>0.14189456995640115</v>
      </c>
      <c r="AX629" s="18">
        <v>0.25</v>
      </c>
      <c r="AY629" s="17">
        <v>0.21126760563380281</v>
      </c>
      <c r="AZ629" s="13">
        <v>5.0733254062623863E-2</v>
      </c>
      <c r="BA629" s="5">
        <v>0.47562425683709869</v>
      </c>
      <c r="BB629" s="5">
        <v>0.57114546175188263</v>
      </c>
      <c r="BC629" s="14">
        <v>0.22314704716607209</v>
      </c>
      <c r="BD629"/>
      <c r="BE629"/>
      <c r="BH629"/>
      <c r="BI629"/>
      <c r="BJ629"/>
      <c r="BK629"/>
      <c r="BM629"/>
      <c r="BN629"/>
      <c r="BO629"/>
      <c r="BP629"/>
      <c r="BQ629"/>
      <c r="BR629"/>
      <c r="BS629"/>
      <c r="BT629"/>
      <c r="BU629"/>
    </row>
    <row r="630" spans="1:73" hidden="1" x14ac:dyDescent="0.4">
      <c r="A630">
        <v>2020</v>
      </c>
      <c r="B630" t="s">
        <v>1407</v>
      </c>
      <c r="C630">
        <v>100881</v>
      </c>
      <c r="D630" t="s">
        <v>51</v>
      </c>
      <c r="E630" t="s">
        <v>110</v>
      </c>
      <c r="F630">
        <v>8</v>
      </c>
      <c r="G630" s="8">
        <v>18.7</v>
      </c>
      <c r="H630">
        <v>5</v>
      </c>
      <c r="I630">
        <v>58.1</v>
      </c>
      <c r="J630">
        <v>37.5</v>
      </c>
      <c r="K630">
        <v>3</v>
      </c>
      <c r="L630">
        <v>8</v>
      </c>
      <c r="M630">
        <v>0</v>
      </c>
      <c r="N630">
        <v>19.399999999999999</v>
      </c>
      <c r="O630">
        <v>6</v>
      </c>
      <c r="P630">
        <v>20</v>
      </c>
      <c r="Q630">
        <v>251</v>
      </c>
      <c r="R630">
        <v>0</v>
      </c>
      <c r="S630">
        <v>35.299999999999997</v>
      </c>
      <c r="T630">
        <v>76.900000000000006</v>
      </c>
      <c r="U630">
        <v>71.599999999999994</v>
      </c>
      <c r="W630">
        <v>70.900000000000006</v>
      </c>
      <c r="X630">
        <v>0</v>
      </c>
      <c r="Y630">
        <v>0</v>
      </c>
      <c r="Z630">
        <v>0</v>
      </c>
      <c r="AA630">
        <v>55</v>
      </c>
      <c r="AB630">
        <v>0</v>
      </c>
      <c r="AC630">
        <v>0</v>
      </c>
      <c r="AD630">
        <v>202</v>
      </c>
      <c r="AE630">
        <v>1</v>
      </c>
      <c r="AF630">
        <v>25</v>
      </c>
      <c r="AG630">
        <v>97.5</v>
      </c>
      <c r="AH630">
        <v>197</v>
      </c>
      <c r="AI630">
        <v>4</v>
      </c>
      <c r="AJ630">
        <v>131.6</v>
      </c>
      <c r="AK630">
        <v>43</v>
      </c>
      <c r="AL630">
        <v>4</v>
      </c>
      <c r="AM630">
        <v>98</v>
      </c>
      <c r="AN630">
        <v>198</v>
      </c>
      <c r="AO630">
        <v>517</v>
      </c>
      <c r="AP630">
        <v>135</v>
      </c>
      <c r="AQ630">
        <v>5.4</v>
      </c>
      <c r="AR630">
        <v>20.7</v>
      </c>
      <c r="AS630">
        <v>2.62</v>
      </c>
      <c r="AT630" s="17">
        <v>0.17439556084026953</v>
      </c>
      <c r="AU630" s="42">
        <f>(1-Table1[[#This Row],[avg_depth_of_target]]/MAX(Table1[avg_depth_of_target]))*((1-(Table1[[#This Row],[ContestedPerc]]/MAX(Table1[ContestedPerc])))*2)</f>
        <v>0.31613201895321597</v>
      </c>
      <c r="AV630" s="42">
        <f>Table1[[#This Row],[Column1]]/MAX(Table1[Column1])</f>
        <v>0.17133610238461694</v>
      </c>
      <c r="AW630" s="18">
        <v>0.14189456995640115</v>
      </c>
      <c r="AX630" s="18">
        <v>0.186046511627907</v>
      </c>
      <c r="AY630" s="17">
        <v>0.21126760563380281</v>
      </c>
      <c r="AZ630" s="13">
        <v>0.83551327784383667</v>
      </c>
      <c r="BA630" s="5">
        <v>0.96591359492667461</v>
      </c>
      <c r="BB630" s="5">
        <v>0.31747919143876341</v>
      </c>
      <c r="BC630" s="14">
        <v>0.87514863258026154</v>
      </c>
      <c r="BD630"/>
      <c r="BE630"/>
      <c r="BH630"/>
      <c r="BI630"/>
      <c r="BJ630"/>
      <c r="BK630"/>
      <c r="BM630"/>
      <c r="BN630"/>
      <c r="BO630"/>
      <c r="BP630"/>
      <c r="BQ630"/>
      <c r="BR630"/>
      <c r="BS630"/>
      <c r="BT630"/>
      <c r="BU630"/>
    </row>
    <row r="631" spans="1:73" hidden="1" x14ac:dyDescent="0.4">
      <c r="A631">
        <v>2020</v>
      </c>
      <c r="B631" t="s">
        <v>1816</v>
      </c>
      <c r="C631">
        <v>61482</v>
      </c>
      <c r="D631" t="s">
        <v>51</v>
      </c>
      <c r="E631" t="s">
        <v>650</v>
      </c>
      <c r="F631">
        <v>7</v>
      </c>
      <c r="G631" s="8">
        <v>10.9</v>
      </c>
      <c r="H631">
        <v>1</v>
      </c>
      <c r="I631">
        <v>66.7</v>
      </c>
      <c r="J631">
        <v>66.7</v>
      </c>
      <c r="K631">
        <v>2</v>
      </c>
      <c r="L631">
        <v>3</v>
      </c>
      <c r="M631">
        <v>0</v>
      </c>
      <c r="N631">
        <v>17.600000000000001</v>
      </c>
      <c r="O631">
        <v>3</v>
      </c>
      <c r="P631">
        <v>11</v>
      </c>
      <c r="Q631">
        <v>236</v>
      </c>
      <c r="R631">
        <v>0</v>
      </c>
      <c r="S631">
        <v>43.8</v>
      </c>
      <c r="T631">
        <v>70.3</v>
      </c>
      <c r="U631">
        <v>70.599999999999994</v>
      </c>
      <c r="W631">
        <v>71.099999999999994</v>
      </c>
      <c r="X631">
        <v>0</v>
      </c>
      <c r="Y631">
        <v>0</v>
      </c>
      <c r="Z631">
        <v>1</v>
      </c>
      <c r="AA631">
        <v>83</v>
      </c>
      <c r="AB631">
        <v>0</v>
      </c>
      <c r="AC631">
        <v>0</v>
      </c>
      <c r="AD631">
        <v>111</v>
      </c>
      <c r="AE631">
        <v>1</v>
      </c>
      <c r="AF631">
        <v>14</v>
      </c>
      <c r="AG631">
        <v>96.4</v>
      </c>
      <c r="AH631">
        <v>107</v>
      </c>
      <c r="AI631">
        <v>110</v>
      </c>
      <c r="AJ631">
        <v>129.5</v>
      </c>
      <c r="AK631">
        <v>21</v>
      </c>
      <c r="AL631">
        <v>4</v>
      </c>
      <c r="AM631">
        <v>0.9</v>
      </c>
      <c r="AN631">
        <v>1</v>
      </c>
      <c r="AO631">
        <v>297</v>
      </c>
      <c r="AP631">
        <v>138</v>
      </c>
      <c r="AQ631">
        <v>9.9</v>
      </c>
      <c r="AR631">
        <v>21.2</v>
      </c>
      <c r="AS631">
        <v>2.78</v>
      </c>
      <c r="AT631" s="17">
        <v>0.70035671819262779</v>
      </c>
      <c r="AU631" s="42">
        <f>(1-Table1[[#This Row],[avg_depth_of_target]]/MAX(Table1[avg_depth_of_target]))*((1-(Table1[[#This Row],[ContestedPerc]]/MAX(Table1[ContestedPerc])))*2)</f>
        <v>0.83179993308798916</v>
      </c>
      <c r="AV631" s="42">
        <f>Table1[[#This Row],[Column1]]/MAX(Table1[Column1])</f>
        <v>0.45081595648232087</v>
      </c>
      <c r="AW631" s="18">
        <v>0.70035671819262779</v>
      </c>
      <c r="AX631" s="18">
        <v>0.1428571428571429</v>
      </c>
      <c r="AY631" s="17">
        <v>0.1428571428571429</v>
      </c>
      <c r="AZ631" s="13">
        <v>0.63218390804597702</v>
      </c>
      <c r="BA631" s="5">
        <v>0.2033293697978597</v>
      </c>
      <c r="BB631" s="5">
        <v>0.36385255648038051</v>
      </c>
      <c r="BC631" s="14">
        <v>0.57590170432025367</v>
      </c>
      <c r="BD631"/>
      <c r="BE631"/>
      <c r="BH631"/>
      <c r="BI631"/>
      <c r="BJ631"/>
      <c r="BK631"/>
      <c r="BM631"/>
      <c r="BN631"/>
      <c r="BO631"/>
      <c r="BP631"/>
      <c r="BQ631"/>
      <c r="BR631"/>
      <c r="BS631"/>
      <c r="BT631"/>
      <c r="BU631"/>
    </row>
    <row r="632" spans="1:73" hidden="1" x14ac:dyDescent="0.4">
      <c r="A632">
        <v>2019</v>
      </c>
      <c r="B632" t="s">
        <v>1545</v>
      </c>
      <c r="C632">
        <v>104931</v>
      </c>
      <c r="D632" t="s">
        <v>51</v>
      </c>
      <c r="E632" t="s">
        <v>1546</v>
      </c>
      <c r="F632">
        <v>4</v>
      </c>
      <c r="G632" s="8">
        <v>11.6</v>
      </c>
      <c r="H632">
        <v>0</v>
      </c>
      <c r="I632">
        <v>61.1</v>
      </c>
      <c r="J632">
        <v>60</v>
      </c>
      <c r="K632">
        <v>3</v>
      </c>
      <c r="L632">
        <v>5</v>
      </c>
      <c r="M632">
        <v>0</v>
      </c>
      <c r="N632">
        <v>0</v>
      </c>
      <c r="O632">
        <v>0</v>
      </c>
      <c r="P632">
        <v>9</v>
      </c>
      <c r="Q632">
        <v>168</v>
      </c>
      <c r="R632">
        <v>0</v>
      </c>
      <c r="S632">
        <v>87.7</v>
      </c>
      <c r="T632">
        <v>71.099999999999994</v>
      </c>
      <c r="U632">
        <v>73.5</v>
      </c>
      <c r="W632">
        <v>71.2</v>
      </c>
      <c r="X632">
        <v>0</v>
      </c>
      <c r="Y632">
        <v>0</v>
      </c>
      <c r="Z632">
        <v>2</v>
      </c>
      <c r="AA632">
        <v>48</v>
      </c>
      <c r="AB632">
        <v>0</v>
      </c>
      <c r="AC632">
        <v>0</v>
      </c>
      <c r="AD632">
        <v>156</v>
      </c>
      <c r="AE632">
        <v>0</v>
      </c>
      <c r="AF632">
        <v>22</v>
      </c>
      <c r="AG632">
        <v>94.9</v>
      </c>
      <c r="AH632">
        <v>148</v>
      </c>
      <c r="AI632">
        <v>9</v>
      </c>
      <c r="AJ632">
        <v>66.400000000000006</v>
      </c>
      <c r="AK632">
        <v>36</v>
      </c>
      <c r="AL632">
        <v>1</v>
      </c>
      <c r="AM632">
        <v>94.2</v>
      </c>
      <c r="AN632">
        <v>147</v>
      </c>
      <c r="AO632">
        <v>236</v>
      </c>
      <c r="AP632">
        <v>58</v>
      </c>
      <c r="AQ632">
        <v>2.6</v>
      </c>
      <c r="AR632">
        <v>10.7</v>
      </c>
      <c r="AS632">
        <v>1.59</v>
      </c>
      <c r="AT632" s="17">
        <v>0.6476416963931827</v>
      </c>
      <c r="AU632" s="42">
        <f>(1-Table1[[#This Row],[avg_depth_of_target]]/MAX(Table1[avg_depth_of_target]))*((1-(Table1[[#This Row],[ContestedPerc]]/MAX(Table1[ContestedPerc])))*2)</f>
        <v>0.79590597623384496</v>
      </c>
      <c r="AV632" s="42">
        <f>Table1[[#This Row],[Column1]]/MAX(Table1[Column1])</f>
        <v>0.43136227796245918</v>
      </c>
      <c r="AW632" s="18">
        <v>0.47185889813713833</v>
      </c>
      <c r="AX632" s="18">
        <v>0.1388888888888889</v>
      </c>
      <c r="AY632" s="17">
        <v>0.161764705882353</v>
      </c>
      <c r="AZ632" s="13">
        <v>0.35473642489100282</v>
      </c>
      <c r="BA632" s="5">
        <v>0.1771700356718193</v>
      </c>
      <c r="BB632" s="5">
        <v>0.4015061434799842</v>
      </c>
      <c r="BC632" s="14">
        <v>0.3095521204914784</v>
      </c>
      <c r="BD632"/>
      <c r="BE632"/>
      <c r="BH632"/>
      <c r="BI632"/>
      <c r="BJ632"/>
      <c r="BK632"/>
      <c r="BM632"/>
      <c r="BN632"/>
      <c r="BO632"/>
      <c r="BP632"/>
      <c r="BQ632"/>
      <c r="BR632"/>
      <c r="BS632"/>
      <c r="BT632"/>
      <c r="BU632"/>
    </row>
    <row r="633" spans="1:73" hidden="1" x14ac:dyDescent="0.4">
      <c r="A633">
        <v>2020</v>
      </c>
      <c r="B633" t="s">
        <v>1545</v>
      </c>
      <c r="C633">
        <v>104931</v>
      </c>
      <c r="D633" t="s">
        <v>51</v>
      </c>
      <c r="E633" t="s">
        <v>1546</v>
      </c>
      <c r="F633">
        <v>3</v>
      </c>
      <c r="G633" s="8">
        <v>14.4</v>
      </c>
      <c r="H633">
        <v>4</v>
      </c>
      <c r="I633">
        <v>59.4</v>
      </c>
      <c r="J633">
        <v>0</v>
      </c>
      <c r="K633">
        <v>0</v>
      </c>
      <c r="L633">
        <v>6</v>
      </c>
      <c r="M633">
        <v>0</v>
      </c>
      <c r="N633">
        <v>5</v>
      </c>
      <c r="O633">
        <v>1</v>
      </c>
      <c r="P633">
        <v>9</v>
      </c>
      <c r="Q633">
        <v>168</v>
      </c>
      <c r="R633">
        <v>0</v>
      </c>
      <c r="S633">
        <v>74.400000000000006</v>
      </c>
      <c r="T633">
        <v>70.2</v>
      </c>
      <c r="U633">
        <v>71.599999999999994</v>
      </c>
      <c r="W633">
        <v>73.5</v>
      </c>
      <c r="X633">
        <v>0</v>
      </c>
      <c r="Y633">
        <v>0</v>
      </c>
      <c r="Z633">
        <v>1</v>
      </c>
      <c r="AA633">
        <v>46</v>
      </c>
      <c r="AB633">
        <v>0</v>
      </c>
      <c r="AC633">
        <v>0</v>
      </c>
      <c r="AD633">
        <v>114</v>
      </c>
      <c r="AE633">
        <v>2</v>
      </c>
      <c r="AF633">
        <v>19</v>
      </c>
      <c r="AG633">
        <v>95.6</v>
      </c>
      <c r="AH633">
        <v>109</v>
      </c>
      <c r="AI633">
        <v>12</v>
      </c>
      <c r="AJ633">
        <v>84.6</v>
      </c>
      <c r="AK633">
        <v>32</v>
      </c>
      <c r="AL633">
        <v>1</v>
      </c>
      <c r="AM633">
        <v>89.5</v>
      </c>
      <c r="AN633">
        <v>102</v>
      </c>
      <c r="AO633">
        <v>274</v>
      </c>
      <c r="AP633">
        <v>95</v>
      </c>
      <c r="AQ633">
        <v>5</v>
      </c>
      <c r="AR633">
        <v>14.4</v>
      </c>
      <c r="AS633">
        <v>2.5099999999999998</v>
      </c>
      <c r="AT633" s="17">
        <v>0.29607609988109396</v>
      </c>
      <c r="AU633" s="42">
        <f>(1-Table1[[#This Row],[avg_depth_of_target]]/MAX(Table1[avg_depth_of_target]))*((1-(Table1[[#This Row],[ContestedPerc]]/MAX(Table1[ContestedPerc])))*2)</f>
        <v>0.55254683840749397</v>
      </c>
      <c r="AV633" s="42">
        <f>Table1[[#This Row],[Column1]]/MAX(Table1[Column1])</f>
        <v>0.29946736174070704</v>
      </c>
      <c r="AW633" s="18">
        <v>0.47185889813713833</v>
      </c>
      <c r="AX633" s="18">
        <v>0.1875</v>
      </c>
      <c r="AY633" s="17">
        <v>0.161764705882353</v>
      </c>
      <c r="AZ633" s="13">
        <v>0.52120491478398734</v>
      </c>
      <c r="BA633" s="5">
        <v>0.77368212445501383</v>
      </c>
      <c r="BB633" s="5">
        <v>7.5703527546571545E-2</v>
      </c>
      <c r="BC633" s="14">
        <v>0.45382481173206501</v>
      </c>
      <c r="BD633"/>
      <c r="BE633"/>
      <c r="BH633"/>
      <c r="BI633"/>
      <c r="BJ633"/>
      <c r="BK633"/>
      <c r="BM633"/>
      <c r="BN633"/>
      <c r="BO633"/>
      <c r="BP633"/>
      <c r="BQ633"/>
      <c r="BR633"/>
      <c r="BS633"/>
      <c r="BT633"/>
      <c r="BU633"/>
    </row>
    <row r="634" spans="1:73" hidden="1" x14ac:dyDescent="0.4">
      <c r="A634">
        <v>2021</v>
      </c>
      <c r="B634" t="s">
        <v>362</v>
      </c>
      <c r="C634">
        <v>101347</v>
      </c>
      <c r="D634" t="s">
        <v>51</v>
      </c>
      <c r="E634" t="s">
        <v>56</v>
      </c>
      <c r="F634">
        <v>7</v>
      </c>
      <c r="G634" s="8">
        <v>14.6</v>
      </c>
      <c r="H634">
        <v>5</v>
      </c>
      <c r="I634">
        <v>57.9</v>
      </c>
      <c r="J634">
        <v>62.5</v>
      </c>
      <c r="K634">
        <v>5</v>
      </c>
      <c r="L634">
        <v>8</v>
      </c>
      <c r="M634">
        <v>0</v>
      </c>
      <c r="N634">
        <v>15.4</v>
      </c>
      <c r="O634">
        <v>4</v>
      </c>
      <c r="P634">
        <v>18</v>
      </c>
      <c r="Q634">
        <v>329</v>
      </c>
      <c r="R634">
        <v>0</v>
      </c>
      <c r="S634">
        <v>48.5</v>
      </c>
      <c r="T634">
        <v>70.8</v>
      </c>
      <c r="U634">
        <v>68.5</v>
      </c>
      <c r="W634">
        <v>69.599999999999994</v>
      </c>
      <c r="X634">
        <v>0</v>
      </c>
      <c r="Y634">
        <v>0</v>
      </c>
      <c r="Z634">
        <v>2</v>
      </c>
      <c r="AA634">
        <v>44</v>
      </c>
      <c r="AB634">
        <v>0</v>
      </c>
      <c r="AC634">
        <v>0</v>
      </c>
      <c r="AD634">
        <v>233</v>
      </c>
      <c r="AE634">
        <v>1</v>
      </c>
      <c r="AF634">
        <v>22</v>
      </c>
      <c r="AG634">
        <v>92.3</v>
      </c>
      <c r="AH634">
        <v>215</v>
      </c>
      <c r="AI634">
        <v>13</v>
      </c>
      <c r="AJ634">
        <v>103.6</v>
      </c>
      <c r="AK634">
        <v>38</v>
      </c>
      <c r="AL634">
        <v>4</v>
      </c>
      <c r="AM634">
        <v>94.4</v>
      </c>
      <c r="AN634">
        <v>220</v>
      </c>
      <c r="AO634">
        <v>366</v>
      </c>
      <c r="AP634">
        <v>84</v>
      </c>
      <c r="AQ634">
        <v>3.8</v>
      </c>
      <c r="AR634">
        <v>16.600000000000001</v>
      </c>
      <c r="AS634">
        <v>1.7</v>
      </c>
      <c r="AT634" s="17">
        <v>0.21878715814506544</v>
      </c>
      <c r="AU634" s="42">
        <f>(1-Table1[[#This Row],[avg_depth_of_target]]/MAX(Table1[avg_depth_of_target]))*((1-(Table1[[#This Row],[ContestedPerc]]/MAX(Table1[ContestedPerc])))*2)</f>
        <v>0.50934713833764733</v>
      </c>
      <c r="AV634" s="42">
        <f>Table1[[#This Row],[Column1]]/MAX(Table1[Column1])</f>
        <v>0.27605414260947014</v>
      </c>
      <c r="AW634" s="18">
        <v>0.21878715814506544</v>
      </c>
      <c r="AX634" s="18">
        <v>0.2105263157894737</v>
      </c>
      <c r="AY634" s="17">
        <v>0.2105263157894737</v>
      </c>
      <c r="AZ634" s="13">
        <v>0.48830757035275468</v>
      </c>
      <c r="BA634" s="5">
        <v>0.78359096313912013</v>
      </c>
      <c r="BB634" s="5">
        <v>0.62108600871977804</v>
      </c>
      <c r="BC634" s="14">
        <v>0.66508125247720962</v>
      </c>
      <c r="BD634"/>
      <c r="BE634"/>
      <c r="BH634"/>
      <c r="BI634"/>
      <c r="BJ634"/>
      <c r="BK634"/>
      <c r="BM634"/>
      <c r="BN634"/>
      <c r="BO634"/>
      <c r="BP634"/>
      <c r="BQ634"/>
      <c r="BR634"/>
      <c r="BS634"/>
      <c r="BT634"/>
      <c r="BU634"/>
    </row>
    <row r="635" spans="1:73" hidden="1" x14ac:dyDescent="0.4">
      <c r="A635">
        <v>2018</v>
      </c>
      <c r="B635" t="s">
        <v>1265</v>
      </c>
      <c r="C635">
        <v>48312</v>
      </c>
      <c r="D635" t="s">
        <v>51</v>
      </c>
      <c r="E635" t="s">
        <v>105</v>
      </c>
      <c r="F635">
        <v>5</v>
      </c>
      <c r="G635" s="8">
        <v>12.1</v>
      </c>
      <c r="H635">
        <v>5</v>
      </c>
      <c r="I635">
        <v>60.6</v>
      </c>
      <c r="J635">
        <v>57.1</v>
      </c>
      <c r="K635">
        <v>4</v>
      </c>
      <c r="L635">
        <v>7</v>
      </c>
      <c r="M635">
        <v>0</v>
      </c>
      <c r="N635">
        <v>0</v>
      </c>
      <c r="O635">
        <v>0</v>
      </c>
      <c r="P635">
        <v>11</v>
      </c>
      <c r="Q635">
        <v>122</v>
      </c>
      <c r="R635">
        <v>0</v>
      </c>
      <c r="S635">
        <v>86.3</v>
      </c>
      <c r="T635">
        <v>70.400000000000006</v>
      </c>
      <c r="U635">
        <v>64.7</v>
      </c>
      <c r="W635">
        <v>66.099999999999994</v>
      </c>
      <c r="X635">
        <v>0</v>
      </c>
      <c r="Y635">
        <v>0</v>
      </c>
      <c r="Z635">
        <v>0</v>
      </c>
      <c r="AA635">
        <v>31</v>
      </c>
      <c r="AB635">
        <v>0</v>
      </c>
      <c r="AC635">
        <v>0</v>
      </c>
      <c r="AD635">
        <v>197</v>
      </c>
      <c r="AE635">
        <v>1</v>
      </c>
      <c r="AF635">
        <v>20</v>
      </c>
      <c r="AG635">
        <v>94.9</v>
      </c>
      <c r="AH635">
        <v>187</v>
      </c>
      <c r="AI635">
        <v>1</v>
      </c>
      <c r="AJ635">
        <v>110</v>
      </c>
      <c r="AK635">
        <v>33</v>
      </c>
      <c r="AL635">
        <v>3</v>
      </c>
      <c r="AM635">
        <v>99.5</v>
      </c>
      <c r="AN635">
        <v>196</v>
      </c>
      <c r="AO635">
        <v>215</v>
      </c>
      <c r="AP635">
        <v>40</v>
      </c>
      <c r="AQ635">
        <v>2</v>
      </c>
      <c r="AR635">
        <v>10.8</v>
      </c>
      <c r="AS635">
        <v>1.1499999999999999</v>
      </c>
      <c r="AT635" s="17">
        <v>0.38406658739595723</v>
      </c>
      <c r="AU635" s="42">
        <f>(1-Table1[[#This Row],[avg_depth_of_target]]/MAX(Table1[avg_depth_of_target]))*((1-(Table1[[#This Row],[ContestedPerc]]/MAX(Table1[ContestedPerc])))*2)</f>
        <v>0.63648782911077983</v>
      </c>
      <c r="AV635" s="42">
        <f>Table1[[#This Row],[Column1]]/MAX(Table1[Column1])</f>
        <v>0.34496140003846254</v>
      </c>
      <c r="AW635" s="18">
        <v>0.38406658739595723</v>
      </c>
      <c r="AX635" s="18">
        <v>0.2121212121212121</v>
      </c>
      <c r="AY635" s="17">
        <v>0.2121212121212121</v>
      </c>
      <c r="AZ635" s="13">
        <v>9.5521204914783983E-2</v>
      </c>
      <c r="BA635" s="5">
        <v>0.61078081648830762</v>
      </c>
      <c r="BB635" s="5">
        <v>0.54894966309948479</v>
      </c>
      <c r="BC635" s="14">
        <v>0.33214427269124058</v>
      </c>
      <c r="BD635"/>
      <c r="BE635"/>
      <c r="BH635"/>
      <c r="BI635"/>
      <c r="BJ635"/>
      <c r="BK635"/>
      <c r="BM635"/>
      <c r="BN635"/>
      <c r="BO635"/>
      <c r="BP635"/>
      <c r="BQ635"/>
      <c r="BR635"/>
      <c r="BS635"/>
      <c r="BT635"/>
      <c r="BU635"/>
    </row>
    <row r="636" spans="1:73" hidden="1" x14ac:dyDescent="0.4">
      <c r="A636">
        <v>2021</v>
      </c>
      <c r="B636" t="s">
        <v>539</v>
      </c>
      <c r="C636">
        <v>109748</v>
      </c>
      <c r="D636" t="s">
        <v>51</v>
      </c>
      <c r="E636" t="s">
        <v>540</v>
      </c>
      <c r="F636">
        <v>3</v>
      </c>
      <c r="G636" s="8">
        <v>11.4</v>
      </c>
      <c r="H636">
        <v>3</v>
      </c>
      <c r="I636">
        <v>64</v>
      </c>
      <c r="J636">
        <v>50</v>
      </c>
      <c r="K636">
        <v>2</v>
      </c>
      <c r="L636">
        <v>4</v>
      </c>
      <c r="M636">
        <v>0</v>
      </c>
      <c r="N636">
        <v>11.1</v>
      </c>
      <c r="O636">
        <v>2</v>
      </c>
      <c r="P636">
        <v>8</v>
      </c>
      <c r="Q636">
        <v>1298</v>
      </c>
      <c r="R636">
        <v>0</v>
      </c>
      <c r="S636">
        <v>58.6</v>
      </c>
      <c r="T636">
        <v>69.5</v>
      </c>
      <c r="U636">
        <v>74.099999999999994</v>
      </c>
      <c r="W636">
        <v>73.2</v>
      </c>
      <c r="X636">
        <v>0</v>
      </c>
      <c r="Y636">
        <v>0</v>
      </c>
      <c r="Z636">
        <v>0</v>
      </c>
      <c r="AA636">
        <v>74</v>
      </c>
      <c r="AB636">
        <v>0</v>
      </c>
      <c r="AC636">
        <v>0</v>
      </c>
      <c r="AD636">
        <v>76</v>
      </c>
      <c r="AE636">
        <v>0</v>
      </c>
      <c r="AF636">
        <v>16</v>
      </c>
      <c r="AG636">
        <v>94.7</v>
      </c>
      <c r="AH636">
        <v>72</v>
      </c>
      <c r="AI636">
        <v>11</v>
      </c>
      <c r="AJ636">
        <v>114.9</v>
      </c>
      <c r="AK636">
        <v>25</v>
      </c>
      <c r="AL636">
        <v>2</v>
      </c>
      <c r="AM636">
        <v>85.5</v>
      </c>
      <c r="AN636">
        <v>65</v>
      </c>
      <c r="AO636">
        <v>197</v>
      </c>
      <c r="AP636">
        <v>57</v>
      </c>
      <c r="AQ636">
        <v>3.6</v>
      </c>
      <c r="AR636">
        <v>12.3</v>
      </c>
      <c r="AS636">
        <v>2.74</v>
      </c>
      <c r="AT636" s="17">
        <v>0.5949266745937376</v>
      </c>
      <c r="AU636" s="42">
        <f>(1-Table1[[#This Row],[avg_depth_of_target]]/MAX(Table1[avg_depth_of_target]))*((1-(Table1[[#This Row],[ContestedPerc]]/MAX(Table1[ContestedPerc])))*2)</f>
        <v>0.76924277907884464</v>
      </c>
      <c r="AV636" s="42">
        <f>Table1[[#This Row],[Column1]]/MAX(Table1[Column1])</f>
        <v>0.41691145361136295</v>
      </c>
      <c r="AW636" s="18">
        <v>0.5949266745937376</v>
      </c>
      <c r="AX636" s="18">
        <v>0.16</v>
      </c>
      <c r="AY636" s="17">
        <v>0.16</v>
      </c>
      <c r="AZ636" s="13">
        <v>0.59611573523583039</v>
      </c>
      <c r="BA636" s="5">
        <v>0.28656361474435188</v>
      </c>
      <c r="BB636" s="5">
        <v>0.2810146650812525</v>
      </c>
      <c r="BC636" s="14">
        <v>0.47879508521601272</v>
      </c>
      <c r="BD636"/>
      <c r="BE636"/>
      <c r="BH636"/>
      <c r="BI636"/>
      <c r="BJ636"/>
      <c r="BK636"/>
      <c r="BM636"/>
      <c r="BN636"/>
      <c r="BO636"/>
      <c r="BP636"/>
      <c r="BQ636"/>
      <c r="BR636"/>
      <c r="BS636"/>
      <c r="BT636"/>
      <c r="BU636"/>
    </row>
    <row r="637" spans="1:73" hidden="1" x14ac:dyDescent="0.4">
      <c r="A637">
        <v>2018</v>
      </c>
      <c r="B637" t="s">
        <v>1325</v>
      </c>
      <c r="C637">
        <v>78022</v>
      </c>
      <c r="D637" t="s">
        <v>51</v>
      </c>
      <c r="E637" t="s">
        <v>173</v>
      </c>
      <c r="F637">
        <v>14</v>
      </c>
      <c r="G637" s="8">
        <v>13.7</v>
      </c>
      <c r="H637">
        <v>4</v>
      </c>
      <c r="I637">
        <v>60.9</v>
      </c>
      <c r="J637">
        <v>33.299999999999997</v>
      </c>
      <c r="K637">
        <v>2</v>
      </c>
      <c r="L637">
        <v>6</v>
      </c>
      <c r="M637">
        <v>0</v>
      </c>
      <c r="N637">
        <v>12.5</v>
      </c>
      <c r="O637">
        <v>2</v>
      </c>
      <c r="P637">
        <v>10</v>
      </c>
      <c r="Q637">
        <v>140</v>
      </c>
      <c r="R637">
        <v>0</v>
      </c>
      <c r="S637">
        <v>57.1</v>
      </c>
      <c r="T637">
        <v>41.5</v>
      </c>
      <c r="U637">
        <v>62</v>
      </c>
      <c r="W637">
        <v>61.4</v>
      </c>
      <c r="X637">
        <v>0.7</v>
      </c>
      <c r="Y637">
        <v>1</v>
      </c>
      <c r="Z637">
        <v>0</v>
      </c>
      <c r="AA637">
        <v>38</v>
      </c>
      <c r="AB637">
        <v>0</v>
      </c>
      <c r="AC637">
        <v>0</v>
      </c>
      <c r="AD637">
        <v>152</v>
      </c>
      <c r="AE637">
        <v>2</v>
      </c>
      <c r="AF637">
        <v>14</v>
      </c>
      <c r="AG637">
        <v>94.7</v>
      </c>
      <c r="AH637">
        <v>144</v>
      </c>
      <c r="AI637">
        <v>15</v>
      </c>
      <c r="AJ637">
        <v>89.4</v>
      </c>
      <c r="AK637">
        <v>23</v>
      </c>
      <c r="AL637">
        <v>0</v>
      </c>
      <c r="AM637">
        <v>88.8</v>
      </c>
      <c r="AN637">
        <v>135</v>
      </c>
      <c r="AO637">
        <v>202</v>
      </c>
      <c r="AP637">
        <v>118</v>
      </c>
      <c r="AQ637">
        <v>8.4</v>
      </c>
      <c r="AR637">
        <v>14.4</v>
      </c>
      <c r="AS637">
        <v>1.4</v>
      </c>
      <c r="AT637" s="17">
        <v>0.15497423701942137</v>
      </c>
      <c r="AU637" s="42">
        <f>(1-Table1[[#This Row],[avg_depth_of_target]]/MAX(Table1[avg_depth_of_target]))*((1-(Table1[[#This Row],[ContestedPerc]]/MAX(Table1[ContestedPerc])))*2)</f>
        <v>0.4793809184400773</v>
      </c>
      <c r="AV637" s="42">
        <f>Table1[[#This Row],[Column1]]/MAX(Table1[Column1])</f>
        <v>0.25981315779100472</v>
      </c>
      <c r="AW637" s="18">
        <v>0.15497423701942137</v>
      </c>
      <c r="AX637" s="18">
        <v>0.2608695652173913</v>
      </c>
      <c r="AY637" s="17">
        <v>0.2608695652173913</v>
      </c>
      <c r="AZ637" s="13">
        <v>6.9361870788743563E-2</v>
      </c>
      <c r="BA637" s="5">
        <v>0.90963139120095127</v>
      </c>
      <c r="BB637" s="5">
        <v>0.23979389615537061</v>
      </c>
      <c r="BC637" s="14">
        <v>0.35434007134363849</v>
      </c>
      <c r="BD637"/>
      <c r="BE637"/>
      <c r="BH637"/>
      <c r="BI637"/>
      <c r="BJ637"/>
      <c r="BK637"/>
      <c r="BM637"/>
      <c r="BN637"/>
      <c r="BO637"/>
      <c r="BP637"/>
      <c r="BQ637"/>
      <c r="BR637"/>
      <c r="BS637"/>
      <c r="BT637"/>
      <c r="BU637"/>
    </row>
    <row r="638" spans="1:73" hidden="1" x14ac:dyDescent="0.4">
      <c r="A638">
        <v>2020</v>
      </c>
      <c r="B638" t="s">
        <v>561</v>
      </c>
      <c r="C638">
        <v>78196</v>
      </c>
      <c r="D638" t="s">
        <v>51</v>
      </c>
      <c r="E638" t="s">
        <v>289</v>
      </c>
      <c r="F638">
        <v>9</v>
      </c>
      <c r="G638" s="8">
        <v>13</v>
      </c>
      <c r="H638">
        <v>0</v>
      </c>
      <c r="I638">
        <v>68.2</v>
      </c>
      <c r="J638">
        <v>66.7</v>
      </c>
      <c r="K638">
        <v>2</v>
      </c>
      <c r="L638">
        <v>3</v>
      </c>
      <c r="M638">
        <v>0</v>
      </c>
      <c r="N638">
        <v>0</v>
      </c>
      <c r="O638">
        <v>0</v>
      </c>
      <c r="P638">
        <v>7</v>
      </c>
      <c r="Q638">
        <v>305</v>
      </c>
      <c r="R638">
        <v>0</v>
      </c>
      <c r="S638">
        <v>83.8</v>
      </c>
      <c r="T638">
        <v>84.2</v>
      </c>
      <c r="U638">
        <v>72.099999999999994</v>
      </c>
      <c r="W638">
        <v>69.599999999999994</v>
      </c>
      <c r="X638">
        <v>0</v>
      </c>
      <c r="Y638">
        <v>0</v>
      </c>
      <c r="Z638">
        <v>0</v>
      </c>
      <c r="AA638">
        <v>71</v>
      </c>
      <c r="AB638">
        <v>0</v>
      </c>
      <c r="AC638">
        <v>0</v>
      </c>
      <c r="AD638">
        <v>90</v>
      </c>
      <c r="AE638">
        <v>1</v>
      </c>
      <c r="AF638">
        <v>15</v>
      </c>
      <c r="AG638">
        <v>97.8</v>
      </c>
      <c r="AH638">
        <v>88</v>
      </c>
      <c r="AI638">
        <v>86</v>
      </c>
      <c r="AJ638">
        <v>113.6</v>
      </c>
      <c r="AK638">
        <v>22</v>
      </c>
      <c r="AL638">
        <v>1</v>
      </c>
      <c r="AM638">
        <v>2.2000000000000002</v>
      </c>
      <c r="AN638">
        <v>2</v>
      </c>
      <c r="AO638">
        <v>209</v>
      </c>
      <c r="AP638">
        <v>69</v>
      </c>
      <c r="AQ638">
        <v>4.5999999999999996</v>
      </c>
      <c r="AR638">
        <v>13.9</v>
      </c>
      <c r="AS638">
        <v>2.38</v>
      </c>
      <c r="AT638" s="17">
        <v>0.55370590566785571</v>
      </c>
      <c r="AU638" s="42">
        <f>(1-Table1[[#This Row],[avg_depth_of_target]]/MAX(Table1[avg_depth_of_target]))*((1-(Table1[[#This Row],[ContestedPerc]]/MAX(Table1[ContestedPerc])))*2)</f>
        <v>0.71295507770917588</v>
      </c>
      <c r="AV638" s="42">
        <f>Table1[[#This Row],[Column1]]/MAX(Table1[Column1])</f>
        <v>0.38640484628698579</v>
      </c>
      <c r="AW638" s="18">
        <v>0.65457788347205703</v>
      </c>
      <c r="AX638" s="18">
        <v>0.13636363636363641</v>
      </c>
      <c r="AY638" s="17">
        <v>0.1304347826086957</v>
      </c>
      <c r="AZ638" s="13">
        <v>0.46492271105826399</v>
      </c>
      <c r="BA638" s="5">
        <v>7.0947284978200562E-2</v>
      </c>
      <c r="BB638" s="5">
        <v>0.39595719381688471</v>
      </c>
      <c r="BC638" s="14">
        <v>0.40269520412207688</v>
      </c>
      <c r="BD638"/>
      <c r="BE638"/>
      <c r="BH638"/>
      <c r="BI638"/>
      <c r="BJ638"/>
      <c r="BK638"/>
      <c r="BM638"/>
      <c r="BN638"/>
      <c r="BO638"/>
      <c r="BP638"/>
      <c r="BQ638"/>
      <c r="BR638"/>
      <c r="BS638"/>
      <c r="BT638"/>
      <c r="BU638"/>
    </row>
    <row r="639" spans="1:73" hidden="1" x14ac:dyDescent="0.4">
      <c r="A639">
        <v>2021</v>
      </c>
      <c r="B639" t="s">
        <v>561</v>
      </c>
      <c r="C639">
        <v>78196</v>
      </c>
      <c r="D639" t="s">
        <v>51</v>
      </c>
      <c r="E639" t="s">
        <v>289</v>
      </c>
      <c r="F639">
        <v>7</v>
      </c>
      <c r="G639" s="8">
        <v>10.5</v>
      </c>
      <c r="H639">
        <v>3</v>
      </c>
      <c r="I639">
        <v>66.7</v>
      </c>
      <c r="J639">
        <v>66.7</v>
      </c>
      <c r="K639">
        <v>2</v>
      </c>
      <c r="L639">
        <v>3</v>
      </c>
      <c r="M639">
        <v>0</v>
      </c>
      <c r="N639">
        <v>5.9</v>
      </c>
      <c r="O639">
        <v>1</v>
      </c>
      <c r="P639">
        <v>7</v>
      </c>
      <c r="Q639">
        <v>305</v>
      </c>
      <c r="R639">
        <v>1</v>
      </c>
      <c r="S639">
        <v>70.900000000000006</v>
      </c>
      <c r="T639">
        <v>49.3</v>
      </c>
      <c r="U639">
        <v>60</v>
      </c>
      <c r="W639">
        <v>62.4</v>
      </c>
      <c r="X639">
        <v>0</v>
      </c>
      <c r="Y639">
        <v>0</v>
      </c>
      <c r="Z639">
        <v>0</v>
      </c>
      <c r="AA639">
        <v>47</v>
      </c>
      <c r="AB639">
        <v>0</v>
      </c>
      <c r="AC639">
        <v>0</v>
      </c>
      <c r="AD639">
        <v>115</v>
      </c>
      <c r="AE639">
        <v>1</v>
      </c>
      <c r="AF639">
        <v>16</v>
      </c>
      <c r="AG639">
        <v>96.5</v>
      </c>
      <c r="AH639">
        <v>111</v>
      </c>
      <c r="AI639">
        <v>112</v>
      </c>
      <c r="AJ639">
        <v>105.6</v>
      </c>
      <c r="AK639">
        <v>24</v>
      </c>
      <c r="AL639">
        <v>1</v>
      </c>
      <c r="AM639">
        <v>0.9</v>
      </c>
      <c r="AN639">
        <v>1</v>
      </c>
      <c r="AO639">
        <v>196</v>
      </c>
      <c r="AP639">
        <v>78</v>
      </c>
      <c r="AQ639">
        <v>4.9000000000000004</v>
      </c>
      <c r="AR639">
        <v>12.3</v>
      </c>
      <c r="AS639">
        <v>1.77</v>
      </c>
      <c r="AT639" s="17">
        <v>0.75544986127625835</v>
      </c>
      <c r="AU639" s="42">
        <f>(1-Table1[[#This Row],[avg_depth_of_target]]/MAX(Table1[avg_depth_of_target]))*((1-(Table1[[#This Row],[ContestedPerc]]/MAX(Table1[ContestedPerc])))*2)</f>
        <v>0.89180815768930521</v>
      </c>
      <c r="AV639" s="42">
        <f>Table1[[#This Row],[Column1]]/MAX(Table1[Column1])</f>
        <v>0.48333899969779387</v>
      </c>
      <c r="AW639" s="18">
        <v>0.65457788347205703</v>
      </c>
      <c r="AX639" s="18">
        <v>0.125</v>
      </c>
      <c r="AY639" s="17">
        <v>0.1304347826086957</v>
      </c>
      <c r="AZ639" s="13">
        <v>5.3507728894173601E-2</v>
      </c>
      <c r="BA639" s="5">
        <v>8.7594133967499016E-2</v>
      </c>
      <c r="BB639" s="5">
        <v>0.35988902100673797</v>
      </c>
      <c r="BC639" s="14">
        <v>0.1533888228299643</v>
      </c>
      <c r="BD639"/>
      <c r="BE639"/>
      <c r="BH639"/>
      <c r="BI639"/>
      <c r="BJ639"/>
      <c r="BK639"/>
      <c r="BM639"/>
      <c r="BN639"/>
      <c r="BO639"/>
      <c r="BP639"/>
      <c r="BQ639"/>
      <c r="BR639"/>
      <c r="BS639"/>
      <c r="BT639"/>
      <c r="BU639"/>
    </row>
    <row r="640" spans="1:73" hidden="1" x14ac:dyDescent="0.4">
      <c r="A640">
        <v>2017</v>
      </c>
      <c r="B640" t="s">
        <v>1092</v>
      </c>
      <c r="C640">
        <v>34886</v>
      </c>
      <c r="D640" t="s">
        <v>51</v>
      </c>
      <c r="E640" t="s">
        <v>214</v>
      </c>
      <c r="F640">
        <v>13</v>
      </c>
      <c r="G640" s="8">
        <v>12.2</v>
      </c>
      <c r="H640">
        <v>0</v>
      </c>
      <c r="I640">
        <v>63.6</v>
      </c>
      <c r="J640">
        <v>50</v>
      </c>
      <c r="K640">
        <v>3</v>
      </c>
      <c r="L640">
        <v>6</v>
      </c>
      <c r="M640">
        <v>0</v>
      </c>
      <c r="N640">
        <v>6.7</v>
      </c>
      <c r="O640">
        <v>1</v>
      </c>
      <c r="P640">
        <v>10</v>
      </c>
      <c r="Q640">
        <v>211</v>
      </c>
      <c r="R640">
        <v>1</v>
      </c>
      <c r="S640">
        <v>69</v>
      </c>
      <c r="T640">
        <v>36.5</v>
      </c>
      <c r="U640">
        <v>61.7</v>
      </c>
      <c r="W640">
        <v>63.2</v>
      </c>
      <c r="X640">
        <v>0.8</v>
      </c>
      <c r="Y640">
        <v>1</v>
      </c>
      <c r="Z640">
        <v>0</v>
      </c>
      <c r="AA640">
        <v>16</v>
      </c>
      <c r="AB640">
        <v>0</v>
      </c>
      <c r="AC640">
        <v>0</v>
      </c>
      <c r="AD640">
        <v>121</v>
      </c>
      <c r="AE640">
        <v>1</v>
      </c>
      <c r="AF640">
        <v>14</v>
      </c>
      <c r="AG640">
        <v>96.7</v>
      </c>
      <c r="AH640">
        <v>117</v>
      </c>
      <c r="AI640">
        <v>94</v>
      </c>
      <c r="AJ640">
        <v>78.8</v>
      </c>
      <c r="AK640">
        <v>22</v>
      </c>
      <c r="AL640">
        <v>0</v>
      </c>
      <c r="AM640">
        <v>16.5</v>
      </c>
      <c r="AN640">
        <v>20</v>
      </c>
      <c r="AO640">
        <v>125</v>
      </c>
      <c r="AP640">
        <v>25</v>
      </c>
      <c r="AQ640">
        <v>1.8</v>
      </c>
      <c r="AR640">
        <v>8.9</v>
      </c>
      <c r="AS640">
        <v>1.07</v>
      </c>
      <c r="AT640" s="17">
        <v>0.2425683709869203</v>
      </c>
      <c r="AU640" s="42">
        <f>(1-Table1[[#This Row],[avg_depth_of_target]]/MAX(Table1[avg_depth_of_target]))*((1-(Table1[[#This Row],[ContestedPerc]]/MAX(Table1[ContestedPerc])))*2)</f>
        <v>0.52597402597402598</v>
      </c>
      <c r="AV640" s="42">
        <f>Table1[[#This Row],[Column1]]/MAX(Table1[Column1])</f>
        <v>0.28506552377812577</v>
      </c>
      <c r="AW640" s="18">
        <v>0.44470868014268727</v>
      </c>
      <c r="AX640" s="18">
        <v>0.27272727272727271</v>
      </c>
      <c r="AY640" s="17">
        <v>0.20930232558139539</v>
      </c>
      <c r="AZ640" s="13">
        <v>6.3416567578279829E-3</v>
      </c>
      <c r="BA640" s="5">
        <v>2.734839476813317E-2</v>
      </c>
      <c r="BB640" s="5">
        <v>0.47760602457391987</v>
      </c>
      <c r="BC640" s="14">
        <v>1.7043202536662701E-2</v>
      </c>
      <c r="BD640"/>
      <c r="BE640"/>
      <c r="BH640"/>
      <c r="BI640"/>
      <c r="BJ640"/>
      <c r="BK640"/>
      <c r="BM640"/>
      <c r="BN640"/>
      <c r="BO640"/>
      <c r="BP640"/>
      <c r="BQ640"/>
      <c r="BR640"/>
      <c r="BS640"/>
      <c r="BT640"/>
      <c r="BU640"/>
    </row>
    <row r="641" spans="1:73" hidden="1" x14ac:dyDescent="0.4">
      <c r="A641">
        <v>2019</v>
      </c>
      <c r="B641" t="s">
        <v>1092</v>
      </c>
      <c r="C641">
        <v>34886</v>
      </c>
      <c r="D641" t="s">
        <v>51</v>
      </c>
      <c r="E641" t="s">
        <v>214</v>
      </c>
      <c r="F641">
        <v>12</v>
      </c>
      <c r="G641" s="8">
        <v>11.5</v>
      </c>
      <c r="H641">
        <v>2</v>
      </c>
      <c r="I641">
        <v>71.400000000000006</v>
      </c>
      <c r="J641">
        <v>0</v>
      </c>
      <c r="K641">
        <v>0</v>
      </c>
      <c r="L641">
        <v>3</v>
      </c>
      <c r="M641">
        <v>0</v>
      </c>
      <c r="N641">
        <v>6.3</v>
      </c>
      <c r="O641">
        <v>1</v>
      </c>
      <c r="P641">
        <v>9</v>
      </c>
      <c r="Q641">
        <v>211</v>
      </c>
      <c r="R641">
        <v>0</v>
      </c>
      <c r="S641">
        <v>70.099999999999994</v>
      </c>
      <c r="T641">
        <v>69.599999999999994</v>
      </c>
      <c r="U641">
        <v>61.9</v>
      </c>
      <c r="W641">
        <v>62.7</v>
      </c>
      <c r="X641">
        <v>0</v>
      </c>
      <c r="Y641">
        <v>0</v>
      </c>
      <c r="Z641">
        <v>0</v>
      </c>
      <c r="AA641">
        <v>37</v>
      </c>
      <c r="AB641">
        <v>0</v>
      </c>
      <c r="AC641">
        <v>0</v>
      </c>
      <c r="AD641">
        <v>132</v>
      </c>
      <c r="AE641">
        <v>0</v>
      </c>
      <c r="AF641">
        <v>15</v>
      </c>
      <c r="AG641">
        <v>97</v>
      </c>
      <c r="AH641">
        <v>128</v>
      </c>
      <c r="AI641">
        <v>40</v>
      </c>
      <c r="AJ641">
        <v>133.4</v>
      </c>
      <c r="AK641">
        <v>21</v>
      </c>
      <c r="AL641">
        <v>2</v>
      </c>
      <c r="AM641">
        <v>69.7</v>
      </c>
      <c r="AN641">
        <v>92</v>
      </c>
      <c r="AO641">
        <v>202</v>
      </c>
      <c r="AP641">
        <v>47</v>
      </c>
      <c r="AQ641">
        <v>3.1</v>
      </c>
      <c r="AR641">
        <v>13.5</v>
      </c>
      <c r="AS641">
        <v>1.58</v>
      </c>
      <c r="AT641" s="17">
        <v>0.64684898929845414</v>
      </c>
      <c r="AU641" s="42">
        <f>(1-Table1[[#This Row],[avg_depth_of_target]]/MAX(Table1[avg_depth_of_target]))*((1-(Table1[[#This Row],[ContestedPerc]]/MAX(Table1[ContestedPerc])))*2)</f>
        <v>0.79483104717296738</v>
      </c>
      <c r="AV641" s="42">
        <f>Table1[[#This Row],[Column1]]/MAX(Table1[Column1])</f>
        <v>0.43077969174977326</v>
      </c>
      <c r="AW641" s="18">
        <v>0.44470868014268727</v>
      </c>
      <c r="AX641" s="18">
        <v>0.1428571428571429</v>
      </c>
      <c r="AY641" s="17">
        <v>0.20930232558139539</v>
      </c>
      <c r="AZ641" s="13">
        <v>6.5794688862465325E-2</v>
      </c>
      <c r="BA641" s="5">
        <v>0.11692429647245341</v>
      </c>
      <c r="BB641" s="5">
        <v>0.1046373365041617</v>
      </c>
      <c r="BC641" s="14">
        <v>5.3507728894173601E-2</v>
      </c>
      <c r="BD641"/>
      <c r="BE641"/>
      <c r="BH641"/>
      <c r="BI641"/>
      <c r="BJ641"/>
      <c r="BK641"/>
      <c r="BM641"/>
      <c r="BN641"/>
      <c r="BO641"/>
      <c r="BP641"/>
      <c r="BQ641"/>
      <c r="BR641"/>
      <c r="BS641"/>
      <c r="BT641"/>
      <c r="BU641"/>
    </row>
    <row r="642" spans="1:73" hidden="1" x14ac:dyDescent="0.4">
      <c r="A642">
        <v>2019</v>
      </c>
      <c r="B642" t="s">
        <v>1637</v>
      </c>
      <c r="C642">
        <v>84478</v>
      </c>
      <c r="D642" t="s">
        <v>51</v>
      </c>
      <c r="E642" t="s">
        <v>270</v>
      </c>
      <c r="F642">
        <v>14</v>
      </c>
      <c r="G642" s="8">
        <v>0.8</v>
      </c>
      <c r="H642">
        <v>3</v>
      </c>
      <c r="I642">
        <v>90</v>
      </c>
      <c r="J642">
        <v>0</v>
      </c>
      <c r="K642">
        <v>0</v>
      </c>
      <c r="L642">
        <v>1</v>
      </c>
      <c r="M642">
        <v>0</v>
      </c>
      <c r="N642">
        <v>5.3</v>
      </c>
      <c r="O642">
        <v>1</v>
      </c>
      <c r="P642">
        <v>9</v>
      </c>
      <c r="Q642">
        <v>328</v>
      </c>
      <c r="R642">
        <v>1</v>
      </c>
      <c r="S642">
        <v>73</v>
      </c>
      <c r="T642">
        <v>49.6</v>
      </c>
      <c r="U642">
        <v>68.900000000000006</v>
      </c>
      <c r="W642">
        <v>67.8</v>
      </c>
      <c r="X642">
        <v>0</v>
      </c>
      <c r="Y642">
        <v>0</v>
      </c>
      <c r="Z642">
        <v>0</v>
      </c>
      <c r="AA642">
        <v>26</v>
      </c>
      <c r="AB642">
        <v>0</v>
      </c>
      <c r="AC642">
        <v>0</v>
      </c>
      <c r="AD642">
        <v>97</v>
      </c>
      <c r="AE642">
        <v>1</v>
      </c>
      <c r="AF642">
        <v>18</v>
      </c>
      <c r="AG642">
        <v>94.8</v>
      </c>
      <c r="AH642">
        <v>92</v>
      </c>
      <c r="AI642">
        <v>82</v>
      </c>
      <c r="AJ642">
        <v>105</v>
      </c>
      <c r="AK642">
        <v>20</v>
      </c>
      <c r="AL642">
        <v>0</v>
      </c>
      <c r="AM642">
        <v>8.1999999999999993</v>
      </c>
      <c r="AN642">
        <v>8</v>
      </c>
      <c r="AO642">
        <v>184</v>
      </c>
      <c r="AP642">
        <v>183</v>
      </c>
      <c r="AQ642">
        <v>10.199999999999999</v>
      </c>
      <c r="AR642">
        <v>10.199999999999999</v>
      </c>
      <c r="AS642">
        <v>2</v>
      </c>
      <c r="AT642" s="17">
        <v>0.99762187871581454</v>
      </c>
      <c r="AU642" s="42">
        <f>(1-Table1[[#This Row],[avg_depth_of_target]]/MAX(Table1[avg_depth_of_target]))*((1-(Table1[[#This Row],[ContestedPerc]]/MAX(Table1[ContestedPerc])))*2)</f>
        <v>1.7663153786104604</v>
      </c>
      <c r="AV642" s="42">
        <f>Table1[[#This Row],[Column1]]/MAX(Table1[Column1])</f>
        <v>0.95730129948624954</v>
      </c>
      <c r="AW642" s="18">
        <v>0.99762187871581454</v>
      </c>
      <c r="AX642" s="18">
        <v>0.05</v>
      </c>
      <c r="AY642" s="17">
        <v>0.05</v>
      </c>
      <c r="AZ642" s="13">
        <v>0.30915576694411417</v>
      </c>
      <c r="BA642" s="5">
        <v>0.22076892588188671</v>
      </c>
      <c r="BB642" s="5">
        <v>9.9881093935790727E-2</v>
      </c>
      <c r="BC642" s="14">
        <v>0.33769322235434007</v>
      </c>
      <c r="BD642"/>
      <c r="BE642"/>
      <c r="BH642"/>
      <c r="BI642"/>
      <c r="BJ642"/>
      <c r="BK642"/>
      <c r="BM642"/>
      <c r="BN642"/>
      <c r="BO642"/>
      <c r="BP642"/>
      <c r="BQ642"/>
      <c r="BR642"/>
      <c r="BS642"/>
      <c r="BT642"/>
      <c r="BU642"/>
    </row>
    <row r="643" spans="1:73" hidden="1" x14ac:dyDescent="0.4">
      <c r="A643">
        <v>2017</v>
      </c>
      <c r="B643" t="s">
        <v>1106</v>
      </c>
      <c r="C643">
        <v>61264</v>
      </c>
      <c r="D643" t="s">
        <v>51</v>
      </c>
      <c r="E643" t="s">
        <v>66</v>
      </c>
      <c r="F643">
        <v>12</v>
      </c>
      <c r="G643" s="8">
        <v>14.8</v>
      </c>
      <c r="H643">
        <v>1</v>
      </c>
      <c r="I643">
        <v>61.9</v>
      </c>
      <c r="J643">
        <v>33.299999999999997</v>
      </c>
      <c r="K643">
        <v>1</v>
      </c>
      <c r="L643">
        <v>3</v>
      </c>
      <c r="M643">
        <v>0</v>
      </c>
      <c r="N643">
        <v>7.1</v>
      </c>
      <c r="O643">
        <v>1</v>
      </c>
      <c r="P643">
        <v>7</v>
      </c>
      <c r="Q643">
        <v>169</v>
      </c>
      <c r="R643">
        <v>0</v>
      </c>
      <c r="S643">
        <v>69</v>
      </c>
      <c r="T643">
        <v>69.7</v>
      </c>
      <c r="U643">
        <v>63.5</v>
      </c>
      <c r="W643">
        <v>63.3</v>
      </c>
      <c r="X643">
        <v>0</v>
      </c>
      <c r="Y643">
        <v>0</v>
      </c>
      <c r="Z643">
        <v>0</v>
      </c>
      <c r="AA643">
        <v>63</v>
      </c>
      <c r="AB643">
        <v>0</v>
      </c>
      <c r="AC643">
        <v>0</v>
      </c>
      <c r="AD643">
        <v>124</v>
      </c>
      <c r="AE643">
        <v>1</v>
      </c>
      <c r="AF643">
        <v>13</v>
      </c>
      <c r="AG643">
        <v>96</v>
      </c>
      <c r="AH643">
        <v>119</v>
      </c>
      <c r="AI643">
        <v>5</v>
      </c>
      <c r="AJ643">
        <v>107.8</v>
      </c>
      <c r="AK643">
        <v>21</v>
      </c>
      <c r="AL643">
        <v>1</v>
      </c>
      <c r="AM643">
        <v>96</v>
      </c>
      <c r="AN643">
        <v>119</v>
      </c>
      <c r="AO643">
        <v>193</v>
      </c>
      <c r="AP643">
        <v>45</v>
      </c>
      <c r="AQ643">
        <v>3.5</v>
      </c>
      <c r="AR643">
        <v>14.8</v>
      </c>
      <c r="AS643">
        <v>1.62</v>
      </c>
      <c r="AT643" s="17">
        <v>0.42013476020610385</v>
      </c>
      <c r="AU643" s="42">
        <f>(1-Table1[[#This Row],[avg_depth_of_target]]/MAX(Table1[avg_depth_of_target]))*((1-(Table1[[#This Row],[ContestedPerc]]/MAX(Table1[ContestedPerc])))*2)</f>
        <v>0.5915021746403476</v>
      </c>
      <c r="AV643" s="42">
        <f>Table1[[#This Row],[Column1]]/MAX(Table1[Column1])</f>
        <v>0.32058023572076139</v>
      </c>
      <c r="AW643" s="18">
        <v>0.39139912802219579</v>
      </c>
      <c r="AX643" s="18">
        <v>0.1428571428571429</v>
      </c>
      <c r="AY643" s="17">
        <v>0.1454545454545455</v>
      </c>
      <c r="AZ643" s="13">
        <v>9.5917558462148236E-2</v>
      </c>
      <c r="BA643" s="5">
        <v>0.50733254062623856</v>
      </c>
      <c r="BB643" s="5">
        <v>7.1343638525564801E-2</v>
      </c>
      <c r="BC643" s="14">
        <v>0.1739992072929053</v>
      </c>
      <c r="BD643"/>
      <c r="BE643"/>
      <c r="BH643"/>
      <c r="BI643"/>
      <c r="BJ643"/>
      <c r="BK643"/>
      <c r="BM643"/>
      <c r="BN643"/>
      <c r="BO643"/>
      <c r="BP643"/>
      <c r="BQ643"/>
      <c r="BR643"/>
      <c r="BS643"/>
      <c r="BT643"/>
      <c r="BU643"/>
    </row>
    <row r="644" spans="1:73" hidden="1" x14ac:dyDescent="0.4">
      <c r="A644">
        <v>2019</v>
      </c>
      <c r="B644" t="s">
        <v>1106</v>
      </c>
      <c r="C644">
        <v>61264</v>
      </c>
      <c r="D644" t="s">
        <v>51</v>
      </c>
      <c r="E644" t="s">
        <v>66</v>
      </c>
      <c r="F644">
        <v>12</v>
      </c>
      <c r="G644" s="8">
        <v>15.7</v>
      </c>
      <c r="H644">
        <v>3</v>
      </c>
      <c r="I644">
        <v>61.8</v>
      </c>
      <c r="J644">
        <v>40</v>
      </c>
      <c r="K644">
        <v>2</v>
      </c>
      <c r="L644">
        <v>5</v>
      </c>
      <c r="M644">
        <v>0</v>
      </c>
      <c r="N644">
        <v>4.5</v>
      </c>
      <c r="O644">
        <v>1</v>
      </c>
      <c r="P644">
        <v>15</v>
      </c>
      <c r="Q644">
        <v>169</v>
      </c>
      <c r="R644">
        <v>0</v>
      </c>
      <c r="S644">
        <v>75.2</v>
      </c>
      <c r="T644">
        <v>73.7</v>
      </c>
      <c r="U644">
        <v>62.4</v>
      </c>
      <c r="W644">
        <v>62.1</v>
      </c>
      <c r="X644">
        <v>0</v>
      </c>
      <c r="Y644">
        <v>0</v>
      </c>
      <c r="Z644">
        <v>0</v>
      </c>
      <c r="AA644">
        <v>53</v>
      </c>
      <c r="AB644">
        <v>0</v>
      </c>
      <c r="AC644">
        <v>0</v>
      </c>
      <c r="AD644">
        <v>227</v>
      </c>
      <c r="AE644">
        <v>1</v>
      </c>
      <c r="AF644">
        <v>21</v>
      </c>
      <c r="AG644">
        <v>94.3</v>
      </c>
      <c r="AH644">
        <v>214</v>
      </c>
      <c r="AI644">
        <v>6</v>
      </c>
      <c r="AJ644">
        <v>130.6</v>
      </c>
      <c r="AK644">
        <v>34</v>
      </c>
      <c r="AL644">
        <v>4</v>
      </c>
      <c r="AM644">
        <v>97.4</v>
      </c>
      <c r="AN644">
        <v>221</v>
      </c>
      <c r="AO644">
        <v>309</v>
      </c>
      <c r="AP644">
        <v>91</v>
      </c>
      <c r="AQ644">
        <v>4.3</v>
      </c>
      <c r="AR644">
        <v>14.7</v>
      </c>
      <c r="AS644">
        <v>1.44</v>
      </c>
      <c r="AT644" s="17">
        <v>0.36266349583828772</v>
      </c>
      <c r="AU644" s="42">
        <f>(1-Table1[[#This Row],[avg_depth_of_target]]/MAX(Table1[avg_depth_of_target]))*((1-(Table1[[#This Row],[ContestedPerc]]/MAX(Table1[ContestedPerc])))*2)</f>
        <v>0.53084102493456398</v>
      </c>
      <c r="AV644" s="42">
        <f>Table1[[#This Row],[Column1]]/MAX(Table1[Column1])</f>
        <v>0.28770332248946723</v>
      </c>
      <c r="AW644" s="18">
        <v>0.39139912802219579</v>
      </c>
      <c r="AX644" s="18">
        <v>0.1470588235294118</v>
      </c>
      <c r="AY644" s="17">
        <v>0.1454545454545455</v>
      </c>
      <c r="AZ644" s="13">
        <v>0.1454617518826794</v>
      </c>
      <c r="BA644" s="5">
        <v>0.79587792310741179</v>
      </c>
      <c r="BB644" s="5">
        <v>0.21244550138723739</v>
      </c>
      <c r="BC644" s="14">
        <v>0.4015061434799842</v>
      </c>
      <c r="BD644"/>
      <c r="BE644"/>
      <c r="BH644"/>
      <c r="BI644"/>
      <c r="BJ644"/>
      <c r="BK644"/>
      <c r="BM644"/>
      <c r="BN644"/>
      <c r="BO644"/>
      <c r="BP644"/>
      <c r="BQ644"/>
      <c r="BR644"/>
      <c r="BS644"/>
      <c r="BT644"/>
      <c r="BU644"/>
    </row>
    <row r="645" spans="1:73" hidden="1" x14ac:dyDescent="0.4">
      <c r="A645">
        <v>2017</v>
      </c>
      <c r="B645" t="s">
        <v>968</v>
      </c>
      <c r="C645">
        <v>47495</v>
      </c>
      <c r="D645" t="s">
        <v>51</v>
      </c>
      <c r="E645" t="s">
        <v>175</v>
      </c>
      <c r="F645">
        <v>13</v>
      </c>
      <c r="G645" s="8">
        <v>1.7</v>
      </c>
      <c r="H645">
        <v>10</v>
      </c>
      <c r="I645">
        <v>68.3</v>
      </c>
      <c r="J645">
        <v>50</v>
      </c>
      <c r="K645">
        <v>1</v>
      </c>
      <c r="L645">
        <v>2</v>
      </c>
      <c r="M645">
        <v>0</v>
      </c>
      <c r="N645">
        <v>15.2</v>
      </c>
      <c r="O645">
        <v>5</v>
      </c>
      <c r="P645">
        <v>10</v>
      </c>
      <c r="Q645">
        <v>193</v>
      </c>
      <c r="R645">
        <v>1</v>
      </c>
      <c r="S645">
        <v>46.8</v>
      </c>
      <c r="T645">
        <v>31.9</v>
      </c>
      <c r="U645">
        <v>61.5</v>
      </c>
      <c r="V645">
        <v>73.400000000000006</v>
      </c>
      <c r="W645">
        <v>60.4</v>
      </c>
      <c r="X645">
        <v>0.5</v>
      </c>
      <c r="Y645">
        <v>1</v>
      </c>
      <c r="Z645">
        <v>0</v>
      </c>
      <c r="AA645">
        <v>46</v>
      </c>
      <c r="AB645">
        <v>1</v>
      </c>
      <c r="AC645">
        <v>2</v>
      </c>
      <c r="AD645">
        <v>208</v>
      </c>
      <c r="AE645">
        <v>0</v>
      </c>
      <c r="AF645">
        <v>28</v>
      </c>
      <c r="AG645">
        <v>94.7</v>
      </c>
      <c r="AH645">
        <v>197</v>
      </c>
      <c r="AI645">
        <v>172</v>
      </c>
      <c r="AJ645">
        <v>86.7</v>
      </c>
      <c r="AK645">
        <v>41</v>
      </c>
      <c r="AL645">
        <v>0</v>
      </c>
      <c r="AM645">
        <v>13.5</v>
      </c>
      <c r="AN645">
        <v>28</v>
      </c>
      <c r="AO645">
        <v>273</v>
      </c>
      <c r="AP645">
        <v>286</v>
      </c>
      <c r="AQ645">
        <v>10.199999999999999</v>
      </c>
      <c r="AR645">
        <v>9.8000000000000007</v>
      </c>
      <c r="AS645">
        <v>1.39</v>
      </c>
      <c r="AT645" s="17">
        <v>0.99801823226317876</v>
      </c>
      <c r="AU645" s="42">
        <f>(1-Table1[[#This Row],[avg_depth_of_target]]/MAX(Table1[avg_depth_of_target]))*((1-(Table1[[#This Row],[ContestedPerc]]/MAX(Table1[ContestedPerc])))*2)</f>
        <v>1.7028997924639668</v>
      </c>
      <c r="AV645" s="42">
        <f>Table1[[#This Row],[Column1]]/MAX(Table1[Column1])</f>
        <v>0.92293154663187615</v>
      </c>
      <c r="AW645" s="18">
        <v>0.93314836834456338</v>
      </c>
      <c r="AX645" s="18">
        <v>4.878048780487805E-2</v>
      </c>
      <c r="AY645" s="17">
        <v>0.1151832460732984</v>
      </c>
      <c r="AZ645" s="13">
        <v>0.1498216409036861</v>
      </c>
      <c r="BA645" s="5">
        <v>0.59135949266745935</v>
      </c>
      <c r="BB645" s="5">
        <v>0.29092350376535869</v>
      </c>
      <c r="BC645" s="14">
        <v>0.5164486722156163</v>
      </c>
      <c r="BD645"/>
      <c r="BE645"/>
      <c r="BH645"/>
      <c r="BI645"/>
      <c r="BJ645"/>
      <c r="BK645"/>
      <c r="BM645"/>
      <c r="BN645"/>
      <c r="BO645"/>
      <c r="BP645"/>
      <c r="BQ645"/>
      <c r="BR645"/>
      <c r="BS645"/>
      <c r="BT645"/>
      <c r="BU645"/>
    </row>
    <row r="646" spans="1:73" hidden="1" x14ac:dyDescent="0.4">
      <c r="A646">
        <v>2018</v>
      </c>
      <c r="B646" t="s">
        <v>968</v>
      </c>
      <c r="C646">
        <v>47495</v>
      </c>
      <c r="D646" t="s">
        <v>51</v>
      </c>
      <c r="E646" t="s">
        <v>175</v>
      </c>
      <c r="F646">
        <v>13</v>
      </c>
      <c r="G646" s="8">
        <v>4.3</v>
      </c>
      <c r="H646">
        <v>3</v>
      </c>
      <c r="I646">
        <v>76.8</v>
      </c>
      <c r="J646">
        <v>42.9</v>
      </c>
      <c r="K646">
        <v>3</v>
      </c>
      <c r="L646">
        <v>7</v>
      </c>
      <c r="M646">
        <v>0</v>
      </c>
      <c r="N646">
        <v>6.5</v>
      </c>
      <c r="O646">
        <v>3</v>
      </c>
      <c r="P646">
        <v>14</v>
      </c>
      <c r="Q646">
        <v>193</v>
      </c>
      <c r="R646">
        <v>1</v>
      </c>
      <c r="S646">
        <v>72.8</v>
      </c>
      <c r="T646">
        <v>41.9</v>
      </c>
      <c r="U646">
        <v>65.599999999999994</v>
      </c>
      <c r="W646">
        <v>64.3</v>
      </c>
      <c r="X646">
        <v>0</v>
      </c>
      <c r="Y646">
        <v>0</v>
      </c>
      <c r="Z646">
        <v>0</v>
      </c>
      <c r="AA646">
        <v>32</v>
      </c>
      <c r="AB646">
        <v>0</v>
      </c>
      <c r="AC646">
        <v>0</v>
      </c>
      <c r="AD646">
        <v>239</v>
      </c>
      <c r="AE646">
        <v>1</v>
      </c>
      <c r="AF646">
        <v>43</v>
      </c>
      <c r="AG646">
        <v>94.6</v>
      </c>
      <c r="AH646">
        <v>226</v>
      </c>
      <c r="AI646">
        <v>202</v>
      </c>
      <c r="AJ646">
        <v>117</v>
      </c>
      <c r="AK646">
        <v>56</v>
      </c>
      <c r="AL646">
        <v>4</v>
      </c>
      <c r="AM646">
        <v>15.5</v>
      </c>
      <c r="AN646">
        <v>37</v>
      </c>
      <c r="AO646">
        <v>364</v>
      </c>
      <c r="AP646">
        <v>270</v>
      </c>
      <c r="AQ646">
        <v>6.3</v>
      </c>
      <c r="AR646">
        <v>8.5</v>
      </c>
      <c r="AS646">
        <v>1.61</v>
      </c>
      <c r="AT646" s="17">
        <v>0.91716210860087199</v>
      </c>
      <c r="AU646" s="42">
        <f>(1-Table1[[#This Row],[avg_depth_of_target]]/MAX(Table1[avg_depth_of_target]))*((1-(Table1[[#This Row],[ContestedPerc]]/MAX(Table1[ContestedPerc])))*2)</f>
        <v>1.2895930913348945</v>
      </c>
      <c r="AV646" s="42">
        <f>Table1[[#This Row],[Column1]]/MAX(Table1[Column1])</f>
        <v>0.69892905711695374</v>
      </c>
      <c r="AW646" s="18">
        <v>0.93314836834456338</v>
      </c>
      <c r="AX646" s="18">
        <v>0.125</v>
      </c>
      <c r="AY646" s="17">
        <v>0.1151832460732984</v>
      </c>
      <c r="AZ646" s="13">
        <v>0.32500990883868408</v>
      </c>
      <c r="BA646" s="5">
        <v>0.13396749900911609</v>
      </c>
      <c r="BB646" s="5">
        <v>0.63535473642489104</v>
      </c>
      <c r="BC646" s="14">
        <v>0.33848592944906858</v>
      </c>
      <c r="BD646"/>
      <c r="BE646"/>
      <c r="BH646"/>
      <c r="BI646"/>
      <c r="BJ646"/>
      <c r="BK646"/>
      <c r="BM646"/>
      <c r="BN646"/>
      <c r="BO646"/>
      <c r="BP646"/>
      <c r="BQ646"/>
      <c r="BR646"/>
      <c r="BS646"/>
      <c r="BT646"/>
      <c r="BU646"/>
    </row>
    <row r="647" spans="1:73" hidden="1" x14ac:dyDescent="0.4">
      <c r="A647">
        <v>2019</v>
      </c>
      <c r="B647" t="s">
        <v>968</v>
      </c>
      <c r="C647">
        <v>47495</v>
      </c>
      <c r="D647" t="s">
        <v>51</v>
      </c>
      <c r="E647" t="s">
        <v>175</v>
      </c>
      <c r="F647">
        <v>13</v>
      </c>
      <c r="G647" s="8">
        <v>5</v>
      </c>
      <c r="H647">
        <v>10</v>
      </c>
      <c r="I647">
        <v>79.8</v>
      </c>
      <c r="J647">
        <v>61.5</v>
      </c>
      <c r="K647">
        <v>8</v>
      </c>
      <c r="L647">
        <v>13</v>
      </c>
      <c r="M647">
        <v>0</v>
      </c>
      <c r="N647">
        <v>2.6</v>
      </c>
      <c r="O647">
        <v>2</v>
      </c>
      <c r="P647">
        <v>44</v>
      </c>
      <c r="Q647">
        <v>193</v>
      </c>
      <c r="R647">
        <v>0</v>
      </c>
      <c r="S647">
        <v>88.7</v>
      </c>
      <c r="T647">
        <v>80</v>
      </c>
      <c r="U647">
        <v>78.900000000000006</v>
      </c>
      <c r="V647">
        <v>40.6</v>
      </c>
      <c r="W647">
        <v>78.3</v>
      </c>
      <c r="X647">
        <v>0.2</v>
      </c>
      <c r="Y647">
        <v>1</v>
      </c>
      <c r="Z647">
        <v>0</v>
      </c>
      <c r="AA647">
        <v>84</v>
      </c>
      <c r="AB647">
        <v>0.2</v>
      </c>
      <c r="AC647">
        <v>1</v>
      </c>
      <c r="AD647">
        <v>404</v>
      </c>
      <c r="AE647">
        <v>1</v>
      </c>
      <c r="AF647">
        <v>75</v>
      </c>
      <c r="AG647">
        <v>93.3</v>
      </c>
      <c r="AH647">
        <v>377</v>
      </c>
      <c r="AI647">
        <v>352</v>
      </c>
      <c r="AJ647">
        <v>112.3</v>
      </c>
      <c r="AK647">
        <v>94</v>
      </c>
      <c r="AL647">
        <v>2</v>
      </c>
      <c r="AM647">
        <v>11.1</v>
      </c>
      <c r="AN647">
        <v>45</v>
      </c>
      <c r="AO647">
        <v>870</v>
      </c>
      <c r="AP647">
        <v>603</v>
      </c>
      <c r="AQ647">
        <v>8</v>
      </c>
      <c r="AR647">
        <v>11.6</v>
      </c>
      <c r="AS647">
        <v>2.31</v>
      </c>
      <c r="AT647" s="17">
        <v>0.88426476416963928</v>
      </c>
      <c r="AU647" s="42">
        <f>(1-Table1[[#This Row],[avg_depth_of_target]]/MAX(Table1[avg_depth_of_target]))*((1-(Table1[[#This Row],[ContestedPerc]]/MAX(Table1[ContestedPerc])))*2)</f>
        <v>1.2079284800770675</v>
      </c>
      <c r="AV647" s="42">
        <f>Table1[[#This Row],[Column1]]/MAX(Table1[Column1])</f>
        <v>0.65466876281964725</v>
      </c>
      <c r="AW647" s="18">
        <v>0.93314836834456338</v>
      </c>
      <c r="AX647" s="18">
        <v>0.13829787234042551</v>
      </c>
      <c r="AY647" s="17">
        <v>0.1151832460732984</v>
      </c>
      <c r="AZ647" s="13">
        <v>0.91835116924296467</v>
      </c>
      <c r="BA647" s="5">
        <v>0.52952833927863652</v>
      </c>
      <c r="BB647" s="5">
        <v>0.96155370590566791</v>
      </c>
      <c r="BC647" s="14">
        <v>0.93658343242172015</v>
      </c>
      <c r="BD647"/>
      <c r="BE647"/>
      <c r="BH647"/>
      <c r="BI647"/>
      <c r="BJ647"/>
      <c r="BK647"/>
      <c r="BM647"/>
      <c r="BN647"/>
      <c r="BO647"/>
      <c r="BP647"/>
      <c r="BQ647"/>
      <c r="BR647"/>
      <c r="BS647"/>
      <c r="BT647"/>
      <c r="BU647"/>
    </row>
    <row r="648" spans="1:73" hidden="1" x14ac:dyDescent="0.4">
      <c r="A648">
        <v>2017</v>
      </c>
      <c r="B648" t="s">
        <v>875</v>
      </c>
      <c r="C648">
        <v>47694</v>
      </c>
      <c r="D648" t="s">
        <v>51</v>
      </c>
      <c r="E648" t="s">
        <v>289</v>
      </c>
      <c r="F648">
        <v>14</v>
      </c>
      <c r="G648" s="8">
        <v>6.4</v>
      </c>
      <c r="H648">
        <v>8</v>
      </c>
      <c r="I648">
        <v>70.7</v>
      </c>
      <c r="J648">
        <v>25</v>
      </c>
      <c r="K648">
        <v>1</v>
      </c>
      <c r="L648">
        <v>4</v>
      </c>
      <c r="M648">
        <v>0</v>
      </c>
      <c r="N648">
        <v>6.8</v>
      </c>
      <c r="O648">
        <v>3</v>
      </c>
      <c r="P648">
        <v>19</v>
      </c>
      <c r="Q648">
        <v>305</v>
      </c>
      <c r="R648">
        <v>3</v>
      </c>
      <c r="S648">
        <v>72.599999999999994</v>
      </c>
      <c r="T648">
        <v>21.3</v>
      </c>
      <c r="U648">
        <v>66.400000000000006</v>
      </c>
      <c r="W648">
        <v>66.599999999999994</v>
      </c>
      <c r="X648">
        <v>0</v>
      </c>
      <c r="Y648">
        <v>0</v>
      </c>
      <c r="Z648">
        <v>1</v>
      </c>
      <c r="AA648">
        <v>38</v>
      </c>
      <c r="AB648">
        <v>0</v>
      </c>
      <c r="AC648">
        <v>0</v>
      </c>
      <c r="AD648">
        <v>277</v>
      </c>
      <c r="AE648">
        <v>1</v>
      </c>
      <c r="AF648">
        <v>41</v>
      </c>
      <c r="AG648">
        <v>95.7</v>
      </c>
      <c r="AH648">
        <v>265</v>
      </c>
      <c r="AI648">
        <v>261</v>
      </c>
      <c r="AJ648">
        <v>112.8</v>
      </c>
      <c r="AK648">
        <v>58</v>
      </c>
      <c r="AL648">
        <v>5</v>
      </c>
      <c r="AM648">
        <v>3.2</v>
      </c>
      <c r="AN648">
        <v>9</v>
      </c>
      <c r="AO648">
        <v>421</v>
      </c>
      <c r="AP648">
        <v>239</v>
      </c>
      <c r="AQ648">
        <v>5.8</v>
      </c>
      <c r="AR648">
        <v>10.3</v>
      </c>
      <c r="AS648">
        <v>1.59</v>
      </c>
      <c r="AT648" s="17">
        <v>0.97185889813713833</v>
      </c>
      <c r="AU648" s="42">
        <f>(1-Table1[[#This Row],[avg_depth_of_target]]/MAX(Table1[avg_depth_of_target]))*((1-(Table1[[#This Row],[ContestedPerc]]/MAX(Table1[ContestedPerc])))*2)</f>
        <v>1.2985544698376805</v>
      </c>
      <c r="AV648" s="42">
        <f>Table1[[#This Row],[Column1]]/MAX(Table1[Column1])</f>
        <v>0.7037859130271672</v>
      </c>
      <c r="AW648" s="18">
        <v>0.97185889813713833</v>
      </c>
      <c r="AX648" s="18">
        <v>6.8965517241379309E-2</v>
      </c>
      <c r="AY648" s="17">
        <v>6.8965517241379309E-2</v>
      </c>
      <c r="AZ648" s="13">
        <v>0.39437177962742759</v>
      </c>
      <c r="BA648" s="5">
        <v>0.25842251288149032</v>
      </c>
      <c r="BB648" s="5">
        <v>0.25881886642885449</v>
      </c>
      <c r="BC648" s="14">
        <v>0.36147443519619499</v>
      </c>
      <c r="BD648"/>
      <c r="BE648"/>
      <c r="BH648"/>
      <c r="BI648"/>
      <c r="BJ648"/>
      <c r="BK648"/>
      <c r="BM648"/>
      <c r="BN648"/>
      <c r="BO648"/>
      <c r="BP648"/>
      <c r="BQ648"/>
      <c r="BR648"/>
      <c r="BS648"/>
      <c r="BT648"/>
      <c r="BU648"/>
    </row>
    <row r="649" spans="1:73" hidden="1" x14ac:dyDescent="0.4">
      <c r="A649">
        <v>2019</v>
      </c>
      <c r="B649" t="s">
        <v>1524</v>
      </c>
      <c r="C649">
        <v>40244</v>
      </c>
      <c r="D649" t="s">
        <v>51</v>
      </c>
      <c r="E649" t="s">
        <v>305</v>
      </c>
      <c r="F649">
        <v>12</v>
      </c>
      <c r="G649" s="8">
        <v>7.4</v>
      </c>
      <c r="H649">
        <v>5</v>
      </c>
      <c r="I649">
        <v>67.3</v>
      </c>
      <c r="J649">
        <v>50</v>
      </c>
      <c r="K649">
        <v>4</v>
      </c>
      <c r="L649">
        <v>8</v>
      </c>
      <c r="M649">
        <v>0</v>
      </c>
      <c r="N649">
        <v>7.9</v>
      </c>
      <c r="O649">
        <v>3</v>
      </c>
      <c r="P649">
        <v>19</v>
      </c>
      <c r="Q649">
        <v>316</v>
      </c>
      <c r="R649">
        <v>0</v>
      </c>
      <c r="S649">
        <v>68.5</v>
      </c>
      <c r="T649">
        <v>74.5</v>
      </c>
      <c r="U649">
        <v>63.9</v>
      </c>
      <c r="W649">
        <v>64.3</v>
      </c>
      <c r="X649">
        <v>0</v>
      </c>
      <c r="Y649">
        <v>0</v>
      </c>
      <c r="Z649">
        <v>1</v>
      </c>
      <c r="AA649">
        <v>43</v>
      </c>
      <c r="AB649">
        <v>0</v>
      </c>
      <c r="AC649">
        <v>0</v>
      </c>
      <c r="AD649">
        <v>303</v>
      </c>
      <c r="AE649">
        <v>1</v>
      </c>
      <c r="AF649">
        <v>35</v>
      </c>
      <c r="AG649">
        <v>97.7</v>
      </c>
      <c r="AH649">
        <v>296</v>
      </c>
      <c r="AI649">
        <v>289</v>
      </c>
      <c r="AJ649">
        <v>93</v>
      </c>
      <c r="AK649">
        <v>52</v>
      </c>
      <c r="AL649">
        <v>2</v>
      </c>
      <c r="AM649">
        <v>4.3</v>
      </c>
      <c r="AN649">
        <v>13</v>
      </c>
      <c r="AO649">
        <v>375</v>
      </c>
      <c r="AP649">
        <v>217</v>
      </c>
      <c r="AQ649">
        <v>6.2</v>
      </c>
      <c r="AR649">
        <v>10.7</v>
      </c>
      <c r="AS649">
        <v>1.27</v>
      </c>
      <c r="AT649" s="17">
        <v>0.81292112564407448</v>
      </c>
      <c r="AU649" s="42">
        <f>(1-Table1[[#This Row],[avg_depth_of_target]]/MAX(Table1[avg_depth_of_target]))*((1-(Table1[[#This Row],[ContestedPerc]]/MAX(Table1[ContestedPerc])))*2)</f>
        <v>1.0208370864108567</v>
      </c>
      <c r="AV649" s="42">
        <f>Table1[[#This Row],[Column1]]/MAX(Table1[Column1])</f>
        <v>0.55326963758514058</v>
      </c>
      <c r="AW649" s="18">
        <v>0.81292112564407448</v>
      </c>
      <c r="AX649" s="18">
        <v>0.15384615384615391</v>
      </c>
      <c r="AY649" s="17">
        <v>0.15384615384615391</v>
      </c>
      <c r="AZ649" s="13">
        <v>0.27110582639714631</v>
      </c>
      <c r="BA649" s="5">
        <v>0.2128418549346017</v>
      </c>
      <c r="BB649" s="5">
        <v>0.6405073325406262</v>
      </c>
      <c r="BC649" s="14">
        <v>0.29845422116527942</v>
      </c>
      <c r="BD649"/>
      <c r="BE649"/>
      <c r="BH649"/>
      <c r="BI649"/>
      <c r="BJ649"/>
      <c r="BK649"/>
      <c r="BM649"/>
      <c r="BN649"/>
      <c r="BO649"/>
      <c r="BP649"/>
      <c r="BQ649"/>
      <c r="BR649"/>
      <c r="BS649"/>
      <c r="BT649"/>
      <c r="BU649"/>
    </row>
    <row r="650" spans="1:73" hidden="1" x14ac:dyDescent="0.4">
      <c r="A650">
        <v>2017</v>
      </c>
      <c r="B650" t="s">
        <v>881</v>
      </c>
      <c r="C650">
        <v>42136</v>
      </c>
      <c r="D650" t="s">
        <v>51</v>
      </c>
      <c r="E650" t="s">
        <v>574</v>
      </c>
      <c r="F650">
        <v>12</v>
      </c>
      <c r="G650" s="8">
        <v>5.3</v>
      </c>
      <c r="H650">
        <v>10</v>
      </c>
      <c r="I650">
        <v>71.900000000000006</v>
      </c>
      <c r="J650">
        <v>55.6</v>
      </c>
      <c r="K650">
        <v>5</v>
      </c>
      <c r="L650">
        <v>9</v>
      </c>
      <c r="M650">
        <v>0</v>
      </c>
      <c r="N650">
        <v>12.8</v>
      </c>
      <c r="O650">
        <v>6</v>
      </c>
      <c r="P650">
        <v>23</v>
      </c>
      <c r="Q650">
        <v>144</v>
      </c>
      <c r="R650">
        <v>1</v>
      </c>
      <c r="S650">
        <v>54.6</v>
      </c>
      <c r="T650">
        <v>59</v>
      </c>
      <c r="U650">
        <v>66.099999999999994</v>
      </c>
      <c r="V650">
        <v>62.2</v>
      </c>
      <c r="W650">
        <v>68.900000000000006</v>
      </c>
      <c r="X650">
        <v>0</v>
      </c>
      <c r="Y650">
        <v>0</v>
      </c>
      <c r="Z650">
        <v>1</v>
      </c>
      <c r="AA650">
        <v>38</v>
      </c>
      <c r="AB650">
        <v>0.3</v>
      </c>
      <c r="AC650">
        <v>1</v>
      </c>
      <c r="AD650">
        <v>287</v>
      </c>
      <c r="AE650">
        <v>4</v>
      </c>
      <c r="AF650">
        <v>41</v>
      </c>
      <c r="AG650">
        <v>94.4</v>
      </c>
      <c r="AH650">
        <v>271</v>
      </c>
      <c r="AI650">
        <v>238</v>
      </c>
      <c r="AJ650">
        <v>126.4</v>
      </c>
      <c r="AK650">
        <v>57</v>
      </c>
      <c r="AL650">
        <v>6</v>
      </c>
      <c r="AM650">
        <v>14.6</v>
      </c>
      <c r="AN650">
        <v>42</v>
      </c>
      <c r="AO650">
        <v>501</v>
      </c>
      <c r="AP650">
        <v>358</v>
      </c>
      <c r="AQ650">
        <v>8.6999999999999993</v>
      </c>
      <c r="AR650">
        <v>12.2</v>
      </c>
      <c r="AS650">
        <v>1.85</v>
      </c>
      <c r="AT650" s="17">
        <v>0.8402695204122077</v>
      </c>
      <c r="AU650" s="42">
        <f>(1-Table1[[#This Row],[avg_depth_of_target]]/MAX(Table1[avg_depth_of_target]))*((1-(Table1[[#This Row],[ContestedPerc]]/MAX(Table1[ContestedPerc])))*2)</f>
        <v>1.1359238259583384</v>
      </c>
      <c r="AV650" s="42">
        <f>Table1[[#This Row],[Column1]]/MAX(Table1[Column1])</f>
        <v>0.61564393758648661</v>
      </c>
      <c r="AW650" s="18">
        <v>0.8402695204122077</v>
      </c>
      <c r="AX650" s="18">
        <v>0.15789473684210531</v>
      </c>
      <c r="AY650" s="17">
        <v>0.15789473684210531</v>
      </c>
      <c r="AZ650" s="13">
        <v>0.53190646056282209</v>
      </c>
      <c r="BA650" s="5">
        <v>0.58581054300435986</v>
      </c>
      <c r="BB650" s="5">
        <v>0.83154974237019419</v>
      </c>
      <c r="BC650" s="14">
        <v>0.73285770907649628</v>
      </c>
      <c r="BD650"/>
      <c r="BE650"/>
      <c r="BH650"/>
      <c r="BI650"/>
      <c r="BJ650"/>
      <c r="BK650"/>
      <c r="BM650"/>
      <c r="BN650"/>
      <c r="BO650"/>
      <c r="BP650"/>
      <c r="BQ650"/>
      <c r="BR650"/>
      <c r="BS650"/>
      <c r="BT650"/>
      <c r="BU650"/>
    </row>
    <row r="651" spans="1:73" hidden="1" x14ac:dyDescent="0.4">
      <c r="A651">
        <v>2018</v>
      </c>
      <c r="B651" t="s">
        <v>615</v>
      </c>
      <c r="C651">
        <v>41966</v>
      </c>
      <c r="D651" t="s">
        <v>51</v>
      </c>
      <c r="E651" t="s">
        <v>72</v>
      </c>
      <c r="F651">
        <v>12</v>
      </c>
      <c r="G651" s="8">
        <v>17.2</v>
      </c>
      <c r="H651">
        <v>2</v>
      </c>
      <c r="I651">
        <v>60</v>
      </c>
      <c r="J651">
        <v>71.400000000000006</v>
      </c>
      <c r="K651">
        <v>5</v>
      </c>
      <c r="L651">
        <v>7</v>
      </c>
      <c r="M651">
        <v>0</v>
      </c>
      <c r="N651">
        <v>14.3</v>
      </c>
      <c r="O651">
        <v>3</v>
      </c>
      <c r="P651">
        <v>13</v>
      </c>
      <c r="Q651">
        <v>109</v>
      </c>
      <c r="R651">
        <v>0</v>
      </c>
      <c r="S651">
        <v>50.6</v>
      </c>
      <c r="T651">
        <v>69.900000000000006</v>
      </c>
      <c r="U651">
        <v>67.2</v>
      </c>
      <c r="W651">
        <v>66.599999999999994</v>
      </c>
      <c r="X651">
        <v>0</v>
      </c>
      <c r="Y651">
        <v>0</v>
      </c>
      <c r="Z651">
        <v>0</v>
      </c>
      <c r="AA651">
        <v>53</v>
      </c>
      <c r="AB651">
        <v>0</v>
      </c>
      <c r="AC651">
        <v>0</v>
      </c>
      <c r="AD651">
        <v>186</v>
      </c>
      <c r="AE651">
        <v>0</v>
      </c>
      <c r="AF651">
        <v>18</v>
      </c>
      <c r="AG651">
        <v>93</v>
      </c>
      <c r="AH651">
        <v>173</v>
      </c>
      <c r="AI651">
        <v>7</v>
      </c>
      <c r="AJ651">
        <v>103.2</v>
      </c>
      <c r="AK651">
        <v>30</v>
      </c>
      <c r="AL651">
        <v>0</v>
      </c>
      <c r="AM651">
        <v>96.2</v>
      </c>
      <c r="AN651">
        <v>179</v>
      </c>
      <c r="AO651">
        <v>368</v>
      </c>
      <c r="AP651">
        <v>110</v>
      </c>
      <c r="AQ651">
        <v>6.1</v>
      </c>
      <c r="AR651">
        <v>20.399999999999999</v>
      </c>
      <c r="AS651">
        <v>2.13</v>
      </c>
      <c r="AT651" s="17">
        <v>8.5612366230677805E-2</v>
      </c>
      <c r="AU651" s="42">
        <f>(1-Table1[[#This Row],[avg_depth_of_target]]/MAX(Table1[avg_depth_of_target]))*((1-(Table1[[#This Row],[ContestedPerc]]/MAX(Table1[ContestedPerc])))*2)</f>
        <v>0.35081967213114751</v>
      </c>
      <c r="AV651" s="42">
        <f>Table1[[#This Row],[Column1]]/MAX(Table1[Column1])</f>
        <v>0.19013599274705348</v>
      </c>
      <c r="AW651" s="18">
        <v>0.38882282996432815</v>
      </c>
      <c r="AX651" s="18">
        <v>0.23333333333333331</v>
      </c>
      <c r="AY651" s="17">
        <v>0.2156862745098039</v>
      </c>
      <c r="AZ651" s="13">
        <v>0.50891795481569557</v>
      </c>
      <c r="BA651" s="5">
        <v>0.88703923900118908</v>
      </c>
      <c r="BB651" s="5">
        <v>0.66825208085612364</v>
      </c>
      <c r="BC651" s="14">
        <v>0.79191438763376931</v>
      </c>
      <c r="BD651"/>
      <c r="BE651"/>
      <c r="BH651"/>
      <c r="BI651"/>
      <c r="BJ651"/>
      <c r="BK651"/>
      <c r="BM651"/>
      <c r="BN651"/>
      <c r="BO651"/>
      <c r="BP651"/>
      <c r="BQ651"/>
      <c r="BR651"/>
      <c r="BS651"/>
      <c r="BT651"/>
      <c r="BU651"/>
    </row>
    <row r="652" spans="1:73" hidden="1" x14ac:dyDescent="0.4">
      <c r="A652">
        <v>2021</v>
      </c>
      <c r="B652" t="s">
        <v>615</v>
      </c>
      <c r="C652">
        <v>41966</v>
      </c>
      <c r="D652" t="s">
        <v>51</v>
      </c>
      <c r="E652" t="s">
        <v>361</v>
      </c>
      <c r="F652">
        <v>6</v>
      </c>
      <c r="G652" s="8">
        <v>8.5</v>
      </c>
      <c r="H652">
        <v>5</v>
      </c>
      <c r="I652">
        <v>57.1</v>
      </c>
      <c r="J652">
        <v>25</v>
      </c>
      <c r="K652">
        <v>1</v>
      </c>
      <c r="L652">
        <v>4</v>
      </c>
      <c r="M652">
        <v>0</v>
      </c>
      <c r="N652">
        <v>7.7</v>
      </c>
      <c r="O652">
        <v>1</v>
      </c>
      <c r="P652">
        <v>6</v>
      </c>
      <c r="Q652">
        <v>304</v>
      </c>
      <c r="R652">
        <v>0</v>
      </c>
      <c r="S652">
        <v>66.099999999999994</v>
      </c>
      <c r="T652">
        <v>68.5</v>
      </c>
      <c r="U652">
        <v>60.9</v>
      </c>
      <c r="W652">
        <v>60.7</v>
      </c>
      <c r="X652">
        <v>0</v>
      </c>
      <c r="Y652">
        <v>0</v>
      </c>
      <c r="Z652">
        <v>0</v>
      </c>
      <c r="AA652">
        <v>21</v>
      </c>
      <c r="AB652">
        <v>0</v>
      </c>
      <c r="AC652">
        <v>0</v>
      </c>
      <c r="AD652">
        <v>87</v>
      </c>
      <c r="AE652">
        <v>0</v>
      </c>
      <c r="AF652">
        <v>12</v>
      </c>
      <c r="AG652">
        <v>93.1</v>
      </c>
      <c r="AH652">
        <v>81</v>
      </c>
      <c r="AI652">
        <v>86</v>
      </c>
      <c r="AJ652">
        <v>71.099999999999994</v>
      </c>
      <c r="AK652">
        <v>21</v>
      </c>
      <c r="AL652">
        <v>0</v>
      </c>
      <c r="AM652">
        <v>1.1000000000000001</v>
      </c>
      <c r="AN652">
        <v>1</v>
      </c>
      <c r="AO652">
        <v>108</v>
      </c>
      <c r="AP652">
        <v>84</v>
      </c>
      <c r="AQ652">
        <v>7</v>
      </c>
      <c r="AR652">
        <v>9</v>
      </c>
      <c r="AS652">
        <v>1.33</v>
      </c>
      <c r="AT652" s="17">
        <v>0.69203329369797861</v>
      </c>
      <c r="AU652" s="42">
        <f>(1-Table1[[#This Row],[avg_depth_of_target]]/MAX(Table1[avg_depth_of_target]))*((1-(Table1[[#This Row],[ContestedPerc]]/MAX(Table1[ContestedPerc])))*2)</f>
        <v>0.87180773948923829</v>
      </c>
      <c r="AV652" s="42">
        <f>Table1[[#This Row],[Column1]]/MAX(Table1[Column1])</f>
        <v>0.47249924448473857</v>
      </c>
      <c r="AW652" s="18">
        <v>0.38882282996432815</v>
      </c>
      <c r="AX652" s="18">
        <v>0.19047619047619049</v>
      </c>
      <c r="AY652" s="17">
        <v>0.2156862745098039</v>
      </c>
      <c r="AZ652" s="13">
        <v>3.5671819262782399E-3</v>
      </c>
      <c r="BA652" s="5">
        <v>0.2524772096710266</v>
      </c>
      <c r="BB652" s="5">
        <v>5.905667855727309E-2</v>
      </c>
      <c r="BC652" s="14">
        <v>1.78359096313912E-2</v>
      </c>
      <c r="BD652"/>
      <c r="BE652"/>
      <c r="BH652"/>
      <c r="BI652"/>
      <c r="BJ652"/>
      <c r="BK652"/>
      <c r="BM652"/>
      <c r="BN652"/>
      <c r="BO652"/>
      <c r="BP652"/>
      <c r="BQ652"/>
      <c r="BR652"/>
      <c r="BS652"/>
      <c r="BT652"/>
      <c r="BU652"/>
    </row>
    <row r="653" spans="1:73" hidden="1" x14ac:dyDescent="0.4">
      <c r="A653">
        <v>2021</v>
      </c>
      <c r="B653" t="s">
        <v>616</v>
      </c>
      <c r="C653">
        <v>100637</v>
      </c>
      <c r="D653" t="s">
        <v>51</v>
      </c>
      <c r="E653" t="s">
        <v>270</v>
      </c>
      <c r="F653">
        <v>7</v>
      </c>
      <c r="G653" s="8">
        <v>20.399999999999999</v>
      </c>
      <c r="H653">
        <v>0</v>
      </c>
      <c r="I653">
        <v>57.1</v>
      </c>
      <c r="J653">
        <v>42.9</v>
      </c>
      <c r="K653">
        <v>3</v>
      </c>
      <c r="L653">
        <v>7</v>
      </c>
      <c r="M653">
        <v>0</v>
      </c>
      <c r="N653">
        <v>14.3</v>
      </c>
      <c r="O653">
        <v>2</v>
      </c>
      <c r="P653">
        <v>11</v>
      </c>
      <c r="Q653">
        <v>328</v>
      </c>
      <c r="R653">
        <v>0</v>
      </c>
      <c r="S653">
        <v>52.2</v>
      </c>
      <c r="T653">
        <v>69.7</v>
      </c>
      <c r="U653">
        <v>63</v>
      </c>
      <c r="W653">
        <v>62.7</v>
      </c>
      <c r="X653">
        <v>0</v>
      </c>
      <c r="Y653">
        <v>0</v>
      </c>
      <c r="Z653">
        <v>1</v>
      </c>
      <c r="AA653">
        <v>45</v>
      </c>
      <c r="AB653">
        <v>0</v>
      </c>
      <c r="AC653">
        <v>0</v>
      </c>
      <c r="AD653">
        <v>146</v>
      </c>
      <c r="AE653">
        <v>0</v>
      </c>
      <c r="AF653">
        <v>12</v>
      </c>
      <c r="AG653">
        <v>94.5</v>
      </c>
      <c r="AH653">
        <v>138</v>
      </c>
      <c r="AI653">
        <v>22</v>
      </c>
      <c r="AJ653">
        <v>93.9</v>
      </c>
      <c r="AK653">
        <v>21</v>
      </c>
      <c r="AL653">
        <v>1</v>
      </c>
      <c r="AM653">
        <v>84.9</v>
      </c>
      <c r="AN653">
        <v>124</v>
      </c>
      <c r="AO653">
        <v>243</v>
      </c>
      <c r="AP653">
        <v>13</v>
      </c>
      <c r="AQ653">
        <v>1.1000000000000001</v>
      </c>
      <c r="AR653">
        <v>20.3</v>
      </c>
      <c r="AS653">
        <v>1.76</v>
      </c>
      <c r="AT653" s="17">
        <v>5.5489496630994894E-3</v>
      </c>
      <c r="AU653" s="42">
        <f>(1-Table1[[#This Row],[avg_depth_of_target]]/MAX(Table1[avg_depth_of_target]))*((1-(Table1[[#This Row],[ContestedPerc]]/MAX(Table1[ContestedPerc])))*2)</f>
        <v>0.13791308873276081</v>
      </c>
      <c r="AV653" s="42">
        <f>Table1[[#This Row],[Column1]]/MAX(Table1[Column1])</f>
        <v>7.4745643195325853E-2</v>
      </c>
      <c r="AW653" s="18">
        <v>5.5489496630994894E-3</v>
      </c>
      <c r="AX653" s="18">
        <v>0.33333333333333331</v>
      </c>
      <c r="AY653" s="17">
        <v>0.33333333333333331</v>
      </c>
      <c r="AZ653" s="13">
        <v>0.1886642885453825</v>
      </c>
      <c r="BA653" s="5">
        <v>0.29607609988109401</v>
      </c>
      <c r="BB653" s="5">
        <v>0.35077288941736029</v>
      </c>
      <c r="BC653" s="14">
        <v>0.1418945699564011</v>
      </c>
      <c r="BD653"/>
      <c r="BE653"/>
      <c r="BH653"/>
      <c r="BI653"/>
      <c r="BJ653"/>
      <c r="BK653"/>
      <c r="BM653"/>
      <c r="BN653"/>
      <c r="BO653"/>
      <c r="BP653"/>
      <c r="BQ653"/>
      <c r="BR653"/>
      <c r="BS653"/>
      <c r="BT653"/>
      <c r="BU653"/>
    </row>
    <row r="654" spans="1:73" hidden="1" x14ac:dyDescent="0.4">
      <c r="A654">
        <v>2020</v>
      </c>
      <c r="B654" t="s">
        <v>1690</v>
      </c>
      <c r="C654">
        <v>141297</v>
      </c>
      <c r="D654" t="s">
        <v>51</v>
      </c>
      <c r="E654" t="s">
        <v>325</v>
      </c>
      <c r="F654">
        <v>5</v>
      </c>
      <c r="G654" s="8">
        <v>16.899999999999999</v>
      </c>
      <c r="H654">
        <v>1</v>
      </c>
      <c r="I654">
        <v>61.2</v>
      </c>
      <c r="J654">
        <v>36.4</v>
      </c>
      <c r="K654">
        <v>4</v>
      </c>
      <c r="L654">
        <v>11</v>
      </c>
      <c r="M654">
        <v>0</v>
      </c>
      <c r="N654">
        <v>11.8</v>
      </c>
      <c r="O654">
        <v>4</v>
      </c>
      <c r="P654">
        <v>16</v>
      </c>
      <c r="Q654">
        <v>1285</v>
      </c>
      <c r="R654">
        <v>0</v>
      </c>
      <c r="S654">
        <v>57.5</v>
      </c>
      <c r="T654">
        <v>71.900000000000006</v>
      </c>
      <c r="U654">
        <v>68.599999999999994</v>
      </c>
      <c r="W654">
        <v>67.400000000000006</v>
      </c>
      <c r="X654">
        <v>0</v>
      </c>
      <c r="Y654">
        <v>0</v>
      </c>
      <c r="Z654">
        <v>0</v>
      </c>
      <c r="AA654">
        <v>46</v>
      </c>
      <c r="AB654">
        <v>0</v>
      </c>
      <c r="AC654">
        <v>0</v>
      </c>
      <c r="AD654">
        <v>203</v>
      </c>
      <c r="AE654">
        <v>1</v>
      </c>
      <c r="AF654">
        <v>30</v>
      </c>
      <c r="AG654">
        <v>93.1</v>
      </c>
      <c r="AH654">
        <v>189</v>
      </c>
      <c r="AI654">
        <v>4</v>
      </c>
      <c r="AJ654">
        <v>109.7</v>
      </c>
      <c r="AK654">
        <v>49</v>
      </c>
      <c r="AL654">
        <v>3</v>
      </c>
      <c r="AM654">
        <v>98</v>
      </c>
      <c r="AN654">
        <v>199</v>
      </c>
      <c r="AO654">
        <v>425</v>
      </c>
      <c r="AP654">
        <v>77</v>
      </c>
      <c r="AQ654">
        <v>2.6</v>
      </c>
      <c r="AR654">
        <v>14.2</v>
      </c>
      <c r="AS654">
        <v>2.25</v>
      </c>
      <c r="AT654" s="17">
        <v>0.10741181133571143</v>
      </c>
      <c r="AU654" s="42">
        <f>(1-Table1[[#This Row],[avg_depth_of_target]]/MAX(Table1[avg_depth_of_target]))*((1-(Table1[[#This Row],[ContestedPerc]]/MAX(Table1[ContestedPerc])))*2)</f>
        <v>0.37488648855326678</v>
      </c>
      <c r="AV654" s="42">
        <f>Table1[[#This Row],[Column1]]/MAX(Table1[Column1])</f>
        <v>0.20317963994301258</v>
      </c>
      <c r="AW654" s="18">
        <v>0.10741181133571143</v>
      </c>
      <c r="AX654" s="18">
        <v>0.2244897959183674</v>
      </c>
      <c r="AY654" s="17">
        <v>0.2244897959183674</v>
      </c>
      <c r="AZ654" s="13">
        <v>0.58937772493063811</v>
      </c>
      <c r="BA654" s="5">
        <v>0.55291319857312726</v>
      </c>
      <c r="BB654" s="5">
        <v>0.52318668252080858</v>
      </c>
      <c r="BC654" s="14">
        <v>0.48434403487911221</v>
      </c>
      <c r="BD654"/>
      <c r="BE654"/>
      <c r="BH654"/>
      <c r="BI654"/>
      <c r="BJ654"/>
      <c r="BK654"/>
      <c r="BM654"/>
      <c r="BN654"/>
      <c r="BO654"/>
      <c r="BP654"/>
      <c r="BQ654"/>
      <c r="BR654"/>
      <c r="BS654"/>
      <c r="BT654"/>
      <c r="BU654"/>
    </row>
    <row r="655" spans="1:73" hidden="1" x14ac:dyDescent="0.4">
      <c r="A655">
        <v>2019</v>
      </c>
      <c r="B655" t="s">
        <v>55</v>
      </c>
      <c r="C655">
        <v>84480</v>
      </c>
      <c r="D655" t="s">
        <v>51</v>
      </c>
      <c r="E655" t="s">
        <v>56</v>
      </c>
      <c r="F655">
        <v>12</v>
      </c>
      <c r="G655" s="8">
        <v>12.5</v>
      </c>
      <c r="H655">
        <v>10</v>
      </c>
      <c r="I655">
        <v>60.6</v>
      </c>
      <c r="J655">
        <v>44.4</v>
      </c>
      <c r="K655">
        <v>4</v>
      </c>
      <c r="L655">
        <v>9</v>
      </c>
      <c r="M655">
        <v>0</v>
      </c>
      <c r="N655">
        <v>4.8</v>
      </c>
      <c r="O655">
        <v>2</v>
      </c>
      <c r="P655">
        <v>20</v>
      </c>
      <c r="Q655">
        <v>329</v>
      </c>
      <c r="R655">
        <v>1</v>
      </c>
      <c r="S655">
        <v>78.099999999999994</v>
      </c>
      <c r="T655">
        <v>49.7</v>
      </c>
      <c r="U655">
        <v>64.3</v>
      </c>
      <c r="W655">
        <v>64.5</v>
      </c>
      <c r="X655">
        <v>0</v>
      </c>
      <c r="Y655">
        <v>0</v>
      </c>
      <c r="Z655">
        <v>2</v>
      </c>
      <c r="AA655">
        <v>62</v>
      </c>
      <c r="AB655">
        <v>0</v>
      </c>
      <c r="AC655">
        <v>0</v>
      </c>
      <c r="AD655">
        <v>318</v>
      </c>
      <c r="AE655">
        <v>1</v>
      </c>
      <c r="AF655">
        <v>40</v>
      </c>
      <c r="AG655">
        <v>93.4</v>
      </c>
      <c r="AH655">
        <v>297</v>
      </c>
      <c r="AI655">
        <v>144</v>
      </c>
      <c r="AJ655">
        <v>94</v>
      </c>
      <c r="AK655">
        <v>66</v>
      </c>
      <c r="AL655">
        <v>4</v>
      </c>
      <c r="AM655">
        <v>54.4</v>
      </c>
      <c r="AN655">
        <v>173</v>
      </c>
      <c r="AO655">
        <v>536</v>
      </c>
      <c r="AP655">
        <v>237</v>
      </c>
      <c r="AQ655">
        <v>5.9</v>
      </c>
      <c r="AR655">
        <v>13.4</v>
      </c>
      <c r="AS655">
        <v>1.8</v>
      </c>
      <c r="AT655" s="17">
        <v>0.58977407847800234</v>
      </c>
      <c r="AU655" s="42">
        <f>(1-Table1[[#This Row],[avg_depth_of_target]]/MAX(Table1[avg_depth_of_target]))*((1-(Table1[[#This Row],[ContestedPerc]]/MAX(Table1[ContestedPerc])))*2)</f>
        <v>0.74422503725782396</v>
      </c>
      <c r="AV655" s="42">
        <f>Table1[[#This Row],[Column1]]/MAX(Table1[Column1])</f>
        <v>0.40335242726448517</v>
      </c>
      <c r="AW655" s="18">
        <v>0.50838948341920998</v>
      </c>
      <c r="AX655" s="18">
        <v>0.13636363636363641</v>
      </c>
      <c r="AY655" s="17">
        <v>0.17934782608695651</v>
      </c>
      <c r="AZ655" s="13">
        <v>0.4371779627427666</v>
      </c>
      <c r="BA655" s="5">
        <v>0.80221957986523984</v>
      </c>
      <c r="BB655" s="5">
        <v>0.48038049940546967</v>
      </c>
      <c r="BC655" s="14">
        <v>0.59453032104637338</v>
      </c>
      <c r="BD655"/>
      <c r="BE655"/>
      <c r="BH655"/>
      <c r="BI655"/>
      <c r="BJ655"/>
      <c r="BK655"/>
      <c r="BM655"/>
      <c r="BN655"/>
      <c r="BO655"/>
      <c r="BP655"/>
      <c r="BQ655"/>
      <c r="BR655"/>
      <c r="BS655"/>
      <c r="BT655"/>
      <c r="BU655"/>
    </row>
    <row r="656" spans="1:73" hidden="1" x14ac:dyDescent="0.4">
      <c r="A656">
        <v>2020</v>
      </c>
      <c r="B656" t="s">
        <v>55</v>
      </c>
      <c r="C656">
        <v>84480</v>
      </c>
      <c r="D656" t="s">
        <v>51</v>
      </c>
      <c r="E656" t="s">
        <v>56</v>
      </c>
      <c r="F656">
        <v>4</v>
      </c>
      <c r="G656" s="8">
        <v>8.3000000000000007</v>
      </c>
      <c r="H656">
        <v>2</v>
      </c>
      <c r="I656">
        <v>66.7</v>
      </c>
      <c r="J656">
        <v>40</v>
      </c>
      <c r="K656">
        <v>2</v>
      </c>
      <c r="L656">
        <v>5</v>
      </c>
      <c r="M656">
        <v>0</v>
      </c>
      <c r="N656">
        <v>4.8</v>
      </c>
      <c r="O656">
        <v>1</v>
      </c>
      <c r="P656">
        <v>6</v>
      </c>
      <c r="Q656">
        <v>329</v>
      </c>
      <c r="R656">
        <v>0</v>
      </c>
      <c r="S656">
        <v>74.400000000000006</v>
      </c>
      <c r="T656">
        <v>72.3</v>
      </c>
      <c r="U656">
        <v>62.5</v>
      </c>
      <c r="W656">
        <v>62</v>
      </c>
      <c r="X656">
        <v>0</v>
      </c>
      <c r="Y656">
        <v>0</v>
      </c>
      <c r="Z656">
        <v>0</v>
      </c>
      <c r="AA656">
        <v>44</v>
      </c>
      <c r="AB656">
        <v>0</v>
      </c>
      <c r="AC656">
        <v>0</v>
      </c>
      <c r="AD656">
        <v>127</v>
      </c>
      <c r="AE656">
        <v>1</v>
      </c>
      <c r="AF656">
        <v>20</v>
      </c>
      <c r="AG656">
        <v>96.1</v>
      </c>
      <c r="AH656">
        <v>122</v>
      </c>
      <c r="AI656">
        <v>102</v>
      </c>
      <c r="AJ656">
        <v>98.5</v>
      </c>
      <c r="AK656">
        <v>30</v>
      </c>
      <c r="AL656">
        <v>1</v>
      </c>
      <c r="AM656">
        <v>18.899999999999999</v>
      </c>
      <c r="AN656">
        <v>24</v>
      </c>
      <c r="AO656">
        <v>214</v>
      </c>
      <c r="AP656">
        <v>79</v>
      </c>
      <c r="AQ656">
        <v>4</v>
      </c>
      <c r="AR656">
        <v>10.7</v>
      </c>
      <c r="AS656">
        <v>1.75</v>
      </c>
      <c r="AT656" s="17">
        <v>0.75584621482362269</v>
      </c>
      <c r="AU656" s="42">
        <f>(1-Table1[[#This Row],[avg_depth_of_target]]/MAX(Table1[avg_depth_of_target]))*((1-(Table1[[#This Row],[ContestedPerc]]/MAX(Table1[ContestedPerc])))*2)</f>
        <v>0.9373861566484516</v>
      </c>
      <c r="AV656" s="42">
        <f>Table1[[#This Row],[Column1]]/MAX(Table1[Column1])</f>
        <v>0.50804120076558867</v>
      </c>
      <c r="AW656" s="18">
        <v>0.50838948341920998</v>
      </c>
      <c r="AX656" s="18">
        <v>0.16666666666666671</v>
      </c>
      <c r="AY656" s="17">
        <v>0.17934782608695651</v>
      </c>
      <c r="AZ656" s="13">
        <v>0.1070154577883472</v>
      </c>
      <c r="BA656" s="5">
        <v>3.7653586999603653E-2</v>
      </c>
      <c r="BB656" s="5">
        <v>0.31153388822829958</v>
      </c>
      <c r="BC656" s="14">
        <v>5.1129607609988109E-2</v>
      </c>
      <c r="BD656"/>
      <c r="BE656"/>
      <c r="BH656"/>
      <c r="BI656"/>
      <c r="BJ656"/>
      <c r="BK656"/>
      <c r="BM656"/>
      <c r="BN656"/>
      <c r="BO656"/>
      <c r="BP656"/>
      <c r="BQ656"/>
      <c r="BR656"/>
      <c r="BS656"/>
      <c r="BT656"/>
      <c r="BU656"/>
    </row>
    <row r="657" spans="1:73" hidden="1" x14ac:dyDescent="0.4">
      <c r="A657">
        <v>2021</v>
      </c>
      <c r="B657" t="s">
        <v>55</v>
      </c>
      <c r="C657">
        <v>84480</v>
      </c>
      <c r="D657" t="s">
        <v>51</v>
      </c>
      <c r="E657" t="s">
        <v>56</v>
      </c>
      <c r="F657">
        <v>7</v>
      </c>
      <c r="G657" s="8">
        <v>15</v>
      </c>
      <c r="H657">
        <v>1</v>
      </c>
      <c r="I657">
        <v>65.900000000000006</v>
      </c>
      <c r="J657">
        <v>36.799999999999997</v>
      </c>
      <c r="K657">
        <v>7</v>
      </c>
      <c r="L657">
        <v>19</v>
      </c>
      <c r="M657">
        <v>0</v>
      </c>
      <c r="N657">
        <v>3.3</v>
      </c>
      <c r="O657">
        <v>2</v>
      </c>
      <c r="P657">
        <v>35</v>
      </c>
      <c r="Q657">
        <v>329</v>
      </c>
      <c r="R657">
        <v>0</v>
      </c>
      <c r="S657">
        <v>85</v>
      </c>
      <c r="T657">
        <v>75.8</v>
      </c>
      <c r="U657">
        <v>80.8</v>
      </c>
      <c r="W657">
        <v>83.9</v>
      </c>
      <c r="X657">
        <v>0</v>
      </c>
      <c r="Y657">
        <v>0</v>
      </c>
      <c r="Z657">
        <v>2</v>
      </c>
      <c r="AA657">
        <v>75</v>
      </c>
      <c r="AB657">
        <v>0</v>
      </c>
      <c r="AC657">
        <v>0</v>
      </c>
      <c r="AD657">
        <v>308</v>
      </c>
      <c r="AE657">
        <v>3</v>
      </c>
      <c r="AF657">
        <v>58</v>
      </c>
      <c r="AG657">
        <v>93.8</v>
      </c>
      <c r="AH657">
        <v>289</v>
      </c>
      <c r="AI657">
        <v>251</v>
      </c>
      <c r="AJ657">
        <v>115</v>
      </c>
      <c r="AK657">
        <v>88</v>
      </c>
      <c r="AL657">
        <v>6</v>
      </c>
      <c r="AM657">
        <v>16.2</v>
      </c>
      <c r="AN657">
        <v>50</v>
      </c>
      <c r="AO657">
        <v>945</v>
      </c>
      <c r="AP657">
        <v>255</v>
      </c>
      <c r="AQ657">
        <v>4.4000000000000004</v>
      </c>
      <c r="AR657">
        <v>16.3</v>
      </c>
      <c r="AS657">
        <v>3.27</v>
      </c>
      <c r="AT657" s="17">
        <v>0.17954815695600479</v>
      </c>
      <c r="AU657" s="42">
        <f>(1-Table1[[#This Row],[avg_depth_of_target]]/MAX(Table1[avg_depth_of_target]))*((1-(Table1[[#This Row],[ContestedPerc]]/MAX(Table1[ContestedPerc])))*2)</f>
        <v>0.48134891065218927</v>
      </c>
      <c r="AV657" s="42">
        <f>Table1[[#This Row],[Column1]]/MAX(Table1[Column1])</f>
        <v>0.26087976318030709</v>
      </c>
      <c r="AW657" s="18">
        <v>0.50838948341920998</v>
      </c>
      <c r="AX657" s="18">
        <v>0.21590909090909091</v>
      </c>
      <c r="AY657" s="17">
        <v>0.17934782608695651</v>
      </c>
      <c r="AZ657" s="13">
        <v>0.93499801823226314</v>
      </c>
      <c r="BA657" s="5">
        <v>0.23900118906064211</v>
      </c>
      <c r="BB657" s="5">
        <v>0.82996432818073718</v>
      </c>
      <c r="BC657" s="14">
        <v>0.64962346413000394</v>
      </c>
      <c r="BD657"/>
      <c r="BE657"/>
      <c r="BH657"/>
      <c r="BI657"/>
      <c r="BJ657"/>
      <c r="BK657"/>
      <c r="BM657"/>
      <c r="BN657"/>
      <c r="BO657"/>
      <c r="BP657"/>
      <c r="BQ657"/>
      <c r="BR657"/>
      <c r="BS657"/>
      <c r="BT657"/>
      <c r="BU657"/>
    </row>
    <row r="658" spans="1:73" hidden="1" x14ac:dyDescent="0.4">
      <c r="A658">
        <v>2021</v>
      </c>
      <c r="B658" t="s">
        <v>338</v>
      </c>
      <c r="C658">
        <v>98557</v>
      </c>
      <c r="D658" t="s">
        <v>51</v>
      </c>
      <c r="E658" t="s">
        <v>94</v>
      </c>
      <c r="F658">
        <v>8</v>
      </c>
      <c r="G658" s="8">
        <v>5.8</v>
      </c>
      <c r="H658">
        <v>8</v>
      </c>
      <c r="I658">
        <v>74.400000000000006</v>
      </c>
      <c r="J658">
        <v>25</v>
      </c>
      <c r="K658">
        <v>1</v>
      </c>
      <c r="L658">
        <v>4</v>
      </c>
      <c r="M658">
        <v>0</v>
      </c>
      <c r="N658">
        <v>3.3</v>
      </c>
      <c r="O658">
        <v>1</v>
      </c>
      <c r="P658">
        <v>15</v>
      </c>
      <c r="Q658">
        <v>333</v>
      </c>
      <c r="R658">
        <v>0</v>
      </c>
      <c r="S658">
        <v>80.5</v>
      </c>
      <c r="T658">
        <v>36.6</v>
      </c>
      <c r="U658">
        <v>65.3</v>
      </c>
      <c r="W658">
        <v>67.5</v>
      </c>
      <c r="X658">
        <v>1</v>
      </c>
      <c r="Y658">
        <v>2</v>
      </c>
      <c r="Z658">
        <v>2</v>
      </c>
      <c r="AA658">
        <v>61</v>
      </c>
      <c r="AB658">
        <v>0</v>
      </c>
      <c r="AC658">
        <v>0</v>
      </c>
      <c r="AD658">
        <v>193</v>
      </c>
      <c r="AE658">
        <v>2</v>
      </c>
      <c r="AF658">
        <v>29</v>
      </c>
      <c r="AG658">
        <v>96.4</v>
      </c>
      <c r="AH658">
        <v>186</v>
      </c>
      <c r="AI658">
        <v>159</v>
      </c>
      <c r="AJ658">
        <v>79.8</v>
      </c>
      <c r="AK658">
        <v>39</v>
      </c>
      <c r="AL658">
        <v>1</v>
      </c>
      <c r="AM658">
        <v>16.600000000000001</v>
      </c>
      <c r="AN658">
        <v>32</v>
      </c>
      <c r="AO658">
        <v>267</v>
      </c>
      <c r="AP658">
        <v>148</v>
      </c>
      <c r="AQ658">
        <v>5.0999999999999996</v>
      </c>
      <c r="AR658">
        <v>9.1999999999999993</v>
      </c>
      <c r="AS658">
        <v>1.44</v>
      </c>
      <c r="AT658" s="17">
        <v>0.94252873563218387</v>
      </c>
      <c r="AU658" s="42">
        <f>(1-Table1[[#This Row],[avg_depth_of_target]]/MAX(Table1[avg_depth_of_target]))*((1-(Table1[[#This Row],[ContestedPerc]]/MAX(Table1[ContestedPerc])))*2)</f>
        <v>1.2528073019876298</v>
      </c>
      <c r="AV658" s="42">
        <f>Table1[[#This Row],[Column1]]/MAX(Table1[Column1])</f>
        <v>0.67899202640816414</v>
      </c>
      <c r="AW658" s="18">
        <v>0.94252873563218387</v>
      </c>
      <c r="AX658" s="18">
        <v>0.1025641025641026</v>
      </c>
      <c r="AY658" s="17">
        <v>0.1025641025641026</v>
      </c>
      <c r="AZ658" s="13">
        <v>0.1680539040824415</v>
      </c>
      <c r="BA658" s="5">
        <v>0.27269124058660332</v>
      </c>
      <c r="BB658" s="5">
        <v>0.24692826000792709</v>
      </c>
      <c r="BC658" s="14">
        <v>0.22631787554498611</v>
      </c>
      <c r="BD658"/>
      <c r="BE658"/>
      <c r="BH658"/>
      <c r="BI658"/>
      <c r="BJ658"/>
      <c r="BK658"/>
      <c r="BM658"/>
      <c r="BN658"/>
      <c r="BO658"/>
      <c r="BP658"/>
      <c r="BQ658"/>
      <c r="BR658"/>
      <c r="BS658"/>
      <c r="BT658"/>
      <c r="BU658"/>
    </row>
    <row r="659" spans="1:73" hidden="1" x14ac:dyDescent="0.4">
      <c r="A659">
        <v>2020</v>
      </c>
      <c r="B659" t="s">
        <v>386</v>
      </c>
      <c r="C659">
        <v>78013</v>
      </c>
      <c r="D659" t="s">
        <v>51</v>
      </c>
      <c r="E659" t="s">
        <v>216</v>
      </c>
      <c r="F659">
        <v>12</v>
      </c>
      <c r="G659" s="8">
        <v>16</v>
      </c>
      <c r="H659">
        <v>1</v>
      </c>
      <c r="I659">
        <v>64.400000000000006</v>
      </c>
      <c r="J659">
        <v>47.1</v>
      </c>
      <c r="K659">
        <v>8</v>
      </c>
      <c r="L659">
        <v>17</v>
      </c>
      <c r="M659">
        <v>1</v>
      </c>
      <c r="N659">
        <v>3.3</v>
      </c>
      <c r="O659">
        <v>1</v>
      </c>
      <c r="P659">
        <v>23</v>
      </c>
      <c r="Q659">
        <v>248</v>
      </c>
      <c r="R659">
        <v>0</v>
      </c>
      <c r="S659">
        <v>72.2</v>
      </c>
      <c r="T659">
        <v>71.7</v>
      </c>
      <c r="U659">
        <v>66.400000000000006</v>
      </c>
      <c r="W659">
        <v>68.7</v>
      </c>
      <c r="X659">
        <v>0</v>
      </c>
      <c r="Y659">
        <v>0</v>
      </c>
      <c r="Z659">
        <v>0</v>
      </c>
      <c r="AA659">
        <v>39</v>
      </c>
      <c r="AB659">
        <v>0</v>
      </c>
      <c r="AC659">
        <v>0</v>
      </c>
      <c r="AD659">
        <v>332</v>
      </c>
      <c r="AE659">
        <v>4</v>
      </c>
      <c r="AF659">
        <v>29</v>
      </c>
      <c r="AG659">
        <v>93.1</v>
      </c>
      <c r="AH659">
        <v>309</v>
      </c>
      <c r="AI659">
        <v>14</v>
      </c>
      <c r="AJ659">
        <v>114.8</v>
      </c>
      <c r="AK659">
        <v>45</v>
      </c>
      <c r="AL659">
        <v>2</v>
      </c>
      <c r="AM659">
        <v>95.8</v>
      </c>
      <c r="AN659">
        <v>318</v>
      </c>
      <c r="AO659">
        <v>477</v>
      </c>
      <c r="AP659">
        <v>122</v>
      </c>
      <c r="AQ659">
        <v>4.2</v>
      </c>
      <c r="AR659">
        <v>16.399999999999999</v>
      </c>
      <c r="AS659">
        <v>1.54</v>
      </c>
      <c r="AT659" s="17">
        <v>1.6250495441934243E-2</v>
      </c>
      <c r="AU659" s="42">
        <f>(1-Table1[[#This Row],[avg_depth_of_target]]/MAX(Table1[avg_depth_of_target]))*((1-(Table1[[#This Row],[ContestedPerc]]/MAX(Table1[ContestedPerc])))*2)</f>
        <v>0.23642987249544611</v>
      </c>
      <c r="AV659" s="42">
        <f>Table1[[#This Row],[Column1]]/MAX(Table1[Column1])</f>
        <v>0.1281394177495718</v>
      </c>
      <c r="AW659" s="18">
        <v>0.1339674990091162</v>
      </c>
      <c r="AX659" s="18">
        <v>0.37777777777777782</v>
      </c>
      <c r="AY659" s="17">
        <v>0.29629629629629628</v>
      </c>
      <c r="AZ659" s="13">
        <v>0.43598890210067381</v>
      </c>
      <c r="BA659" s="5">
        <v>0.64605628220372568</v>
      </c>
      <c r="BB659" s="5">
        <v>0.85969084423305586</v>
      </c>
      <c r="BC659" s="14">
        <v>0.53032104637336508</v>
      </c>
      <c r="BD659"/>
      <c r="BE659"/>
      <c r="BH659"/>
      <c r="BI659"/>
      <c r="BJ659"/>
      <c r="BK659"/>
      <c r="BM659"/>
      <c r="BN659"/>
      <c r="BO659"/>
      <c r="BP659"/>
      <c r="BQ659"/>
      <c r="BR659"/>
      <c r="BS659"/>
      <c r="BT659"/>
      <c r="BU659"/>
    </row>
    <row r="660" spans="1:73" hidden="1" x14ac:dyDescent="0.4">
      <c r="A660">
        <v>2021</v>
      </c>
      <c r="B660" t="s">
        <v>386</v>
      </c>
      <c r="C660">
        <v>78013</v>
      </c>
      <c r="D660" t="s">
        <v>51</v>
      </c>
      <c r="E660" t="s">
        <v>216</v>
      </c>
      <c r="F660">
        <v>7</v>
      </c>
      <c r="G660" s="8">
        <v>14.7</v>
      </c>
      <c r="H660">
        <v>3</v>
      </c>
      <c r="I660">
        <v>52.8</v>
      </c>
      <c r="J660">
        <v>71.400000000000006</v>
      </c>
      <c r="K660">
        <v>5</v>
      </c>
      <c r="L660">
        <v>7</v>
      </c>
      <c r="M660">
        <v>0</v>
      </c>
      <c r="N660">
        <v>20.8</v>
      </c>
      <c r="O660">
        <v>5</v>
      </c>
      <c r="P660">
        <v>14</v>
      </c>
      <c r="Q660">
        <v>248</v>
      </c>
      <c r="R660">
        <v>0</v>
      </c>
      <c r="S660">
        <v>33.4</v>
      </c>
      <c r="T660">
        <v>70.099999999999994</v>
      </c>
      <c r="U660">
        <v>61.5</v>
      </c>
      <c r="V660">
        <v>62.1</v>
      </c>
      <c r="W660">
        <v>60.8</v>
      </c>
      <c r="X660">
        <v>0</v>
      </c>
      <c r="Y660">
        <v>0</v>
      </c>
      <c r="Z660">
        <v>0</v>
      </c>
      <c r="AA660">
        <v>51</v>
      </c>
      <c r="AB660">
        <v>0.4</v>
      </c>
      <c r="AC660">
        <v>1</v>
      </c>
      <c r="AD660">
        <v>225</v>
      </c>
      <c r="AE660">
        <v>1</v>
      </c>
      <c r="AF660">
        <v>19</v>
      </c>
      <c r="AG660">
        <v>94.2</v>
      </c>
      <c r="AH660">
        <v>212</v>
      </c>
      <c r="AI660">
        <v>24</v>
      </c>
      <c r="AJ660">
        <v>111.2</v>
      </c>
      <c r="AK660">
        <v>36</v>
      </c>
      <c r="AL660">
        <v>3</v>
      </c>
      <c r="AM660">
        <v>89.3</v>
      </c>
      <c r="AN660">
        <v>201</v>
      </c>
      <c r="AO660">
        <v>323</v>
      </c>
      <c r="AP660">
        <v>91</v>
      </c>
      <c r="AQ660">
        <v>4.8</v>
      </c>
      <c r="AR660">
        <v>17</v>
      </c>
      <c r="AS660">
        <v>1.52</v>
      </c>
      <c r="AT660" s="17">
        <v>0.25168450257629804</v>
      </c>
      <c r="AU660" s="42">
        <f>(1-Table1[[#This Row],[avg_depth_of_target]]/MAX(Table1[avg_depth_of_target]))*((1-(Table1[[#This Row],[ContestedPerc]]/MAX(Table1[ContestedPerc])))*2)</f>
        <v>0.52637370977534903</v>
      </c>
      <c r="AV660" s="42">
        <f>Table1[[#This Row],[Column1]]/MAX(Table1[Column1])</f>
        <v>0.28528214297706583</v>
      </c>
      <c r="AW660" s="18">
        <v>0.1339674990091162</v>
      </c>
      <c r="AX660" s="18">
        <v>0.1944444444444445</v>
      </c>
      <c r="AY660" s="17">
        <v>0.29629629629629628</v>
      </c>
      <c r="AZ660" s="13">
        <v>0.30796670630202139</v>
      </c>
      <c r="BA660" s="5">
        <v>0.69678953626634954</v>
      </c>
      <c r="BB660" s="5">
        <v>0.52833927863654384</v>
      </c>
      <c r="BC660" s="14">
        <v>0.48949663099484741</v>
      </c>
      <c r="BD660"/>
      <c r="BE660"/>
      <c r="BH660"/>
      <c r="BI660"/>
      <c r="BJ660"/>
      <c r="BK660"/>
      <c r="BM660"/>
      <c r="BN660"/>
      <c r="BO660"/>
      <c r="BP660"/>
      <c r="BQ660"/>
      <c r="BR660"/>
      <c r="BS660"/>
      <c r="BT660"/>
      <c r="BU660"/>
    </row>
    <row r="661" spans="1:73" x14ac:dyDescent="0.4">
      <c r="A661">
        <v>2018</v>
      </c>
      <c r="B661" s="2" t="s">
        <v>964</v>
      </c>
      <c r="C661">
        <v>55410</v>
      </c>
      <c r="D661" t="s">
        <v>51</v>
      </c>
      <c r="E661" t="s">
        <v>166</v>
      </c>
      <c r="F661">
        <v>13</v>
      </c>
      <c r="G661" s="8">
        <v>14.3</v>
      </c>
      <c r="H661">
        <v>4</v>
      </c>
      <c r="I661">
        <v>60.2</v>
      </c>
      <c r="J661">
        <v>44.4</v>
      </c>
      <c r="K661">
        <v>8</v>
      </c>
      <c r="L661">
        <v>18</v>
      </c>
      <c r="M661">
        <v>0</v>
      </c>
      <c r="N661">
        <v>11.7</v>
      </c>
      <c r="O661">
        <v>7</v>
      </c>
      <c r="P661">
        <v>36</v>
      </c>
      <c r="Q661">
        <v>323</v>
      </c>
      <c r="R661">
        <v>2</v>
      </c>
      <c r="S661">
        <v>56.2</v>
      </c>
      <c r="T661">
        <v>26.8</v>
      </c>
      <c r="U661">
        <v>69.099999999999994</v>
      </c>
      <c r="W661">
        <v>67.7</v>
      </c>
      <c r="X661">
        <v>0</v>
      </c>
      <c r="Y661">
        <v>0</v>
      </c>
      <c r="Z661">
        <v>1</v>
      </c>
      <c r="AA661">
        <v>75</v>
      </c>
      <c r="AB661">
        <v>0</v>
      </c>
      <c r="AC661">
        <v>0</v>
      </c>
      <c r="AD661">
        <v>404</v>
      </c>
      <c r="AE661">
        <v>3</v>
      </c>
      <c r="AF661">
        <v>53</v>
      </c>
      <c r="AG661">
        <v>93.3</v>
      </c>
      <c r="AH661">
        <v>377</v>
      </c>
      <c r="AI661">
        <v>24</v>
      </c>
      <c r="AJ661">
        <v>112.7</v>
      </c>
      <c r="AK661">
        <v>88</v>
      </c>
      <c r="AL661">
        <v>7</v>
      </c>
      <c r="AM661">
        <v>93.8</v>
      </c>
      <c r="AN661">
        <v>379</v>
      </c>
      <c r="AO661">
        <v>816</v>
      </c>
      <c r="AP661">
        <v>177</v>
      </c>
      <c r="AQ661">
        <v>3.3</v>
      </c>
      <c r="AR661">
        <v>15.4</v>
      </c>
      <c r="AS661">
        <v>2.16</v>
      </c>
      <c r="AT661" s="17">
        <v>0.24891002774474835</v>
      </c>
      <c r="AU661" s="42">
        <f>(1-Table1[[#This Row],[avg_depth_of_target]]/MAX(Table1[avg_depth_of_target]))*((1-(Table1[[#This Row],[ContestedPerc]]/MAX(Table1[ContestedPerc])))*2)</f>
        <v>0.53354534809452825</v>
      </c>
      <c r="AV661" s="42">
        <f>Table1[[#This Row],[Column1]]/MAX(Table1[Column1])</f>
        <v>0.28916900189565636</v>
      </c>
      <c r="AW661" s="18">
        <v>0.3095521204914784</v>
      </c>
      <c r="AX661" s="18">
        <v>0.20454545454545461</v>
      </c>
      <c r="AY661" s="17">
        <v>0.2131782945736434</v>
      </c>
      <c r="AZ661" s="13">
        <v>0.81569560047562428</v>
      </c>
      <c r="BA661" s="5">
        <v>0.66706302021403097</v>
      </c>
      <c r="BB661" s="5">
        <v>0.77923107411811332</v>
      </c>
      <c r="BC661" s="14">
        <v>0.72413793103448276</v>
      </c>
      <c r="BD661"/>
      <c r="BE661"/>
      <c r="BH661"/>
      <c r="BI661"/>
      <c r="BJ661"/>
      <c r="BK661"/>
      <c r="BM661"/>
      <c r="BN661"/>
      <c r="BO661"/>
      <c r="BP661"/>
      <c r="BQ661"/>
      <c r="BR661"/>
      <c r="BS661"/>
      <c r="BT661"/>
      <c r="BU661"/>
    </row>
    <row r="662" spans="1:73" x14ac:dyDescent="0.4">
      <c r="A662">
        <v>2019</v>
      </c>
      <c r="B662" s="2" t="s">
        <v>1220</v>
      </c>
      <c r="C662">
        <v>84137</v>
      </c>
      <c r="D662" t="s">
        <v>51</v>
      </c>
      <c r="E662" t="s">
        <v>378</v>
      </c>
      <c r="F662">
        <v>12</v>
      </c>
      <c r="G662" s="8">
        <v>13</v>
      </c>
      <c r="H662">
        <v>15</v>
      </c>
      <c r="I662">
        <v>55.1</v>
      </c>
      <c r="J662">
        <v>44</v>
      </c>
      <c r="K662">
        <v>11</v>
      </c>
      <c r="L662">
        <v>25</v>
      </c>
      <c r="M662">
        <v>0</v>
      </c>
      <c r="N662">
        <v>7.8</v>
      </c>
      <c r="O662">
        <v>5</v>
      </c>
      <c r="P662">
        <v>39</v>
      </c>
      <c r="Q662">
        <v>115</v>
      </c>
      <c r="R662">
        <v>1</v>
      </c>
      <c r="S662">
        <v>69.400000000000006</v>
      </c>
      <c r="T662">
        <v>49</v>
      </c>
      <c r="U662">
        <v>73.5</v>
      </c>
      <c r="W662">
        <v>74</v>
      </c>
      <c r="X662">
        <v>0</v>
      </c>
      <c r="Y662">
        <v>0</v>
      </c>
      <c r="Z662">
        <v>2</v>
      </c>
      <c r="AA662">
        <v>48</v>
      </c>
      <c r="AB662">
        <v>0</v>
      </c>
      <c r="AC662">
        <v>0</v>
      </c>
      <c r="AD662">
        <v>353</v>
      </c>
      <c r="AE662">
        <v>3</v>
      </c>
      <c r="AF662">
        <v>59</v>
      </c>
      <c r="AG662">
        <v>95.8</v>
      </c>
      <c r="AH662">
        <v>338</v>
      </c>
      <c r="AI662">
        <v>46</v>
      </c>
      <c r="AJ662">
        <v>97.5</v>
      </c>
      <c r="AK662">
        <v>107</v>
      </c>
      <c r="AL662">
        <v>8</v>
      </c>
      <c r="AM662">
        <v>87</v>
      </c>
      <c r="AN662">
        <v>307</v>
      </c>
      <c r="AO662">
        <v>830</v>
      </c>
      <c r="AP662">
        <v>256</v>
      </c>
      <c r="AQ662">
        <v>4.3</v>
      </c>
      <c r="AR662">
        <v>14.1</v>
      </c>
      <c r="AS662">
        <v>2.46</v>
      </c>
      <c r="AT662" s="17">
        <v>0.25208085612366227</v>
      </c>
      <c r="AU662" s="42">
        <f>(1-Table1[[#This Row],[avg_depth_of_target]]/MAX(Table1[avg_depth_of_target]))*((1-(Table1[[#This Row],[ContestedPerc]]/MAX(Table1[ContestedPerc])))*2)</f>
        <v>0.55495852393355072</v>
      </c>
      <c r="AV662" s="42">
        <f>Table1[[#This Row],[Column1]]/MAX(Table1[Column1])</f>
        <v>0.30077443844739493</v>
      </c>
      <c r="AW662" s="18">
        <v>0.12815431364777374</v>
      </c>
      <c r="AX662" s="18">
        <v>0.23364485981308411</v>
      </c>
      <c r="AY662" s="17">
        <v>0.29527559055118108</v>
      </c>
      <c r="AZ662" s="13">
        <v>0.88822829964328176</v>
      </c>
      <c r="BA662" s="5">
        <v>0.84185493460166472</v>
      </c>
      <c r="BB662" s="5">
        <v>0.80737217598097499</v>
      </c>
      <c r="BC662" s="14">
        <v>0.8172810146650813</v>
      </c>
      <c r="BD662"/>
      <c r="BE662"/>
      <c r="BH662"/>
      <c r="BI662"/>
      <c r="BJ662"/>
      <c r="BK662"/>
      <c r="BM662"/>
      <c r="BN662"/>
      <c r="BO662"/>
      <c r="BP662"/>
      <c r="BQ662"/>
      <c r="BR662"/>
      <c r="BS662"/>
      <c r="BT662"/>
      <c r="BU662"/>
    </row>
    <row r="663" spans="1:73" hidden="1" x14ac:dyDescent="0.4">
      <c r="A663">
        <v>2019</v>
      </c>
      <c r="B663" t="s">
        <v>1471</v>
      </c>
      <c r="C663">
        <v>39997</v>
      </c>
      <c r="D663" t="s">
        <v>51</v>
      </c>
      <c r="E663" t="s">
        <v>426</v>
      </c>
      <c r="F663">
        <v>13</v>
      </c>
      <c r="G663" s="8">
        <v>8.9</v>
      </c>
      <c r="H663">
        <v>1</v>
      </c>
      <c r="I663">
        <v>83.3</v>
      </c>
      <c r="J663">
        <v>83.3</v>
      </c>
      <c r="K663">
        <v>5</v>
      </c>
      <c r="L663">
        <v>6</v>
      </c>
      <c r="M663">
        <v>0</v>
      </c>
      <c r="N663">
        <v>3.8</v>
      </c>
      <c r="O663">
        <v>1</v>
      </c>
      <c r="P663">
        <v>16</v>
      </c>
      <c r="Q663">
        <v>175</v>
      </c>
      <c r="R663">
        <v>0</v>
      </c>
      <c r="S663">
        <v>78.400000000000006</v>
      </c>
      <c r="T663">
        <v>72.900000000000006</v>
      </c>
      <c r="U663">
        <v>65.2</v>
      </c>
      <c r="W663">
        <v>67.7</v>
      </c>
      <c r="X663">
        <v>0.5</v>
      </c>
      <c r="Y663">
        <v>1</v>
      </c>
      <c r="Z663">
        <v>1</v>
      </c>
      <c r="AA663">
        <v>44</v>
      </c>
      <c r="AB663">
        <v>0</v>
      </c>
      <c r="AC663">
        <v>0</v>
      </c>
      <c r="AD663">
        <v>201</v>
      </c>
      <c r="AE663">
        <v>0</v>
      </c>
      <c r="AF663">
        <v>25</v>
      </c>
      <c r="AG663">
        <v>93.5</v>
      </c>
      <c r="AH663">
        <v>188</v>
      </c>
      <c r="AI663">
        <v>194</v>
      </c>
      <c r="AJ663">
        <v>114.7</v>
      </c>
      <c r="AK663">
        <v>30</v>
      </c>
      <c r="AL663">
        <v>2</v>
      </c>
      <c r="AM663">
        <v>2</v>
      </c>
      <c r="AN663">
        <v>4</v>
      </c>
      <c r="AO663">
        <v>286</v>
      </c>
      <c r="AP663">
        <v>89</v>
      </c>
      <c r="AQ663">
        <v>3.6</v>
      </c>
      <c r="AR663">
        <v>11.4</v>
      </c>
      <c r="AS663">
        <v>1.52</v>
      </c>
      <c r="AT663" s="17">
        <v>0.64883075703527548</v>
      </c>
      <c r="AU663" s="42">
        <f>(1-Table1[[#This Row],[avg_depth_of_target]]/MAX(Table1[avg_depth_of_target]))*((1-(Table1[[#This Row],[ContestedPerc]]/MAX(Table1[ContestedPerc])))*2)</f>
        <v>0.82884465261514428</v>
      </c>
      <c r="AV663" s="42">
        <f>Table1[[#This Row],[Column1]]/MAX(Table1[Column1])</f>
        <v>0.44921426412813531</v>
      </c>
      <c r="AW663" s="18">
        <v>0.64883075703527548</v>
      </c>
      <c r="AX663" s="18">
        <v>0.2</v>
      </c>
      <c r="AY663" s="17">
        <v>0.2</v>
      </c>
      <c r="AZ663" s="13">
        <v>0.20095124851367421</v>
      </c>
      <c r="BA663" s="5">
        <v>4.7562425683709874E-3</v>
      </c>
      <c r="BB663" s="5">
        <v>0.89655172413793105</v>
      </c>
      <c r="BC663" s="14">
        <v>0.18232263178755451</v>
      </c>
      <c r="BD663"/>
      <c r="BE663"/>
      <c r="BH663"/>
      <c r="BI663"/>
      <c r="BJ663"/>
      <c r="BK663"/>
      <c r="BM663"/>
      <c r="BN663"/>
      <c r="BO663"/>
      <c r="BP663"/>
      <c r="BQ663"/>
      <c r="BR663"/>
      <c r="BS663"/>
      <c r="BT663"/>
      <c r="BU663"/>
    </row>
    <row r="664" spans="1:73" hidden="1" x14ac:dyDescent="0.4">
      <c r="A664">
        <v>2017</v>
      </c>
      <c r="B664" t="s">
        <v>898</v>
      </c>
      <c r="C664">
        <v>48301</v>
      </c>
      <c r="D664" t="s">
        <v>51</v>
      </c>
      <c r="E664" t="s">
        <v>314</v>
      </c>
      <c r="F664">
        <v>12</v>
      </c>
      <c r="G664" s="8">
        <v>11.5</v>
      </c>
      <c r="H664">
        <v>1</v>
      </c>
      <c r="I664">
        <v>51.9</v>
      </c>
      <c r="J664">
        <v>30</v>
      </c>
      <c r="K664">
        <v>3</v>
      </c>
      <c r="L664">
        <v>10</v>
      </c>
      <c r="M664">
        <v>0</v>
      </c>
      <c r="N664">
        <v>6.7</v>
      </c>
      <c r="O664">
        <v>2</v>
      </c>
      <c r="P664">
        <v>20</v>
      </c>
      <c r="Q664">
        <v>138</v>
      </c>
      <c r="R664">
        <v>0</v>
      </c>
      <c r="S664">
        <v>71.400000000000006</v>
      </c>
      <c r="T664">
        <v>83</v>
      </c>
      <c r="U664">
        <v>64.099999999999994</v>
      </c>
      <c r="W664">
        <v>63.4</v>
      </c>
      <c r="X664">
        <v>0</v>
      </c>
      <c r="Y664">
        <v>0</v>
      </c>
      <c r="Z664">
        <v>1</v>
      </c>
      <c r="AA664">
        <v>46</v>
      </c>
      <c r="AB664">
        <v>0</v>
      </c>
      <c r="AC664">
        <v>0</v>
      </c>
      <c r="AD664">
        <v>345</v>
      </c>
      <c r="AE664">
        <v>3</v>
      </c>
      <c r="AF664">
        <v>28</v>
      </c>
      <c r="AG664">
        <v>95.4</v>
      </c>
      <c r="AH664">
        <v>329</v>
      </c>
      <c r="AI664">
        <v>58</v>
      </c>
      <c r="AJ664">
        <v>90.4</v>
      </c>
      <c r="AK664">
        <v>54</v>
      </c>
      <c r="AL664">
        <v>3</v>
      </c>
      <c r="AM664">
        <v>83.2</v>
      </c>
      <c r="AN664">
        <v>287</v>
      </c>
      <c r="AO664">
        <v>444</v>
      </c>
      <c r="AP664">
        <v>194</v>
      </c>
      <c r="AQ664">
        <v>6.9</v>
      </c>
      <c r="AR664">
        <v>15.9</v>
      </c>
      <c r="AS664">
        <v>1.35</v>
      </c>
      <c r="AT664" s="17">
        <v>0.50971066191042413</v>
      </c>
      <c r="AU664" s="42">
        <f>(1-Table1[[#This Row],[avg_depth_of_target]]/MAX(Table1[avg_depth_of_target]))*((1-(Table1[[#This Row],[ContestedPerc]]/MAX(Table1[ContestedPerc])))*2)</f>
        <v>0.71703963917078661</v>
      </c>
      <c r="AV664" s="42">
        <f>Table1[[#This Row],[Column1]]/MAX(Table1[Column1])</f>
        <v>0.38861858231758495</v>
      </c>
      <c r="AW664" s="18">
        <v>0.50971066191042413</v>
      </c>
      <c r="AX664" s="18">
        <v>0.1851851851851852</v>
      </c>
      <c r="AY664" s="17">
        <v>0.1851851851851852</v>
      </c>
      <c r="AZ664" s="13">
        <v>0.33293697978596909</v>
      </c>
      <c r="BA664" s="5">
        <v>0.4764169639318272</v>
      </c>
      <c r="BB664" s="5">
        <v>0.22631787554498611</v>
      </c>
      <c r="BC664" s="14">
        <v>0.19104240982956799</v>
      </c>
      <c r="BD664"/>
      <c r="BE664"/>
      <c r="BH664"/>
      <c r="BI664"/>
      <c r="BJ664"/>
      <c r="BK664"/>
      <c r="BM664"/>
      <c r="BN664"/>
      <c r="BO664"/>
      <c r="BP664"/>
      <c r="BQ664"/>
      <c r="BR664"/>
      <c r="BS664"/>
      <c r="BT664"/>
      <c r="BU664"/>
    </row>
    <row r="665" spans="1:73" hidden="1" x14ac:dyDescent="0.4">
      <c r="A665">
        <v>2020</v>
      </c>
      <c r="B665" t="s">
        <v>327</v>
      </c>
      <c r="C665">
        <v>64506</v>
      </c>
      <c r="D665" t="s">
        <v>51</v>
      </c>
      <c r="E665" t="s">
        <v>305</v>
      </c>
      <c r="F665">
        <v>6</v>
      </c>
      <c r="G665" s="8">
        <v>7.4</v>
      </c>
      <c r="H665">
        <v>6</v>
      </c>
      <c r="I665">
        <v>66.7</v>
      </c>
      <c r="J665">
        <v>33.299999999999997</v>
      </c>
      <c r="K665">
        <v>1</v>
      </c>
      <c r="L665">
        <v>3</v>
      </c>
      <c r="M665">
        <v>1</v>
      </c>
      <c r="N665">
        <v>0</v>
      </c>
      <c r="O665">
        <v>0</v>
      </c>
      <c r="P665">
        <v>7</v>
      </c>
      <c r="Q665">
        <v>316</v>
      </c>
      <c r="R665">
        <v>0</v>
      </c>
      <c r="S665">
        <v>84.2</v>
      </c>
      <c r="T665">
        <v>70.099999999999994</v>
      </c>
      <c r="U665">
        <v>66.5</v>
      </c>
      <c r="W665">
        <v>68.7</v>
      </c>
      <c r="X665">
        <v>0</v>
      </c>
      <c r="Y665">
        <v>0</v>
      </c>
      <c r="Z665">
        <v>2</v>
      </c>
      <c r="AA665">
        <v>40</v>
      </c>
      <c r="AB665">
        <v>0</v>
      </c>
      <c r="AC665">
        <v>0</v>
      </c>
      <c r="AD665">
        <v>133</v>
      </c>
      <c r="AE665">
        <v>2</v>
      </c>
      <c r="AF665">
        <v>14</v>
      </c>
      <c r="AG665">
        <v>94.7</v>
      </c>
      <c r="AH665">
        <v>126</v>
      </c>
      <c r="AI665">
        <v>126</v>
      </c>
      <c r="AJ665">
        <v>92.2</v>
      </c>
      <c r="AK665">
        <v>21</v>
      </c>
      <c r="AL665">
        <v>3</v>
      </c>
      <c r="AM665">
        <v>5.3</v>
      </c>
      <c r="AN665">
        <v>7</v>
      </c>
      <c r="AO665">
        <v>174</v>
      </c>
      <c r="AP665">
        <v>116</v>
      </c>
      <c r="AQ665">
        <v>8.3000000000000007</v>
      </c>
      <c r="AR665">
        <v>12.4</v>
      </c>
      <c r="AS665">
        <v>1.38</v>
      </c>
      <c r="AT665" s="17">
        <v>0.84581847007530719</v>
      </c>
      <c r="AU665" s="42">
        <f>(1-Table1[[#This Row],[avg_depth_of_target]]/MAX(Table1[avg_depth_of_target]))*((1-(Table1[[#This Row],[ContestedPerc]]/MAX(Table1[ContestedPerc])))*2)</f>
        <v>1.0474517675922825</v>
      </c>
      <c r="AV665" s="42">
        <f>Table1[[#This Row],[Column1]]/MAX(Table1[Column1])</f>
        <v>0.56769416742218171</v>
      </c>
      <c r="AW665" s="18">
        <v>0.8929845422116528</v>
      </c>
      <c r="AX665" s="18">
        <v>0.1428571428571429</v>
      </c>
      <c r="AY665" s="17">
        <v>9.8360655737704916E-2</v>
      </c>
      <c r="AZ665" s="13">
        <v>9.1954022988505746E-2</v>
      </c>
      <c r="BA665" s="5">
        <v>0.39595719381688471</v>
      </c>
      <c r="BB665" s="5">
        <v>0.12881490289338091</v>
      </c>
      <c r="BC665" s="14">
        <v>0.17954815695600479</v>
      </c>
      <c r="BD665"/>
      <c r="BE665"/>
      <c r="BH665"/>
      <c r="BI665"/>
      <c r="BJ665"/>
      <c r="BK665"/>
      <c r="BM665"/>
      <c r="BN665"/>
      <c r="BO665"/>
      <c r="BP665"/>
      <c r="BQ665"/>
      <c r="BR665"/>
      <c r="BS665"/>
      <c r="BT665"/>
      <c r="BU665"/>
    </row>
    <row r="666" spans="1:73" hidden="1" x14ac:dyDescent="0.4">
      <c r="A666">
        <v>2021</v>
      </c>
      <c r="B666" t="s">
        <v>327</v>
      </c>
      <c r="C666">
        <v>64506</v>
      </c>
      <c r="D666" t="s">
        <v>51</v>
      </c>
      <c r="E666" t="s">
        <v>305</v>
      </c>
      <c r="F666">
        <v>8</v>
      </c>
      <c r="G666" s="8">
        <v>8.1999999999999993</v>
      </c>
      <c r="H666">
        <v>3</v>
      </c>
      <c r="I666">
        <v>65</v>
      </c>
      <c r="J666">
        <v>33.299999999999997</v>
      </c>
      <c r="K666">
        <v>1</v>
      </c>
      <c r="L666">
        <v>3</v>
      </c>
      <c r="M666">
        <v>0</v>
      </c>
      <c r="N666">
        <v>13.3</v>
      </c>
      <c r="O666">
        <v>4</v>
      </c>
      <c r="P666">
        <v>12</v>
      </c>
      <c r="Q666">
        <v>316</v>
      </c>
      <c r="R666">
        <v>0</v>
      </c>
      <c r="S666">
        <v>53.5</v>
      </c>
      <c r="T666">
        <v>82</v>
      </c>
      <c r="U666">
        <v>63</v>
      </c>
      <c r="W666">
        <v>63.6</v>
      </c>
      <c r="X666">
        <v>0</v>
      </c>
      <c r="Y666">
        <v>0</v>
      </c>
      <c r="Z666">
        <v>0</v>
      </c>
      <c r="AA666">
        <v>84</v>
      </c>
      <c r="AB666">
        <v>0</v>
      </c>
      <c r="AC666">
        <v>0</v>
      </c>
      <c r="AD666">
        <v>205</v>
      </c>
      <c r="AE666">
        <v>0</v>
      </c>
      <c r="AF666">
        <v>26</v>
      </c>
      <c r="AG666">
        <v>90.7</v>
      </c>
      <c r="AH666">
        <v>186</v>
      </c>
      <c r="AI666">
        <v>188</v>
      </c>
      <c r="AJ666">
        <v>123.6</v>
      </c>
      <c r="AK666">
        <v>40</v>
      </c>
      <c r="AL666">
        <v>3</v>
      </c>
      <c r="AM666">
        <v>8.3000000000000007</v>
      </c>
      <c r="AN666">
        <v>17</v>
      </c>
      <c r="AO666">
        <v>407</v>
      </c>
      <c r="AP666">
        <v>268</v>
      </c>
      <c r="AQ666">
        <v>10.3</v>
      </c>
      <c r="AR666">
        <v>15.7</v>
      </c>
      <c r="AS666">
        <v>2.19</v>
      </c>
      <c r="AT666" s="17">
        <v>0.9401506143479984</v>
      </c>
      <c r="AU666" s="42">
        <f>(1-Table1[[#This Row],[avg_depth_of_target]]/MAX(Table1[avg_depth_of_target]))*((1-(Table1[[#This Row],[ContestedPerc]]/MAX(Table1[ContestedPerc])))*2)</f>
        <v>1.1547716627634661</v>
      </c>
      <c r="AV666" s="42">
        <f>Table1[[#This Row],[Column1]]/MAX(Table1[Column1])</f>
        <v>0.62585902085222123</v>
      </c>
      <c r="AW666" s="18">
        <v>0.8929845422116528</v>
      </c>
      <c r="AX666" s="18">
        <v>7.4999999999999997E-2</v>
      </c>
      <c r="AY666" s="17">
        <v>9.8360655737704916E-2</v>
      </c>
      <c r="AZ666" s="13">
        <v>0.41537851763773292</v>
      </c>
      <c r="BA666" s="5">
        <v>0.29449068569163689</v>
      </c>
      <c r="BB666" s="5">
        <v>0.13753468093539439</v>
      </c>
      <c r="BC666" s="14">
        <v>0.34720570749108198</v>
      </c>
      <c r="BD666"/>
      <c r="BE666"/>
      <c r="BH666"/>
      <c r="BI666"/>
      <c r="BJ666"/>
      <c r="BK666"/>
      <c r="BM666"/>
      <c r="BN666"/>
      <c r="BO666"/>
      <c r="BP666"/>
      <c r="BQ666"/>
      <c r="BR666"/>
      <c r="BS666"/>
      <c r="BT666"/>
      <c r="BU666"/>
    </row>
    <row r="667" spans="1:73" hidden="1" x14ac:dyDescent="0.4">
      <c r="A667">
        <v>2019</v>
      </c>
      <c r="B667" t="s">
        <v>434</v>
      </c>
      <c r="C667">
        <v>61404</v>
      </c>
      <c r="D667" t="s">
        <v>51</v>
      </c>
      <c r="E667" t="s">
        <v>389</v>
      </c>
      <c r="F667">
        <v>12</v>
      </c>
      <c r="G667" s="8">
        <v>11.8</v>
      </c>
      <c r="H667">
        <v>6</v>
      </c>
      <c r="I667">
        <v>56.3</v>
      </c>
      <c r="J667">
        <v>63.6</v>
      </c>
      <c r="K667">
        <v>7</v>
      </c>
      <c r="L667">
        <v>11</v>
      </c>
      <c r="M667">
        <v>0</v>
      </c>
      <c r="N667">
        <v>11.1</v>
      </c>
      <c r="O667">
        <v>5</v>
      </c>
      <c r="P667">
        <v>20</v>
      </c>
      <c r="Q667">
        <v>212</v>
      </c>
      <c r="R667">
        <v>1</v>
      </c>
      <c r="S667">
        <v>58.2</v>
      </c>
      <c r="T667">
        <v>60.3</v>
      </c>
      <c r="U667">
        <v>67.599999999999994</v>
      </c>
      <c r="V667">
        <v>62.1</v>
      </c>
      <c r="W667">
        <v>69.2</v>
      </c>
      <c r="X667">
        <v>0.9</v>
      </c>
      <c r="Y667">
        <v>3</v>
      </c>
      <c r="Z667">
        <v>1</v>
      </c>
      <c r="AA667">
        <v>60</v>
      </c>
      <c r="AB667">
        <v>0.3</v>
      </c>
      <c r="AC667">
        <v>1</v>
      </c>
      <c r="AD667">
        <v>345</v>
      </c>
      <c r="AE667">
        <v>2</v>
      </c>
      <c r="AF667">
        <v>40</v>
      </c>
      <c r="AG667">
        <v>96.5</v>
      </c>
      <c r="AH667">
        <v>333</v>
      </c>
      <c r="AI667">
        <v>61</v>
      </c>
      <c r="AJ667">
        <v>97.2</v>
      </c>
      <c r="AK667">
        <v>71</v>
      </c>
      <c r="AL667">
        <v>4</v>
      </c>
      <c r="AM667">
        <v>76.8</v>
      </c>
      <c r="AN667">
        <v>265</v>
      </c>
      <c r="AO667">
        <v>600</v>
      </c>
      <c r="AP667">
        <v>242</v>
      </c>
      <c r="AQ667">
        <v>6.1</v>
      </c>
      <c r="AR667">
        <v>15</v>
      </c>
      <c r="AS667">
        <v>1.8</v>
      </c>
      <c r="AT667" s="17">
        <v>0.57669441141498212</v>
      </c>
      <c r="AU667" s="42">
        <f>(1-Table1[[#This Row],[avg_depth_of_target]]/MAX(Table1[avg_depth_of_target]))*((1-(Table1[[#This Row],[ContestedPerc]]/MAX(Table1[ContestedPerc])))*2)</f>
        <v>0.75467559455091204</v>
      </c>
      <c r="AV667" s="42">
        <f>Table1[[#This Row],[Column1]]/MAX(Table1[Column1])</f>
        <v>0.40901638297600651</v>
      </c>
      <c r="AW667" s="18">
        <v>0.72750693618707896</v>
      </c>
      <c r="AX667" s="18">
        <v>0.15492957746478869</v>
      </c>
      <c r="AY667" s="17">
        <v>0.116504854368932</v>
      </c>
      <c r="AZ667" s="13">
        <v>0.63416567578279825</v>
      </c>
      <c r="BA667" s="5">
        <v>0.73563218390804597</v>
      </c>
      <c r="BB667" s="5">
        <v>0.70907649623464131</v>
      </c>
      <c r="BC667" s="14">
        <v>0.71739992072929049</v>
      </c>
      <c r="BD667"/>
      <c r="BE667"/>
      <c r="BH667"/>
      <c r="BI667"/>
      <c r="BJ667"/>
      <c r="BK667"/>
      <c r="BM667"/>
      <c r="BN667"/>
      <c r="BO667"/>
      <c r="BP667"/>
      <c r="BQ667"/>
      <c r="BR667"/>
      <c r="BS667"/>
      <c r="BT667"/>
      <c r="BU667"/>
    </row>
    <row r="668" spans="1:73" hidden="1" x14ac:dyDescent="0.4">
      <c r="A668">
        <v>2021</v>
      </c>
      <c r="B668" t="s">
        <v>434</v>
      </c>
      <c r="C668">
        <v>61404</v>
      </c>
      <c r="D668" t="s">
        <v>51</v>
      </c>
      <c r="E668" t="s">
        <v>389</v>
      </c>
      <c r="F668">
        <v>4</v>
      </c>
      <c r="G668" s="8">
        <v>10.4</v>
      </c>
      <c r="H668">
        <v>1</v>
      </c>
      <c r="I668">
        <v>56.3</v>
      </c>
      <c r="J668">
        <v>0</v>
      </c>
      <c r="K668">
        <v>0</v>
      </c>
      <c r="L668">
        <v>1</v>
      </c>
      <c r="M668">
        <v>0</v>
      </c>
      <c r="N668">
        <v>10</v>
      </c>
      <c r="O668">
        <v>2</v>
      </c>
      <c r="P668">
        <v>9</v>
      </c>
      <c r="Q668">
        <v>212</v>
      </c>
      <c r="R668">
        <v>1</v>
      </c>
      <c r="S668">
        <v>61.3</v>
      </c>
      <c r="T668">
        <v>39.700000000000003</v>
      </c>
      <c r="U668">
        <v>61.1</v>
      </c>
      <c r="V668">
        <v>63.9</v>
      </c>
      <c r="W668">
        <v>61.5</v>
      </c>
      <c r="X668">
        <v>0</v>
      </c>
      <c r="Y668">
        <v>0</v>
      </c>
      <c r="Z668">
        <v>1</v>
      </c>
      <c r="AA668">
        <v>23</v>
      </c>
      <c r="AB668">
        <v>1</v>
      </c>
      <c r="AC668">
        <v>1</v>
      </c>
      <c r="AD668">
        <v>103</v>
      </c>
      <c r="AE668">
        <v>0</v>
      </c>
      <c r="AF668">
        <v>18</v>
      </c>
      <c r="AG668">
        <v>90.3</v>
      </c>
      <c r="AH668">
        <v>93</v>
      </c>
      <c r="AI668">
        <v>36</v>
      </c>
      <c r="AJ668">
        <v>55.6</v>
      </c>
      <c r="AK668">
        <v>32</v>
      </c>
      <c r="AL668">
        <v>0</v>
      </c>
      <c r="AM668">
        <v>65</v>
      </c>
      <c r="AN668">
        <v>67</v>
      </c>
      <c r="AO668">
        <v>151</v>
      </c>
      <c r="AP668">
        <v>88</v>
      </c>
      <c r="AQ668">
        <v>4.9000000000000004</v>
      </c>
      <c r="AR668">
        <v>8.4</v>
      </c>
      <c r="AS668">
        <v>1.62</v>
      </c>
      <c r="AT668" s="17">
        <v>0.87831946095917557</v>
      </c>
      <c r="AU668" s="42">
        <f>(1-Table1[[#This Row],[avg_depth_of_target]]/MAX(Table1[avg_depth_of_target]))*((1-(Table1[[#This Row],[ContestedPerc]]/MAX(Table1[ContestedPerc])))*2)</f>
        <v>1.0852117486338797</v>
      </c>
      <c r="AV668" s="42">
        <f>Table1[[#This Row],[Column1]]/MAX(Table1[Column1])</f>
        <v>0.58815918706557868</v>
      </c>
      <c r="AW668" s="18">
        <v>0.72750693618707896</v>
      </c>
      <c r="AX668" s="18">
        <v>3.125E-2</v>
      </c>
      <c r="AY668" s="17">
        <v>0.116504854368932</v>
      </c>
      <c r="AZ668" s="13">
        <v>4.0824415378517637E-2</v>
      </c>
      <c r="BA668" s="5">
        <v>0.13079667063020209</v>
      </c>
      <c r="BB668" s="5">
        <v>4.3598890210067376E-3</v>
      </c>
      <c r="BC668" s="14">
        <v>4.3995243757431628E-2</v>
      </c>
      <c r="BD668"/>
      <c r="BE668"/>
      <c r="BH668"/>
      <c r="BI668"/>
      <c r="BJ668"/>
      <c r="BK668"/>
      <c r="BM668"/>
      <c r="BN668"/>
      <c r="BO668"/>
      <c r="BP668"/>
      <c r="BQ668"/>
      <c r="BR668"/>
      <c r="BS668"/>
      <c r="BT668"/>
      <c r="BU668"/>
    </row>
    <row r="669" spans="1:73" hidden="1" x14ac:dyDescent="0.4">
      <c r="A669">
        <v>2020</v>
      </c>
      <c r="B669" t="s">
        <v>1810</v>
      </c>
      <c r="C669">
        <v>61141</v>
      </c>
      <c r="D669" t="s">
        <v>51</v>
      </c>
      <c r="E669" t="s">
        <v>143</v>
      </c>
      <c r="F669">
        <v>7</v>
      </c>
      <c r="G669" s="8">
        <v>13.8</v>
      </c>
      <c r="H669">
        <v>2</v>
      </c>
      <c r="I669">
        <v>63.6</v>
      </c>
      <c r="J669">
        <v>50</v>
      </c>
      <c r="K669">
        <v>1</v>
      </c>
      <c r="L669">
        <v>2</v>
      </c>
      <c r="M669">
        <v>1</v>
      </c>
      <c r="N669">
        <v>6.7</v>
      </c>
      <c r="O669">
        <v>1</v>
      </c>
      <c r="P669">
        <v>11</v>
      </c>
      <c r="Q669">
        <v>111</v>
      </c>
      <c r="R669">
        <v>0</v>
      </c>
      <c r="S669">
        <v>69.900000000000006</v>
      </c>
      <c r="T669">
        <v>72.7</v>
      </c>
      <c r="U669">
        <v>68.8</v>
      </c>
      <c r="W669">
        <v>67.099999999999994</v>
      </c>
      <c r="X669">
        <v>0.6</v>
      </c>
      <c r="Y669">
        <v>1</v>
      </c>
      <c r="Z669">
        <v>1</v>
      </c>
      <c r="AA669">
        <v>52</v>
      </c>
      <c r="AB669">
        <v>0</v>
      </c>
      <c r="AC669">
        <v>0</v>
      </c>
      <c r="AD669">
        <v>158</v>
      </c>
      <c r="AE669">
        <v>1</v>
      </c>
      <c r="AF669">
        <v>14</v>
      </c>
      <c r="AG669">
        <v>92.4</v>
      </c>
      <c r="AH669">
        <v>146</v>
      </c>
      <c r="AI669">
        <v>82</v>
      </c>
      <c r="AJ669">
        <v>127.5</v>
      </c>
      <c r="AK669">
        <v>22</v>
      </c>
      <c r="AL669">
        <v>3</v>
      </c>
      <c r="AM669">
        <v>47.5</v>
      </c>
      <c r="AN669">
        <v>75</v>
      </c>
      <c r="AO669">
        <v>273</v>
      </c>
      <c r="AP669">
        <v>125</v>
      </c>
      <c r="AQ669">
        <v>8.9</v>
      </c>
      <c r="AR669">
        <v>19.5</v>
      </c>
      <c r="AS669">
        <v>1.87</v>
      </c>
      <c r="AT669" s="17">
        <v>0.60642092746730081</v>
      </c>
      <c r="AU669" s="42">
        <f>(1-Table1[[#This Row],[avg_depth_of_target]]/MAX(Table1[avg_depth_of_target]))*((1-(Table1[[#This Row],[ContestedPerc]]/MAX(Table1[ContestedPerc])))*2)</f>
        <v>0.73156624795969039</v>
      </c>
      <c r="AV669" s="42">
        <f>Table1[[#This Row],[Column1]]/MAX(Table1[Column1])</f>
        <v>0.39649166185884216</v>
      </c>
      <c r="AW669" s="18">
        <v>0.60642092746730081</v>
      </c>
      <c r="AX669" s="18">
        <v>9.0909090909090912E-2</v>
      </c>
      <c r="AY669" s="17">
        <v>9.0909090909090912E-2</v>
      </c>
      <c r="AZ669" s="13">
        <v>0.36187078874355932</v>
      </c>
      <c r="BA669" s="5">
        <v>0.68053904082441541</v>
      </c>
      <c r="BB669" s="5">
        <v>0.1276258422512882</v>
      </c>
      <c r="BC669" s="14">
        <v>0.55172413793103448</v>
      </c>
      <c r="BD669"/>
      <c r="BE669"/>
      <c r="BH669"/>
      <c r="BI669"/>
      <c r="BJ669"/>
      <c r="BK669"/>
      <c r="BM669"/>
      <c r="BN669"/>
      <c r="BO669"/>
      <c r="BP669"/>
      <c r="BQ669"/>
      <c r="BR669"/>
      <c r="BS669"/>
      <c r="BT669"/>
      <c r="BU669"/>
    </row>
    <row r="670" spans="1:73" hidden="1" x14ac:dyDescent="0.4">
      <c r="A670">
        <v>2019</v>
      </c>
      <c r="B670" t="s">
        <v>1599</v>
      </c>
      <c r="C670">
        <v>88724</v>
      </c>
      <c r="D670" t="s">
        <v>51</v>
      </c>
      <c r="E670" t="s">
        <v>1600</v>
      </c>
      <c r="F670">
        <v>2</v>
      </c>
      <c r="G670" s="8">
        <v>6.4</v>
      </c>
      <c r="H670">
        <v>2</v>
      </c>
      <c r="I670">
        <v>85.7</v>
      </c>
      <c r="J670">
        <v>50</v>
      </c>
      <c r="K670">
        <v>1</v>
      </c>
      <c r="L670">
        <v>2</v>
      </c>
      <c r="M670">
        <v>0</v>
      </c>
      <c r="N670">
        <v>0</v>
      </c>
      <c r="O670">
        <v>0</v>
      </c>
      <c r="P670">
        <v>8</v>
      </c>
      <c r="Q670">
        <v>205</v>
      </c>
      <c r="R670">
        <v>0</v>
      </c>
      <c r="S670">
        <v>85.1</v>
      </c>
      <c r="T670">
        <v>69.900000000000006</v>
      </c>
      <c r="U670">
        <v>65.2</v>
      </c>
      <c r="W670">
        <v>65</v>
      </c>
      <c r="X670">
        <v>0</v>
      </c>
      <c r="Y670">
        <v>0</v>
      </c>
      <c r="Z670">
        <v>0</v>
      </c>
      <c r="AA670">
        <v>22</v>
      </c>
      <c r="AB670">
        <v>0</v>
      </c>
      <c r="AC670">
        <v>0</v>
      </c>
      <c r="AD670">
        <v>102</v>
      </c>
      <c r="AE670">
        <v>0</v>
      </c>
      <c r="AF670">
        <v>18</v>
      </c>
      <c r="AG670">
        <v>93.1</v>
      </c>
      <c r="AH670">
        <v>95</v>
      </c>
      <c r="AI670">
        <v>43</v>
      </c>
      <c r="AJ670">
        <v>111.9</v>
      </c>
      <c r="AK670">
        <v>21</v>
      </c>
      <c r="AL670">
        <v>1</v>
      </c>
      <c r="AM670">
        <v>56.9</v>
      </c>
      <c r="AN670">
        <v>58</v>
      </c>
      <c r="AO670">
        <v>148</v>
      </c>
      <c r="AP670">
        <v>44</v>
      </c>
      <c r="AQ670">
        <v>2.4</v>
      </c>
      <c r="AR670">
        <v>8.1999999999999993</v>
      </c>
      <c r="AS670">
        <v>1.56</v>
      </c>
      <c r="AT670" s="17">
        <v>0.94609591755846212</v>
      </c>
      <c r="AU670" s="42">
        <f>(1-Table1[[#This Row],[avg_depth_of_target]]/MAX(Table1[avg_depth_of_target]))*((1-(Table1[[#This Row],[ContestedPerc]]/MAX(Table1[ContestedPerc])))*2)</f>
        <v>1.2311809969889593</v>
      </c>
      <c r="AV670" s="42">
        <f>Table1[[#This Row],[Column1]]/MAX(Table1[Column1])</f>
        <v>0.66727107887579318</v>
      </c>
      <c r="AW670" s="18">
        <v>0.94609591755846212</v>
      </c>
      <c r="AX670" s="18">
        <v>9.5238095238095233E-2</v>
      </c>
      <c r="AY670" s="17">
        <v>9.5238095238095233E-2</v>
      </c>
      <c r="AZ670" s="13">
        <v>7.3721759809750292E-2</v>
      </c>
      <c r="BA670" s="5">
        <v>1.5061434799841461E-2</v>
      </c>
      <c r="BB670" s="5">
        <v>0.32263178755449862</v>
      </c>
      <c r="BC670" s="14">
        <v>9.8692033293697981E-2</v>
      </c>
      <c r="BD670"/>
      <c r="BE670"/>
      <c r="BH670"/>
      <c r="BI670"/>
      <c r="BJ670"/>
      <c r="BK670"/>
      <c r="BM670"/>
      <c r="BN670"/>
      <c r="BO670"/>
      <c r="BP670"/>
      <c r="BQ670"/>
      <c r="BR670"/>
      <c r="BS670"/>
      <c r="BT670"/>
      <c r="BU670"/>
    </row>
    <row r="671" spans="1:73" hidden="1" x14ac:dyDescent="0.4">
      <c r="A671">
        <v>2018</v>
      </c>
      <c r="B671" t="s">
        <v>1181</v>
      </c>
      <c r="C671">
        <v>78790</v>
      </c>
      <c r="D671" t="s">
        <v>51</v>
      </c>
      <c r="E671" t="s">
        <v>248</v>
      </c>
      <c r="F671">
        <v>12</v>
      </c>
      <c r="G671" s="8">
        <v>10.1</v>
      </c>
      <c r="H671">
        <v>3</v>
      </c>
      <c r="I671">
        <v>55</v>
      </c>
      <c r="J671">
        <v>33.299999999999997</v>
      </c>
      <c r="K671">
        <v>4</v>
      </c>
      <c r="L671">
        <v>12</v>
      </c>
      <c r="M671">
        <v>0</v>
      </c>
      <c r="N671">
        <v>5.7</v>
      </c>
      <c r="O671">
        <v>2</v>
      </c>
      <c r="P671">
        <v>20</v>
      </c>
      <c r="Q671">
        <v>342</v>
      </c>
      <c r="R671">
        <v>0</v>
      </c>
      <c r="S671">
        <v>74.5</v>
      </c>
      <c r="T671">
        <v>72.2</v>
      </c>
      <c r="U671">
        <v>63.1</v>
      </c>
      <c r="W671">
        <v>62.2</v>
      </c>
      <c r="X671">
        <v>0</v>
      </c>
      <c r="Y671">
        <v>0</v>
      </c>
      <c r="Z671">
        <v>6</v>
      </c>
      <c r="AA671">
        <v>34</v>
      </c>
      <c r="AB671">
        <v>0</v>
      </c>
      <c r="AC671">
        <v>0</v>
      </c>
      <c r="AD671">
        <v>343</v>
      </c>
      <c r="AE671">
        <v>1</v>
      </c>
      <c r="AF671">
        <v>33</v>
      </c>
      <c r="AG671">
        <v>96.2</v>
      </c>
      <c r="AH671">
        <v>330</v>
      </c>
      <c r="AI671">
        <v>17</v>
      </c>
      <c r="AJ671">
        <v>47.4</v>
      </c>
      <c r="AK671">
        <v>60</v>
      </c>
      <c r="AL671">
        <v>2</v>
      </c>
      <c r="AM671">
        <v>95</v>
      </c>
      <c r="AN671">
        <v>326</v>
      </c>
      <c r="AO671">
        <v>403</v>
      </c>
      <c r="AP671">
        <v>166</v>
      </c>
      <c r="AQ671">
        <v>5</v>
      </c>
      <c r="AR671">
        <v>12.2</v>
      </c>
      <c r="AS671">
        <v>1.22</v>
      </c>
      <c r="AT671" s="17">
        <v>0.5762980578676179</v>
      </c>
      <c r="AU671" s="42">
        <f>(1-Table1[[#This Row],[avg_depth_of_target]]/MAX(Table1[avg_depth_of_target]))*((1-(Table1[[#This Row],[ContestedPerc]]/MAX(Table1[ContestedPerc])))*2)</f>
        <v>0.76467603434816545</v>
      </c>
      <c r="AV671" s="42">
        <f>Table1[[#This Row],[Column1]]/MAX(Table1[Column1])</f>
        <v>0.41443638561498941</v>
      </c>
      <c r="AW671" s="18">
        <v>0.41795481569560045</v>
      </c>
      <c r="AX671" s="18">
        <v>0.2</v>
      </c>
      <c r="AY671" s="17">
        <v>0.2135922330097087</v>
      </c>
      <c r="AZ671" s="13">
        <v>0.25961157352358311</v>
      </c>
      <c r="BA671" s="5">
        <v>0.50376535869996042</v>
      </c>
      <c r="BB671" s="5">
        <v>0.37534680935394371</v>
      </c>
      <c r="BC671" s="14">
        <v>0.1930241775663892</v>
      </c>
      <c r="BD671"/>
      <c r="BE671"/>
      <c r="BH671"/>
      <c r="BI671"/>
      <c r="BJ671"/>
      <c r="BK671"/>
      <c r="BM671"/>
      <c r="BN671"/>
      <c r="BO671"/>
      <c r="BP671"/>
      <c r="BQ671"/>
      <c r="BR671"/>
      <c r="BS671"/>
      <c r="BT671"/>
      <c r="BU671"/>
    </row>
    <row r="672" spans="1:73" hidden="1" x14ac:dyDescent="0.4">
      <c r="A672">
        <v>2019</v>
      </c>
      <c r="B672" t="s">
        <v>1181</v>
      </c>
      <c r="C672">
        <v>78790</v>
      </c>
      <c r="D672" t="s">
        <v>51</v>
      </c>
      <c r="E672" t="s">
        <v>248</v>
      </c>
      <c r="F672">
        <v>8</v>
      </c>
      <c r="G672" s="8">
        <v>13</v>
      </c>
      <c r="H672">
        <v>2</v>
      </c>
      <c r="I672">
        <v>58.1</v>
      </c>
      <c r="J672">
        <v>30</v>
      </c>
      <c r="K672">
        <v>3</v>
      </c>
      <c r="L672">
        <v>10</v>
      </c>
      <c r="M672">
        <v>0</v>
      </c>
      <c r="N672">
        <v>7.4</v>
      </c>
      <c r="O672">
        <v>2</v>
      </c>
      <c r="P672">
        <v>18</v>
      </c>
      <c r="Q672">
        <v>342</v>
      </c>
      <c r="R672">
        <v>0</v>
      </c>
      <c r="S672">
        <v>68.599999999999994</v>
      </c>
      <c r="T672">
        <v>71.099999999999994</v>
      </c>
      <c r="U672">
        <v>64.099999999999994</v>
      </c>
      <c r="W672">
        <v>62.7</v>
      </c>
      <c r="X672">
        <v>0</v>
      </c>
      <c r="Y672">
        <v>0</v>
      </c>
      <c r="Z672">
        <v>1</v>
      </c>
      <c r="AA672">
        <v>31</v>
      </c>
      <c r="AB672">
        <v>0</v>
      </c>
      <c r="AC672">
        <v>0</v>
      </c>
      <c r="AD672">
        <v>238</v>
      </c>
      <c r="AE672">
        <v>0</v>
      </c>
      <c r="AF672">
        <v>25</v>
      </c>
      <c r="AG672">
        <v>95.8</v>
      </c>
      <c r="AH672">
        <v>228</v>
      </c>
      <c r="AI672">
        <v>9</v>
      </c>
      <c r="AJ672">
        <v>77.099999999999994</v>
      </c>
      <c r="AK672">
        <v>43</v>
      </c>
      <c r="AL672">
        <v>1</v>
      </c>
      <c r="AM672">
        <v>96.2</v>
      </c>
      <c r="AN672">
        <v>229</v>
      </c>
      <c r="AO672">
        <v>294</v>
      </c>
      <c r="AP672">
        <v>107</v>
      </c>
      <c r="AQ672">
        <v>4.3</v>
      </c>
      <c r="AR672">
        <v>11.8</v>
      </c>
      <c r="AS672">
        <v>1.29</v>
      </c>
      <c r="AT672" s="17">
        <v>0.25961157352358299</v>
      </c>
      <c r="AU672" s="42">
        <f>(1-Table1[[#This Row],[avg_depth_of_target]]/MAX(Table1[avg_depth_of_target]))*((1-(Table1[[#This Row],[ContestedPerc]]/MAX(Table1[ContestedPerc])))*2)</f>
        <v>0.55672349000599086</v>
      </c>
      <c r="AV672" s="42">
        <f>Table1[[#This Row],[Column1]]/MAX(Table1[Column1])</f>
        <v>0.30173100845474282</v>
      </c>
      <c r="AW672" s="18">
        <v>0.41795481569560045</v>
      </c>
      <c r="AX672" s="18">
        <v>0.23255813953488369</v>
      </c>
      <c r="AY672" s="17">
        <v>0.2135922330097087</v>
      </c>
      <c r="AZ672" s="13">
        <v>0.18232263178755451</v>
      </c>
      <c r="BA672" s="5">
        <v>0.58501783590963141</v>
      </c>
      <c r="BB672" s="5">
        <v>0.33848592944906858</v>
      </c>
      <c r="BC672" s="14">
        <v>0.20095124851367421</v>
      </c>
      <c r="BD672"/>
      <c r="BE672"/>
      <c r="BH672"/>
      <c r="BI672"/>
      <c r="BJ672"/>
      <c r="BK672"/>
      <c r="BM672"/>
      <c r="BN672"/>
      <c r="BO672"/>
      <c r="BP672"/>
      <c r="BQ672"/>
      <c r="BR672"/>
      <c r="BS672"/>
      <c r="BT672"/>
      <c r="BU672"/>
    </row>
    <row r="673" spans="1:73" hidden="1" x14ac:dyDescent="0.4">
      <c r="A673">
        <v>2018</v>
      </c>
      <c r="B673" t="s">
        <v>1236</v>
      </c>
      <c r="C673">
        <v>45840</v>
      </c>
      <c r="D673" t="s">
        <v>51</v>
      </c>
      <c r="E673" t="s">
        <v>82</v>
      </c>
      <c r="F673">
        <v>9</v>
      </c>
      <c r="G673" s="8">
        <v>6.3</v>
      </c>
      <c r="H673">
        <v>6</v>
      </c>
      <c r="I673">
        <v>67.400000000000006</v>
      </c>
      <c r="J673">
        <v>33.299999999999997</v>
      </c>
      <c r="K673">
        <v>2</v>
      </c>
      <c r="L673">
        <v>6</v>
      </c>
      <c r="M673">
        <v>0</v>
      </c>
      <c r="N673">
        <v>3.3</v>
      </c>
      <c r="O673">
        <v>1</v>
      </c>
      <c r="P673">
        <v>11</v>
      </c>
      <c r="Q673">
        <v>134</v>
      </c>
      <c r="R673">
        <v>0</v>
      </c>
      <c r="S673">
        <v>80</v>
      </c>
      <c r="T673">
        <v>74.099999999999994</v>
      </c>
      <c r="U673">
        <v>64.2</v>
      </c>
      <c r="V673">
        <v>84.3</v>
      </c>
      <c r="W673">
        <v>66.8</v>
      </c>
      <c r="X673">
        <v>0</v>
      </c>
      <c r="Y673">
        <v>0</v>
      </c>
      <c r="Z673">
        <v>2</v>
      </c>
      <c r="AA673">
        <v>38</v>
      </c>
      <c r="AB673">
        <v>2.1</v>
      </c>
      <c r="AC673">
        <v>3</v>
      </c>
      <c r="AD673">
        <v>145</v>
      </c>
      <c r="AE673">
        <v>1</v>
      </c>
      <c r="AF673">
        <v>29</v>
      </c>
      <c r="AG673">
        <v>93.1</v>
      </c>
      <c r="AH673">
        <v>135</v>
      </c>
      <c r="AI673">
        <v>123</v>
      </c>
      <c r="AJ673">
        <v>62.5</v>
      </c>
      <c r="AK673">
        <v>43</v>
      </c>
      <c r="AL673">
        <v>0</v>
      </c>
      <c r="AM673">
        <v>9.6999999999999993</v>
      </c>
      <c r="AN673">
        <v>14</v>
      </c>
      <c r="AO673">
        <v>244</v>
      </c>
      <c r="AP673">
        <v>138</v>
      </c>
      <c r="AQ673">
        <v>4.8</v>
      </c>
      <c r="AR673">
        <v>8.4</v>
      </c>
      <c r="AS673">
        <v>1.81</v>
      </c>
      <c r="AT673" s="17">
        <v>0.86761791518034093</v>
      </c>
      <c r="AU673" s="42">
        <f>(1-Table1[[#This Row],[avg_depth_of_target]]/MAX(Table1[avg_depth_of_target]))*((1-(Table1[[#This Row],[ContestedPerc]]/MAX(Table1[ContestedPerc])))*2)</f>
        <v>1.1237950002723165</v>
      </c>
      <c r="AV673" s="42">
        <f>Table1[[#This Row],[Column1]]/MAX(Table1[Column1])</f>
        <v>0.60907039996626544</v>
      </c>
      <c r="AW673" s="18">
        <v>0.86761791518034093</v>
      </c>
      <c r="AX673" s="18">
        <v>0.1395348837209302</v>
      </c>
      <c r="AY673" s="17">
        <v>0.1395348837209302</v>
      </c>
      <c r="AZ673" s="13">
        <v>0.16726119698771311</v>
      </c>
      <c r="BA673" s="5">
        <v>0.14704716607213639</v>
      </c>
      <c r="BB673" s="5">
        <v>0.30994847403884263</v>
      </c>
      <c r="BC673" s="14">
        <v>0.1351565596512089</v>
      </c>
      <c r="BD673"/>
      <c r="BE673"/>
      <c r="BH673"/>
      <c r="BI673"/>
      <c r="BJ673"/>
      <c r="BK673"/>
      <c r="BM673"/>
      <c r="BN673"/>
      <c r="BO673"/>
      <c r="BP673"/>
      <c r="BQ673"/>
      <c r="BR673"/>
      <c r="BS673"/>
      <c r="BT673"/>
      <c r="BU673"/>
    </row>
    <row r="674" spans="1:73" hidden="1" x14ac:dyDescent="0.4">
      <c r="A674">
        <v>2020</v>
      </c>
      <c r="B674" t="s">
        <v>636</v>
      </c>
      <c r="C674">
        <v>84469</v>
      </c>
      <c r="D674" t="s">
        <v>51</v>
      </c>
      <c r="E674" t="s">
        <v>510</v>
      </c>
      <c r="F674">
        <v>6</v>
      </c>
      <c r="G674" s="8">
        <v>16.600000000000001</v>
      </c>
      <c r="H674">
        <v>5</v>
      </c>
      <c r="I674">
        <v>62.5</v>
      </c>
      <c r="J674">
        <v>66.7</v>
      </c>
      <c r="K674">
        <v>2</v>
      </c>
      <c r="L674">
        <v>3</v>
      </c>
      <c r="M674">
        <v>0</v>
      </c>
      <c r="N674">
        <v>11.8</v>
      </c>
      <c r="O674">
        <v>2</v>
      </c>
      <c r="P674">
        <v>9</v>
      </c>
      <c r="Q674">
        <v>264</v>
      </c>
      <c r="R674">
        <v>0</v>
      </c>
      <c r="S674">
        <v>57.1</v>
      </c>
      <c r="T674">
        <v>69.2</v>
      </c>
      <c r="U674">
        <v>71.2</v>
      </c>
      <c r="W674">
        <v>69.5</v>
      </c>
      <c r="X674">
        <v>0</v>
      </c>
      <c r="Y674">
        <v>0</v>
      </c>
      <c r="Z674">
        <v>1</v>
      </c>
      <c r="AA674">
        <v>60</v>
      </c>
      <c r="AB674">
        <v>0</v>
      </c>
      <c r="AC674">
        <v>0</v>
      </c>
      <c r="AD674">
        <v>104</v>
      </c>
      <c r="AE674">
        <v>1</v>
      </c>
      <c r="AF674">
        <v>15</v>
      </c>
      <c r="AG674">
        <v>97.1</v>
      </c>
      <c r="AH674">
        <v>101</v>
      </c>
      <c r="AI674">
        <v>0</v>
      </c>
      <c r="AJ674">
        <v>114.2</v>
      </c>
      <c r="AK674">
        <v>24</v>
      </c>
      <c r="AL674">
        <v>2</v>
      </c>
      <c r="AM674">
        <v>100</v>
      </c>
      <c r="AN674">
        <v>104</v>
      </c>
      <c r="AO674">
        <v>286</v>
      </c>
      <c r="AP674">
        <v>95</v>
      </c>
      <c r="AQ674">
        <v>6.3</v>
      </c>
      <c r="AR674">
        <v>19.100000000000001</v>
      </c>
      <c r="AS674">
        <v>2.83</v>
      </c>
      <c r="AT674" s="17">
        <v>0.40348791121680538</v>
      </c>
      <c r="AU674" s="42">
        <f>(1-Table1[[#This Row],[avg_depth_of_target]]/MAX(Table1[avg_depth_of_target]))*((1-(Table1[[#This Row],[ContestedPerc]]/MAX(Table1[ContestedPerc])))*2)</f>
        <v>0.50043911007025743</v>
      </c>
      <c r="AV674" s="42">
        <f>Table1[[#This Row],[Column1]]/MAX(Table1[Column1])</f>
        <v>0.27122620126926555</v>
      </c>
      <c r="AW674" s="18">
        <v>0.23721759809750298</v>
      </c>
      <c r="AX674" s="18">
        <v>0.125</v>
      </c>
      <c r="AY674" s="17">
        <v>0.1818181818181818</v>
      </c>
      <c r="AZ674" s="13">
        <v>0.58224336107808161</v>
      </c>
      <c r="BA674" s="5">
        <v>0.98533491874752277</v>
      </c>
      <c r="BB674" s="5">
        <v>0.28695996829171622</v>
      </c>
      <c r="BC674" s="14">
        <v>0.93024177566389221</v>
      </c>
      <c r="BD674"/>
      <c r="BE674"/>
      <c r="BH674"/>
      <c r="BI674"/>
      <c r="BJ674"/>
      <c r="BK674"/>
      <c r="BM674"/>
      <c r="BN674"/>
      <c r="BO674"/>
      <c r="BP674"/>
      <c r="BQ674"/>
      <c r="BR674"/>
      <c r="BS674"/>
      <c r="BT674"/>
      <c r="BU674"/>
    </row>
    <row r="675" spans="1:73" hidden="1" x14ac:dyDescent="0.4">
      <c r="A675">
        <v>2021</v>
      </c>
      <c r="B675" t="s">
        <v>636</v>
      </c>
      <c r="C675">
        <v>84469</v>
      </c>
      <c r="D675" t="s">
        <v>51</v>
      </c>
      <c r="E675" t="s">
        <v>510</v>
      </c>
      <c r="F675">
        <v>6</v>
      </c>
      <c r="G675" s="8">
        <v>16.7</v>
      </c>
      <c r="H675">
        <v>1</v>
      </c>
      <c r="I675">
        <v>65</v>
      </c>
      <c r="J675">
        <v>40</v>
      </c>
      <c r="K675">
        <v>2</v>
      </c>
      <c r="L675">
        <v>5</v>
      </c>
      <c r="M675">
        <v>0</v>
      </c>
      <c r="N675">
        <v>0</v>
      </c>
      <c r="O675">
        <v>0</v>
      </c>
      <c r="P675">
        <v>9</v>
      </c>
      <c r="Q675">
        <v>264</v>
      </c>
      <c r="R675">
        <v>0</v>
      </c>
      <c r="S675">
        <v>82.7</v>
      </c>
      <c r="T675">
        <v>68.7</v>
      </c>
      <c r="U675">
        <v>72.599999999999994</v>
      </c>
      <c r="W675">
        <v>72</v>
      </c>
      <c r="X675">
        <v>0</v>
      </c>
      <c r="Y675">
        <v>0</v>
      </c>
      <c r="Z675">
        <v>1</v>
      </c>
      <c r="AA675">
        <v>32</v>
      </c>
      <c r="AB675">
        <v>0</v>
      </c>
      <c r="AC675">
        <v>0</v>
      </c>
      <c r="AD675">
        <v>93</v>
      </c>
      <c r="AE675">
        <v>2</v>
      </c>
      <c r="AF675">
        <v>13</v>
      </c>
      <c r="AG675">
        <v>96.8</v>
      </c>
      <c r="AH675">
        <v>90</v>
      </c>
      <c r="AI675">
        <v>3</v>
      </c>
      <c r="AJ675">
        <v>76</v>
      </c>
      <c r="AK675">
        <v>20</v>
      </c>
      <c r="AL675">
        <v>0</v>
      </c>
      <c r="AM675">
        <v>96.8</v>
      </c>
      <c r="AN675">
        <v>90</v>
      </c>
      <c r="AO675">
        <v>195</v>
      </c>
      <c r="AP675">
        <v>53</v>
      </c>
      <c r="AQ675">
        <v>4.0999999999999996</v>
      </c>
      <c r="AR675">
        <v>15</v>
      </c>
      <c r="AS675">
        <v>2.17</v>
      </c>
      <c r="AT675" s="17">
        <v>7.0947284978200575E-2</v>
      </c>
      <c r="AU675" s="42">
        <f>(1-Table1[[#This Row],[avg_depth_of_target]]/MAX(Table1[avg_depth_of_target]))*((1-(Table1[[#This Row],[ContestedPerc]]/MAX(Table1[ContestedPerc])))*2)</f>
        <v>0.3568989071038251</v>
      </c>
      <c r="AV675" s="42">
        <f>Table1[[#This Row],[Column1]]/MAX(Table1[Column1])</f>
        <v>0.19343079480205497</v>
      </c>
      <c r="AW675" s="18">
        <v>0.23721759809750298</v>
      </c>
      <c r="AX675" s="18">
        <v>0.25</v>
      </c>
      <c r="AY675" s="17">
        <v>0.1818181818181818</v>
      </c>
      <c r="AZ675" s="13">
        <v>0.43004359889020999</v>
      </c>
      <c r="BA675" s="5">
        <v>0.67102655568767344</v>
      </c>
      <c r="BB675" s="5">
        <v>0.33610780816488312</v>
      </c>
      <c r="BC675" s="14">
        <v>0.51367419738406661</v>
      </c>
      <c r="BD675"/>
      <c r="BE675"/>
      <c r="BH675"/>
      <c r="BI675"/>
      <c r="BJ675"/>
      <c r="BK675"/>
      <c r="BM675"/>
      <c r="BN675"/>
      <c r="BO675"/>
      <c r="BP675"/>
      <c r="BQ675"/>
      <c r="BR675"/>
      <c r="BS675"/>
      <c r="BT675"/>
      <c r="BU675"/>
    </row>
    <row r="676" spans="1:73" hidden="1" x14ac:dyDescent="0.4">
      <c r="A676">
        <v>2020</v>
      </c>
      <c r="B676" t="s">
        <v>1788</v>
      </c>
      <c r="C676">
        <v>84309</v>
      </c>
      <c r="D676" t="s">
        <v>51</v>
      </c>
      <c r="E676" t="s">
        <v>375</v>
      </c>
      <c r="F676">
        <v>7</v>
      </c>
      <c r="G676" s="8">
        <v>14.1</v>
      </c>
      <c r="H676">
        <v>2</v>
      </c>
      <c r="I676">
        <v>52</v>
      </c>
      <c r="J676">
        <v>33.299999999999997</v>
      </c>
      <c r="K676">
        <v>2</v>
      </c>
      <c r="L676">
        <v>6</v>
      </c>
      <c r="M676">
        <v>0</v>
      </c>
      <c r="N676">
        <v>7.1</v>
      </c>
      <c r="O676">
        <v>1</v>
      </c>
      <c r="P676">
        <v>11</v>
      </c>
      <c r="Q676">
        <v>243</v>
      </c>
      <c r="R676">
        <v>0</v>
      </c>
      <c r="S676">
        <v>67.5</v>
      </c>
      <c r="T676">
        <v>68.7</v>
      </c>
      <c r="U676">
        <v>65.400000000000006</v>
      </c>
      <c r="W676">
        <v>64.7</v>
      </c>
      <c r="X676">
        <v>0</v>
      </c>
      <c r="Y676">
        <v>0</v>
      </c>
      <c r="Z676">
        <v>1</v>
      </c>
      <c r="AA676">
        <v>29</v>
      </c>
      <c r="AB676">
        <v>0</v>
      </c>
      <c r="AC676">
        <v>0</v>
      </c>
      <c r="AD676">
        <v>124</v>
      </c>
      <c r="AE676">
        <v>1</v>
      </c>
      <c r="AF676">
        <v>13</v>
      </c>
      <c r="AG676">
        <v>97.6</v>
      </c>
      <c r="AH676">
        <v>121</v>
      </c>
      <c r="AI676">
        <v>18</v>
      </c>
      <c r="AJ676">
        <v>61.6</v>
      </c>
      <c r="AK676">
        <v>25</v>
      </c>
      <c r="AL676">
        <v>0</v>
      </c>
      <c r="AM676">
        <v>85.5</v>
      </c>
      <c r="AN676">
        <v>106</v>
      </c>
      <c r="AO676">
        <v>197</v>
      </c>
      <c r="AP676">
        <v>55</v>
      </c>
      <c r="AQ676">
        <v>4.2</v>
      </c>
      <c r="AR676">
        <v>15.2</v>
      </c>
      <c r="AS676">
        <v>1.63</v>
      </c>
      <c r="AT676" s="17">
        <v>0.16845025762980581</v>
      </c>
      <c r="AU676" s="42">
        <f>(1-Table1[[#This Row],[avg_depth_of_target]]/MAX(Table1[avg_depth_of_target]))*((1-(Table1[[#This Row],[ContestedPerc]]/MAX(Table1[ContestedPerc])))*2)</f>
        <v>0.49208430913348944</v>
      </c>
      <c r="AV676" s="42">
        <f>Table1[[#This Row],[Column1]]/MAX(Table1[Column1])</f>
        <v>0.26669809610154122</v>
      </c>
      <c r="AW676" s="18">
        <v>0.16845025762980581</v>
      </c>
      <c r="AX676" s="18">
        <v>0.24</v>
      </c>
      <c r="AY676" s="17">
        <v>0.24</v>
      </c>
      <c r="AZ676" s="13">
        <v>0.14625445897740791</v>
      </c>
      <c r="BA676" s="5">
        <v>0.46492271105826399</v>
      </c>
      <c r="BB676" s="5">
        <v>0.13476020610384459</v>
      </c>
      <c r="BC676" s="14">
        <v>0.109789932619897</v>
      </c>
      <c r="BD676"/>
      <c r="BE676"/>
      <c r="BH676"/>
      <c r="BI676"/>
      <c r="BJ676"/>
      <c r="BK676"/>
      <c r="BM676"/>
      <c r="BN676"/>
      <c r="BO676"/>
      <c r="BP676"/>
      <c r="BQ676"/>
      <c r="BR676"/>
      <c r="BS676"/>
      <c r="BT676"/>
      <c r="BU676"/>
    </row>
    <row r="677" spans="1:73" x14ac:dyDescent="0.4">
      <c r="A677">
        <v>2017</v>
      </c>
      <c r="B677" s="2" t="s">
        <v>787</v>
      </c>
      <c r="C677">
        <v>47864</v>
      </c>
      <c r="D677" t="s">
        <v>51</v>
      </c>
      <c r="E677" t="s">
        <v>227</v>
      </c>
      <c r="F677">
        <v>12</v>
      </c>
      <c r="G677" s="8">
        <v>14.6</v>
      </c>
      <c r="H677">
        <v>6</v>
      </c>
      <c r="I677">
        <v>53.4</v>
      </c>
      <c r="J677">
        <v>28.6</v>
      </c>
      <c r="K677">
        <v>4</v>
      </c>
      <c r="L677">
        <v>14</v>
      </c>
      <c r="M677">
        <v>0</v>
      </c>
      <c r="N677">
        <v>9.3000000000000007</v>
      </c>
      <c r="O677">
        <v>4</v>
      </c>
      <c r="P677">
        <v>25</v>
      </c>
      <c r="Q677">
        <v>226</v>
      </c>
      <c r="R677">
        <v>0</v>
      </c>
      <c r="S677">
        <v>57.7</v>
      </c>
      <c r="T677">
        <v>72.8</v>
      </c>
      <c r="U677">
        <v>63.1</v>
      </c>
      <c r="W677">
        <v>61.8</v>
      </c>
      <c r="X677">
        <v>0</v>
      </c>
      <c r="Y677">
        <v>0</v>
      </c>
      <c r="Z677">
        <v>3</v>
      </c>
      <c r="AA677">
        <v>71</v>
      </c>
      <c r="AB677">
        <v>0</v>
      </c>
      <c r="AC677">
        <v>0</v>
      </c>
      <c r="AD677">
        <v>456</v>
      </c>
      <c r="AE677">
        <v>1</v>
      </c>
      <c r="AF677">
        <v>39</v>
      </c>
      <c r="AG677">
        <v>96.1</v>
      </c>
      <c r="AH677">
        <v>438</v>
      </c>
      <c r="AI677">
        <v>4</v>
      </c>
      <c r="AJ677">
        <v>98.3</v>
      </c>
      <c r="AK677">
        <v>73</v>
      </c>
      <c r="AL677">
        <v>7</v>
      </c>
      <c r="AM677">
        <v>99.1</v>
      </c>
      <c r="AN677">
        <v>452</v>
      </c>
      <c r="AO677">
        <v>646</v>
      </c>
      <c r="AP677">
        <v>215</v>
      </c>
      <c r="AQ677">
        <v>5.5</v>
      </c>
      <c r="AR677">
        <v>16.600000000000001</v>
      </c>
      <c r="AS677">
        <v>1.47</v>
      </c>
      <c r="AT677" s="17">
        <v>0.26833135156559651</v>
      </c>
      <c r="AU677" s="42">
        <f>(1-Table1[[#This Row],[avg_depth_of_target]]/MAX(Table1[avg_depth_of_target]))*((1-(Table1[[#This Row],[ContestedPerc]]/MAX(Table1[ContestedPerc])))*2)</f>
        <v>0.53551912568306015</v>
      </c>
      <c r="AV677" s="42">
        <f>Table1[[#This Row],[Column1]]/MAX(Table1[Column1])</f>
        <v>0.29023874282260503</v>
      </c>
      <c r="AW677" s="18">
        <v>0.20392390011890604</v>
      </c>
      <c r="AX677" s="18">
        <v>0.19178082191780821</v>
      </c>
      <c r="AY677" s="17">
        <v>0.21739130434782611</v>
      </c>
      <c r="AZ677" s="13">
        <v>0.45541022592152203</v>
      </c>
      <c r="BA677" s="5">
        <v>0.96234641300039636</v>
      </c>
      <c r="BB677" s="5">
        <v>0.37613951644867222</v>
      </c>
      <c r="BC677" s="14">
        <v>0.59175584621482358</v>
      </c>
      <c r="BD677"/>
      <c r="BE677"/>
      <c r="BH677"/>
      <c r="BI677"/>
      <c r="BJ677"/>
      <c r="BK677"/>
      <c r="BM677"/>
      <c r="BN677"/>
      <c r="BO677"/>
      <c r="BP677"/>
      <c r="BQ677"/>
      <c r="BR677"/>
      <c r="BS677"/>
      <c r="BT677"/>
      <c r="BU677"/>
    </row>
    <row r="678" spans="1:73" x14ac:dyDescent="0.4">
      <c r="A678">
        <v>2019</v>
      </c>
      <c r="B678" s="2" t="s">
        <v>172</v>
      </c>
      <c r="C678">
        <v>78021</v>
      </c>
      <c r="D678" t="s">
        <v>51</v>
      </c>
      <c r="E678" t="s">
        <v>173</v>
      </c>
      <c r="F678">
        <v>14</v>
      </c>
      <c r="G678" s="8">
        <v>12.7</v>
      </c>
      <c r="H678">
        <v>11</v>
      </c>
      <c r="I678">
        <v>62.9</v>
      </c>
      <c r="J678">
        <v>44</v>
      </c>
      <c r="K678">
        <v>11</v>
      </c>
      <c r="L678">
        <v>25</v>
      </c>
      <c r="M678">
        <v>0</v>
      </c>
      <c r="N678">
        <v>8.3000000000000007</v>
      </c>
      <c r="O678">
        <v>6</v>
      </c>
      <c r="P678">
        <v>39</v>
      </c>
      <c r="Q678">
        <v>140</v>
      </c>
      <c r="R678">
        <v>0</v>
      </c>
      <c r="S678">
        <v>68.2</v>
      </c>
      <c r="T678">
        <v>75.900000000000006</v>
      </c>
      <c r="U678">
        <v>78.2</v>
      </c>
      <c r="W678">
        <v>79</v>
      </c>
      <c r="X678">
        <v>0</v>
      </c>
      <c r="Y678">
        <v>0</v>
      </c>
      <c r="Z678">
        <v>1</v>
      </c>
      <c r="AA678">
        <v>59</v>
      </c>
      <c r="AB678">
        <v>0</v>
      </c>
      <c r="AC678">
        <v>0</v>
      </c>
      <c r="AD678">
        <v>367</v>
      </c>
      <c r="AE678">
        <v>0</v>
      </c>
      <c r="AF678">
        <v>66</v>
      </c>
      <c r="AG678">
        <v>94.3</v>
      </c>
      <c r="AH678">
        <v>346</v>
      </c>
      <c r="AI678">
        <v>76</v>
      </c>
      <c r="AJ678">
        <v>110.2</v>
      </c>
      <c r="AK678">
        <v>105</v>
      </c>
      <c r="AL678">
        <v>8</v>
      </c>
      <c r="AM678">
        <v>79.3</v>
      </c>
      <c r="AN678">
        <v>291</v>
      </c>
      <c r="AO678">
        <v>864</v>
      </c>
      <c r="AP678">
        <v>279</v>
      </c>
      <c r="AQ678">
        <v>4.2</v>
      </c>
      <c r="AR678">
        <v>13.1</v>
      </c>
      <c r="AS678">
        <v>2.5</v>
      </c>
      <c r="AT678" s="17">
        <v>0.27467300832342445</v>
      </c>
      <c r="AU678" s="42">
        <f>(1-Table1[[#This Row],[avg_depth_of_target]]/MAX(Table1[avg_depth_of_target]))*((1-(Table1[[#This Row],[ContestedPerc]]/MAX(Table1[ContestedPerc])))*2)</f>
        <v>0.5621445299431248</v>
      </c>
      <c r="AV678" s="42">
        <f>Table1[[#This Row],[Column1]]/MAX(Table1[Column1])</f>
        <v>0.30466908431550316</v>
      </c>
      <c r="AW678" s="18">
        <v>0.47166072136345616</v>
      </c>
      <c r="AX678" s="18">
        <v>0.23809523809523811</v>
      </c>
      <c r="AY678" s="17">
        <v>0.19742489270386271</v>
      </c>
      <c r="AZ678" s="13">
        <v>0.93856520015854139</v>
      </c>
      <c r="BA678" s="5">
        <v>0.74118113357114546</v>
      </c>
      <c r="BB678" s="5">
        <v>0.90566785572730879</v>
      </c>
      <c r="BC678" s="14">
        <v>0.86048355132778442</v>
      </c>
      <c r="BD678"/>
      <c r="BE678"/>
      <c r="BH678"/>
      <c r="BI678"/>
      <c r="BJ678"/>
      <c r="BK678"/>
      <c r="BM678"/>
      <c r="BN678"/>
      <c r="BO678"/>
      <c r="BP678"/>
      <c r="BQ678"/>
      <c r="BR678"/>
      <c r="BS678"/>
      <c r="BT678"/>
      <c r="BU678"/>
    </row>
    <row r="679" spans="1:73" x14ac:dyDescent="0.4">
      <c r="A679">
        <v>2018</v>
      </c>
      <c r="B679" s="2" t="s">
        <v>876</v>
      </c>
      <c r="C679">
        <v>61697</v>
      </c>
      <c r="D679" t="s">
        <v>51</v>
      </c>
      <c r="E679" t="s">
        <v>289</v>
      </c>
      <c r="F679">
        <v>13</v>
      </c>
      <c r="G679" s="8">
        <v>12.8</v>
      </c>
      <c r="H679">
        <v>11</v>
      </c>
      <c r="I679">
        <v>54.2</v>
      </c>
      <c r="J679">
        <v>50</v>
      </c>
      <c r="K679">
        <v>15</v>
      </c>
      <c r="L679">
        <v>30</v>
      </c>
      <c r="M679">
        <v>0</v>
      </c>
      <c r="N679">
        <v>6.6</v>
      </c>
      <c r="O679">
        <v>5</v>
      </c>
      <c r="P679">
        <v>42</v>
      </c>
      <c r="Q679">
        <v>305</v>
      </c>
      <c r="R679">
        <v>1</v>
      </c>
      <c r="S679">
        <v>74.7</v>
      </c>
      <c r="T679">
        <v>68.5</v>
      </c>
      <c r="U679">
        <v>79.400000000000006</v>
      </c>
      <c r="W679">
        <v>79.3</v>
      </c>
      <c r="X679">
        <v>0</v>
      </c>
      <c r="Y679">
        <v>0</v>
      </c>
      <c r="Z679">
        <v>4</v>
      </c>
      <c r="AA679">
        <v>67</v>
      </c>
      <c r="AB679">
        <v>0</v>
      </c>
      <c r="AC679">
        <v>0</v>
      </c>
      <c r="AD679">
        <v>414</v>
      </c>
      <c r="AE679">
        <v>0</v>
      </c>
      <c r="AF679">
        <v>71</v>
      </c>
      <c r="AG679">
        <v>98.1</v>
      </c>
      <c r="AH679">
        <v>406</v>
      </c>
      <c r="AI679">
        <v>72</v>
      </c>
      <c r="AJ679">
        <v>90.5</v>
      </c>
      <c r="AK679">
        <v>131</v>
      </c>
      <c r="AL679">
        <v>9</v>
      </c>
      <c r="AM679">
        <v>81.900000000000006</v>
      </c>
      <c r="AN679">
        <v>339</v>
      </c>
      <c r="AO679">
        <v>1040</v>
      </c>
      <c r="AP679">
        <v>424</v>
      </c>
      <c r="AQ679">
        <v>6</v>
      </c>
      <c r="AR679">
        <v>14.6</v>
      </c>
      <c r="AS679">
        <v>2.56</v>
      </c>
      <c r="AT679" s="17">
        <v>0.28616726119698777</v>
      </c>
      <c r="AU679" s="42">
        <f>(1-Table1[[#This Row],[avg_depth_of_target]]/MAX(Table1[avg_depth_of_target]))*((1-(Table1[[#This Row],[ContestedPerc]]/MAX(Table1[ContestedPerc])))*2)</f>
        <v>0.57235818867654675</v>
      </c>
      <c r="AV679" s="42">
        <f>Table1[[#This Row],[Column1]]/MAX(Table1[Column1])</f>
        <v>0.31020464659187635</v>
      </c>
      <c r="AW679" s="18">
        <v>0.28643149689523051</v>
      </c>
      <c r="AX679" s="18">
        <v>0.22900763358778631</v>
      </c>
      <c r="AY679" s="17">
        <v>0.20938628158844769</v>
      </c>
      <c r="AZ679" s="13">
        <v>0.9599682917162109</v>
      </c>
      <c r="BA679" s="5">
        <v>0.9001189060642093</v>
      </c>
      <c r="BB679" s="5">
        <v>0.85255648038049936</v>
      </c>
      <c r="BC679" s="14">
        <v>0.91438763376932219</v>
      </c>
      <c r="BD679"/>
      <c r="BE679"/>
      <c r="BH679"/>
      <c r="BI679"/>
      <c r="BJ679"/>
      <c r="BK679"/>
      <c r="BM679"/>
      <c r="BN679"/>
      <c r="BO679"/>
      <c r="BP679"/>
      <c r="BQ679"/>
      <c r="BR679"/>
      <c r="BS679"/>
      <c r="BT679"/>
      <c r="BU679"/>
    </row>
    <row r="680" spans="1:73" hidden="1" x14ac:dyDescent="0.4">
      <c r="A680">
        <v>2020</v>
      </c>
      <c r="B680" t="s">
        <v>1827</v>
      </c>
      <c r="C680">
        <v>109784</v>
      </c>
      <c r="D680" t="s">
        <v>51</v>
      </c>
      <c r="E680" t="s">
        <v>1671</v>
      </c>
      <c r="F680">
        <v>4</v>
      </c>
      <c r="G680" s="8">
        <v>6.3</v>
      </c>
      <c r="H680">
        <v>4</v>
      </c>
      <c r="I680">
        <v>65</v>
      </c>
      <c r="J680">
        <v>33.299999999999997</v>
      </c>
      <c r="K680">
        <v>1</v>
      </c>
      <c r="L680">
        <v>3</v>
      </c>
      <c r="M680">
        <v>1</v>
      </c>
      <c r="N680">
        <v>7.1</v>
      </c>
      <c r="O680">
        <v>1</v>
      </c>
      <c r="P680">
        <v>7</v>
      </c>
      <c r="Q680">
        <v>234</v>
      </c>
      <c r="R680">
        <v>0</v>
      </c>
      <c r="S680">
        <v>68.7</v>
      </c>
      <c r="T680">
        <v>70.3</v>
      </c>
      <c r="U680">
        <v>69.5</v>
      </c>
      <c r="W680">
        <v>70.099999999999994</v>
      </c>
      <c r="X680">
        <v>0</v>
      </c>
      <c r="Y680">
        <v>0</v>
      </c>
      <c r="Z680">
        <v>1</v>
      </c>
      <c r="AA680">
        <v>32</v>
      </c>
      <c r="AB680">
        <v>0</v>
      </c>
      <c r="AC680">
        <v>0</v>
      </c>
      <c r="AD680">
        <v>76</v>
      </c>
      <c r="AE680">
        <v>2</v>
      </c>
      <c r="AF680">
        <v>13</v>
      </c>
      <c r="AG680">
        <v>94.7</v>
      </c>
      <c r="AH680">
        <v>72</v>
      </c>
      <c r="AI680">
        <v>74</v>
      </c>
      <c r="AJ680">
        <v>65</v>
      </c>
      <c r="AK680">
        <v>20</v>
      </c>
      <c r="AL680">
        <v>0</v>
      </c>
      <c r="AM680">
        <v>2.6</v>
      </c>
      <c r="AN680">
        <v>2</v>
      </c>
      <c r="AO680">
        <v>142</v>
      </c>
      <c r="AP680">
        <v>113</v>
      </c>
      <c r="AQ680">
        <v>8.6999999999999993</v>
      </c>
      <c r="AR680">
        <v>10.9</v>
      </c>
      <c r="AS680">
        <v>1.97</v>
      </c>
      <c r="AT680" s="17">
        <v>0.84700753071739987</v>
      </c>
      <c r="AU680" s="42">
        <f>(1-Table1[[#This Row],[avg_depth_of_target]]/MAX(Table1[avg_depth_of_target]))*((1-(Table1[[#This Row],[ContestedPerc]]/MAX(Table1[ContestedPerc])))*2)</f>
        <v>1.0968091334894614</v>
      </c>
      <c r="AV680" s="42">
        <f>Table1[[#This Row],[Column1]]/MAX(Table1[Column1])</f>
        <v>0.59444469628286489</v>
      </c>
      <c r="AW680" s="18">
        <v>0.84700753071739987</v>
      </c>
      <c r="AX680" s="18">
        <v>0.15</v>
      </c>
      <c r="AY680" s="17">
        <v>0.15</v>
      </c>
      <c r="AZ680" s="13">
        <v>0.30439952437574308</v>
      </c>
      <c r="BA680" s="5">
        <v>0.23226317875544991</v>
      </c>
      <c r="BB680" s="5">
        <v>0.11811335711454619</v>
      </c>
      <c r="BC680" s="14">
        <v>0.20531113753468089</v>
      </c>
      <c r="BD680"/>
      <c r="BE680"/>
      <c r="BH680"/>
      <c r="BI680"/>
      <c r="BJ680"/>
      <c r="BK680"/>
      <c r="BM680"/>
      <c r="BN680"/>
      <c r="BO680"/>
      <c r="BP680"/>
      <c r="BQ680"/>
      <c r="BR680"/>
      <c r="BS680"/>
      <c r="BT680"/>
      <c r="BU680"/>
    </row>
    <row r="681" spans="1:73" hidden="1" x14ac:dyDescent="0.4">
      <c r="A681">
        <v>2017</v>
      </c>
      <c r="B681" t="s">
        <v>804</v>
      </c>
      <c r="C681">
        <v>47983</v>
      </c>
      <c r="D681" t="s">
        <v>51</v>
      </c>
      <c r="E681" t="s">
        <v>277</v>
      </c>
      <c r="F681">
        <v>12</v>
      </c>
      <c r="G681" s="8">
        <v>13.9</v>
      </c>
      <c r="H681">
        <v>5</v>
      </c>
      <c r="I681">
        <v>49.3</v>
      </c>
      <c r="J681">
        <v>36.799999999999997</v>
      </c>
      <c r="K681">
        <v>7</v>
      </c>
      <c r="L681">
        <v>19</v>
      </c>
      <c r="M681">
        <v>0</v>
      </c>
      <c r="N681">
        <v>17.100000000000001</v>
      </c>
      <c r="O681">
        <v>7</v>
      </c>
      <c r="P681">
        <v>25</v>
      </c>
      <c r="Q681">
        <v>325</v>
      </c>
      <c r="R681">
        <v>0</v>
      </c>
      <c r="S681">
        <v>35.4</v>
      </c>
      <c r="T681">
        <v>72.3</v>
      </c>
      <c r="U681">
        <v>69.2</v>
      </c>
      <c r="W681">
        <v>69.900000000000006</v>
      </c>
      <c r="X681">
        <v>0</v>
      </c>
      <c r="Y681">
        <v>0</v>
      </c>
      <c r="Z681">
        <v>2</v>
      </c>
      <c r="AA681">
        <v>94</v>
      </c>
      <c r="AB681">
        <v>0</v>
      </c>
      <c r="AC681">
        <v>0</v>
      </c>
      <c r="AD681">
        <v>270</v>
      </c>
      <c r="AE681">
        <v>3</v>
      </c>
      <c r="AF681">
        <v>34</v>
      </c>
      <c r="AG681">
        <v>95.9</v>
      </c>
      <c r="AH681">
        <v>259</v>
      </c>
      <c r="AI681">
        <v>6</v>
      </c>
      <c r="AJ681">
        <v>82.6</v>
      </c>
      <c r="AK681">
        <v>69</v>
      </c>
      <c r="AL681">
        <v>3</v>
      </c>
      <c r="AM681">
        <v>97.8</v>
      </c>
      <c r="AN681">
        <v>264</v>
      </c>
      <c r="AO681">
        <v>614</v>
      </c>
      <c r="AP681">
        <v>165</v>
      </c>
      <c r="AQ681">
        <v>4.9000000000000004</v>
      </c>
      <c r="AR681">
        <v>18.100000000000001</v>
      </c>
      <c r="AS681">
        <v>2.37</v>
      </c>
      <c r="AT681" s="17">
        <v>0.1240586603250099</v>
      </c>
      <c r="AU681" s="42">
        <f>(1-Table1[[#This Row],[avg_depth_of_target]]/MAX(Table1[avg_depth_of_target]))*((1-(Table1[[#This Row],[ContestedPerc]]/MAX(Table1[ContestedPerc])))*2)</f>
        <v>0.44874079353765728</v>
      </c>
      <c r="AV681" s="42">
        <f>Table1[[#This Row],[Column1]]/MAX(Table1[Column1])</f>
        <v>0.2432069323452507</v>
      </c>
      <c r="AW681" s="18">
        <v>0.1240586603250099</v>
      </c>
      <c r="AX681" s="18">
        <v>0.27536231884057971</v>
      </c>
      <c r="AY681" s="17">
        <v>0.27536231884057971</v>
      </c>
      <c r="AZ681" s="13">
        <v>0.83472057074910821</v>
      </c>
      <c r="BA681" s="5">
        <v>0.88267934998018227</v>
      </c>
      <c r="BB681" s="5">
        <v>0.6119698771304003</v>
      </c>
      <c r="BC681" s="14">
        <v>0.74554102259215216</v>
      </c>
      <c r="BD681"/>
      <c r="BE681"/>
      <c r="BH681"/>
      <c r="BI681"/>
      <c r="BJ681"/>
      <c r="BK681"/>
      <c r="BM681"/>
      <c r="BN681"/>
      <c r="BO681"/>
      <c r="BP681"/>
      <c r="BQ681"/>
      <c r="BR681"/>
      <c r="BS681"/>
      <c r="BT681"/>
      <c r="BU681"/>
    </row>
    <row r="682" spans="1:73" hidden="1" x14ac:dyDescent="0.4">
      <c r="A682">
        <v>2020</v>
      </c>
      <c r="B682" t="s">
        <v>1720</v>
      </c>
      <c r="C682">
        <v>39900</v>
      </c>
      <c r="D682" t="s">
        <v>51</v>
      </c>
      <c r="E682" t="s">
        <v>254</v>
      </c>
      <c r="F682">
        <v>9</v>
      </c>
      <c r="G682" s="8">
        <v>11.6</v>
      </c>
      <c r="H682">
        <v>6</v>
      </c>
      <c r="I682">
        <v>60</v>
      </c>
      <c r="J682">
        <v>36.4</v>
      </c>
      <c r="K682">
        <v>4</v>
      </c>
      <c r="L682">
        <v>11</v>
      </c>
      <c r="M682">
        <v>0</v>
      </c>
      <c r="N682">
        <v>4</v>
      </c>
      <c r="O682">
        <v>1</v>
      </c>
      <c r="P682">
        <v>15</v>
      </c>
      <c r="Q682">
        <v>327</v>
      </c>
      <c r="R682">
        <v>0</v>
      </c>
      <c r="S682">
        <v>77.2</v>
      </c>
      <c r="T682">
        <v>70.900000000000006</v>
      </c>
      <c r="U682">
        <v>68.5</v>
      </c>
      <c r="W682">
        <v>68.8</v>
      </c>
      <c r="X682">
        <v>0</v>
      </c>
      <c r="Y682">
        <v>0</v>
      </c>
      <c r="Z682">
        <v>2</v>
      </c>
      <c r="AA682">
        <v>28</v>
      </c>
      <c r="AB682">
        <v>0</v>
      </c>
      <c r="AC682">
        <v>0</v>
      </c>
      <c r="AD682">
        <v>199</v>
      </c>
      <c r="AE682">
        <v>0</v>
      </c>
      <c r="AF682">
        <v>24</v>
      </c>
      <c r="AG682">
        <v>97</v>
      </c>
      <c r="AH682">
        <v>193</v>
      </c>
      <c r="AI682">
        <v>3</v>
      </c>
      <c r="AJ682">
        <v>95.5</v>
      </c>
      <c r="AK682">
        <v>40</v>
      </c>
      <c r="AL682">
        <v>4</v>
      </c>
      <c r="AM682">
        <v>98.5</v>
      </c>
      <c r="AN682">
        <v>196</v>
      </c>
      <c r="AO682">
        <v>297</v>
      </c>
      <c r="AP682">
        <v>90</v>
      </c>
      <c r="AQ682">
        <v>3.8</v>
      </c>
      <c r="AR682">
        <v>12.4</v>
      </c>
      <c r="AS682">
        <v>1.54</v>
      </c>
      <c r="AT682" s="17">
        <v>0.28933808957590168</v>
      </c>
      <c r="AU682" s="42">
        <f>(1-Table1[[#This Row],[avg_depth_of_target]]/MAX(Table1[avg_depth_of_target]))*((1-(Table1[[#This Row],[ContestedPerc]]/MAX(Table1[ContestedPerc])))*2)</f>
        <v>0.54769711163153767</v>
      </c>
      <c r="AV682" s="42">
        <f>Table1[[#This Row],[Column1]]/MAX(Table1[Column1])</f>
        <v>0.29683892414626767</v>
      </c>
      <c r="AW682" s="18">
        <v>0.28933808957590168</v>
      </c>
      <c r="AX682" s="18">
        <v>0.27500000000000002</v>
      </c>
      <c r="AY682" s="17">
        <v>0.27500000000000002</v>
      </c>
      <c r="AZ682" s="13">
        <v>0.31747919143876341</v>
      </c>
      <c r="BA682" s="5">
        <v>0.73444312326595318</v>
      </c>
      <c r="BB682" s="5">
        <v>0.50614347998414588</v>
      </c>
      <c r="BC682" s="14">
        <v>0.40229885057471271</v>
      </c>
      <c r="BD682"/>
      <c r="BE682"/>
      <c r="BH682"/>
      <c r="BI682"/>
      <c r="BJ682"/>
      <c r="BK682"/>
      <c r="BM682"/>
      <c r="BN682"/>
      <c r="BO682"/>
      <c r="BP682"/>
      <c r="BQ682"/>
      <c r="BR682"/>
      <c r="BS682"/>
      <c r="BT682"/>
      <c r="BU682"/>
    </row>
    <row r="683" spans="1:73" hidden="1" x14ac:dyDescent="0.4">
      <c r="A683">
        <v>2021</v>
      </c>
      <c r="B683" t="s">
        <v>583</v>
      </c>
      <c r="C683">
        <v>102587</v>
      </c>
      <c r="D683" t="s">
        <v>51</v>
      </c>
      <c r="E683" t="s">
        <v>571</v>
      </c>
      <c r="F683">
        <v>5</v>
      </c>
      <c r="G683" s="8">
        <v>19</v>
      </c>
      <c r="H683">
        <v>0</v>
      </c>
      <c r="I683">
        <v>60.9</v>
      </c>
      <c r="J683">
        <v>0</v>
      </c>
      <c r="K683">
        <v>0</v>
      </c>
      <c r="L683">
        <v>2</v>
      </c>
      <c r="M683">
        <v>0</v>
      </c>
      <c r="N683">
        <v>6.7</v>
      </c>
      <c r="O683">
        <v>1</v>
      </c>
      <c r="P683">
        <v>10</v>
      </c>
      <c r="Q683">
        <v>219</v>
      </c>
      <c r="R683">
        <v>0</v>
      </c>
      <c r="S683">
        <v>69</v>
      </c>
      <c r="T683">
        <v>72</v>
      </c>
      <c r="U683">
        <v>78.2</v>
      </c>
      <c r="W683">
        <v>78.900000000000006</v>
      </c>
      <c r="X683">
        <v>0</v>
      </c>
      <c r="Y683">
        <v>0</v>
      </c>
      <c r="Z683">
        <v>1</v>
      </c>
      <c r="AA683">
        <v>60</v>
      </c>
      <c r="AB683">
        <v>0</v>
      </c>
      <c r="AC683">
        <v>0</v>
      </c>
      <c r="AD683">
        <v>53</v>
      </c>
      <c r="AE683">
        <v>1</v>
      </c>
      <c r="AF683">
        <v>14</v>
      </c>
      <c r="AG683">
        <v>94.3</v>
      </c>
      <c r="AH683">
        <v>50</v>
      </c>
      <c r="AI683">
        <v>5</v>
      </c>
      <c r="AJ683">
        <v>92.7</v>
      </c>
      <c r="AK683">
        <v>23</v>
      </c>
      <c r="AL683">
        <v>1</v>
      </c>
      <c r="AM683">
        <v>90.6</v>
      </c>
      <c r="AN683">
        <v>48</v>
      </c>
      <c r="AO683">
        <v>240</v>
      </c>
      <c r="AP683">
        <v>79</v>
      </c>
      <c r="AQ683">
        <v>5.6</v>
      </c>
      <c r="AR683">
        <v>17.100000000000001</v>
      </c>
      <c r="AS683">
        <v>4.8</v>
      </c>
      <c r="AT683" s="17">
        <v>0.45342845818470079</v>
      </c>
      <c r="AU683" s="42">
        <f>(1-Table1[[#This Row],[avg_depth_of_target]]/MAX(Table1[avg_depth_of_target]))*((1-(Table1[[#This Row],[ContestedPerc]]/MAX(Table1[ContestedPerc])))*2)</f>
        <v>0.3757254862030342</v>
      </c>
      <c r="AV683" s="42">
        <f>Table1[[#This Row],[Column1]]/MAX(Table1[Column1])</f>
        <v>0.20363435689227002</v>
      </c>
      <c r="AW683" s="18">
        <v>0.45342845818470079</v>
      </c>
      <c r="AX683" s="18">
        <v>8.6956521739130432E-2</v>
      </c>
      <c r="AY683" s="17">
        <v>8.6956521739130432E-2</v>
      </c>
      <c r="AZ683" s="13">
        <v>0.69560047562425686</v>
      </c>
      <c r="BA683" s="5">
        <v>0.71977804201347606</v>
      </c>
      <c r="BB683" s="5">
        <v>1.0305192231470471E-2</v>
      </c>
      <c r="BC683" s="14">
        <v>0.55806579468886242</v>
      </c>
      <c r="BD683"/>
      <c r="BE683"/>
      <c r="BH683"/>
      <c r="BI683"/>
      <c r="BJ683"/>
      <c r="BK683"/>
      <c r="BM683"/>
      <c r="BN683"/>
      <c r="BO683"/>
      <c r="BP683"/>
      <c r="BQ683"/>
      <c r="BR683"/>
      <c r="BS683"/>
      <c r="BT683"/>
      <c r="BU683"/>
    </row>
    <row r="684" spans="1:73" hidden="1" x14ac:dyDescent="0.4">
      <c r="A684">
        <v>2019</v>
      </c>
      <c r="B684" t="s">
        <v>1402</v>
      </c>
      <c r="C684">
        <v>91447</v>
      </c>
      <c r="D684" t="s">
        <v>51</v>
      </c>
      <c r="E684" t="s">
        <v>550</v>
      </c>
      <c r="F684">
        <v>4</v>
      </c>
      <c r="G684" s="8">
        <v>12.2</v>
      </c>
      <c r="H684">
        <v>1</v>
      </c>
      <c r="I684">
        <v>37.1</v>
      </c>
      <c r="J684">
        <v>22.2</v>
      </c>
      <c r="K684">
        <v>2</v>
      </c>
      <c r="L684">
        <v>9</v>
      </c>
      <c r="M684">
        <v>0</v>
      </c>
      <c r="N684">
        <v>7.1</v>
      </c>
      <c r="O684">
        <v>1</v>
      </c>
      <c r="P684">
        <v>7</v>
      </c>
      <c r="Q684">
        <v>389</v>
      </c>
      <c r="R684">
        <v>0</v>
      </c>
      <c r="S684">
        <v>67.5</v>
      </c>
      <c r="T684">
        <v>68.7</v>
      </c>
      <c r="U684">
        <v>62.8</v>
      </c>
      <c r="W684">
        <v>62.6</v>
      </c>
      <c r="X684">
        <v>0</v>
      </c>
      <c r="Y684">
        <v>0</v>
      </c>
      <c r="Z684">
        <v>4</v>
      </c>
      <c r="AA684">
        <v>29</v>
      </c>
      <c r="AB684">
        <v>0</v>
      </c>
      <c r="AC684">
        <v>0</v>
      </c>
      <c r="AD684">
        <v>153</v>
      </c>
      <c r="AE684">
        <v>1</v>
      </c>
      <c r="AF684">
        <v>13</v>
      </c>
      <c r="AG684">
        <v>93.5</v>
      </c>
      <c r="AH684">
        <v>143</v>
      </c>
      <c r="AI684">
        <v>4</v>
      </c>
      <c r="AJ684">
        <v>14.2</v>
      </c>
      <c r="AK684">
        <v>35</v>
      </c>
      <c r="AL684">
        <v>0</v>
      </c>
      <c r="AM684">
        <v>97.4</v>
      </c>
      <c r="AN684">
        <v>149</v>
      </c>
      <c r="AO684">
        <v>174</v>
      </c>
      <c r="AP684">
        <v>47</v>
      </c>
      <c r="AQ684">
        <v>3.6</v>
      </c>
      <c r="AR684">
        <v>13.4</v>
      </c>
      <c r="AS684">
        <v>1.22</v>
      </c>
      <c r="AT684" s="17">
        <v>0.27031311930241775</v>
      </c>
      <c r="AU684" s="42">
        <f>(1-Table1[[#This Row],[avg_depth_of_target]]/MAX(Table1[avg_depth_of_target]))*((1-(Table1[[#This Row],[ContestedPerc]]/MAX(Table1[ContestedPerc])))*2)</f>
        <v>0.55306122448979589</v>
      </c>
      <c r="AV684" s="42">
        <f>Table1[[#This Row],[Column1]]/MAX(Table1[Column1])</f>
        <v>0.29974614687216677</v>
      </c>
      <c r="AW684" s="18">
        <v>0.27031311930241775</v>
      </c>
      <c r="AX684" s="18">
        <v>0.25714285714285712</v>
      </c>
      <c r="AY684" s="17">
        <v>0.25714285714285712</v>
      </c>
      <c r="AZ684" s="13">
        <v>4.2806183115338882E-2</v>
      </c>
      <c r="BA684" s="5">
        <v>0.37415774871185098</v>
      </c>
      <c r="BB684" s="5">
        <v>9.3935790725326998E-2</v>
      </c>
      <c r="BC684" s="14">
        <v>2.734839476813317E-2</v>
      </c>
      <c r="BD684"/>
      <c r="BE684"/>
      <c r="BH684"/>
      <c r="BI684"/>
      <c r="BJ684"/>
      <c r="BK684"/>
      <c r="BM684"/>
      <c r="BN684"/>
      <c r="BO684"/>
      <c r="BP684"/>
      <c r="BQ684"/>
      <c r="BR684"/>
      <c r="BS684"/>
      <c r="BT684"/>
      <c r="BU684"/>
    </row>
    <row r="685" spans="1:73" hidden="1" x14ac:dyDescent="0.4">
      <c r="A685">
        <v>2017</v>
      </c>
      <c r="B685" t="s">
        <v>789</v>
      </c>
      <c r="C685">
        <v>42349</v>
      </c>
      <c r="D685" t="s">
        <v>51</v>
      </c>
      <c r="E685" t="s">
        <v>450</v>
      </c>
      <c r="F685">
        <v>13</v>
      </c>
      <c r="G685" s="8">
        <v>15.8</v>
      </c>
      <c r="H685">
        <v>3</v>
      </c>
      <c r="I685">
        <v>61.6</v>
      </c>
      <c r="J685">
        <v>37.5</v>
      </c>
      <c r="K685">
        <v>3</v>
      </c>
      <c r="L685">
        <v>8</v>
      </c>
      <c r="M685">
        <v>0</v>
      </c>
      <c r="N685">
        <v>15.1</v>
      </c>
      <c r="O685">
        <v>8</v>
      </c>
      <c r="P685">
        <v>32</v>
      </c>
      <c r="Q685">
        <v>210</v>
      </c>
      <c r="R685">
        <v>0</v>
      </c>
      <c r="S685">
        <v>46.3</v>
      </c>
      <c r="T685">
        <v>73.400000000000006</v>
      </c>
      <c r="U685">
        <v>71.400000000000006</v>
      </c>
      <c r="W685">
        <v>71</v>
      </c>
      <c r="X685">
        <v>0.3</v>
      </c>
      <c r="Y685">
        <v>1</v>
      </c>
      <c r="Z685">
        <v>2</v>
      </c>
      <c r="AA685">
        <v>48</v>
      </c>
      <c r="AB685">
        <v>0</v>
      </c>
      <c r="AC685">
        <v>0</v>
      </c>
      <c r="AD685">
        <v>371</v>
      </c>
      <c r="AE685">
        <v>1</v>
      </c>
      <c r="AF685">
        <v>45</v>
      </c>
      <c r="AG685">
        <v>96.5</v>
      </c>
      <c r="AH685">
        <v>358</v>
      </c>
      <c r="AI685">
        <v>198</v>
      </c>
      <c r="AJ685">
        <v>121.5</v>
      </c>
      <c r="AK685">
        <v>73</v>
      </c>
      <c r="AL685">
        <v>9</v>
      </c>
      <c r="AM685">
        <v>46.4</v>
      </c>
      <c r="AN685">
        <v>172</v>
      </c>
      <c r="AO685">
        <v>699</v>
      </c>
      <c r="AP685">
        <v>161</v>
      </c>
      <c r="AQ685">
        <v>3.6</v>
      </c>
      <c r="AR685">
        <v>15.5</v>
      </c>
      <c r="AS685">
        <v>1.95</v>
      </c>
      <c r="AT685" s="17">
        <v>0.4593737613951645</v>
      </c>
      <c r="AU685" s="42">
        <f>(1-Table1[[#This Row],[avg_depth_of_target]]/MAX(Table1[avg_depth_of_target]))*((1-(Table1[[#This Row],[ContestedPerc]]/MAX(Table1[ContestedPerc])))*2)</f>
        <v>0.57064793130366898</v>
      </c>
      <c r="AV685" s="42">
        <f>Table1[[#This Row],[Column1]]/MAX(Table1[Column1])</f>
        <v>0.30927772741009368</v>
      </c>
      <c r="AW685" s="18">
        <v>0.48028141101862865</v>
      </c>
      <c r="AX685" s="18">
        <v>0.1095890410958904</v>
      </c>
      <c r="AY685" s="17">
        <v>0.1301115241635688</v>
      </c>
      <c r="AZ685" s="13">
        <v>0.8287752675386445</v>
      </c>
      <c r="BA685" s="5">
        <v>0.38168846611177171</v>
      </c>
      <c r="BB685" s="5">
        <v>0.37098692033293701</v>
      </c>
      <c r="BC685" s="14">
        <v>0.60364645263575112</v>
      </c>
      <c r="BD685"/>
      <c r="BE685"/>
      <c r="BH685"/>
      <c r="BI685"/>
      <c r="BJ685"/>
      <c r="BK685"/>
      <c r="BM685"/>
      <c r="BN685"/>
      <c r="BO685"/>
      <c r="BP685"/>
      <c r="BQ685"/>
      <c r="BR685"/>
      <c r="BS685"/>
      <c r="BT685"/>
      <c r="BU685"/>
    </row>
    <row r="686" spans="1:73" hidden="1" x14ac:dyDescent="0.4">
      <c r="A686">
        <v>2018</v>
      </c>
      <c r="B686" t="s">
        <v>789</v>
      </c>
      <c r="C686">
        <v>42349</v>
      </c>
      <c r="D686" t="s">
        <v>51</v>
      </c>
      <c r="E686" t="s">
        <v>450</v>
      </c>
      <c r="F686">
        <v>12</v>
      </c>
      <c r="G686" s="8">
        <v>12.6</v>
      </c>
      <c r="H686">
        <v>1</v>
      </c>
      <c r="I686">
        <v>52.5</v>
      </c>
      <c r="J686">
        <v>75</v>
      </c>
      <c r="K686">
        <v>3</v>
      </c>
      <c r="L686">
        <v>4</v>
      </c>
      <c r="M686">
        <v>0</v>
      </c>
      <c r="N686">
        <v>8.8000000000000007</v>
      </c>
      <c r="O686">
        <v>3</v>
      </c>
      <c r="P686">
        <v>21</v>
      </c>
      <c r="Q686">
        <v>210</v>
      </c>
      <c r="R686">
        <v>0</v>
      </c>
      <c r="S686">
        <v>65.099999999999994</v>
      </c>
      <c r="T686">
        <v>73.099999999999994</v>
      </c>
      <c r="U686">
        <v>65.2</v>
      </c>
      <c r="V686">
        <v>68.099999999999994</v>
      </c>
      <c r="W686">
        <v>65.5</v>
      </c>
      <c r="X686">
        <v>0</v>
      </c>
      <c r="Y686">
        <v>0</v>
      </c>
      <c r="Z686">
        <v>1</v>
      </c>
      <c r="AA686">
        <v>43</v>
      </c>
      <c r="AB686">
        <v>0.4</v>
      </c>
      <c r="AC686">
        <v>1</v>
      </c>
      <c r="AD686">
        <v>280</v>
      </c>
      <c r="AE686">
        <v>2</v>
      </c>
      <c r="AF686">
        <v>31</v>
      </c>
      <c r="AG686">
        <v>97.9</v>
      </c>
      <c r="AH686">
        <v>274</v>
      </c>
      <c r="AI686">
        <v>194</v>
      </c>
      <c r="AJ686">
        <v>85.6</v>
      </c>
      <c r="AK686">
        <v>59</v>
      </c>
      <c r="AL686">
        <v>3</v>
      </c>
      <c r="AM686">
        <v>30.4</v>
      </c>
      <c r="AN686">
        <v>85</v>
      </c>
      <c r="AO686">
        <v>422</v>
      </c>
      <c r="AP686">
        <v>174</v>
      </c>
      <c r="AQ686">
        <v>5.6</v>
      </c>
      <c r="AR686">
        <v>13.6</v>
      </c>
      <c r="AS686">
        <v>1.54</v>
      </c>
      <c r="AT686" s="17">
        <v>0.72968688069758225</v>
      </c>
      <c r="AU686" s="42">
        <f>(1-Table1[[#This Row],[avg_depth_of_target]]/MAX(Table1[avg_depth_of_target]))*((1-(Table1[[#This Row],[ContestedPerc]]/MAX(Table1[ContestedPerc])))*2)</f>
        <v>0.85323965651834499</v>
      </c>
      <c r="AV686" s="42">
        <f>Table1[[#This Row],[Column1]]/MAX(Table1[Column1])</f>
        <v>0.46243578120278028</v>
      </c>
      <c r="AW686" s="18">
        <v>0.48028141101862865</v>
      </c>
      <c r="AX686" s="18">
        <v>6.7796610169491525E-2</v>
      </c>
      <c r="AY686" s="17">
        <v>0.1301115241635688</v>
      </c>
      <c r="AZ686" s="13">
        <v>0.3729686880697583</v>
      </c>
      <c r="BA686" s="5">
        <v>0.2703131193024178</v>
      </c>
      <c r="BB686" s="5">
        <v>0.34007134363852559</v>
      </c>
      <c r="BC686" s="14">
        <v>0.39199365834324218</v>
      </c>
      <c r="BD686"/>
      <c r="BE686"/>
      <c r="BH686"/>
      <c r="BI686"/>
      <c r="BJ686"/>
      <c r="BK686"/>
      <c r="BM686"/>
      <c r="BN686"/>
      <c r="BO686"/>
      <c r="BP686"/>
      <c r="BQ686"/>
      <c r="BR686"/>
      <c r="BS686"/>
      <c r="BT686"/>
      <c r="BU686"/>
    </row>
    <row r="687" spans="1:73" hidden="1" x14ac:dyDescent="0.4">
      <c r="A687">
        <v>2019</v>
      </c>
      <c r="B687" t="s">
        <v>789</v>
      </c>
      <c r="C687">
        <v>42349</v>
      </c>
      <c r="D687" t="s">
        <v>51</v>
      </c>
      <c r="E687" t="s">
        <v>450</v>
      </c>
      <c r="F687">
        <v>13</v>
      </c>
      <c r="G687" s="8">
        <v>14.2</v>
      </c>
      <c r="H687">
        <v>6</v>
      </c>
      <c r="I687">
        <v>54.7</v>
      </c>
      <c r="J687">
        <v>45.5</v>
      </c>
      <c r="K687">
        <v>5</v>
      </c>
      <c r="L687">
        <v>11</v>
      </c>
      <c r="M687">
        <v>0</v>
      </c>
      <c r="N687">
        <v>14.6</v>
      </c>
      <c r="O687">
        <v>6</v>
      </c>
      <c r="P687">
        <v>26</v>
      </c>
      <c r="Q687">
        <v>210</v>
      </c>
      <c r="R687">
        <v>1</v>
      </c>
      <c r="S687">
        <v>49.7</v>
      </c>
      <c r="T687">
        <v>37.4</v>
      </c>
      <c r="U687">
        <v>68.3</v>
      </c>
      <c r="V687">
        <v>69.5</v>
      </c>
      <c r="W687">
        <v>69.900000000000006</v>
      </c>
      <c r="X687">
        <v>0</v>
      </c>
      <c r="Y687">
        <v>0</v>
      </c>
      <c r="Z687">
        <v>1</v>
      </c>
      <c r="AA687">
        <v>74</v>
      </c>
      <c r="AB687">
        <v>0.6</v>
      </c>
      <c r="AC687">
        <v>2</v>
      </c>
      <c r="AD687">
        <v>335</v>
      </c>
      <c r="AE687">
        <v>3</v>
      </c>
      <c r="AF687">
        <v>35</v>
      </c>
      <c r="AG687">
        <v>94.6</v>
      </c>
      <c r="AH687">
        <v>317</v>
      </c>
      <c r="AI687">
        <v>20</v>
      </c>
      <c r="AJ687">
        <v>113.3</v>
      </c>
      <c r="AK687">
        <v>64</v>
      </c>
      <c r="AL687">
        <v>6</v>
      </c>
      <c r="AM687">
        <v>94</v>
      </c>
      <c r="AN687">
        <v>315</v>
      </c>
      <c r="AO687">
        <v>628</v>
      </c>
      <c r="AP687">
        <v>165</v>
      </c>
      <c r="AQ687">
        <v>4.7</v>
      </c>
      <c r="AR687">
        <v>17.899999999999999</v>
      </c>
      <c r="AS687">
        <v>1.98</v>
      </c>
      <c r="AT687" s="17">
        <v>0.35315101070154575</v>
      </c>
      <c r="AU687" s="42">
        <f>(1-Table1[[#This Row],[avg_depth_of_target]]/MAX(Table1[avg_depth_of_target]))*((1-(Table1[[#This Row],[ContestedPerc]]/MAX(Table1[ContestedPerc])))*2)</f>
        <v>0.58630342505854804</v>
      </c>
      <c r="AV687" s="42">
        <f>Table1[[#This Row],[Column1]]/MAX(Table1[Column1])</f>
        <v>0.31776263599274707</v>
      </c>
      <c r="AW687" s="18">
        <v>0.48028141101862865</v>
      </c>
      <c r="AX687" s="18">
        <v>0.171875</v>
      </c>
      <c r="AY687" s="17">
        <v>0.1301115241635688</v>
      </c>
      <c r="AZ687" s="13">
        <v>0.72057074910820451</v>
      </c>
      <c r="BA687" s="5">
        <v>0.86801426872770515</v>
      </c>
      <c r="BB687" s="5">
        <v>0.50733254062623856</v>
      </c>
      <c r="BC687" s="14">
        <v>0.74831549742370196</v>
      </c>
      <c r="BD687"/>
      <c r="BE687"/>
      <c r="BH687"/>
      <c r="BI687"/>
      <c r="BJ687"/>
      <c r="BK687"/>
      <c r="BM687"/>
      <c r="BN687"/>
      <c r="BO687"/>
      <c r="BP687"/>
      <c r="BQ687"/>
      <c r="BR687"/>
      <c r="BS687"/>
      <c r="BT687"/>
      <c r="BU687"/>
    </row>
    <row r="688" spans="1:73" hidden="1" x14ac:dyDescent="0.4">
      <c r="A688">
        <v>2020</v>
      </c>
      <c r="B688" t="s">
        <v>789</v>
      </c>
      <c r="C688">
        <v>42349</v>
      </c>
      <c r="D688" t="s">
        <v>51</v>
      </c>
      <c r="E688" t="s">
        <v>450</v>
      </c>
      <c r="F688">
        <v>11</v>
      </c>
      <c r="G688" s="8">
        <v>14.1</v>
      </c>
      <c r="H688">
        <v>9</v>
      </c>
      <c r="I688">
        <v>58.9</v>
      </c>
      <c r="J688">
        <v>41.7</v>
      </c>
      <c r="K688">
        <v>5</v>
      </c>
      <c r="L688">
        <v>12</v>
      </c>
      <c r="M688">
        <v>0</v>
      </c>
      <c r="N688">
        <v>10.4</v>
      </c>
      <c r="O688">
        <v>5</v>
      </c>
      <c r="P688">
        <v>33</v>
      </c>
      <c r="Q688">
        <v>210</v>
      </c>
      <c r="R688">
        <v>1</v>
      </c>
      <c r="S688">
        <v>61.3</v>
      </c>
      <c r="T688">
        <v>42</v>
      </c>
      <c r="U688">
        <v>74.7</v>
      </c>
      <c r="V688">
        <v>60.9</v>
      </c>
      <c r="W688">
        <v>76</v>
      </c>
      <c r="X688">
        <v>0</v>
      </c>
      <c r="Y688">
        <v>0</v>
      </c>
      <c r="Z688">
        <v>3</v>
      </c>
      <c r="AA688">
        <v>82</v>
      </c>
      <c r="AB688">
        <v>0.3</v>
      </c>
      <c r="AC688">
        <v>1</v>
      </c>
      <c r="AD688">
        <v>350</v>
      </c>
      <c r="AE688">
        <v>3</v>
      </c>
      <c r="AF688">
        <v>43</v>
      </c>
      <c r="AG688">
        <v>95.4</v>
      </c>
      <c r="AH688">
        <v>334</v>
      </c>
      <c r="AI688">
        <v>19</v>
      </c>
      <c r="AJ688">
        <v>95.2</v>
      </c>
      <c r="AK688">
        <v>73</v>
      </c>
      <c r="AL688">
        <v>3</v>
      </c>
      <c r="AM688">
        <v>94.6</v>
      </c>
      <c r="AN688">
        <v>331</v>
      </c>
      <c r="AO688">
        <v>831</v>
      </c>
      <c r="AP688">
        <v>379</v>
      </c>
      <c r="AQ688">
        <v>8.8000000000000007</v>
      </c>
      <c r="AR688">
        <v>19.3</v>
      </c>
      <c r="AS688">
        <v>2.4900000000000002</v>
      </c>
      <c r="AT688" s="17">
        <v>0.37891399128022196</v>
      </c>
      <c r="AU688" s="42">
        <f>(1-Table1[[#This Row],[avg_depth_of_target]]/MAX(Table1[avg_depth_of_target]))*((1-(Table1[[#This Row],[ContestedPerc]]/MAX(Table1[ContestedPerc])))*2)</f>
        <v>0.60304449648711944</v>
      </c>
      <c r="AV688" s="42">
        <f>Table1[[#This Row],[Column1]]/MAX(Table1[Column1])</f>
        <v>0.32683590208522212</v>
      </c>
      <c r="AW688" s="18">
        <v>0.48028141101862865</v>
      </c>
      <c r="AX688" s="18">
        <v>0.16438356164383561</v>
      </c>
      <c r="AY688" s="17">
        <v>0.1301115241635688</v>
      </c>
      <c r="AZ688" s="13">
        <v>0.91082045184304394</v>
      </c>
      <c r="BA688" s="5">
        <v>0.99722552516845031</v>
      </c>
      <c r="BB688" s="5">
        <v>0.56916369401506139</v>
      </c>
      <c r="BC688" s="14">
        <v>0.96472453428458183</v>
      </c>
      <c r="BD688"/>
      <c r="BE688"/>
      <c r="BH688"/>
      <c r="BI688"/>
      <c r="BJ688"/>
      <c r="BK688"/>
      <c r="BM688"/>
      <c r="BN688"/>
      <c r="BO688"/>
      <c r="BP688"/>
      <c r="BQ688"/>
      <c r="BR688"/>
      <c r="BS688"/>
      <c r="BT688"/>
      <c r="BU688"/>
    </row>
    <row r="689" spans="1:73" hidden="1" x14ac:dyDescent="0.4">
      <c r="A689">
        <v>2017</v>
      </c>
      <c r="B689" t="s">
        <v>914</v>
      </c>
      <c r="C689">
        <v>48329</v>
      </c>
      <c r="D689" t="s">
        <v>51</v>
      </c>
      <c r="E689" t="s">
        <v>88</v>
      </c>
      <c r="F689">
        <v>13</v>
      </c>
      <c r="G689" s="8">
        <v>9.6</v>
      </c>
      <c r="H689">
        <v>6</v>
      </c>
      <c r="I689">
        <v>65.400000000000006</v>
      </c>
      <c r="J689">
        <v>40</v>
      </c>
      <c r="K689">
        <v>2</v>
      </c>
      <c r="L689">
        <v>5</v>
      </c>
      <c r="M689">
        <v>0</v>
      </c>
      <c r="N689">
        <v>10.5</v>
      </c>
      <c r="O689">
        <v>4</v>
      </c>
      <c r="P689">
        <v>16</v>
      </c>
      <c r="Q689">
        <v>341</v>
      </c>
      <c r="R689">
        <v>0</v>
      </c>
      <c r="S689">
        <v>60.1</v>
      </c>
      <c r="T689">
        <v>72.2</v>
      </c>
      <c r="U689">
        <v>62.6</v>
      </c>
      <c r="W689">
        <v>62.2</v>
      </c>
      <c r="X689">
        <v>0</v>
      </c>
      <c r="Y689">
        <v>0</v>
      </c>
      <c r="Z689">
        <v>1</v>
      </c>
      <c r="AA689">
        <v>30</v>
      </c>
      <c r="AB689">
        <v>0</v>
      </c>
      <c r="AC689">
        <v>0</v>
      </c>
      <c r="AD689">
        <v>285</v>
      </c>
      <c r="AE689">
        <v>0</v>
      </c>
      <c r="AF689">
        <v>34</v>
      </c>
      <c r="AG689">
        <v>98.6</v>
      </c>
      <c r="AH689">
        <v>281</v>
      </c>
      <c r="AI689">
        <v>8</v>
      </c>
      <c r="AJ689">
        <v>78.400000000000006</v>
      </c>
      <c r="AK689">
        <v>52</v>
      </c>
      <c r="AL689">
        <v>0</v>
      </c>
      <c r="AM689">
        <v>97.2</v>
      </c>
      <c r="AN689">
        <v>277</v>
      </c>
      <c r="AO689">
        <v>373</v>
      </c>
      <c r="AP689">
        <v>147</v>
      </c>
      <c r="AQ689">
        <v>4.3</v>
      </c>
      <c r="AR689">
        <v>11</v>
      </c>
      <c r="AS689">
        <v>1.33</v>
      </c>
      <c r="AT689" s="17">
        <v>0.8573127229488704</v>
      </c>
      <c r="AU689" s="42">
        <f>(1-Table1[[#This Row],[avg_depth_of_target]]/MAX(Table1[avg_depth_of_target]))*((1-(Table1[[#This Row],[ContestedPerc]]/MAX(Table1[ContestedPerc])))*2)</f>
        <v>1.0103735062751455</v>
      </c>
      <c r="AV689" s="42">
        <f>Table1[[#This Row],[Column1]]/MAX(Table1[Column1])</f>
        <v>0.54759862379989299</v>
      </c>
      <c r="AW689" s="18">
        <v>0.73523583036068163</v>
      </c>
      <c r="AX689" s="18">
        <v>9.6153846153846159E-2</v>
      </c>
      <c r="AY689" s="17">
        <v>0.15</v>
      </c>
      <c r="AZ689" s="13">
        <v>0.24732461355529131</v>
      </c>
      <c r="BA689" s="5">
        <v>0.64724534284581847</v>
      </c>
      <c r="BB689" s="5">
        <v>0.31232659532302809</v>
      </c>
      <c r="BC689" s="14">
        <v>0.44589774078478001</v>
      </c>
      <c r="BD689"/>
      <c r="BE689"/>
      <c r="BH689"/>
      <c r="BI689"/>
      <c r="BJ689"/>
      <c r="BK689"/>
      <c r="BM689"/>
      <c r="BN689"/>
      <c r="BO689"/>
      <c r="BP689"/>
      <c r="BQ689"/>
      <c r="BR689"/>
      <c r="BS689"/>
      <c r="BT689"/>
      <c r="BU689"/>
    </row>
    <row r="690" spans="1:73" hidden="1" x14ac:dyDescent="0.4">
      <c r="A690">
        <v>2018</v>
      </c>
      <c r="B690" t="s">
        <v>914</v>
      </c>
      <c r="C690">
        <v>48329</v>
      </c>
      <c r="D690" t="s">
        <v>51</v>
      </c>
      <c r="E690" t="s">
        <v>88</v>
      </c>
      <c r="F690">
        <v>13</v>
      </c>
      <c r="G690" s="8">
        <v>10</v>
      </c>
      <c r="H690">
        <v>7</v>
      </c>
      <c r="I690">
        <v>78.2</v>
      </c>
      <c r="J690">
        <v>87.5</v>
      </c>
      <c r="K690">
        <v>7</v>
      </c>
      <c r="L690">
        <v>8</v>
      </c>
      <c r="M690">
        <v>0</v>
      </c>
      <c r="N690">
        <v>7.6</v>
      </c>
      <c r="O690">
        <v>5</v>
      </c>
      <c r="P690">
        <v>42</v>
      </c>
      <c r="Q690">
        <v>341</v>
      </c>
      <c r="R690">
        <v>0</v>
      </c>
      <c r="S690">
        <v>70.3</v>
      </c>
      <c r="T690">
        <v>74.599999999999994</v>
      </c>
      <c r="U690">
        <v>77.2</v>
      </c>
      <c r="V690">
        <v>61.9</v>
      </c>
      <c r="W690">
        <v>76.900000000000006</v>
      </c>
      <c r="X690">
        <v>0</v>
      </c>
      <c r="Y690">
        <v>0</v>
      </c>
      <c r="Z690">
        <v>1</v>
      </c>
      <c r="AA690">
        <v>65</v>
      </c>
      <c r="AB690">
        <v>0.3</v>
      </c>
      <c r="AC690">
        <v>1</v>
      </c>
      <c r="AD690">
        <v>380</v>
      </c>
      <c r="AE690">
        <v>0</v>
      </c>
      <c r="AF690">
        <v>61</v>
      </c>
      <c r="AG690">
        <v>96.3</v>
      </c>
      <c r="AH690">
        <v>366</v>
      </c>
      <c r="AI690">
        <v>7</v>
      </c>
      <c r="AJ690">
        <v>126.3</v>
      </c>
      <c r="AK690">
        <v>78</v>
      </c>
      <c r="AL690">
        <v>5</v>
      </c>
      <c r="AM690">
        <v>98.2</v>
      </c>
      <c r="AN690">
        <v>373</v>
      </c>
      <c r="AO690">
        <v>816</v>
      </c>
      <c r="AP690">
        <v>279</v>
      </c>
      <c r="AQ690">
        <v>4.5999999999999996</v>
      </c>
      <c r="AR690">
        <v>13.4</v>
      </c>
      <c r="AS690">
        <v>2.23</v>
      </c>
      <c r="AT690" s="17">
        <v>0.83432421720174399</v>
      </c>
      <c r="AU690" s="42">
        <f>(1-Table1[[#This Row],[avg_depth_of_target]]/MAX(Table1[avg_depth_of_target]))*((1-(Table1[[#This Row],[ContestedPerc]]/MAX(Table1[ContestedPerc])))*2)</f>
        <v>0.96991533057106827</v>
      </c>
      <c r="AV690" s="42">
        <f>Table1[[#This Row],[Column1]]/MAX(Table1[Column1])</f>
        <v>0.52567124625148198</v>
      </c>
      <c r="AW690" s="18">
        <v>0.73523583036068163</v>
      </c>
      <c r="AX690" s="18">
        <v>0.1025641025641026</v>
      </c>
      <c r="AY690" s="17">
        <v>0.15</v>
      </c>
      <c r="AZ690" s="13">
        <v>0.90646056282203724</v>
      </c>
      <c r="BA690" s="5">
        <v>0.74435196195005948</v>
      </c>
      <c r="BB690" s="5">
        <v>0.93856520015854139</v>
      </c>
      <c r="BC690" s="14">
        <v>0.98097502972651607</v>
      </c>
      <c r="BD690"/>
      <c r="BE690"/>
      <c r="BH690"/>
      <c r="BI690"/>
      <c r="BJ690"/>
      <c r="BK690"/>
      <c r="BM690"/>
      <c r="BN690"/>
      <c r="BO690"/>
      <c r="BP690"/>
      <c r="BQ690"/>
      <c r="BR690"/>
      <c r="BS690"/>
      <c r="BT690"/>
      <c r="BU690"/>
    </row>
    <row r="691" spans="1:73" hidden="1" x14ac:dyDescent="0.4">
      <c r="A691">
        <v>2019</v>
      </c>
      <c r="B691" t="s">
        <v>914</v>
      </c>
      <c r="C691">
        <v>48329</v>
      </c>
      <c r="D691" t="s">
        <v>51</v>
      </c>
      <c r="E691" t="s">
        <v>88</v>
      </c>
      <c r="F691">
        <v>13</v>
      </c>
      <c r="G691" s="8">
        <v>10.1</v>
      </c>
      <c r="H691">
        <v>7</v>
      </c>
      <c r="I691">
        <v>65.599999999999994</v>
      </c>
      <c r="J691">
        <v>40</v>
      </c>
      <c r="K691">
        <v>8</v>
      </c>
      <c r="L691">
        <v>20</v>
      </c>
      <c r="M691">
        <v>1</v>
      </c>
      <c r="N691">
        <v>10.6</v>
      </c>
      <c r="O691">
        <v>7</v>
      </c>
      <c r="P691">
        <v>40</v>
      </c>
      <c r="Q691">
        <v>341</v>
      </c>
      <c r="R691">
        <v>1</v>
      </c>
      <c r="S691">
        <v>59.8</v>
      </c>
      <c r="T691">
        <v>49</v>
      </c>
      <c r="U691">
        <v>72.7</v>
      </c>
      <c r="W691">
        <v>72.599999999999994</v>
      </c>
      <c r="X691">
        <v>0</v>
      </c>
      <c r="Y691">
        <v>0</v>
      </c>
      <c r="Z691">
        <v>5</v>
      </c>
      <c r="AA691">
        <v>48</v>
      </c>
      <c r="AB691">
        <v>0</v>
      </c>
      <c r="AC691">
        <v>0</v>
      </c>
      <c r="AD691">
        <v>362</v>
      </c>
      <c r="AE691">
        <v>2</v>
      </c>
      <c r="AF691">
        <v>59</v>
      </c>
      <c r="AG691">
        <v>95.9</v>
      </c>
      <c r="AH691">
        <v>347</v>
      </c>
      <c r="AI691">
        <v>9</v>
      </c>
      <c r="AJ691">
        <v>98.2</v>
      </c>
      <c r="AK691">
        <v>90</v>
      </c>
      <c r="AL691">
        <v>8</v>
      </c>
      <c r="AM691">
        <v>97.5</v>
      </c>
      <c r="AN691">
        <v>353</v>
      </c>
      <c r="AO691">
        <v>757</v>
      </c>
      <c r="AP691">
        <v>302</v>
      </c>
      <c r="AQ691">
        <v>5.0999999999999996</v>
      </c>
      <c r="AR691">
        <v>12.8</v>
      </c>
      <c r="AS691">
        <v>2.1800000000000002</v>
      </c>
      <c r="AT691" s="17">
        <v>0.51407055093143073</v>
      </c>
      <c r="AU691" s="42">
        <f>(1-Table1[[#This Row],[avg_depth_of_target]]/MAX(Table1[avg_depth_of_target]))*((1-(Table1[[#This Row],[ContestedPerc]]/MAX(Table1[ContestedPerc])))*2)</f>
        <v>0.71940324399340794</v>
      </c>
      <c r="AV691" s="42">
        <f>Table1[[#This Row],[Column1]]/MAX(Table1[Column1])</f>
        <v>0.38989960041637284</v>
      </c>
      <c r="AW691" s="18">
        <v>0.73523583036068163</v>
      </c>
      <c r="AX691" s="18">
        <v>0.22222222222222221</v>
      </c>
      <c r="AY691" s="17">
        <v>0.15</v>
      </c>
      <c r="AZ691" s="13">
        <v>0.85929449068569164</v>
      </c>
      <c r="BA691" s="5">
        <v>0.79112168053904086</v>
      </c>
      <c r="BB691" s="5">
        <v>0.86008719778042009</v>
      </c>
      <c r="BC691" s="14">
        <v>0.83828775267538647</v>
      </c>
      <c r="BD691"/>
      <c r="BE691"/>
      <c r="BH691"/>
      <c r="BI691"/>
      <c r="BJ691"/>
      <c r="BK691"/>
      <c r="BM691"/>
      <c r="BN691"/>
      <c r="BO691"/>
      <c r="BP691"/>
      <c r="BQ691"/>
      <c r="BR691"/>
      <c r="BS691"/>
      <c r="BT691"/>
      <c r="BU691"/>
    </row>
    <row r="692" spans="1:73" hidden="1" x14ac:dyDescent="0.4">
      <c r="A692">
        <v>2017</v>
      </c>
      <c r="B692" t="s">
        <v>935</v>
      </c>
      <c r="C692">
        <v>48255</v>
      </c>
      <c r="D692" t="s">
        <v>51</v>
      </c>
      <c r="E692" t="s">
        <v>141</v>
      </c>
      <c r="F692">
        <v>12</v>
      </c>
      <c r="G692" s="8">
        <v>10.4</v>
      </c>
      <c r="H692">
        <v>11</v>
      </c>
      <c r="I692">
        <v>53.2</v>
      </c>
      <c r="J692">
        <v>50</v>
      </c>
      <c r="K692">
        <v>4</v>
      </c>
      <c r="L692">
        <v>8</v>
      </c>
      <c r="M692">
        <v>0</v>
      </c>
      <c r="N692">
        <v>13.8</v>
      </c>
      <c r="O692">
        <v>4</v>
      </c>
      <c r="P692">
        <v>17</v>
      </c>
      <c r="Q692">
        <v>113</v>
      </c>
      <c r="R692">
        <v>0</v>
      </c>
      <c r="S692">
        <v>51.5</v>
      </c>
      <c r="T692">
        <v>71.099999999999994</v>
      </c>
      <c r="U692">
        <v>61.9</v>
      </c>
      <c r="W692">
        <v>60.6</v>
      </c>
      <c r="X692">
        <v>0</v>
      </c>
      <c r="Y692">
        <v>0</v>
      </c>
      <c r="Z692">
        <v>3</v>
      </c>
      <c r="AA692">
        <v>30</v>
      </c>
      <c r="AB692">
        <v>0.4</v>
      </c>
      <c r="AC692">
        <v>1</v>
      </c>
      <c r="AD692">
        <v>265</v>
      </c>
      <c r="AE692">
        <v>1</v>
      </c>
      <c r="AF692">
        <v>25</v>
      </c>
      <c r="AG692">
        <v>94.3</v>
      </c>
      <c r="AH692">
        <v>250</v>
      </c>
      <c r="AI692">
        <v>16</v>
      </c>
      <c r="AJ692">
        <v>54.8</v>
      </c>
      <c r="AK692">
        <v>47</v>
      </c>
      <c r="AL692">
        <v>1</v>
      </c>
      <c r="AM692">
        <v>93.6</v>
      </c>
      <c r="AN692">
        <v>248</v>
      </c>
      <c r="AO692">
        <v>315</v>
      </c>
      <c r="AP692">
        <v>173</v>
      </c>
      <c r="AQ692">
        <v>6.9</v>
      </c>
      <c r="AR692">
        <v>12.6</v>
      </c>
      <c r="AS692">
        <v>1.26</v>
      </c>
      <c r="AT692" s="17">
        <v>0.63456202933016248</v>
      </c>
      <c r="AU692" s="42">
        <f>(1-Table1[[#This Row],[avg_depth_of_target]]/MAX(Table1[avg_depth_of_target]))*((1-(Table1[[#This Row],[ContestedPerc]]/MAX(Table1[ContestedPerc])))*2)</f>
        <v>0.80804557609580263</v>
      </c>
      <c r="AV692" s="42">
        <f>Table1[[#This Row],[Column1]]/MAX(Table1[Column1])</f>
        <v>0.43794165493206783</v>
      </c>
      <c r="AW692" s="18">
        <v>0.63456202933016248</v>
      </c>
      <c r="AX692" s="18">
        <v>0.1702127659574468</v>
      </c>
      <c r="AY692" s="17">
        <v>0.1702127659574468</v>
      </c>
      <c r="AZ692" s="13">
        <v>0.19698771304003171</v>
      </c>
      <c r="BA692" s="5">
        <v>0.92548553309552117</v>
      </c>
      <c r="BB692" s="5">
        <v>0.36702338485929448</v>
      </c>
      <c r="BC692" s="14">
        <v>0.50971066191042413</v>
      </c>
      <c r="BD692"/>
      <c r="BE692"/>
      <c r="BH692"/>
      <c r="BI692"/>
      <c r="BJ692"/>
      <c r="BK692"/>
      <c r="BM692"/>
      <c r="BN692"/>
      <c r="BO692"/>
      <c r="BP692"/>
      <c r="BQ692"/>
      <c r="BR692"/>
      <c r="BS692"/>
      <c r="BT692"/>
      <c r="BU692"/>
    </row>
    <row r="693" spans="1:73" hidden="1" x14ac:dyDescent="0.4">
      <c r="A693">
        <v>2017</v>
      </c>
      <c r="B693" t="s">
        <v>847</v>
      </c>
      <c r="C693">
        <v>42338</v>
      </c>
      <c r="D693" t="s">
        <v>51</v>
      </c>
      <c r="E693" t="s">
        <v>510</v>
      </c>
      <c r="F693">
        <v>12</v>
      </c>
      <c r="G693" s="8">
        <v>12.4</v>
      </c>
      <c r="H693">
        <v>8</v>
      </c>
      <c r="I693">
        <v>67.7</v>
      </c>
      <c r="J693">
        <v>14.3</v>
      </c>
      <c r="K693">
        <v>1</v>
      </c>
      <c r="L693">
        <v>7</v>
      </c>
      <c r="M693">
        <v>1</v>
      </c>
      <c r="N693">
        <v>6.7</v>
      </c>
      <c r="O693">
        <v>3</v>
      </c>
      <c r="P693">
        <v>20</v>
      </c>
      <c r="Q693">
        <v>264</v>
      </c>
      <c r="R693">
        <v>0</v>
      </c>
      <c r="S693">
        <v>72.7</v>
      </c>
      <c r="T693">
        <v>56.6</v>
      </c>
      <c r="U693">
        <v>67.8</v>
      </c>
      <c r="W693">
        <v>69.900000000000006</v>
      </c>
      <c r="X693">
        <v>0.4</v>
      </c>
      <c r="Y693">
        <v>1</v>
      </c>
      <c r="Z693">
        <v>2</v>
      </c>
      <c r="AA693">
        <v>67</v>
      </c>
      <c r="AB693">
        <v>0</v>
      </c>
      <c r="AC693">
        <v>0</v>
      </c>
      <c r="AD693">
        <v>279</v>
      </c>
      <c r="AE693">
        <v>2</v>
      </c>
      <c r="AF693">
        <v>42</v>
      </c>
      <c r="AG693">
        <v>95</v>
      </c>
      <c r="AH693">
        <v>265</v>
      </c>
      <c r="AI693">
        <v>50</v>
      </c>
      <c r="AJ693">
        <v>101.3</v>
      </c>
      <c r="AK693">
        <v>62</v>
      </c>
      <c r="AL693">
        <v>4</v>
      </c>
      <c r="AM693">
        <v>81.7</v>
      </c>
      <c r="AN693">
        <v>228</v>
      </c>
      <c r="AO693">
        <v>517</v>
      </c>
      <c r="AP693">
        <v>179</v>
      </c>
      <c r="AQ693">
        <v>4.3</v>
      </c>
      <c r="AR693">
        <v>12.3</v>
      </c>
      <c r="AS693">
        <v>1.95</v>
      </c>
      <c r="AT693" s="17">
        <v>0.65358699960364652</v>
      </c>
      <c r="AU693" s="42">
        <f>(1-Table1[[#This Row],[avg_depth_of_target]]/MAX(Table1[avg_depth_of_target]))*((1-(Table1[[#This Row],[ContestedPerc]]/MAX(Table1[ContestedPerc])))*2)</f>
        <v>0.79058699101004748</v>
      </c>
      <c r="AV693" s="42">
        <f>Table1[[#This Row],[Column1]]/MAX(Table1[Column1])</f>
        <v>0.42847951335068574</v>
      </c>
      <c r="AW693" s="18">
        <v>0.37237415774871185</v>
      </c>
      <c r="AX693" s="18">
        <v>0.1129032258064516</v>
      </c>
      <c r="AY693" s="17">
        <v>0.22395833333333329</v>
      </c>
      <c r="AZ693" s="13">
        <v>0.55846214823622675</v>
      </c>
      <c r="BA693" s="5">
        <v>0.69163694015061439</v>
      </c>
      <c r="BB693" s="5">
        <v>0.2524772096710266</v>
      </c>
      <c r="BC693" s="14">
        <v>0.57193816884661119</v>
      </c>
      <c r="BD693"/>
      <c r="BE693"/>
      <c r="BH693"/>
      <c r="BI693"/>
      <c r="BJ693"/>
      <c r="BK693"/>
      <c r="BM693"/>
      <c r="BN693"/>
      <c r="BO693"/>
      <c r="BP693"/>
      <c r="BQ693"/>
      <c r="BR693"/>
      <c r="BS693"/>
      <c r="BT693"/>
      <c r="BU693"/>
    </row>
    <row r="694" spans="1:73" hidden="1" x14ac:dyDescent="0.4">
      <c r="A694">
        <v>2018</v>
      </c>
      <c r="B694" t="s">
        <v>847</v>
      </c>
      <c r="C694">
        <v>42338</v>
      </c>
      <c r="D694" t="s">
        <v>51</v>
      </c>
      <c r="E694" t="s">
        <v>510</v>
      </c>
      <c r="F694">
        <v>13</v>
      </c>
      <c r="G694" s="8">
        <v>14.6</v>
      </c>
      <c r="H694">
        <v>16</v>
      </c>
      <c r="I694">
        <v>57.7</v>
      </c>
      <c r="J694">
        <v>27.8</v>
      </c>
      <c r="K694">
        <v>10</v>
      </c>
      <c r="L694">
        <v>36</v>
      </c>
      <c r="M694">
        <v>0</v>
      </c>
      <c r="N694">
        <v>9.6</v>
      </c>
      <c r="O694">
        <v>8</v>
      </c>
      <c r="P694">
        <v>50</v>
      </c>
      <c r="Q694">
        <v>264</v>
      </c>
      <c r="R694">
        <v>1</v>
      </c>
      <c r="S694">
        <v>63.9</v>
      </c>
      <c r="T694">
        <v>57.3</v>
      </c>
      <c r="U694">
        <v>80.8</v>
      </c>
      <c r="W694">
        <v>82.5</v>
      </c>
      <c r="X694">
        <v>0</v>
      </c>
      <c r="Y694">
        <v>0</v>
      </c>
      <c r="Z694">
        <v>1</v>
      </c>
      <c r="AA694">
        <v>67</v>
      </c>
      <c r="AB694">
        <v>0</v>
      </c>
      <c r="AC694">
        <v>0</v>
      </c>
      <c r="AD694">
        <v>429</v>
      </c>
      <c r="AE694">
        <v>2</v>
      </c>
      <c r="AF694">
        <v>75</v>
      </c>
      <c r="AG694">
        <v>95.1</v>
      </c>
      <c r="AH694">
        <v>408</v>
      </c>
      <c r="AI694">
        <v>100</v>
      </c>
      <c r="AJ694">
        <v>110.5</v>
      </c>
      <c r="AK694">
        <v>130</v>
      </c>
      <c r="AL694">
        <v>10</v>
      </c>
      <c r="AM694">
        <v>76.5</v>
      </c>
      <c r="AN694">
        <v>328</v>
      </c>
      <c r="AO694">
        <v>1184</v>
      </c>
      <c r="AP694">
        <v>386</v>
      </c>
      <c r="AQ694">
        <v>5.0999999999999996</v>
      </c>
      <c r="AR694">
        <v>15.8</v>
      </c>
      <c r="AS694">
        <v>2.9</v>
      </c>
      <c r="AT694" s="17">
        <v>9.1161315893777295E-2</v>
      </c>
      <c r="AU694" s="42">
        <f>(1-Table1[[#This Row],[avg_depth_of_target]]/MAX(Table1[avg_depth_of_target]))*((1-(Table1[[#This Row],[ContestedPerc]]/MAX(Table1[ContestedPerc])))*2)</f>
        <v>0.41664564943253474</v>
      </c>
      <c r="AV694" s="42">
        <f>Table1[[#This Row],[Column1]]/MAX(Table1[Column1])</f>
        <v>0.22581212078945537</v>
      </c>
      <c r="AW694" s="18">
        <v>0.37237415774871185</v>
      </c>
      <c r="AX694" s="18">
        <v>0.27692307692307688</v>
      </c>
      <c r="AY694" s="17">
        <v>0.22395833333333329</v>
      </c>
      <c r="AZ694" s="13">
        <v>0.98692033293697978</v>
      </c>
      <c r="BA694" s="5">
        <v>0.90606420927467302</v>
      </c>
      <c r="BB694" s="5">
        <v>0.79468886246531911</v>
      </c>
      <c r="BC694" s="14">
        <v>0.89179548156956001</v>
      </c>
      <c r="BD694"/>
      <c r="BE694"/>
      <c r="BH694"/>
      <c r="BI694"/>
      <c r="BJ694"/>
      <c r="BK694"/>
      <c r="BM694"/>
      <c r="BN694"/>
      <c r="BO694"/>
      <c r="BP694"/>
      <c r="BQ694"/>
      <c r="BR694"/>
      <c r="BS694"/>
      <c r="BT694"/>
      <c r="BU694"/>
    </row>
    <row r="695" spans="1:73" hidden="1" x14ac:dyDescent="0.4">
      <c r="A695">
        <v>2017</v>
      </c>
      <c r="B695" t="s">
        <v>883</v>
      </c>
      <c r="C695">
        <v>48304</v>
      </c>
      <c r="D695" t="s">
        <v>51</v>
      </c>
      <c r="E695" t="s">
        <v>268</v>
      </c>
      <c r="F695">
        <v>12</v>
      </c>
      <c r="G695" s="8">
        <v>6.3</v>
      </c>
      <c r="H695">
        <v>7</v>
      </c>
      <c r="I695">
        <v>77.2</v>
      </c>
      <c r="J695">
        <v>66.7</v>
      </c>
      <c r="K695">
        <v>2</v>
      </c>
      <c r="L695">
        <v>3</v>
      </c>
      <c r="M695">
        <v>0</v>
      </c>
      <c r="N695">
        <v>12</v>
      </c>
      <c r="O695">
        <v>6</v>
      </c>
      <c r="P695">
        <v>28</v>
      </c>
      <c r="Q695">
        <v>262</v>
      </c>
      <c r="R695">
        <v>0</v>
      </c>
      <c r="S695">
        <v>55.4</v>
      </c>
      <c r="T695">
        <v>77.599999999999994</v>
      </c>
      <c r="U695">
        <v>62.4</v>
      </c>
      <c r="W695">
        <v>63.7</v>
      </c>
      <c r="X695">
        <v>0</v>
      </c>
      <c r="Y695">
        <v>0</v>
      </c>
      <c r="Z695">
        <v>1</v>
      </c>
      <c r="AA695">
        <v>76</v>
      </c>
      <c r="AB695">
        <v>0</v>
      </c>
      <c r="AC695">
        <v>0</v>
      </c>
      <c r="AD695">
        <v>356</v>
      </c>
      <c r="AE695">
        <v>2</v>
      </c>
      <c r="AF695">
        <v>44</v>
      </c>
      <c r="AG695">
        <v>93.5</v>
      </c>
      <c r="AH695">
        <v>333</v>
      </c>
      <c r="AI695">
        <v>347</v>
      </c>
      <c r="AJ695">
        <v>136.30000000000001</v>
      </c>
      <c r="AK695">
        <v>57</v>
      </c>
      <c r="AL695">
        <v>6</v>
      </c>
      <c r="AM695">
        <v>2.2000000000000002</v>
      </c>
      <c r="AN695">
        <v>8</v>
      </c>
      <c r="AO695">
        <v>576</v>
      </c>
      <c r="AP695">
        <v>336</v>
      </c>
      <c r="AQ695">
        <v>7.6</v>
      </c>
      <c r="AR695">
        <v>13.1</v>
      </c>
      <c r="AS695">
        <v>1.73</v>
      </c>
      <c r="AT695" s="17">
        <v>0.98057867617915184</v>
      </c>
      <c r="AU695" s="42">
        <f>(1-Table1[[#This Row],[avg_depth_of_target]]/MAX(Table1[avg_depth_of_target]))*((1-(Table1[[#This Row],[ContestedPerc]]/MAX(Table1[ContestedPerc])))*2)</f>
        <v>1.3478881630305273</v>
      </c>
      <c r="AV695" s="42">
        <f>Table1[[#This Row],[Column1]]/MAX(Table1[Column1])</f>
        <v>0.73052361184011716</v>
      </c>
      <c r="AW695" s="18">
        <v>0.68450257629805789</v>
      </c>
      <c r="AX695" s="18">
        <v>5.2631578947368418E-2</v>
      </c>
      <c r="AY695" s="17">
        <v>0.15498154981549819</v>
      </c>
      <c r="AZ695" s="13">
        <v>0.46056282203725718</v>
      </c>
      <c r="BA695" s="5">
        <v>0.33690051525961162</v>
      </c>
      <c r="BB695" s="5">
        <v>0.64605628220372568</v>
      </c>
      <c r="BC695" s="14">
        <v>0.72453428458184699</v>
      </c>
      <c r="BD695"/>
      <c r="BE695"/>
      <c r="BH695"/>
      <c r="BI695"/>
      <c r="BJ695"/>
      <c r="BK695"/>
      <c r="BM695"/>
      <c r="BN695"/>
      <c r="BO695"/>
      <c r="BP695"/>
      <c r="BQ695"/>
      <c r="BR695"/>
      <c r="BS695"/>
      <c r="BT695"/>
      <c r="BU695"/>
    </row>
    <row r="696" spans="1:73" hidden="1" x14ac:dyDescent="0.4">
      <c r="A696">
        <v>2018</v>
      </c>
      <c r="B696" t="s">
        <v>883</v>
      </c>
      <c r="C696">
        <v>48304</v>
      </c>
      <c r="D696" t="s">
        <v>51</v>
      </c>
      <c r="E696" t="s">
        <v>268</v>
      </c>
      <c r="F696">
        <v>12</v>
      </c>
      <c r="G696" s="8">
        <v>9.9</v>
      </c>
      <c r="H696">
        <v>9</v>
      </c>
      <c r="I696">
        <v>65.8</v>
      </c>
      <c r="J696">
        <v>46.2</v>
      </c>
      <c r="K696">
        <v>6</v>
      </c>
      <c r="L696">
        <v>13</v>
      </c>
      <c r="M696">
        <v>0</v>
      </c>
      <c r="N696">
        <v>5.9</v>
      </c>
      <c r="O696">
        <v>3</v>
      </c>
      <c r="P696">
        <v>30</v>
      </c>
      <c r="Q696">
        <v>262</v>
      </c>
      <c r="R696">
        <v>0</v>
      </c>
      <c r="S696">
        <v>70.900000000000006</v>
      </c>
      <c r="T696">
        <v>82.5</v>
      </c>
      <c r="U696">
        <v>69.8</v>
      </c>
      <c r="W696">
        <v>70.2</v>
      </c>
      <c r="X696">
        <v>0</v>
      </c>
      <c r="Y696">
        <v>0</v>
      </c>
      <c r="Z696">
        <v>3</v>
      </c>
      <c r="AA696">
        <v>32</v>
      </c>
      <c r="AB696">
        <v>0</v>
      </c>
      <c r="AC696">
        <v>0</v>
      </c>
      <c r="AD696">
        <v>368</v>
      </c>
      <c r="AE696">
        <v>0</v>
      </c>
      <c r="AF696">
        <v>48</v>
      </c>
      <c r="AG696">
        <v>93.8</v>
      </c>
      <c r="AH696">
        <v>345</v>
      </c>
      <c r="AI696">
        <v>295</v>
      </c>
      <c r="AJ696">
        <v>83.3</v>
      </c>
      <c r="AK696">
        <v>73</v>
      </c>
      <c r="AL696">
        <v>2</v>
      </c>
      <c r="AM696">
        <v>19.8</v>
      </c>
      <c r="AN696">
        <v>73</v>
      </c>
      <c r="AO696">
        <v>603</v>
      </c>
      <c r="AP696">
        <v>294</v>
      </c>
      <c r="AQ696">
        <v>6.1</v>
      </c>
      <c r="AR696">
        <v>12.6</v>
      </c>
      <c r="AS696">
        <v>1.75</v>
      </c>
      <c r="AT696" s="17">
        <v>0.64724534284581847</v>
      </c>
      <c r="AU696" s="42">
        <f>(1-Table1[[#This Row],[avg_depth_of_target]]/MAX(Table1[avg_depth_of_target]))*((1-(Table1[[#This Row],[ContestedPerc]]/MAX(Table1[ContestedPerc])))*2)</f>
        <v>0.82064793130366886</v>
      </c>
      <c r="AV696" s="42">
        <f>Table1[[#This Row],[Column1]]/MAX(Table1[Column1])</f>
        <v>0.44477183439105461</v>
      </c>
      <c r="AW696" s="18">
        <v>0.68450257629805789</v>
      </c>
      <c r="AX696" s="18">
        <v>0.17808219178082191</v>
      </c>
      <c r="AY696" s="17">
        <v>0.15498154981549819</v>
      </c>
      <c r="AZ696" s="13">
        <v>0.66745937376139519</v>
      </c>
      <c r="BA696" s="5">
        <v>0.57550535077288945</v>
      </c>
      <c r="BB696" s="5">
        <v>0.78359096313912013</v>
      </c>
      <c r="BC696" s="14">
        <v>0.66270313119302415</v>
      </c>
      <c r="BD696"/>
      <c r="BE696"/>
      <c r="BH696"/>
      <c r="BI696"/>
      <c r="BJ696"/>
      <c r="BK696"/>
      <c r="BM696"/>
      <c r="BN696"/>
      <c r="BO696"/>
      <c r="BP696"/>
      <c r="BQ696"/>
      <c r="BR696"/>
      <c r="BS696"/>
      <c r="BT696"/>
      <c r="BU696"/>
    </row>
    <row r="697" spans="1:73" hidden="1" x14ac:dyDescent="0.4">
      <c r="A697">
        <v>2019</v>
      </c>
      <c r="B697" t="s">
        <v>883</v>
      </c>
      <c r="C697">
        <v>48304</v>
      </c>
      <c r="D697" t="s">
        <v>51</v>
      </c>
      <c r="E697" t="s">
        <v>268</v>
      </c>
      <c r="F697">
        <v>13</v>
      </c>
      <c r="G697" s="8">
        <v>10.9</v>
      </c>
      <c r="H697">
        <v>4</v>
      </c>
      <c r="I697">
        <v>68.400000000000006</v>
      </c>
      <c r="J697">
        <v>54.5</v>
      </c>
      <c r="K697">
        <v>6</v>
      </c>
      <c r="L697">
        <v>11</v>
      </c>
      <c r="M697">
        <v>0</v>
      </c>
      <c r="N697">
        <v>3.7</v>
      </c>
      <c r="O697">
        <v>2</v>
      </c>
      <c r="P697">
        <v>26</v>
      </c>
      <c r="Q697">
        <v>262</v>
      </c>
      <c r="R697">
        <v>1</v>
      </c>
      <c r="S697">
        <v>82.7</v>
      </c>
      <c r="T697">
        <v>71.400000000000006</v>
      </c>
      <c r="U697">
        <v>67.8</v>
      </c>
      <c r="W697">
        <v>67.5</v>
      </c>
      <c r="X697">
        <v>0.3</v>
      </c>
      <c r="Y697">
        <v>1</v>
      </c>
      <c r="Z697">
        <v>6</v>
      </c>
      <c r="AA697">
        <v>57</v>
      </c>
      <c r="AB697">
        <v>0</v>
      </c>
      <c r="AC697">
        <v>0</v>
      </c>
      <c r="AD697">
        <v>345</v>
      </c>
      <c r="AE697">
        <v>2</v>
      </c>
      <c r="AF697">
        <v>52</v>
      </c>
      <c r="AG697">
        <v>93.3</v>
      </c>
      <c r="AH697">
        <v>322</v>
      </c>
      <c r="AI697">
        <v>239</v>
      </c>
      <c r="AJ697">
        <v>81.3</v>
      </c>
      <c r="AK697">
        <v>76</v>
      </c>
      <c r="AL697">
        <v>5</v>
      </c>
      <c r="AM697">
        <v>30.4</v>
      </c>
      <c r="AN697">
        <v>105</v>
      </c>
      <c r="AO697">
        <v>604</v>
      </c>
      <c r="AP697">
        <v>243</v>
      </c>
      <c r="AQ697">
        <v>4.7</v>
      </c>
      <c r="AR697">
        <v>11.6</v>
      </c>
      <c r="AS697">
        <v>1.88</v>
      </c>
      <c r="AT697" s="17">
        <v>0.68450257629805789</v>
      </c>
      <c r="AU697" s="42">
        <f>(1-Table1[[#This Row],[avg_depth_of_target]]/MAX(Table1[avg_depth_of_target]))*((1-(Table1[[#This Row],[ContestedPerc]]/MAX(Table1[ContestedPerc])))*2)</f>
        <v>0.8281847035621841</v>
      </c>
      <c r="AV697" s="42">
        <f>Table1[[#This Row],[Column1]]/MAX(Table1[Column1])</f>
        <v>0.4488565872978002</v>
      </c>
      <c r="AW697" s="18">
        <v>0.68450257629805789</v>
      </c>
      <c r="AX697" s="18">
        <v>0.14473684210526319</v>
      </c>
      <c r="AY697" s="17">
        <v>0.15498154981549819</v>
      </c>
      <c r="AZ697" s="13">
        <v>0.59413396749900915</v>
      </c>
      <c r="BA697" s="5">
        <v>0.26952041220768919</v>
      </c>
      <c r="BB697" s="5">
        <v>0.84066587395957193</v>
      </c>
      <c r="BC697" s="14">
        <v>0.57986523979389615</v>
      </c>
      <c r="BD697"/>
      <c r="BE697"/>
      <c r="BH697"/>
      <c r="BI697"/>
      <c r="BJ697"/>
      <c r="BK697"/>
      <c r="BM697"/>
      <c r="BN697"/>
      <c r="BO697"/>
      <c r="BP697"/>
      <c r="BQ697"/>
      <c r="BR697"/>
      <c r="BS697"/>
      <c r="BT697"/>
      <c r="BU697"/>
    </row>
    <row r="698" spans="1:73" hidden="1" x14ac:dyDescent="0.4">
      <c r="A698">
        <v>2020</v>
      </c>
      <c r="B698" t="s">
        <v>883</v>
      </c>
      <c r="C698">
        <v>48304</v>
      </c>
      <c r="D698" t="s">
        <v>51</v>
      </c>
      <c r="E698" t="s">
        <v>268</v>
      </c>
      <c r="F698">
        <v>11</v>
      </c>
      <c r="G698" s="8">
        <v>10.9</v>
      </c>
      <c r="H698">
        <v>2</v>
      </c>
      <c r="I698">
        <v>64.599999999999994</v>
      </c>
      <c r="J698">
        <v>46.7</v>
      </c>
      <c r="K698">
        <v>7</v>
      </c>
      <c r="L698">
        <v>15</v>
      </c>
      <c r="M698">
        <v>0</v>
      </c>
      <c r="N698">
        <v>2.2999999999999998</v>
      </c>
      <c r="O698">
        <v>1</v>
      </c>
      <c r="P698">
        <v>20</v>
      </c>
      <c r="Q698">
        <v>262</v>
      </c>
      <c r="R698">
        <v>0</v>
      </c>
      <c r="S698">
        <v>85.2</v>
      </c>
      <c r="T698">
        <v>87.4</v>
      </c>
      <c r="U698">
        <v>69</v>
      </c>
      <c r="W698">
        <v>67.900000000000006</v>
      </c>
      <c r="X698">
        <v>0</v>
      </c>
      <c r="Y698">
        <v>0</v>
      </c>
      <c r="Z698">
        <v>1</v>
      </c>
      <c r="AA698">
        <v>75</v>
      </c>
      <c r="AB698">
        <v>0</v>
      </c>
      <c r="AC698">
        <v>0</v>
      </c>
      <c r="AD698">
        <v>286</v>
      </c>
      <c r="AE698">
        <v>0</v>
      </c>
      <c r="AF698">
        <v>42</v>
      </c>
      <c r="AG698">
        <v>95.5</v>
      </c>
      <c r="AH698">
        <v>273</v>
      </c>
      <c r="AI698">
        <v>138</v>
      </c>
      <c r="AJ698">
        <v>106.8</v>
      </c>
      <c r="AK698">
        <v>65</v>
      </c>
      <c r="AL698">
        <v>4</v>
      </c>
      <c r="AM698">
        <v>51.7</v>
      </c>
      <c r="AN698">
        <v>148</v>
      </c>
      <c r="AO698">
        <v>573</v>
      </c>
      <c r="AP698">
        <v>206</v>
      </c>
      <c r="AQ698">
        <v>4.9000000000000004</v>
      </c>
      <c r="AR698">
        <v>13.6</v>
      </c>
      <c r="AS698">
        <v>2.1</v>
      </c>
      <c r="AT698" s="17">
        <v>0.42568370986920334</v>
      </c>
      <c r="AU698" s="42">
        <f>(1-Table1[[#This Row],[avg_depth_of_target]]/MAX(Table1[avg_depth_of_target]))*((1-(Table1[[#This Row],[ContestedPerc]]/MAX(Table1[ContestedPerc])))*2)</f>
        <v>0.66271842911187162</v>
      </c>
      <c r="AV698" s="42">
        <f>Table1[[#This Row],[Column1]]/MAX(Table1[Column1])</f>
        <v>0.35917776692935344</v>
      </c>
      <c r="AW698" s="18">
        <v>0.68450257629805789</v>
      </c>
      <c r="AX698" s="18">
        <v>0.23076923076923081</v>
      </c>
      <c r="AY698" s="17">
        <v>0.15498154981549819</v>
      </c>
      <c r="AZ698" s="13">
        <v>0.63931827189853352</v>
      </c>
      <c r="BA698" s="5">
        <v>0.1890606420927467</v>
      </c>
      <c r="BB698" s="5">
        <v>0.84344034879112173</v>
      </c>
      <c r="BC698" s="14">
        <v>0.4415378517637733</v>
      </c>
      <c r="BD698"/>
      <c r="BE698"/>
      <c r="BH698"/>
      <c r="BI698"/>
      <c r="BJ698"/>
      <c r="BK698"/>
      <c r="BM698"/>
      <c r="BN698"/>
      <c r="BO698"/>
      <c r="BP698"/>
      <c r="BQ698"/>
      <c r="BR698"/>
      <c r="BS698"/>
      <c r="BT698"/>
      <c r="BU698"/>
    </row>
    <row r="699" spans="1:73" hidden="1" x14ac:dyDescent="0.4">
      <c r="A699">
        <v>2020</v>
      </c>
      <c r="B699" t="s">
        <v>1764</v>
      </c>
      <c r="C699">
        <v>83810</v>
      </c>
      <c r="D699" t="s">
        <v>51</v>
      </c>
      <c r="E699" t="s">
        <v>720</v>
      </c>
      <c r="F699">
        <v>6</v>
      </c>
      <c r="G699" s="8">
        <v>10.7</v>
      </c>
      <c r="H699">
        <v>2</v>
      </c>
      <c r="I699">
        <v>69</v>
      </c>
      <c r="J699">
        <v>50</v>
      </c>
      <c r="K699">
        <v>3</v>
      </c>
      <c r="L699">
        <v>6</v>
      </c>
      <c r="M699">
        <v>0</v>
      </c>
      <c r="N699">
        <v>9.1</v>
      </c>
      <c r="O699">
        <v>2</v>
      </c>
      <c r="P699">
        <v>15</v>
      </c>
      <c r="Q699">
        <v>143</v>
      </c>
      <c r="R699">
        <v>0</v>
      </c>
      <c r="S699">
        <v>63.6</v>
      </c>
      <c r="T699">
        <v>80</v>
      </c>
      <c r="U699">
        <v>66.900000000000006</v>
      </c>
      <c r="W699">
        <v>69.599999999999994</v>
      </c>
      <c r="X699">
        <v>0</v>
      </c>
      <c r="Y699">
        <v>0</v>
      </c>
      <c r="Z699">
        <v>3</v>
      </c>
      <c r="AA699">
        <v>55</v>
      </c>
      <c r="AB699">
        <v>0</v>
      </c>
      <c r="AC699">
        <v>0</v>
      </c>
      <c r="AD699">
        <v>176</v>
      </c>
      <c r="AE699">
        <v>0</v>
      </c>
      <c r="AF699">
        <v>20</v>
      </c>
      <c r="AG699">
        <v>93.8</v>
      </c>
      <c r="AH699">
        <v>165</v>
      </c>
      <c r="AI699">
        <v>173</v>
      </c>
      <c r="AJ699">
        <v>79.599999999999994</v>
      </c>
      <c r="AK699">
        <v>29</v>
      </c>
      <c r="AL699">
        <v>1</v>
      </c>
      <c r="AM699">
        <v>1.7</v>
      </c>
      <c r="AN699">
        <v>3</v>
      </c>
      <c r="AO699">
        <v>335</v>
      </c>
      <c r="AP699">
        <v>152</v>
      </c>
      <c r="AQ699">
        <v>7.6</v>
      </c>
      <c r="AR699">
        <v>16.8</v>
      </c>
      <c r="AS699">
        <v>2.0299999999999998</v>
      </c>
      <c r="AT699" s="17">
        <v>0.50812524772096712</v>
      </c>
      <c r="AU699" s="42">
        <f>(1-Table1[[#This Row],[avg_depth_of_target]]/MAX(Table1[avg_depth_of_target]))*((1-(Table1[[#This Row],[ContestedPerc]]/MAX(Table1[ContestedPerc])))*2)</f>
        <v>0.71913106678510874</v>
      </c>
      <c r="AV699" s="42">
        <f>Table1[[#This Row],[Column1]]/MAX(Table1[Column1])</f>
        <v>0.38975208678525658</v>
      </c>
      <c r="AW699" s="18">
        <v>0.50812524772096712</v>
      </c>
      <c r="AX699" s="18">
        <v>0.2068965517241379</v>
      </c>
      <c r="AY699" s="17">
        <v>0.2068965517241379</v>
      </c>
      <c r="AZ699" s="13">
        <v>0.4165675782798256</v>
      </c>
      <c r="BA699" s="5">
        <v>0.21918351169242961</v>
      </c>
      <c r="BB699" s="5">
        <v>0.55529131985731273</v>
      </c>
      <c r="BC699" s="14">
        <v>0.40071343638525558</v>
      </c>
      <c r="BD699"/>
      <c r="BE699"/>
      <c r="BH699"/>
      <c r="BI699"/>
      <c r="BJ699"/>
      <c r="BK699"/>
      <c r="BM699"/>
      <c r="BN699"/>
      <c r="BO699"/>
      <c r="BP699"/>
      <c r="BQ699"/>
      <c r="BR699"/>
      <c r="BS699"/>
      <c r="BT699"/>
      <c r="BU699"/>
    </row>
    <row r="700" spans="1:73" hidden="1" x14ac:dyDescent="0.4">
      <c r="A700">
        <v>2019</v>
      </c>
      <c r="B700" t="s">
        <v>1416</v>
      </c>
      <c r="C700">
        <v>34627</v>
      </c>
      <c r="D700" t="s">
        <v>51</v>
      </c>
      <c r="E700" t="s">
        <v>375</v>
      </c>
      <c r="F700">
        <v>6</v>
      </c>
      <c r="G700" s="8">
        <v>12.5</v>
      </c>
      <c r="H700">
        <v>0</v>
      </c>
      <c r="I700">
        <v>48</v>
      </c>
      <c r="J700">
        <v>33.299999999999997</v>
      </c>
      <c r="K700">
        <v>2</v>
      </c>
      <c r="L700">
        <v>6</v>
      </c>
      <c r="M700">
        <v>0</v>
      </c>
      <c r="N700">
        <v>7.7</v>
      </c>
      <c r="O700">
        <v>1</v>
      </c>
      <c r="P700">
        <v>7</v>
      </c>
      <c r="Q700">
        <v>243</v>
      </c>
      <c r="R700">
        <v>0</v>
      </c>
      <c r="S700">
        <v>61</v>
      </c>
      <c r="T700">
        <v>68.5</v>
      </c>
      <c r="U700">
        <v>60.2</v>
      </c>
      <c r="W700">
        <v>58.8</v>
      </c>
      <c r="X700">
        <v>0</v>
      </c>
      <c r="Y700">
        <v>0</v>
      </c>
      <c r="Z700">
        <v>1</v>
      </c>
      <c r="AA700">
        <v>34</v>
      </c>
      <c r="AB700">
        <v>0</v>
      </c>
      <c r="AC700">
        <v>0</v>
      </c>
      <c r="AD700">
        <v>130</v>
      </c>
      <c r="AE700">
        <v>1</v>
      </c>
      <c r="AF700">
        <v>12</v>
      </c>
      <c r="AG700">
        <v>94.6</v>
      </c>
      <c r="AH700">
        <v>123</v>
      </c>
      <c r="AI700">
        <v>7</v>
      </c>
      <c r="AJ700">
        <v>55.1</v>
      </c>
      <c r="AK700">
        <v>25</v>
      </c>
      <c r="AL700">
        <v>0</v>
      </c>
      <c r="AM700">
        <v>94.6</v>
      </c>
      <c r="AN700">
        <v>123</v>
      </c>
      <c r="AO700">
        <v>178</v>
      </c>
      <c r="AP700">
        <v>37</v>
      </c>
      <c r="AQ700">
        <v>3.1</v>
      </c>
      <c r="AR700">
        <v>14.8</v>
      </c>
      <c r="AS700">
        <v>1.45</v>
      </c>
      <c r="AT700" s="17">
        <v>0.28458184700753075</v>
      </c>
      <c r="AU700" s="42">
        <f>(1-Table1[[#This Row],[avg_depth_of_target]]/MAX(Table1[avg_depth_of_target]))*((1-(Table1[[#This Row],[ContestedPerc]]/MAX(Table1[ContestedPerc])))*2)</f>
        <v>0.56852459016393431</v>
      </c>
      <c r="AV700" s="42">
        <f>Table1[[#This Row],[Column1]]/MAX(Table1[Column1])</f>
        <v>0.30812692656391649</v>
      </c>
      <c r="AW700" s="18">
        <v>0.28458184700753075</v>
      </c>
      <c r="AX700" s="18">
        <v>0.24</v>
      </c>
      <c r="AY700" s="17">
        <v>0.24</v>
      </c>
      <c r="AZ700" s="13">
        <v>2.695204122076893E-2</v>
      </c>
      <c r="BA700" s="5">
        <v>0.26159334126040429</v>
      </c>
      <c r="BB700" s="5">
        <v>0.11692429647245341</v>
      </c>
      <c r="BC700" s="14">
        <v>2.338485929449069E-2</v>
      </c>
      <c r="BD700"/>
      <c r="BE700"/>
      <c r="BH700"/>
      <c r="BI700"/>
      <c r="BJ700"/>
      <c r="BK700"/>
      <c r="BM700"/>
      <c r="BN700"/>
      <c r="BO700"/>
      <c r="BP700"/>
      <c r="BQ700"/>
      <c r="BR700"/>
      <c r="BS700"/>
      <c r="BT700"/>
      <c r="BU700"/>
    </row>
    <row r="701" spans="1:73" hidden="1" x14ac:dyDescent="0.4">
      <c r="A701">
        <v>2017</v>
      </c>
      <c r="B701" t="s">
        <v>1062</v>
      </c>
      <c r="C701">
        <v>40338</v>
      </c>
      <c r="D701" t="s">
        <v>51</v>
      </c>
      <c r="E701" t="s">
        <v>173</v>
      </c>
      <c r="F701">
        <v>14</v>
      </c>
      <c r="G701" s="8">
        <v>13.7</v>
      </c>
      <c r="H701">
        <v>2</v>
      </c>
      <c r="I701">
        <v>56</v>
      </c>
      <c r="J701">
        <v>66.7</v>
      </c>
      <c r="K701">
        <v>4</v>
      </c>
      <c r="L701">
        <v>6</v>
      </c>
      <c r="M701">
        <v>0</v>
      </c>
      <c r="N701">
        <v>0</v>
      </c>
      <c r="O701">
        <v>0</v>
      </c>
      <c r="P701">
        <v>8</v>
      </c>
      <c r="Q701">
        <v>140</v>
      </c>
      <c r="R701">
        <v>0</v>
      </c>
      <c r="S701">
        <v>83.8</v>
      </c>
      <c r="T701">
        <v>69.2</v>
      </c>
      <c r="U701">
        <v>68.099999999999994</v>
      </c>
      <c r="W701">
        <v>67.2</v>
      </c>
      <c r="X701">
        <v>0</v>
      </c>
      <c r="Y701">
        <v>0</v>
      </c>
      <c r="Z701">
        <v>1</v>
      </c>
      <c r="AA701">
        <v>33</v>
      </c>
      <c r="AB701">
        <v>0</v>
      </c>
      <c r="AC701">
        <v>0</v>
      </c>
      <c r="AD701">
        <v>115</v>
      </c>
      <c r="AE701">
        <v>1</v>
      </c>
      <c r="AF701">
        <v>14</v>
      </c>
      <c r="AG701">
        <v>97.4</v>
      </c>
      <c r="AH701">
        <v>112</v>
      </c>
      <c r="AI701">
        <v>9</v>
      </c>
      <c r="AJ701">
        <v>61.8</v>
      </c>
      <c r="AK701">
        <v>25</v>
      </c>
      <c r="AL701">
        <v>0</v>
      </c>
      <c r="AM701">
        <v>92.2</v>
      </c>
      <c r="AN701">
        <v>106</v>
      </c>
      <c r="AO701">
        <v>178</v>
      </c>
      <c r="AP701">
        <v>47</v>
      </c>
      <c r="AQ701">
        <v>3.4</v>
      </c>
      <c r="AR701">
        <v>12.7</v>
      </c>
      <c r="AS701">
        <v>1.59</v>
      </c>
      <c r="AT701" s="17">
        <v>0.19262782401902501</v>
      </c>
      <c r="AU701" s="42">
        <f>(1-Table1[[#This Row],[avg_depth_of_target]]/MAX(Table1[avg_depth_of_target]))*((1-(Table1[[#This Row],[ContestedPerc]]/MAX(Table1[ContestedPerc])))*2)</f>
        <v>0.51119437939110068</v>
      </c>
      <c r="AV701" s="42">
        <f>Table1[[#This Row],[Column1]]/MAX(Table1[Column1])</f>
        <v>0.27705530371713505</v>
      </c>
      <c r="AW701" s="18">
        <v>0.46333729686880698</v>
      </c>
      <c r="AX701" s="18">
        <v>0.24</v>
      </c>
      <c r="AY701" s="17">
        <v>0.22784810126582281</v>
      </c>
      <c r="AZ701" s="13">
        <v>0.1565596512088783</v>
      </c>
      <c r="BA701" s="5">
        <v>0.44034879112168052</v>
      </c>
      <c r="BB701" s="5">
        <v>0.50059453032104639</v>
      </c>
      <c r="BC701" s="14">
        <v>0.27982560443915971</v>
      </c>
      <c r="BD701"/>
      <c r="BE701"/>
      <c r="BH701"/>
      <c r="BI701"/>
      <c r="BJ701"/>
      <c r="BK701"/>
      <c r="BM701"/>
      <c r="BN701"/>
      <c r="BO701"/>
      <c r="BP701"/>
      <c r="BQ701"/>
      <c r="BR701"/>
      <c r="BS701"/>
      <c r="BT701"/>
      <c r="BU701"/>
    </row>
    <row r="702" spans="1:73" hidden="1" x14ac:dyDescent="0.4">
      <c r="A702">
        <v>2018</v>
      </c>
      <c r="B702" t="s">
        <v>1062</v>
      </c>
      <c r="C702">
        <v>40338</v>
      </c>
      <c r="D702" t="s">
        <v>51</v>
      </c>
      <c r="E702" t="s">
        <v>173</v>
      </c>
      <c r="F702">
        <v>14</v>
      </c>
      <c r="G702" s="8">
        <v>9.5</v>
      </c>
      <c r="H702">
        <v>4</v>
      </c>
      <c r="I702">
        <v>63.6</v>
      </c>
      <c r="J702">
        <v>25</v>
      </c>
      <c r="K702">
        <v>2</v>
      </c>
      <c r="L702">
        <v>8</v>
      </c>
      <c r="M702">
        <v>0</v>
      </c>
      <c r="N702">
        <v>6.7</v>
      </c>
      <c r="O702">
        <v>1</v>
      </c>
      <c r="P702">
        <v>10</v>
      </c>
      <c r="Q702">
        <v>140</v>
      </c>
      <c r="R702">
        <v>0</v>
      </c>
      <c r="S702">
        <v>68.7</v>
      </c>
      <c r="T702">
        <v>69.400000000000006</v>
      </c>
      <c r="U702">
        <v>75.900000000000006</v>
      </c>
      <c r="W702">
        <v>75.3</v>
      </c>
      <c r="X702">
        <v>0</v>
      </c>
      <c r="Y702">
        <v>0</v>
      </c>
      <c r="Z702">
        <v>0</v>
      </c>
      <c r="AA702">
        <v>61</v>
      </c>
      <c r="AB702">
        <v>0</v>
      </c>
      <c r="AC702">
        <v>0</v>
      </c>
      <c r="AD702">
        <v>96</v>
      </c>
      <c r="AE702">
        <v>0</v>
      </c>
      <c r="AF702">
        <v>14</v>
      </c>
      <c r="AG702">
        <v>96.9</v>
      </c>
      <c r="AH702">
        <v>93</v>
      </c>
      <c r="AI702">
        <v>2</v>
      </c>
      <c r="AJ702">
        <v>132.4</v>
      </c>
      <c r="AK702">
        <v>22</v>
      </c>
      <c r="AL702">
        <v>3</v>
      </c>
      <c r="AM702">
        <v>97.9</v>
      </c>
      <c r="AN702">
        <v>94</v>
      </c>
      <c r="AO702">
        <v>199</v>
      </c>
      <c r="AP702">
        <v>104</v>
      </c>
      <c r="AQ702">
        <v>7.4</v>
      </c>
      <c r="AR702">
        <v>14.2</v>
      </c>
      <c r="AS702">
        <v>2.14</v>
      </c>
      <c r="AT702" s="17">
        <v>0.36583432421720175</v>
      </c>
      <c r="AU702" s="42">
        <f>(1-Table1[[#This Row],[avg_depth_of_target]]/MAX(Table1[avg_depth_of_target]))*((1-(Table1[[#This Row],[ContestedPerc]]/MAX(Table1[ContestedPerc])))*2)</f>
        <v>0.44940032644950656</v>
      </c>
      <c r="AV702" s="42">
        <f>Table1[[#This Row],[Column1]]/MAX(Table1[Column1])</f>
        <v>0.24356438363691299</v>
      </c>
      <c r="AW702" s="18">
        <v>0.46333729686880698</v>
      </c>
      <c r="AX702" s="18">
        <v>0.3636363636363637</v>
      </c>
      <c r="AY702" s="17">
        <v>0.22784810126582281</v>
      </c>
      <c r="AZ702" s="13">
        <v>0.50733254062623856</v>
      </c>
      <c r="BA702" s="5">
        <v>0.80618311533888232</v>
      </c>
      <c r="BB702" s="5">
        <v>0.2988505747126437</v>
      </c>
      <c r="BC702" s="14">
        <v>0.53428458184700756</v>
      </c>
      <c r="BD702"/>
      <c r="BE702"/>
      <c r="BH702"/>
      <c r="BI702"/>
      <c r="BJ702"/>
      <c r="BK702"/>
      <c r="BM702"/>
      <c r="BN702"/>
      <c r="BO702"/>
      <c r="BP702"/>
      <c r="BQ702"/>
      <c r="BR702"/>
      <c r="BS702"/>
      <c r="BT702"/>
      <c r="BU702"/>
    </row>
    <row r="703" spans="1:73" hidden="1" x14ac:dyDescent="0.4">
      <c r="A703">
        <v>2019</v>
      </c>
      <c r="B703" t="s">
        <v>1062</v>
      </c>
      <c r="C703">
        <v>40338</v>
      </c>
      <c r="D703" t="s">
        <v>51</v>
      </c>
      <c r="E703" t="s">
        <v>173</v>
      </c>
      <c r="F703">
        <v>15</v>
      </c>
      <c r="G703" s="8">
        <v>9.1</v>
      </c>
      <c r="H703">
        <v>5</v>
      </c>
      <c r="I703">
        <v>68.8</v>
      </c>
      <c r="J703">
        <v>50</v>
      </c>
      <c r="K703">
        <v>2</v>
      </c>
      <c r="L703">
        <v>4</v>
      </c>
      <c r="M703">
        <v>0</v>
      </c>
      <c r="N703">
        <v>12</v>
      </c>
      <c r="O703">
        <v>3</v>
      </c>
      <c r="P703">
        <v>14</v>
      </c>
      <c r="Q703">
        <v>140</v>
      </c>
      <c r="R703">
        <v>0</v>
      </c>
      <c r="S703">
        <v>56.3</v>
      </c>
      <c r="T703">
        <v>70.599999999999994</v>
      </c>
      <c r="U703">
        <v>62.1</v>
      </c>
      <c r="W703">
        <v>61.4</v>
      </c>
      <c r="X703">
        <v>0.4</v>
      </c>
      <c r="Y703">
        <v>1</v>
      </c>
      <c r="Z703">
        <v>2</v>
      </c>
      <c r="AA703">
        <v>63</v>
      </c>
      <c r="AB703">
        <v>0</v>
      </c>
      <c r="AC703">
        <v>0</v>
      </c>
      <c r="AD703">
        <v>256</v>
      </c>
      <c r="AE703">
        <v>1</v>
      </c>
      <c r="AF703">
        <v>22</v>
      </c>
      <c r="AG703">
        <v>94.5</v>
      </c>
      <c r="AH703">
        <v>242</v>
      </c>
      <c r="AI703">
        <v>164</v>
      </c>
      <c r="AJ703">
        <v>110.4</v>
      </c>
      <c r="AK703">
        <v>32</v>
      </c>
      <c r="AL703">
        <v>3</v>
      </c>
      <c r="AM703">
        <v>35.5</v>
      </c>
      <c r="AN703">
        <v>91</v>
      </c>
      <c r="AO703">
        <v>352</v>
      </c>
      <c r="AP703">
        <v>191</v>
      </c>
      <c r="AQ703">
        <v>8.6999999999999993</v>
      </c>
      <c r="AR703">
        <v>16</v>
      </c>
      <c r="AS703">
        <v>1.45</v>
      </c>
      <c r="AT703" s="17">
        <v>0.83154974237019419</v>
      </c>
      <c r="AU703" s="42">
        <f>(1-Table1[[#This Row],[avg_depth_of_target]]/MAX(Table1[avg_depth_of_target]))*((1-(Table1[[#This Row],[ContestedPerc]]/MAX(Table1[ContestedPerc])))*2)</f>
        <v>0.98163056206088983</v>
      </c>
      <c r="AV703" s="42">
        <f>Table1[[#This Row],[Column1]]/MAX(Table1[Column1])</f>
        <v>0.53202062556663643</v>
      </c>
      <c r="AW703" s="18">
        <v>0.46333729686880698</v>
      </c>
      <c r="AX703" s="18">
        <v>0.125</v>
      </c>
      <c r="AY703" s="17">
        <v>0.22784810126582281</v>
      </c>
      <c r="AZ703" s="13">
        <v>0.2243361078081649</v>
      </c>
      <c r="BA703" s="5">
        <v>0.55291319857312726</v>
      </c>
      <c r="BB703" s="5">
        <v>0.3551327784383671</v>
      </c>
      <c r="BC703" s="14">
        <v>0.46848989298454219</v>
      </c>
      <c r="BD703"/>
      <c r="BE703"/>
      <c r="BH703"/>
      <c r="BI703"/>
      <c r="BJ703"/>
      <c r="BK703"/>
      <c r="BM703"/>
      <c r="BN703"/>
      <c r="BO703"/>
      <c r="BP703"/>
      <c r="BQ703"/>
      <c r="BR703"/>
      <c r="BS703"/>
      <c r="BT703"/>
      <c r="BU703"/>
    </row>
    <row r="704" spans="1:73" x14ac:dyDescent="0.4">
      <c r="A704">
        <v>2019</v>
      </c>
      <c r="B704" s="2" t="s">
        <v>129</v>
      </c>
      <c r="C704">
        <v>97989</v>
      </c>
      <c r="D704" t="s">
        <v>51</v>
      </c>
      <c r="E704" t="s">
        <v>130</v>
      </c>
      <c r="F704">
        <v>12</v>
      </c>
      <c r="G704" s="8">
        <v>10.7</v>
      </c>
      <c r="H704">
        <v>12</v>
      </c>
      <c r="I704">
        <v>67.2</v>
      </c>
      <c r="J704">
        <v>44.4</v>
      </c>
      <c r="K704">
        <v>20</v>
      </c>
      <c r="L704">
        <v>45</v>
      </c>
      <c r="M704">
        <v>1</v>
      </c>
      <c r="N704">
        <v>4.4000000000000004</v>
      </c>
      <c r="O704">
        <v>4</v>
      </c>
      <c r="P704">
        <v>52</v>
      </c>
      <c r="Q704">
        <v>273</v>
      </c>
      <c r="R704">
        <v>0</v>
      </c>
      <c r="S704">
        <v>83.3</v>
      </c>
      <c r="T704">
        <v>76.8</v>
      </c>
      <c r="U704">
        <v>77.3</v>
      </c>
      <c r="W704">
        <v>78.8</v>
      </c>
      <c r="X704">
        <v>0</v>
      </c>
      <c r="Y704">
        <v>0</v>
      </c>
      <c r="Z704">
        <v>5</v>
      </c>
      <c r="AA704">
        <v>54</v>
      </c>
      <c r="AB704">
        <v>0</v>
      </c>
      <c r="AC704">
        <v>0</v>
      </c>
      <c r="AD704">
        <v>516</v>
      </c>
      <c r="AE704">
        <v>4</v>
      </c>
      <c r="AF704">
        <v>86</v>
      </c>
      <c r="AG704">
        <v>95.2</v>
      </c>
      <c r="AH704">
        <v>491</v>
      </c>
      <c r="AI704">
        <v>50</v>
      </c>
      <c r="AJ704">
        <v>93.7</v>
      </c>
      <c r="AK704">
        <v>128</v>
      </c>
      <c r="AL704">
        <v>7</v>
      </c>
      <c r="AM704">
        <v>89.9</v>
      </c>
      <c r="AN704">
        <v>464</v>
      </c>
      <c r="AO704">
        <v>1035</v>
      </c>
      <c r="AP704">
        <v>365</v>
      </c>
      <c r="AQ704">
        <v>4.2</v>
      </c>
      <c r="AR704">
        <v>12</v>
      </c>
      <c r="AS704">
        <v>2.11</v>
      </c>
      <c r="AT704" s="17">
        <v>0.28933808957590168</v>
      </c>
      <c r="AU704" s="42">
        <f>(1-Table1[[#This Row],[avg_depth_of_target]]/MAX(Table1[avg_depth_of_target]))*((1-(Table1[[#This Row],[ContestedPerc]]/MAX(Table1[ContestedPerc])))*2)</f>
        <v>0.43677272394613575</v>
      </c>
      <c r="AV704" s="42">
        <f>Table1[[#This Row],[Column1]]/MAX(Table1[Column1])</f>
        <v>0.23672052073889388</v>
      </c>
      <c r="AW704" s="18">
        <v>0.36649491346280882</v>
      </c>
      <c r="AX704" s="18">
        <v>0.3515625</v>
      </c>
      <c r="AY704" s="17">
        <v>0.2857142857142857</v>
      </c>
      <c r="AZ704" s="13">
        <v>0.91399128022195797</v>
      </c>
      <c r="BA704" s="5">
        <v>0.72691240586603245</v>
      </c>
      <c r="BB704" s="5">
        <v>0.98335315101070153</v>
      </c>
      <c r="BC704" s="14">
        <v>0.86920332936979783</v>
      </c>
      <c r="BD704"/>
      <c r="BE704"/>
      <c r="BH704"/>
      <c r="BI704"/>
      <c r="BJ704"/>
      <c r="BK704"/>
      <c r="BM704"/>
      <c r="BN704"/>
      <c r="BO704"/>
      <c r="BP704"/>
      <c r="BQ704"/>
      <c r="BR704"/>
      <c r="BS704"/>
      <c r="BT704"/>
      <c r="BU704"/>
    </row>
    <row r="705" spans="1:73" hidden="1" x14ac:dyDescent="0.4">
      <c r="A705">
        <v>2018</v>
      </c>
      <c r="B705" t="s">
        <v>697</v>
      </c>
      <c r="C705">
        <v>33441</v>
      </c>
      <c r="D705" t="s">
        <v>51</v>
      </c>
      <c r="E705" t="s">
        <v>305</v>
      </c>
      <c r="F705">
        <v>13</v>
      </c>
      <c r="G705" s="8">
        <v>12.2</v>
      </c>
      <c r="H705">
        <v>10</v>
      </c>
      <c r="I705">
        <v>55.1</v>
      </c>
      <c r="J705">
        <v>25</v>
      </c>
      <c r="K705">
        <v>2</v>
      </c>
      <c r="L705">
        <v>8</v>
      </c>
      <c r="M705">
        <v>0</v>
      </c>
      <c r="N705">
        <v>12.5</v>
      </c>
      <c r="O705">
        <v>7</v>
      </c>
      <c r="P705">
        <v>36</v>
      </c>
      <c r="Q705">
        <v>316</v>
      </c>
      <c r="R705">
        <v>2</v>
      </c>
      <c r="S705">
        <v>53.7</v>
      </c>
      <c r="T705">
        <v>30.6</v>
      </c>
      <c r="U705">
        <v>72.400000000000006</v>
      </c>
      <c r="W705">
        <v>71.8</v>
      </c>
      <c r="X705">
        <v>0.3</v>
      </c>
      <c r="Y705">
        <v>1</v>
      </c>
      <c r="Z705">
        <v>1</v>
      </c>
      <c r="AA705">
        <v>80</v>
      </c>
      <c r="AB705">
        <v>0</v>
      </c>
      <c r="AC705">
        <v>0</v>
      </c>
      <c r="AD705">
        <v>354</v>
      </c>
      <c r="AE705">
        <v>2</v>
      </c>
      <c r="AF705">
        <v>49</v>
      </c>
      <c r="AG705">
        <v>93.5</v>
      </c>
      <c r="AH705">
        <v>331</v>
      </c>
      <c r="AI705">
        <v>107</v>
      </c>
      <c r="AJ705">
        <v>108.9</v>
      </c>
      <c r="AK705">
        <v>89</v>
      </c>
      <c r="AL705">
        <v>8</v>
      </c>
      <c r="AM705">
        <v>68.599999999999994</v>
      </c>
      <c r="AN705">
        <v>243</v>
      </c>
      <c r="AO705">
        <v>761</v>
      </c>
      <c r="AP705">
        <v>414</v>
      </c>
      <c r="AQ705">
        <v>8.4</v>
      </c>
      <c r="AR705">
        <v>15.5</v>
      </c>
      <c r="AS705">
        <v>2.2999999999999998</v>
      </c>
      <c r="AT705" s="17">
        <v>0.72572334522393978</v>
      </c>
      <c r="AU705" s="42">
        <f>(1-Table1[[#This Row],[avg_depth_of_target]]/MAX(Table1[avg_depth_of_target]))*((1-(Table1[[#This Row],[ContestedPerc]]/MAX(Table1[ContestedPerc])))*2)</f>
        <v>0.84376672017121457</v>
      </c>
      <c r="AV705" s="42">
        <f>Table1[[#This Row],[Column1]]/MAX(Table1[Column1])</f>
        <v>0.45730167299941255</v>
      </c>
      <c r="AW705" s="18">
        <v>0.6547760602457392</v>
      </c>
      <c r="AX705" s="18">
        <v>8.98876404494382E-2</v>
      </c>
      <c r="AY705" s="17">
        <v>0.1036269430051813</v>
      </c>
      <c r="AZ705" s="13">
        <v>0.87356321839080464</v>
      </c>
      <c r="BA705" s="5">
        <v>0.9072532699167658</v>
      </c>
      <c r="BB705" s="5">
        <v>0.1565596512088783</v>
      </c>
      <c r="BC705" s="14">
        <v>0.79904875148632581</v>
      </c>
      <c r="BD705"/>
      <c r="BE705"/>
      <c r="BH705"/>
      <c r="BI705"/>
      <c r="BJ705"/>
      <c r="BK705"/>
      <c r="BM705"/>
      <c r="BN705"/>
      <c r="BO705"/>
      <c r="BP705"/>
      <c r="BQ705"/>
      <c r="BR705"/>
      <c r="BS705"/>
      <c r="BT705"/>
      <c r="BU705"/>
    </row>
    <row r="706" spans="1:73" hidden="1" x14ac:dyDescent="0.4">
      <c r="A706">
        <v>2019</v>
      </c>
      <c r="B706" t="s">
        <v>1467</v>
      </c>
      <c r="C706">
        <v>97068</v>
      </c>
      <c r="D706" t="s">
        <v>51</v>
      </c>
      <c r="E706" t="s">
        <v>369</v>
      </c>
      <c r="F706">
        <v>9</v>
      </c>
      <c r="G706" s="8">
        <v>23.6</v>
      </c>
      <c r="H706">
        <v>0</v>
      </c>
      <c r="I706">
        <v>30</v>
      </c>
      <c r="J706">
        <v>25</v>
      </c>
      <c r="K706">
        <v>1</v>
      </c>
      <c r="L706">
        <v>4</v>
      </c>
      <c r="M706">
        <v>0</v>
      </c>
      <c r="N706">
        <v>25</v>
      </c>
      <c r="O706">
        <v>2</v>
      </c>
      <c r="P706">
        <v>4</v>
      </c>
      <c r="Q706">
        <v>224</v>
      </c>
      <c r="R706">
        <v>0</v>
      </c>
      <c r="S706">
        <v>37.6</v>
      </c>
      <c r="T706">
        <v>71.3</v>
      </c>
      <c r="U706">
        <v>60.9</v>
      </c>
      <c r="W706">
        <v>59.8</v>
      </c>
      <c r="X706">
        <v>0</v>
      </c>
      <c r="Y706">
        <v>0</v>
      </c>
      <c r="Z706">
        <v>1</v>
      </c>
      <c r="AA706">
        <v>80</v>
      </c>
      <c r="AB706">
        <v>0</v>
      </c>
      <c r="AC706">
        <v>0</v>
      </c>
      <c r="AD706">
        <v>96</v>
      </c>
      <c r="AE706">
        <v>0</v>
      </c>
      <c r="AF706">
        <v>6</v>
      </c>
      <c r="AG706">
        <v>91.7</v>
      </c>
      <c r="AH706">
        <v>88</v>
      </c>
      <c r="AI706">
        <v>1</v>
      </c>
      <c r="AJ706">
        <v>56.7</v>
      </c>
      <c r="AK706">
        <v>20</v>
      </c>
      <c r="AL706">
        <v>1</v>
      </c>
      <c r="AM706">
        <v>99</v>
      </c>
      <c r="AN706">
        <v>95</v>
      </c>
      <c r="AO706">
        <v>162</v>
      </c>
      <c r="AP706">
        <v>45</v>
      </c>
      <c r="AQ706">
        <v>7.5</v>
      </c>
      <c r="AR706">
        <v>27</v>
      </c>
      <c r="AS706">
        <v>1.84</v>
      </c>
      <c r="AT706" s="17">
        <v>0.12921125644074516</v>
      </c>
      <c r="AU706" s="42">
        <f>(1-Table1[[#This Row],[avg_depth_of_target]]/MAX(Table1[avg_depth_of_target]))*((1-(Table1[[#This Row],[ContestedPerc]]/MAX(Table1[ContestedPerc])))*2)</f>
        <v>4.2779078844652513E-2</v>
      </c>
      <c r="AV706" s="42">
        <f>Table1[[#This Row],[Column1]]/MAX(Table1[Column1])</f>
        <v>2.3185252342097253E-2</v>
      </c>
      <c r="AW706" s="18">
        <v>0.12921125644074516</v>
      </c>
      <c r="AX706" s="18">
        <v>0.2</v>
      </c>
      <c r="AY706" s="17">
        <v>0.2</v>
      </c>
      <c r="AZ706" s="13">
        <v>0.14466904478795081</v>
      </c>
      <c r="BA706" s="5">
        <v>0.92390011890606416</v>
      </c>
      <c r="BB706" s="5">
        <v>2.8933808957590169E-2</v>
      </c>
      <c r="BC706" s="14">
        <v>0.29250891795481571</v>
      </c>
      <c r="BD706"/>
      <c r="BE706"/>
      <c r="BH706"/>
      <c r="BI706"/>
      <c r="BJ706"/>
      <c r="BK706"/>
      <c r="BM706"/>
      <c r="BN706"/>
      <c r="BO706"/>
      <c r="BP706"/>
      <c r="BQ706"/>
      <c r="BR706"/>
      <c r="BS706"/>
      <c r="BT706"/>
      <c r="BU706"/>
    </row>
    <row r="707" spans="1:73" hidden="1" x14ac:dyDescent="0.4">
      <c r="A707">
        <v>2018</v>
      </c>
      <c r="B707" t="s">
        <v>608</v>
      </c>
      <c r="C707">
        <v>61373</v>
      </c>
      <c r="D707" t="s">
        <v>51</v>
      </c>
      <c r="E707" t="s">
        <v>272</v>
      </c>
      <c r="F707">
        <v>12</v>
      </c>
      <c r="G707" s="8">
        <v>10.1</v>
      </c>
      <c r="H707">
        <v>15</v>
      </c>
      <c r="I707">
        <v>55.6</v>
      </c>
      <c r="J707">
        <v>33.299999999999997</v>
      </c>
      <c r="K707">
        <v>4</v>
      </c>
      <c r="L707">
        <v>12</v>
      </c>
      <c r="M707">
        <v>0</v>
      </c>
      <c r="N707">
        <v>12.3</v>
      </c>
      <c r="O707">
        <v>7</v>
      </c>
      <c r="P707">
        <v>32</v>
      </c>
      <c r="Q707">
        <v>206</v>
      </c>
      <c r="R707">
        <v>0</v>
      </c>
      <c r="S707">
        <v>55.2</v>
      </c>
      <c r="T707">
        <v>78.400000000000006</v>
      </c>
      <c r="U707">
        <v>73.599999999999994</v>
      </c>
      <c r="W707">
        <v>72.400000000000006</v>
      </c>
      <c r="X707">
        <v>0</v>
      </c>
      <c r="Y707">
        <v>0</v>
      </c>
      <c r="Z707">
        <v>8</v>
      </c>
      <c r="AA707">
        <v>55</v>
      </c>
      <c r="AB707">
        <v>0</v>
      </c>
      <c r="AC707">
        <v>0</v>
      </c>
      <c r="AD707">
        <v>328</v>
      </c>
      <c r="AE707">
        <v>1</v>
      </c>
      <c r="AF707">
        <v>50</v>
      </c>
      <c r="AG707">
        <v>94.2</v>
      </c>
      <c r="AH707">
        <v>309</v>
      </c>
      <c r="AI707">
        <v>326</v>
      </c>
      <c r="AJ707">
        <v>44.3</v>
      </c>
      <c r="AK707">
        <v>90</v>
      </c>
      <c r="AL707">
        <v>1</v>
      </c>
      <c r="AM707">
        <v>0</v>
      </c>
      <c r="AN707">
        <v>0</v>
      </c>
      <c r="AO707">
        <v>631</v>
      </c>
      <c r="AP707">
        <v>348</v>
      </c>
      <c r="AQ707">
        <v>7</v>
      </c>
      <c r="AR707">
        <v>12.6</v>
      </c>
      <c r="AS707">
        <v>2.04</v>
      </c>
      <c r="AT707" s="17">
        <v>0.76535869996036454</v>
      </c>
      <c r="AU707" s="42">
        <f>(1-Table1[[#This Row],[avg_depth_of_target]]/MAX(Table1[avg_depth_of_target]))*((1-(Table1[[#This Row],[ContestedPerc]]/MAX(Table1[ContestedPerc])))*2)</f>
        <v>0.9004944054124383</v>
      </c>
      <c r="AV707" s="42">
        <f>Table1[[#This Row],[Column1]]/MAX(Table1[Column1])</f>
        <v>0.48804674121083919</v>
      </c>
      <c r="AW707" s="18">
        <v>0.81539833531510109</v>
      </c>
      <c r="AX707" s="18">
        <v>0.1333333333333333</v>
      </c>
      <c r="AY707" s="17">
        <v>0.1004784688995215</v>
      </c>
      <c r="AZ707" s="13">
        <v>0.82084819659135955</v>
      </c>
      <c r="BA707" s="5">
        <v>0.5762980578676179</v>
      </c>
      <c r="BB707" s="5">
        <v>0.35354736424890998</v>
      </c>
      <c r="BC707" s="14">
        <v>0.56718192627824016</v>
      </c>
      <c r="BD707"/>
      <c r="BE707"/>
      <c r="BH707"/>
      <c r="BI707"/>
      <c r="BJ707"/>
      <c r="BK707"/>
      <c r="BM707"/>
      <c r="BN707"/>
      <c r="BO707"/>
      <c r="BP707"/>
      <c r="BQ707"/>
      <c r="BR707"/>
      <c r="BS707"/>
      <c r="BT707"/>
      <c r="BU707"/>
    </row>
    <row r="708" spans="1:73" hidden="1" x14ac:dyDescent="0.4">
      <c r="A708">
        <v>2019</v>
      </c>
      <c r="B708" t="s">
        <v>608</v>
      </c>
      <c r="C708">
        <v>61373</v>
      </c>
      <c r="D708" t="s">
        <v>51</v>
      </c>
      <c r="E708" t="s">
        <v>272</v>
      </c>
      <c r="F708">
        <v>13</v>
      </c>
      <c r="G708" s="8">
        <v>7.4</v>
      </c>
      <c r="H708">
        <v>7</v>
      </c>
      <c r="I708">
        <v>64</v>
      </c>
      <c r="J708">
        <v>25</v>
      </c>
      <c r="K708">
        <v>1</v>
      </c>
      <c r="L708">
        <v>4</v>
      </c>
      <c r="M708">
        <v>0</v>
      </c>
      <c r="N708">
        <v>20</v>
      </c>
      <c r="O708">
        <v>8</v>
      </c>
      <c r="P708">
        <v>19</v>
      </c>
      <c r="Q708">
        <v>206</v>
      </c>
      <c r="R708">
        <v>0</v>
      </c>
      <c r="S708">
        <v>31.6</v>
      </c>
      <c r="T708">
        <v>82</v>
      </c>
      <c r="U708">
        <v>63.4</v>
      </c>
      <c r="W708">
        <v>64.599999999999994</v>
      </c>
      <c r="X708">
        <v>0</v>
      </c>
      <c r="Y708">
        <v>0</v>
      </c>
      <c r="Z708">
        <v>0</v>
      </c>
      <c r="AA708">
        <v>47</v>
      </c>
      <c r="AB708">
        <v>0</v>
      </c>
      <c r="AC708">
        <v>0</v>
      </c>
      <c r="AD708">
        <v>222</v>
      </c>
      <c r="AE708">
        <v>2</v>
      </c>
      <c r="AF708">
        <v>32</v>
      </c>
      <c r="AG708">
        <v>94.6</v>
      </c>
      <c r="AH708">
        <v>210</v>
      </c>
      <c r="AI708">
        <v>211</v>
      </c>
      <c r="AJ708">
        <v>108.8</v>
      </c>
      <c r="AK708">
        <v>50</v>
      </c>
      <c r="AL708">
        <v>3</v>
      </c>
      <c r="AM708">
        <v>5</v>
      </c>
      <c r="AN708">
        <v>11</v>
      </c>
      <c r="AO708">
        <v>401</v>
      </c>
      <c r="AP708">
        <v>206</v>
      </c>
      <c r="AQ708">
        <v>6.4</v>
      </c>
      <c r="AR708">
        <v>12.5</v>
      </c>
      <c r="AS708">
        <v>1.91</v>
      </c>
      <c r="AT708" s="17">
        <v>0.95085216012683316</v>
      </c>
      <c r="AU708" s="42">
        <f>(1-Table1[[#This Row],[avg_depth_of_target]]/MAX(Table1[avg_depth_of_target]))*((1-(Table1[[#This Row],[ContestedPerc]]/MAX(Table1[ContestedPerc])))*2)</f>
        <v>1.1996877439500391</v>
      </c>
      <c r="AV708" s="42">
        <f>Table1[[#This Row],[Column1]]/MAX(Table1[Column1])</f>
        <v>0.65020247809005738</v>
      </c>
      <c r="AW708" s="18">
        <v>0.81539833531510109</v>
      </c>
      <c r="AX708" s="18">
        <v>0.08</v>
      </c>
      <c r="AY708" s="17">
        <v>0.1004784688995215</v>
      </c>
      <c r="AZ708" s="13">
        <v>0.50535077288941732</v>
      </c>
      <c r="BA708" s="5">
        <v>0.32778438367023383</v>
      </c>
      <c r="BB708" s="5">
        <v>0.13793103448275859</v>
      </c>
      <c r="BC708" s="14">
        <v>0.37177962742766552</v>
      </c>
      <c r="BD708"/>
      <c r="BE708"/>
      <c r="BH708"/>
      <c r="BI708"/>
      <c r="BJ708"/>
      <c r="BK708"/>
      <c r="BM708"/>
      <c r="BN708"/>
      <c r="BO708"/>
      <c r="BP708"/>
      <c r="BQ708"/>
      <c r="BR708"/>
      <c r="BS708"/>
      <c r="BT708"/>
      <c r="BU708"/>
    </row>
    <row r="709" spans="1:73" hidden="1" x14ac:dyDescent="0.4">
      <c r="A709">
        <v>2020</v>
      </c>
      <c r="B709" t="s">
        <v>608</v>
      </c>
      <c r="C709">
        <v>61373</v>
      </c>
      <c r="D709" t="s">
        <v>51</v>
      </c>
      <c r="E709" t="s">
        <v>272</v>
      </c>
      <c r="F709">
        <v>11</v>
      </c>
      <c r="G709" s="8">
        <v>9.1999999999999993</v>
      </c>
      <c r="H709">
        <v>5</v>
      </c>
      <c r="I709">
        <v>80.900000000000006</v>
      </c>
      <c r="J709">
        <v>66.7</v>
      </c>
      <c r="K709">
        <v>2</v>
      </c>
      <c r="L709">
        <v>3</v>
      </c>
      <c r="M709">
        <v>0</v>
      </c>
      <c r="N709">
        <v>0</v>
      </c>
      <c r="O709">
        <v>0</v>
      </c>
      <c r="P709">
        <v>22</v>
      </c>
      <c r="Q709">
        <v>206</v>
      </c>
      <c r="R709">
        <v>0</v>
      </c>
      <c r="S709">
        <v>90.7</v>
      </c>
      <c r="T709">
        <v>72.7</v>
      </c>
      <c r="U709">
        <v>80.3</v>
      </c>
      <c r="W709">
        <v>82.5</v>
      </c>
      <c r="X709">
        <v>0</v>
      </c>
      <c r="Y709">
        <v>0</v>
      </c>
      <c r="Z709">
        <v>1</v>
      </c>
      <c r="AA709">
        <v>53</v>
      </c>
      <c r="AB709">
        <v>0</v>
      </c>
      <c r="AC709">
        <v>0</v>
      </c>
      <c r="AD709">
        <v>209</v>
      </c>
      <c r="AE709">
        <v>2</v>
      </c>
      <c r="AF709">
        <v>38</v>
      </c>
      <c r="AG709">
        <v>93.3</v>
      </c>
      <c r="AH709">
        <v>195</v>
      </c>
      <c r="AI709">
        <v>203</v>
      </c>
      <c r="AJ709">
        <v>125.4</v>
      </c>
      <c r="AK709">
        <v>47</v>
      </c>
      <c r="AL709">
        <v>3</v>
      </c>
      <c r="AM709">
        <v>2.4</v>
      </c>
      <c r="AN709">
        <v>5</v>
      </c>
      <c r="AO709">
        <v>523</v>
      </c>
      <c r="AP709">
        <v>200</v>
      </c>
      <c r="AQ709">
        <v>5.3</v>
      </c>
      <c r="AR709">
        <v>13.8</v>
      </c>
      <c r="AS709">
        <v>2.68</v>
      </c>
      <c r="AT709" s="17">
        <v>0.91557669441141498</v>
      </c>
      <c r="AU709" s="42">
        <f>(1-Table1[[#This Row],[avg_depth_of_target]]/MAX(Table1[avg_depth_of_target]))*((1-(Table1[[#This Row],[ContestedPerc]]/MAX(Table1[ContestedPerc])))*2)</f>
        <v>1.1076785091434551</v>
      </c>
      <c r="AV709" s="42">
        <f>Table1[[#This Row],[Column1]]/MAX(Table1[Column1])</f>
        <v>0.60033564167357878</v>
      </c>
      <c r="AW709" s="18">
        <v>0.81539833531510109</v>
      </c>
      <c r="AX709" s="18">
        <v>6.3829787234042548E-2</v>
      </c>
      <c r="AY709" s="17">
        <v>0.1004784688995215</v>
      </c>
      <c r="AZ709" s="13">
        <v>0.80499405469678953</v>
      </c>
      <c r="BA709" s="5">
        <v>0.16409036860879911</v>
      </c>
      <c r="BB709" s="5">
        <v>0.63297661514070547</v>
      </c>
      <c r="BC709" s="14">
        <v>0.79944510503369004</v>
      </c>
      <c r="BD709"/>
      <c r="BE709"/>
      <c r="BH709"/>
      <c r="BI709"/>
      <c r="BJ709"/>
      <c r="BK709"/>
      <c r="BM709"/>
      <c r="BN709"/>
      <c r="BO709"/>
      <c r="BP709"/>
      <c r="BQ709"/>
      <c r="BR709"/>
      <c r="BS709"/>
      <c r="BT709"/>
      <c r="BU709"/>
    </row>
    <row r="710" spans="1:73" hidden="1" x14ac:dyDescent="0.4">
      <c r="A710">
        <v>2021</v>
      </c>
      <c r="B710" t="s">
        <v>608</v>
      </c>
      <c r="C710">
        <v>61373</v>
      </c>
      <c r="D710" t="s">
        <v>51</v>
      </c>
      <c r="E710" t="s">
        <v>272</v>
      </c>
      <c r="F710">
        <v>6</v>
      </c>
      <c r="G710" s="8">
        <v>13.5</v>
      </c>
      <c r="H710">
        <v>6</v>
      </c>
      <c r="I710">
        <v>59.1</v>
      </c>
      <c r="J710">
        <v>50</v>
      </c>
      <c r="K710">
        <v>1</v>
      </c>
      <c r="L710">
        <v>2</v>
      </c>
      <c r="M710">
        <v>0</v>
      </c>
      <c r="N710">
        <v>13.3</v>
      </c>
      <c r="O710">
        <v>2</v>
      </c>
      <c r="P710">
        <v>8</v>
      </c>
      <c r="Q710">
        <v>206</v>
      </c>
      <c r="R710">
        <v>0</v>
      </c>
      <c r="S710">
        <v>54.2</v>
      </c>
      <c r="T710">
        <v>72.599999999999994</v>
      </c>
      <c r="U710">
        <v>64.599999999999994</v>
      </c>
      <c r="W710">
        <v>63.9</v>
      </c>
      <c r="X710">
        <v>0</v>
      </c>
      <c r="Y710">
        <v>0</v>
      </c>
      <c r="Z710">
        <v>2</v>
      </c>
      <c r="AA710">
        <v>40</v>
      </c>
      <c r="AB710">
        <v>0</v>
      </c>
      <c r="AC710">
        <v>0</v>
      </c>
      <c r="AD710">
        <v>94</v>
      </c>
      <c r="AE710">
        <v>0</v>
      </c>
      <c r="AF710">
        <v>13</v>
      </c>
      <c r="AG710">
        <v>93.6</v>
      </c>
      <c r="AH710">
        <v>88</v>
      </c>
      <c r="AI710">
        <v>88</v>
      </c>
      <c r="AJ710">
        <v>46</v>
      </c>
      <c r="AK710">
        <v>22</v>
      </c>
      <c r="AL710">
        <v>0</v>
      </c>
      <c r="AM710">
        <v>6.4</v>
      </c>
      <c r="AN710">
        <v>6</v>
      </c>
      <c r="AO710">
        <v>172</v>
      </c>
      <c r="AP710">
        <v>62</v>
      </c>
      <c r="AQ710">
        <v>4.8</v>
      </c>
      <c r="AR710">
        <v>13.2</v>
      </c>
      <c r="AS710">
        <v>1.95</v>
      </c>
      <c r="AT710" s="17">
        <v>0.62980578676179144</v>
      </c>
      <c r="AU710" s="42">
        <f>(1-Table1[[#This Row],[avg_depth_of_target]]/MAX(Table1[avg_depth_of_target]))*((1-(Table1[[#This Row],[ContestedPerc]]/MAX(Table1[ContestedPerc])))*2)</f>
        <v>0.75227095309062519</v>
      </c>
      <c r="AV710" s="42">
        <f>Table1[[#This Row],[Column1]]/MAX(Table1[Column1])</f>
        <v>0.40771312398692267</v>
      </c>
      <c r="AW710" s="18">
        <v>0.81539833531510109</v>
      </c>
      <c r="AX710" s="18">
        <v>9.0909090909090912E-2</v>
      </c>
      <c r="AY710" s="17">
        <v>0.1004784688995215</v>
      </c>
      <c r="AZ710" s="13">
        <v>0.20174395560840269</v>
      </c>
      <c r="BA710" s="5">
        <v>0.48592944906856922</v>
      </c>
      <c r="BB710" s="5">
        <v>7.8874355925485529E-2</v>
      </c>
      <c r="BC710" s="14">
        <v>0.32223543400713439</v>
      </c>
      <c r="BD710"/>
      <c r="BE710"/>
      <c r="BH710"/>
      <c r="BI710"/>
      <c r="BJ710"/>
      <c r="BK710"/>
      <c r="BM710"/>
      <c r="BN710"/>
      <c r="BO710"/>
      <c r="BP710"/>
      <c r="BQ710"/>
      <c r="BR710"/>
      <c r="BS710"/>
      <c r="BT710"/>
      <c r="BU710"/>
    </row>
    <row r="711" spans="1:73" hidden="1" x14ac:dyDescent="0.4">
      <c r="A711">
        <v>2020</v>
      </c>
      <c r="B711" t="s">
        <v>1662</v>
      </c>
      <c r="C711">
        <v>47663</v>
      </c>
      <c r="D711" t="s">
        <v>51</v>
      </c>
      <c r="E711" t="s">
        <v>160</v>
      </c>
      <c r="F711">
        <v>11</v>
      </c>
      <c r="G711" s="8">
        <v>10.3</v>
      </c>
      <c r="H711">
        <v>9</v>
      </c>
      <c r="I711">
        <v>65.7</v>
      </c>
      <c r="J711">
        <v>33.299999999999997</v>
      </c>
      <c r="K711">
        <v>5</v>
      </c>
      <c r="L711">
        <v>15</v>
      </c>
      <c r="M711">
        <v>1</v>
      </c>
      <c r="N711">
        <v>13.7</v>
      </c>
      <c r="O711">
        <v>7</v>
      </c>
      <c r="P711">
        <v>26</v>
      </c>
      <c r="Q711">
        <v>268</v>
      </c>
      <c r="R711">
        <v>2</v>
      </c>
      <c r="S711">
        <v>51.5</v>
      </c>
      <c r="T711">
        <v>56.9</v>
      </c>
      <c r="U711">
        <v>65</v>
      </c>
      <c r="W711">
        <v>67</v>
      </c>
      <c r="X711">
        <v>0</v>
      </c>
      <c r="Y711">
        <v>0</v>
      </c>
      <c r="Z711">
        <v>1</v>
      </c>
      <c r="AA711">
        <v>64</v>
      </c>
      <c r="AB711">
        <v>0</v>
      </c>
      <c r="AC711">
        <v>0</v>
      </c>
      <c r="AD711">
        <v>335</v>
      </c>
      <c r="AE711">
        <v>4</v>
      </c>
      <c r="AF711">
        <v>44</v>
      </c>
      <c r="AG711">
        <v>93.7</v>
      </c>
      <c r="AH711">
        <v>314</v>
      </c>
      <c r="AI711">
        <v>139</v>
      </c>
      <c r="AJ711">
        <v>104.9</v>
      </c>
      <c r="AK711">
        <v>67</v>
      </c>
      <c r="AL711">
        <v>3</v>
      </c>
      <c r="AM711">
        <v>57.6</v>
      </c>
      <c r="AN711">
        <v>193</v>
      </c>
      <c r="AO711">
        <v>634</v>
      </c>
      <c r="AP711">
        <v>293</v>
      </c>
      <c r="AQ711">
        <v>6.7</v>
      </c>
      <c r="AR711">
        <v>14.4</v>
      </c>
      <c r="AS711">
        <v>2.02</v>
      </c>
      <c r="AT711" s="17">
        <v>0.48632580261593339</v>
      </c>
      <c r="AU711" s="42">
        <f>(1-Table1[[#This Row],[avg_depth_of_target]]/MAX(Table1[avg_depth_of_target]))*((1-(Table1[[#This Row],[ContestedPerc]]/MAX(Table1[ContestedPerc])))*2)</f>
        <v>0.70601034639449101</v>
      </c>
      <c r="AV711" s="42">
        <f>Table1[[#This Row],[Column1]]/MAX(Table1[Column1])</f>
        <v>0.38264096561616201</v>
      </c>
      <c r="AW711" s="18">
        <v>0.48632580261593339</v>
      </c>
      <c r="AX711" s="18">
        <v>0.22388059701492541</v>
      </c>
      <c r="AY711" s="17">
        <v>0.22388059701492541</v>
      </c>
      <c r="AZ711" s="13">
        <v>0.63099484740388423</v>
      </c>
      <c r="BA711" s="5">
        <v>0.72294887039238998</v>
      </c>
      <c r="BB711" s="5">
        <v>0.70868014268727708</v>
      </c>
      <c r="BC711" s="14">
        <v>0.62504954419342051</v>
      </c>
      <c r="BD711"/>
      <c r="BE711"/>
      <c r="BH711"/>
      <c r="BI711"/>
      <c r="BJ711"/>
      <c r="BK711"/>
      <c r="BM711"/>
      <c r="BN711"/>
      <c r="BO711"/>
      <c r="BP711"/>
      <c r="BQ711"/>
      <c r="BR711"/>
      <c r="BS711"/>
      <c r="BT711"/>
      <c r="BU711"/>
    </row>
    <row r="712" spans="1:73" hidden="1" x14ac:dyDescent="0.4">
      <c r="A712">
        <v>2017</v>
      </c>
      <c r="B712" t="s">
        <v>1097</v>
      </c>
      <c r="C712">
        <v>47547</v>
      </c>
      <c r="D712" t="s">
        <v>51</v>
      </c>
      <c r="E712" t="s">
        <v>284</v>
      </c>
      <c r="F712">
        <v>12</v>
      </c>
      <c r="G712" s="8">
        <v>14.8</v>
      </c>
      <c r="H712">
        <v>3</v>
      </c>
      <c r="I712">
        <v>54.5</v>
      </c>
      <c r="J712">
        <v>55.6</v>
      </c>
      <c r="K712">
        <v>5</v>
      </c>
      <c r="L712">
        <v>9</v>
      </c>
      <c r="M712">
        <v>0</v>
      </c>
      <c r="N712">
        <v>14.3</v>
      </c>
      <c r="O712">
        <v>2</v>
      </c>
      <c r="P712">
        <v>10</v>
      </c>
      <c r="Q712">
        <v>209</v>
      </c>
      <c r="R712">
        <v>0</v>
      </c>
      <c r="S712">
        <v>51.7</v>
      </c>
      <c r="T712">
        <v>68.5</v>
      </c>
      <c r="U712">
        <v>63</v>
      </c>
      <c r="W712">
        <v>62.8</v>
      </c>
      <c r="X712">
        <v>0</v>
      </c>
      <c r="Y712">
        <v>0</v>
      </c>
      <c r="Z712">
        <v>2</v>
      </c>
      <c r="AA712">
        <v>54</v>
      </c>
      <c r="AB712">
        <v>0</v>
      </c>
      <c r="AC712">
        <v>0</v>
      </c>
      <c r="AD712">
        <v>175</v>
      </c>
      <c r="AE712">
        <v>2</v>
      </c>
      <c r="AF712">
        <v>12</v>
      </c>
      <c r="AG712">
        <v>97.7</v>
      </c>
      <c r="AH712">
        <v>171</v>
      </c>
      <c r="AI712">
        <v>174</v>
      </c>
      <c r="AJ712">
        <v>88.3</v>
      </c>
      <c r="AK712">
        <v>22</v>
      </c>
      <c r="AL712">
        <v>2</v>
      </c>
      <c r="AM712">
        <v>0.6</v>
      </c>
      <c r="AN712">
        <v>1</v>
      </c>
      <c r="AO712">
        <v>255</v>
      </c>
      <c r="AP712">
        <v>89</v>
      </c>
      <c r="AQ712">
        <v>7.4</v>
      </c>
      <c r="AR712">
        <v>21.3</v>
      </c>
      <c r="AS712">
        <v>1.49</v>
      </c>
      <c r="AT712" s="17">
        <v>3.6860879904875188E-2</v>
      </c>
      <c r="AU712" s="42">
        <f>(1-Table1[[#This Row],[avg_depth_of_target]]/MAX(Table1[avg_depth_of_target]))*((1-(Table1[[#This Row],[ContestedPerc]]/MAX(Table1[ContestedPerc])))*2)</f>
        <v>0.22737917819885017</v>
      </c>
      <c r="AV712" s="42">
        <f>Table1[[#This Row],[Column1]]/MAX(Table1[Column1])</f>
        <v>0.12323415478447201</v>
      </c>
      <c r="AW712" s="18">
        <v>0.2524772096710266</v>
      </c>
      <c r="AX712" s="18">
        <v>0.40909090909090912</v>
      </c>
      <c r="AY712" s="17">
        <v>0.27906976744186052</v>
      </c>
      <c r="AZ712" s="13">
        <v>0.16171224732461359</v>
      </c>
      <c r="BA712" s="5">
        <v>0.53032104637336508</v>
      </c>
      <c r="BB712" s="5">
        <v>0.55608402695204118</v>
      </c>
      <c r="BC712" s="14">
        <v>0.26357510899722553</v>
      </c>
      <c r="BD712"/>
      <c r="BE712"/>
      <c r="BH712"/>
      <c r="BI712"/>
      <c r="BJ712"/>
      <c r="BK712"/>
      <c r="BM712"/>
      <c r="BN712"/>
      <c r="BO712"/>
      <c r="BP712"/>
      <c r="BQ712"/>
      <c r="BR712"/>
      <c r="BS712"/>
      <c r="BT712"/>
      <c r="BU712"/>
    </row>
    <row r="713" spans="1:73" hidden="1" x14ac:dyDescent="0.4">
      <c r="A713">
        <v>2018</v>
      </c>
      <c r="B713" t="s">
        <v>1097</v>
      </c>
      <c r="C713">
        <v>47547</v>
      </c>
      <c r="D713" t="s">
        <v>51</v>
      </c>
      <c r="E713" t="s">
        <v>284</v>
      </c>
      <c r="F713">
        <v>12</v>
      </c>
      <c r="G713" s="8">
        <v>13.9</v>
      </c>
      <c r="H713">
        <v>3</v>
      </c>
      <c r="I713">
        <v>57.1</v>
      </c>
      <c r="J713">
        <v>0</v>
      </c>
      <c r="K713">
        <v>0</v>
      </c>
      <c r="L713">
        <v>3</v>
      </c>
      <c r="M713">
        <v>0</v>
      </c>
      <c r="N713">
        <v>0</v>
      </c>
      <c r="O713">
        <v>0</v>
      </c>
      <c r="P713">
        <v>10</v>
      </c>
      <c r="Q713">
        <v>209</v>
      </c>
      <c r="R713">
        <v>0</v>
      </c>
      <c r="S713">
        <v>82.2</v>
      </c>
      <c r="T713">
        <v>68.5</v>
      </c>
      <c r="U713">
        <v>61.7</v>
      </c>
      <c r="W713">
        <v>61.6</v>
      </c>
      <c r="X713">
        <v>0</v>
      </c>
      <c r="Y713">
        <v>0</v>
      </c>
      <c r="Z713">
        <v>2</v>
      </c>
      <c r="AA713">
        <v>50</v>
      </c>
      <c r="AB713">
        <v>0</v>
      </c>
      <c r="AC713">
        <v>0</v>
      </c>
      <c r="AD713">
        <v>185</v>
      </c>
      <c r="AE713">
        <v>1</v>
      </c>
      <c r="AF713">
        <v>12</v>
      </c>
      <c r="AG713">
        <v>96.2</v>
      </c>
      <c r="AH713">
        <v>178</v>
      </c>
      <c r="AI713">
        <v>40</v>
      </c>
      <c r="AJ713">
        <v>70.599999999999994</v>
      </c>
      <c r="AK713">
        <v>21</v>
      </c>
      <c r="AL713">
        <v>1</v>
      </c>
      <c r="AM713">
        <v>77.8</v>
      </c>
      <c r="AN713">
        <v>144</v>
      </c>
      <c r="AO713">
        <v>225</v>
      </c>
      <c r="AP713">
        <v>114</v>
      </c>
      <c r="AQ713">
        <v>9.5</v>
      </c>
      <c r="AR713">
        <v>18.8</v>
      </c>
      <c r="AS713">
        <v>1.26</v>
      </c>
      <c r="AT713" s="17">
        <v>0.46809353943717791</v>
      </c>
      <c r="AU713" s="42">
        <f>(1-Table1[[#This Row],[avg_depth_of_target]]/MAX(Table1[avg_depth_of_target]))*((1-(Table1[[#This Row],[ContestedPerc]]/MAX(Table1[ContestedPerc])))*2)</f>
        <v>0.64695550351288034</v>
      </c>
      <c r="AV713" s="42">
        <f>Table1[[#This Row],[Column1]]/MAX(Table1[Column1])</f>
        <v>0.35063463281958285</v>
      </c>
      <c r="AW713" s="18">
        <v>0.2524772096710266</v>
      </c>
      <c r="AX713" s="18">
        <v>0.1428571428571429</v>
      </c>
      <c r="AY713" s="17">
        <v>0.27906976744186052</v>
      </c>
      <c r="AZ713" s="13">
        <v>4.9544193420531117E-2</v>
      </c>
      <c r="BA713" s="5">
        <v>0.82560443915973047</v>
      </c>
      <c r="BB713" s="5">
        <v>1.189060642092747E-2</v>
      </c>
      <c r="BC713" s="14">
        <v>0.17558462148236231</v>
      </c>
      <c r="BD713"/>
      <c r="BE713"/>
      <c r="BH713"/>
      <c r="BI713"/>
      <c r="BJ713"/>
      <c r="BK713"/>
      <c r="BM713"/>
      <c r="BN713"/>
      <c r="BO713"/>
      <c r="BP713"/>
      <c r="BQ713"/>
      <c r="BR713"/>
      <c r="BS713"/>
      <c r="BT713"/>
      <c r="BU713"/>
    </row>
    <row r="714" spans="1:73" hidden="1" x14ac:dyDescent="0.4">
      <c r="A714">
        <v>2018</v>
      </c>
      <c r="B714" t="s">
        <v>1340</v>
      </c>
      <c r="C714">
        <v>84316</v>
      </c>
      <c r="D714" t="s">
        <v>51</v>
      </c>
      <c r="E714" t="s">
        <v>309</v>
      </c>
      <c r="F714">
        <v>12</v>
      </c>
      <c r="G714" s="8">
        <v>8.3000000000000007</v>
      </c>
      <c r="H714">
        <v>1</v>
      </c>
      <c r="I714">
        <v>75</v>
      </c>
      <c r="J714">
        <v>75</v>
      </c>
      <c r="K714">
        <v>3</v>
      </c>
      <c r="L714">
        <v>4</v>
      </c>
      <c r="M714">
        <v>0</v>
      </c>
      <c r="N714">
        <v>0</v>
      </c>
      <c r="O714">
        <v>0</v>
      </c>
      <c r="P714">
        <v>10</v>
      </c>
      <c r="Q714">
        <v>229</v>
      </c>
      <c r="R714">
        <v>0</v>
      </c>
      <c r="S714">
        <v>69.900000000000006</v>
      </c>
      <c r="T714">
        <v>73.599999999999994</v>
      </c>
      <c r="U714">
        <v>73.599999999999994</v>
      </c>
      <c r="W714">
        <v>73.7</v>
      </c>
      <c r="X714">
        <v>1.3</v>
      </c>
      <c r="Y714">
        <v>1</v>
      </c>
      <c r="Z714">
        <v>1</v>
      </c>
      <c r="AA714">
        <v>42</v>
      </c>
      <c r="AB714">
        <v>0</v>
      </c>
      <c r="AC714">
        <v>0</v>
      </c>
      <c r="AD714">
        <v>78</v>
      </c>
      <c r="AE714">
        <v>0</v>
      </c>
      <c r="AF714">
        <v>15</v>
      </c>
      <c r="AG714">
        <v>97.4</v>
      </c>
      <c r="AH714">
        <v>76</v>
      </c>
      <c r="AI714">
        <v>65</v>
      </c>
      <c r="AJ714">
        <v>112.7</v>
      </c>
      <c r="AK714">
        <v>20</v>
      </c>
      <c r="AL714">
        <v>2</v>
      </c>
      <c r="AM714">
        <v>15.4</v>
      </c>
      <c r="AN714">
        <v>12</v>
      </c>
      <c r="AO714">
        <v>171</v>
      </c>
      <c r="AP714">
        <v>78</v>
      </c>
      <c r="AQ714">
        <v>5.2</v>
      </c>
      <c r="AR714">
        <v>11.4</v>
      </c>
      <c r="AS714">
        <v>2.25</v>
      </c>
      <c r="AT714" s="17">
        <v>0.67776456599286561</v>
      </c>
      <c r="AU714" s="42">
        <f>(1-Table1[[#This Row],[avg_depth_of_target]]/MAX(Table1[avg_depth_of_target]))*((1-(Table1[[#This Row],[ContestedPerc]]/MAX(Table1[ContestedPerc])))*2)</f>
        <v>0.86092896174863376</v>
      </c>
      <c r="AV714" s="42">
        <f>Table1[[#This Row],[Column1]]/MAX(Table1[Column1])</f>
        <v>0.46660320338470829</v>
      </c>
      <c r="AW714" s="18">
        <v>0.67776456599286561</v>
      </c>
      <c r="AX714" s="18">
        <v>0.2</v>
      </c>
      <c r="AY714" s="17">
        <v>0.2</v>
      </c>
      <c r="AZ714" s="13">
        <v>0.47839873166864838</v>
      </c>
      <c r="BA714" s="5">
        <v>4.9147839873166857E-2</v>
      </c>
      <c r="BB714" s="5">
        <v>0.67934998018232262</v>
      </c>
      <c r="BC714" s="14">
        <v>0.43955608402695212</v>
      </c>
      <c r="BD714"/>
      <c r="BE714"/>
      <c r="BH714"/>
      <c r="BI714"/>
      <c r="BJ714"/>
      <c r="BK714"/>
      <c r="BM714"/>
      <c r="BN714"/>
      <c r="BO714"/>
      <c r="BP714"/>
      <c r="BQ714"/>
      <c r="BR714"/>
      <c r="BS714"/>
      <c r="BT714"/>
      <c r="BU714"/>
    </row>
    <row r="715" spans="1:73" hidden="1" x14ac:dyDescent="0.4">
      <c r="A715">
        <v>2021</v>
      </c>
      <c r="B715" t="s">
        <v>353</v>
      </c>
      <c r="C715">
        <v>41594</v>
      </c>
      <c r="D715" t="s">
        <v>51</v>
      </c>
      <c r="E715" t="s">
        <v>99</v>
      </c>
      <c r="F715">
        <v>8</v>
      </c>
      <c r="G715" s="8">
        <v>12.2</v>
      </c>
      <c r="H715">
        <v>0</v>
      </c>
      <c r="I715">
        <v>55.3</v>
      </c>
      <c r="J715">
        <v>57.1</v>
      </c>
      <c r="K715">
        <v>4</v>
      </c>
      <c r="L715">
        <v>7</v>
      </c>
      <c r="M715">
        <v>0</v>
      </c>
      <c r="N715">
        <v>0</v>
      </c>
      <c r="O715">
        <v>0</v>
      </c>
      <c r="P715">
        <v>15</v>
      </c>
      <c r="Q715">
        <v>126</v>
      </c>
      <c r="R715">
        <v>0</v>
      </c>
      <c r="S715">
        <v>87</v>
      </c>
      <c r="T715">
        <v>70.7</v>
      </c>
      <c r="U715">
        <v>65.5</v>
      </c>
      <c r="W715">
        <v>66.2</v>
      </c>
      <c r="X715">
        <v>0</v>
      </c>
      <c r="Y715">
        <v>0</v>
      </c>
      <c r="Z715">
        <v>0</v>
      </c>
      <c r="AA715">
        <v>22</v>
      </c>
      <c r="AB715">
        <v>0</v>
      </c>
      <c r="AC715">
        <v>0</v>
      </c>
      <c r="AD715">
        <v>215</v>
      </c>
      <c r="AE715">
        <v>2</v>
      </c>
      <c r="AF715">
        <v>21</v>
      </c>
      <c r="AG715">
        <v>92.1</v>
      </c>
      <c r="AH715">
        <v>198</v>
      </c>
      <c r="AI715">
        <v>13</v>
      </c>
      <c r="AJ715">
        <v>83.1</v>
      </c>
      <c r="AK715">
        <v>38</v>
      </c>
      <c r="AL715">
        <v>1</v>
      </c>
      <c r="AM715">
        <v>94</v>
      </c>
      <c r="AN715">
        <v>202</v>
      </c>
      <c r="AO715">
        <v>239</v>
      </c>
      <c r="AP715">
        <v>77</v>
      </c>
      <c r="AQ715">
        <v>3.7</v>
      </c>
      <c r="AR715">
        <v>11.4</v>
      </c>
      <c r="AS715">
        <v>1.21</v>
      </c>
      <c r="AT715" s="17">
        <v>0.45184304399524378</v>
      </c>
      <c r="AU715" s="42">
        <f>(1-Table1[[#This Row],[avg_depth_of_target]]/MAX(Table1[avg_depth_of_target]))*((1-(Table1[[#This Row],[ContestedPerc]]/MAX(Table1[ContestedPerc])))*2)</f>
        <v>0.67982456140350878</v>
      </c>
      <c r="AV715" s="42">
        <f>Table1[[#This Row],[Column1]]/MAX(Table1[Column1])</f>
        <v>0.36844888740436765</v>
      </c>
      <c r="AW715" s="18">
        <v>0.45184304399524378</v>
      </c>
      <c r="AX715" s="18">
        <v>0.18421052631578949</v>
      </c>
      <c r="AY715" s="17">
        <v>0.18421052631578949</v>
      </c>
      <c r="AZ715" s="13">
        <v>0.13277843836702341</v>
      </c>
      <c r="BA715" s="5">
        <v>0.28497820055489498</v>
      </c>
      <c r="BB715" s="5">
        <v>0.43836702338485928</v>
      </c>
      <c r="BC715" s="14">
        <v>0.16884661117717001</v>
      </c>
      <c r="BD715"/>
      <c r="BE715"/>
      <c r="BH715"/>
      <c r="BI715"/>
      <c r="BJ715"/>
      <c r="BK715"/>
      <c r="BM715"/>
      <c r="BN715"/>
      <c r="BO715"/>
      <c r="BP715"/>
      <c r="BQ715"/>
      <c r="BR715"/>
      <c r="BS715"/>
      <c r="BT715"/>
      <c r="BU715"/>
    </row>
    <row r="716" spans="1:73" hidden="1" x14ac:dyDescent="0.4">
      <c r="A716">
        <v>2021</v>
      </c>
      <c r="B716" t="s">
        <v>487</v>
      </c>
      <c r="C716">
        <v>146872</v>
      </c>
      <c r="D716" t="s">
        <v>51</v>
      </c>
      <c r="E716" t="s">
        <v>309</v>
      </c>
      <c r="F716">
        <v>7</v>
      </c>
      <c r="G716" s="8">
        <v>6.8</v>
      </c>
      <c r="H716">
        <v>1</v>
      </c>
      <c r="I716">
        <v>71.400000000000006</v>
      </c>
      <c r="J716">
        <v>0</v>
      </c>
      <c r="K716">
        <v>0</v>
      </c>
      <c r="L716">
        <v>1</v>
      </c>
      <c r="M716">
        <v>0</v>
      </c>
      <c r="N716">
        <v>4.8</v>
      </c>
      <c r="O716">
        <v>1</v>
      </c>
      <c r="P716">
        <v>9</v>
      </c>
      <c r="Q716">
        <v>229</v>
      </c>
      <c r="R716">
        <v>1</v>
      </c>
      <c r="S716">
        <v>74.599999999999994</v>
      </c>
      <c r="T716">
        <v>28.3</v>
      </c>
      <c r="U716">
        <v>62.4</v>
      </c>
      <c r="W716">
        <v>60.7</v>
      </c>
      <c r="X716">
        <v>0</v>
      </c>
      <c r="Y716">
        <v>0</v>
      </c>
      <c r="Z716">
        <v>1</v>
      </c>
      <c r="AA716">
        <v>32</v>
      </c>
      <c r="AB716">
        <v>0</v>
      </c>
      <c r="AC716">
        <v>0</v>
      </c>
      <c r="AD716">
        <v>135</v>
      </c>
      <c r="AE716">
        <v>2</v>
      </c>
      <c r="AF716">
        <v>20</v>
      </c>
      <c r="AG716">
        <v>94.1</v>
      </c>
      <c r="AH716">
        <v>127</v>
      </c>
      <c r="AI716">
        <v>9</v>
      </c>
      <c r="AJ716">
        <v>71.099999999999994</v>
      </c>
      <c r="AK716">
        <v>28</v>
      </c>
      <c r="AL716">
        <v>0</v>
      </c>
      <c r="AM716">
        <v>93.3</v>
      </c>
      <c r="AN716">
        <v>126</v>
      </c>
      <c r="AO716">
        <v>164</v>
      </c>
      <c r="AP716">
        <v>112</v>
      </c>
      <c r="AQ716">
        <v>5.6</v>
      </c>
      <c r="AR716">
        <v>8.1999999999999993</v>
      </c>
      <c r="AS716">
        <v>1.29</v>
      </c>
      <c r="AT716" s="17">
        <v>0.98533491874752277</v>
      </c>
      <c r="AU716" s="42">
        <f>(1-Table1[[#This Row],[avg_depth_of_target]]/MAX(Table1[avg_depth_of_target]))*((1-(Table1[[#This Row],[ContestedPerc]]/MAX(Table1[ContestedPerc])))*2)</f>
        <v>1.3530723764915802</v>
      </c>
      <c r="AV716" s="42">
        <f>Table1[[#This Row],[Column1]]/MAX(Table1[Column1])</f>
        <v>0.73333333333333328</v>
      </c>
      <c r="AW716" s="18">
        <v>0.98533491874752277</v>
      </c>
      <c r="AX716" s="18">
        <v>3.5714285714285712E-2</v>
      </c>
      <c r="AY716" s="17">
        <v>3.5714285714285712E-2</v>
      </c>
      <c r="AZ716" s="13">
        <v>2.7744748315497419E-2</v>
      </c>
      <c r="BA716" s="5">
        <v>0.25406262386048362</v>
      </c>
      <c r="BB716" s="5">
        <v>6.5398335315101072E-2</v>
      </c>
      <c r="BC716" s="14">
        <v>0.1561632976615141</v>
      </c>
      <c r="BD716"/>
      <c r="BE716"/>
      <c r="BH716"/>
      <c r="BI716"/>
      <c r="BJ716"/>
      <c r="BK716"/>
      <c r="BM716"/>
      <c r="BN716"/>
      <c r="BO716"/>
      <c r="BP716"/>
      <c r="BQ716"/>
      <c r="BR716"/>
      <c r="BS716"/>
      <c r="BT716"/>
      <c r="BU716"/>
    </row>
    <row r="717" spans="1:73" hidden="1" x14ac:dyDescent="0.4">
      <c r="A717">
        <v>2019</v>
      </c>
      <c r="B717" t="s">
        <v>1491</v>
      </c>
      <c r="C717">
        <v>102548</v>
      </c>
      <c r="D717" t="s">
        <v>51</v>
      </c>
      <c r="E717" t="s">
        <v>1492</v>
      </c>
      <c r="F717">
        <v>10</v>
      </c>
      <c r="G717" s="8">
        <v>11.6</v>
      </c>
      <c r="H717">
        <v>7</v>
      </c>
      <c r="I717">
        <v>54.5</v>
      </c>
      <c r="J717">
        <v>25</v>
      </c>
      <c r="K717">
        <v>3</v>
      </c>
      <c r="L717">
        <v>12</v>
      </c>
      <c r="M717">
        <v>0</v>
      </c>
      <c r="N717">
        <v>10</v>
      </c>
      <c r="O717">
        <v>4</v>
      </c>
      <c r="P717">
        <v>25</v>
      </c>
      <c r="Q717">
        <v>125</v>
      </c>
      <c r="R717">
        <v>0</v>
      </c>
      <c r="S717">
        <v>55.1</v>
      </c>
      <c r="T717">
        <v>72.8</v>
      </c>
      <c r="U717">
        <v>70</v>
      </c>
      <c r="W717">
        <v>69.599999999999994</v>
      </c>
      <c r="X717">
        <v>0</v>
      </c>
      <c r="Y717">
        <v>0</v>
      </c>
      <c r="Z717">
        <v>1</v>
      </c>
      <c r="AA717">
        <v>54</v>
      </c>
      <c r="AB717">
        <v>0</v>
      </c>
      <c r="AC717">
        <v>0</v>
      </c>
      <c r="AD717">
        <v>273</v>
      </c>
      <c r="AE717">
        <v>1</v>
      </c>
      <c r="AF717">
        <v>36</v>
      </c>
      <c r="AG717">
        <v>96</v>
      </c>
      <c r="AH717">
        <v>262</v>
      </c>
      <c r="AI717">
        <v>38</v>
      </c>
      <c r="AJ717">
        <v>87.9</v>
      </c>
      <c r="AK717">
        <v>66</v>
      </c>
      <c r="AL717">
        <v>2</v>
      </c>
      <c r="AM717">
        <v>86.1</v>
      </c>
      <c r="AN717">
        <v>235</v>
      </c>
      <c r="AO717">
        <v>579</v>
      </c>
      <c r="AP717">
        <v>317</v>
      </c>
      <c r="AQ717">
        <v>8.8000000000000007</v>
      </c>
      <c r="AR717">
        <v>16.100000000000001</v>
      </c>
      <c r="AS717">
        <v>2.21</v>
      </c>
      <c r="AT717" s="17">
        <v>0.51684502576298064</v>
      </c>
      <c r="AU717" s="42">
        <f>(1-Table1[[#This Row],[avg_depth_of_target]]/MAX(Table1[avg_depth_of_target]))*((1-(Table1[[#This Row],[ContestedPerc]]/MAX(Table1[ContestedPerc])))*2)</f>
        <v>0.71762117663756997</v>
      </c>
      <c r="AV717" s="42">
        <f>Table1[[#This Row],[Column1]]/MAX(Table1[Column1])</f>
        <v>0.38893376191653611</v>
      </c>
      <c r="AW717" s="18">
        <v>0.73047958779231081</v>
      </c>
      <c r="AX717" s="18">
        <v>0.1818181818181818</v>
      </c>
      <c r="AY717" s="17">
        <v>0.1454545454545455</v>
      </c>
      <c r="AZ717" s="13">
        <v>0.74395560840269526</v>
      </c>
      <c r="BA717" s="5">
        <v>0.90646056282203724</v>
      </c>
      <c r="BB717" s="5">
        <v>0.27784383670233848</v>
      </c>
      <c r="BC717" s="14">
        <v>0.67736821244550138</v>
      </c>
      <c r="BD717"/>
      <c r="BE717"/>
      <c r="BH717"/>
      <c r="BI717"/>
      <c r="BJ717"/>
      <c r="BK717"/>
      <c r="BM717"/>
      <c r="BN717"/>
      <c r="BO717"/>
      <c r="BP717"/>
      <c r="BQ717"/>
      <c r="BR717"/>
      <c r="BS717"/>
      <c r="BT717"/>
      <c r="BU717"/>
    </row>
    <row r="718" spans="1:73" hidden="1" x14ac:dyDescent="0.4">
      <c r="A718">
        <v>2020</v>
      </c>
      <c r="B718" t="s">
        <v>1491</v>
      </c>
      <c r="C718">
        <v>102548</v>
      </c>
      <c r="D718" t="s">
        <v>51</v>
      </c>
      <c r="E718" t="s">
        <v>1492</v>
      </c>
      <c r="F718">
        <v>4</v>
      </c>
      <c r="G718" s="8">
        <v>7</v>
      </c>
      <c r="H718">
        <v>1</v>
      </c>
      <c r="I718">
        <v>70.5</v>
      </c>
      <c r="J718">
        <v>50</v>
      </c>
      <c r="K718">
        <v>2</v>
      </c>
      <c r="L718">
        <v>4</v>
      </c>
      <c r="M718">
        <v>0</v>
      </c>
      <c r="N718">
        <v>6.1</v>
      </c>
      <c r="O718">
        <v>2</v>
      </c>
      <c r="P718">
        <v>17</v>
      </c>
      <c r="Q718">
        <v>125</v>
      </c>
      <c r="R718">
        <v>0</v>
      </c>
      <c r="S718">
        <v>72.900000000000006</v>
      </c>
      <c r="T718">
        <v>71.900000000000006</v>
      </c>
      <c r="U718">
        <v>73.900000000000006</v>
      </c>
      <c r="W718">
        <v>73.8</v>
      </c>
      <c r="X718">
        <v>0</v>
      </c>
      <c r="Y718">
        <v>0</v>
      </c>
      <c r="Z718">
        <v>3</v>
      </c>
      <c r="AA718">
        <v>32</v>
      </c>
      <c r="AB718">
        <v>0</v>
      </c>
      <c r="AC718">
        <v>0</v>
      </c>
      <c r="AD718">
        <v>142</v>
      </c>
      <c r="AE718">
        <v>0</v>
      </c>
      <c r="AF718">
        <v>31</v>
      </c>
      <c r="AG718">
        <v>97.9</v>
      </c>
      <c r="AH718">
        <v>139</v>
      </c>
      <c r="AI718">
        <v>110</v>
      </c>
      <c r="AJ718">
        <v>67.5</v>
      </c>
      <c r="AK718">
        <v>44</v>
      </c>
      <c r="AL718">
        <v>1</v>
      </c>
      <c r="AM718">
        <v>22.5</v>
      </c>
      <c r="AN718">
        <v>32</v>
      </c>
      <c r="AO718">
        <v>291</v>
      </c>
      <c r="AP718">
        <v>105</v>
      </c>
      <c r="AQ718">
        <v>3.4</v>
      </c>
      <c r="AR718">
        <v>9.4</v>
      </c>
      <c r="AS718">
        <v>2.09</v>
      </c>
      <c r="AT718" s="17">
        <v>0.94411414982164088</v>
      </c>
      <c r="AU718" s="42">
        <f>(1-Table1[[#This Row],[avg_depth_of_target]]/MAX(Table1[avg_depth_of_target]))*((1-(Table1[[#This Row],[ContestedPerc]]/MAX(Table1[ContestedPerc])))*2)</f>
        <v>1.2008728975942091</v>
      </c>
      <c r="AV718" s="42">
        <f>Table1[[#This Row],[Column1]]/MAX(Table1[Column1])</f>
        <v>0.65084480342866569</v>
      </c>
      <c r="AW718" s="18">
        <v>0.73047958779231081</v>
      </c>
      <c r="AX718" s="18">
        <v>9.0909090909090912E-2</v>
      </c>
      <c r="AY718" s="17">
        <v>0.1454545454545455</v>
      </c>
      <c r="AZ718" s="13">
        <v>0.53151010701545776</v>
      </c>
      <c r="BA718" s="5">
        <v>1.0305192231470471E-2</v>
      </c>
      <c r="BB718" s="5">
        <v>0.41339674990091158</v>
      </c>
      <c r="BC718" s="14">
        <v>0.25366627031311928</v>
      </c>
      <c r="BD718"/>
      <c r="BE718"/>
      <c r="BH718"/>
      <c r="BI718"/>
      <c r="BJ718"/>
      <c r="BK718"/>
      <c r="BM718"/>
      <c r="BN718"/>
      <c r="BO718"/>
      <c r="BP718"/>
      <c r="BQ718"/>
      <c r="BR718"/>
      <c r="BS718"/>
      <c r="BT718"/>
      <c r="BU718"/>
    </row>
    <row r="719" spans="1:73" hidden="1" x14ac:dyDescent="0.4">
      <c r="A719">
        <v>2018</v>
      </c>
      <c r="B719" t="s">
        <v>1259</v>
      </c>
      <c r="C719">
        <v>84214</v>
      </c>
      <c r="D719" t="s">
        <v>51</v>
      </c>
      <c r="E719" t="s">
        <v>146</v>
      </c>
      <c r="F719">
        <v>11</v>
      </c>
      <c r="G719" s="8">
        <v>11.6</v>
      </c>
      <c r="H719">
        <v>4</v>
      </c>
      <c r="I719">
        <v>58.8</v>
      </c>
      <c r="J719">
        <v>0</v>
      </c>
      <c r="K719">
        <v>0</v>
      </c>
      <c r="L719">
        <v>3</v>
      </c>
      <c r="M719">
        <v>1</v>
      </c>
      <c r="N719">
        <v>13</v>
      </c>
      <c r="O719">
        <v>3</v>
      </c>
      <c r="P719">
        <v>10</v>
      </c>
      <c r="Q719">
        <v>187</v>
      </c>
      <c r="R719">
        <v>1</v>
      </c>
      <c r="S719">
        <v>56.1</v>
      </c>
      <c r="T719">
        <v>29.1</v>
      </c>
      <c r="U719">
        <v>63.9</v>
      </c>
      <c r="W719">
        <v>62.3</v>
      </c>
      <c r="X719">
        <v>0</v>
      </c>
      <c r="Y719">
        <v>0</v>
      </c>
      <c r="Z719">
        <v>5</v>
      </c>
      <c r="AA719">
        <v>84</v>
      </c>
      <c r="AB719">
        <v>0</v>
      </c>
      <c r="AC719">
        <v>0</v>
      </c>
      <c r="AD719">
        <v>130</v>
      </c>
      <c r="AE719">
        <v>2</v>
      </c>
      <c r="AF719">
        <v>20</v>
      </c>
      <c r="AG719">
        <v>93.1</v>
      </c>
      <c r="AH719">
        <v>121</v>
      </c>
      <c r="AI719">
        <v>130</v>
      </c>
      <c r="AJ719">
        <v>69</v>
      </c>
      <c r="AK719">
        <v>34</v>
      </c>
      <c r="AL719">
        <v>2</v>
      </c>
      <c r="AM719">
        <v>0</v>
      </c>
      <c r="AN719">
        <v>0</v>
      </c>
      <c r="AO719">
        <v>309</v>
      </c>
      <c r="AP719">
        <v>216</v>
      </c>
      <c r="AQ719">
        <v>10.8</v>
      </c>
      <c r="AR719">
        <v>15.5</v>
      </c>
      <c r="AS719">
        <v>2.5499999999999998</v>
      </c>
      <c r="AT719" s="17">
        <v>0.76258422512881485</v>
      </c>
      <c r="AU719" s="42">
        <f>(1-Table1[[#This Row],[avg_depth_of_target]]/MAX(Table1[avg_depth_of_target]))*((1-(Table1[[#This Row],[ContestedPerc]]/MAX(Table1[ContestedPerc])))*2)</f>
        <v>0.8882766221242594</v>
      </c>
      <c r="AV719" s="42">
        <f>Table1[[#This Row],[Column1]]/MAX(Table1[Column1])</f>
        <v>0.48142499066716432</v>
      </c>
      <c r="AW719" s="18">
        <v>0.76258422512881485</v>
      </c>
      <c r="AX719" s="18">
        <v>8.8235294117647065E-2</v>
      </c>
      <c r="AY719" s="17">
        <v>8.8235294117647065E-2</v>
      </c>
      <c r="AZ719" s="13">
        <v>0.38129211256440743</v>
      </c>
      <c r="BA719" s="5">
        <v>0.47800237812128421</v>
      </c>
      <c r="BB719" s="5">
        <v>1.9421323820848199E-2</v>
      </c>
      <c r="BC719" s="14">
        <v>0.24613555291319861</v>
      </c>
      <c r="BD719"/>
      <c r="BE719"/>
      <c r="BH719"/>
      <c r="BI719"/>
      <c r="BJ719"/>
      <c r="BK719"/>
      <c r="BM719"/>
      <c r="BN719"/>
      <c r="BO719"/>
      <c r="BP719"/>
      <c r="BQ719"/>
      <c r="BR719"/>
      <c r="BS719"/>
      <c r="BT719"/>
      <c r="BU719"/>
    </row>
    <row r="720" spans="1:73" hidden="1" x14ac:dyDescent="0.4">
      <c r="A720">
        <v>2019</v>
      </c>
      <c r="B720" t="s">
        <v>1536</v>
      </c>
      <c r="C720">
        <v>99230</v>
      </c>
      <c r="D720" t="s">
        <v>51</v>
      </c>
      <c r="E720" t="s">
        <v>610</v>
      </c>
      <c r="F720">
        <v>12</v>
      </c>
      <c r="G720" s="8">
        <v>9.8000000000000007</v>
      </c>
      <c r="H720">
        <v>1</v>
      </c>
      <c r="I720">
        <v>66.7</v>
      </c>
      <c r="J720">
        <v>50</v>
      </c>
      <c r="K720">
        <v>2</v>
      </c>
      <c r="L720">
        <v>4</v>
      </c>
      <c r="M720">
        <v>0</v>
      </c>
      <c r="N720">
        <v>0</v>
      </c>
      <c r="O720">
        <v>0</v>
      </c>
      <c r="P720">
        <v>15</v>
      </c>
      <c r="Q720">
        <v>173</v>
      </c>
      <c r="R720">
        <v>0</v>
      </c>
      <c r="S720">
        <v>85.1</v>
      </c>
      <c r="T720">
        <v>86.6</v>
      </c>
      <c r="U720">
        <v>78.900000000000006</v>
      </c>
      <c r="W720">
        <v>80.900000000000006</v>
      </c>
      <c r="X720">
        <v>1</v>
      </c>
      <c r="Y720">
        <v>1</v>
      </c>
      <c r="Z720">
        <v>0</v>
      </c>
      <c r="AA720">
        <v>60</v>
      </c>
      <c r="AB720">
        <v>0</v>
      </c>
      <c r="AC720">
        <v>0</v>
      </c>
      <c r="AD720">
        <v>104</v>
      </c>
      <c r="AE720">
        <v>0</v>
      </c>
      <c r="AF720">
        <v>18</v>
      </c>
      <c r="AG720">
        <v>96.2</v>
      </c>
      <c r="AH720">
        <v>100</v>
      </c>
      <c r="AI720">
        <v>98</v>
      </c>
      <c r="AJ720">
        <v>145.1</v>
      </c>
      <c r="AK720">
        <v>27</v>
      </c>
      <c r="AL720">
        <v>5</v>
      </c>
      <c r="AM720">
        <v>4.8</v>
      </c>
      <c r="AN720">
        <v>5</v>
      </c>
      <c r="AO720">
        <v>310</v>
      </c>
      <c r="AP720">
        <v>193</v>
      </c>
      <c r="AQ720">
        <v>10.7</v>
      </c>
      <c r="AR720">
        <v>17.2</v>
      </c>
      <c r="AS720">
        <v>3.1</v>
      </c>
      <c r="AT720" s="17">
        <v>0.73999207292905278</v>
      </c>
      <c r="AU720" s="42">
        <f>(1-Table1[[#This Row],[avg_depth_of_target]]/MAX(Table1[avg_depth_of_target]))*((1-(Table1[[#This Row],[ContestedPerc]]/MAX(Table1[ContestedPerc])))*2)</f>
        <v>0.88857085031948413</v>
      </c>
      <c r="AV720" s="42">
        <f>Table1[[#This Row],[Column1]]/MAX(Table1[Column1])</f>
        <v>0.48158445541340672</v>
      </c>
      <c r="AW720" s="18">
        <v>0.73999207292905278</v>
      </c>
      <c r="AX720" s="18">
        <v>0.14814814814814811</v>
      </c>
      <c r="AY720" s="17">
        <v>0.14814814814814811</v>
      </c>
      <c r="AZ720" s="13">
        <v>0.68450257629805789</v>
      </c>
      <c r="BA720" s="5">
        <v>0.2025366627031312</v>
      </c>
      <c r="BB720" s="5">
        <v>0.3210463733650416</v>
      </c>
      <c r="BC720" s="14">
        <v>0.51724137931034486</v>
      </c>
      <c r="BD720"/>
      <c r="BE720"/>
      <c r="BH720"/>
      <c r="BI720"/>
      <c r="BJ720"/>
      <c r="BK720"/>
      <c r="BM720"/>
      <c r="BN720"/>
      <c r="BO720"/>
      <c r="BP720"/>
      <c r="BQ720"/>
      <c r="BR720"/>
      <c r="BS720"/>
      <c r="BT720"/>
      <c r="BU720"/>
    </row>
    <row r="721" spans="1:73" hidden="1" x14ac:dyDescent="0.4">
      <c r="A721">
        <v>2018</v>
      </c>
      <c r="B721" t="s">
        <v>1264</v>
      </c>
      <c r="C721">
        <v>47670</v>
      </c>
      <c r="D721" t="s">
        <v>51</v>
      </c>
      <c r="E721" t="s">
        <v>128</v>
      </c>
      <c r="F721">
        <v>13</v>
      </c>
      <c r="G721" s="8">
        <v>8.1</v>
      </c>
      <c r="H721">
        <v>4</v>
      </c>
      <c r="I721">
        <v>66.7</v>
      </c>
      <c r="J721">
        <v>33.299999999999997</v>
      </c>
      <c r="K721">
        <v>2</v>
      </c>
      <c r="L721">
        <v>6</v>
      </c>
      <c r="M721">
        <v>0</v>
      </c>
      <c r="N721">
        <v>8.3000000000000007</v>
      </c>
      <c r="O721">
        <v>2</v>
      </c>
      <c r="P721">
        <v>15</v>
      </c>
      <c r="Q721">
        <v>108</v>
      </c>
      <c r="R721">
        <v>0</v>
      </c>
      <c r="S721">
        <v>67.599999999999994</v>
      </c>
      <c r="T721">
        <v>73.5</v>
      </c>
      <c r="U721">
        <v>76.7</v>
      </c>
      <c r="W721">
        <v>76.599999999999994</v>
      </c>
      <c r="X721">
        <v>0</v>
      </c>
      <c r="Y721">
        <v>0</v>
      </c>
      <c r="Z721">
        <v>5</v>
      </c>
      <c r="AA721">
        <v>64</v>
      </c>
      <c r="AB721">
        <v>0</v>
      </c>
      <c r="AC721">
        <v>0</v>
      </c>
      <c r="AD721">
        <v>144</v>
      </c>
      <c r="AE721">
        <v>0</v>
      </c>
      <c r="AF721">
        <v>22</v>
      </c>
      <c r="AG721">
        <v>94.4</v>
      </c>
      <c r="AH721">
        <v>136</v>
      </c>
      <c r="AI721">
        <v>136</v>
      </c>
      <c r="AJ721">
        <v>94</v>
      </c>
      <c r="AK721">
        <v>33</v>
      </c>
      <c r="AL721">
        <v>5</v>
      </c>
      <c r="AM721">
        <v>4.9000000000000004</v>
      </c>
      <c r="AN721">
        <v>7</v>
      </c>
      <c r="AO721">
        <v>288</v>
      </c>
      <c r="AP721">
        <v>205</v>
      </c>
      <c r="AQ721">
        <v>9.3000000000000007</v>
      </c>
      <c r="AR721">
        <v>13.1</v>
      </c>
      <c r="AS721">
        <v>2.12</v>
      </c>
      <c r="AT721" s="17">
        <v>0.73047958779231081</v>
      </c>
      <c r="AU721" s="42">
        <f>(1-Table1[[#This Row],[avg_depth_of_target]]/MAX(Table1[avg_depth_of_target]))*((1-(Table1[[#This Row],[ContestedPerc]]/MAX(Table1[ContestedPerc])))*2)</f>
        <v>0.91384571712440577</v>
      </c>
      <c r="AV721" s="42">
        <f>Table1[[#This Row],[Column1]]/MAX(Table1[Column1])</f>
        <v>0.4952828374405891</v>
      </c>
      <c r="AW721" s="18">
        <v>0.73047958779231081</v>
      </c>
      <c r="AX721" s="18">
        <v>0.1818181818181818</v>
      </c>
      <c r="AY721" s="17">
        <v>0.1818181818181818</v>
      </c>
      <c r="AZ721" s="13">
        <v>0.60007927070947287</v>
      </c>
      <c r="BA721" s="5">
        <v>0.31827189853349191</v>
      </c>
      <c r="BB721" s="5">
        <v>0.30202140309155773</v>
      </c>
      <c r="BC721" s="14">
        <v>0.43400713436385258</v>
      </c>
      <c r="BD721"/>
      <c r="BE721"/>
      <c r="BH721"/>
      <c r="BI721"/>
      <c r="BJ721"/>
      <c r="BK721"/>
      <c r="BM721"/>
      <c r="BN721"/>
      <c r="BO721"/>
      <c r="BP721"/>
      <c r="BQ721"/>
      <c r="BR721"/>
      <c r="BS721"/>
      <c r="BT721"/>
      <c r="BU721"/>
    </row>
    <row r="722" spans="1:73" hidden="1" x14ac:dyDescent="0.4">
      <c r="A722">
        <v>2017</v>
      </c>
      <c r="B722" t="s">
        <v>957</v>
      </c>
      <c r="C722">
        <v>48216</v>
      </c>
      <c r="D722" t="s">
        <v>51</v>
      </c>
      <c r="E722" t="s">
        <v>68</v>
      </c>
      <c r="F722">
        <v>8</v>
      </c>
      <c r="G722" s="8">
        <v>11.7</v>
      </c>
      <c r="H722">
        <v>1</v>
      </c>
      <c r="I722">
        <v>55.8</v>
      </c>
      <c r="J722">
        <v>38.1</v>
      </c>
      <c r="K722">
        <v>8</v>
      </c>
      <c r="L722">
        <v>21</v>
      </c>
      <c r="M722">
        <v>0</v>
      </c>
      <c r="N722">
        <v>14.3</v>
      </c>
      <c r="O722">
        <v>4</v>
      </c>
      <c r="P722">
        <v>11</v>
      </c>
      <c r="Q722">
        <v>227</v>
      </c>
      <c r="R722">
        <v>0</v>
      </c>
      <c r="S722">
        <v>51.4</v>
      </c>
      <c r="T722">
        <v>78.900000000000006</v>
      </c>
      <c r="U722">
        <v>60.1</v>
      </c>
      <c r="W722">
        <v>58.5</v>
      </c>
      <c r="X722">
        <v>0</v>
      </c>
      <c r="Y722">
        <v>0</v>
      </c>
      <c r="Z722">
        <v>2</v>
      </c>
      <c r="AA722">
        <v>24</v>
      </c>
      <c r="AB722">
        <v>0</v>
      </c>
      <c r="AC722">
        <v>0</v>
      </c>
      <c r="AD722">
        <v>185</v>
      </c>
      <c r="AE722">
        <v>0</v>
      </c>
      <c r="AF722">
        <v>24</v>
      </c>
      <c r="AG722">
        <v>94.1</v>
      </c>
      <c r="AH722">
        <v>174</v>
      </c>
      <c r="AI722">
        <v>44</v>
      </c>
      <c r="AJ722">
        <v>73.3</v>
      </c>
      <c r="AK722">
        <v>43</v>
      </c>
      <c r="AL722">
        <v>3</v>
      </c>
      <c r="AM722">
        <v>76.2</v>
      </c>
      <c r="AN722">
        <v>141</v>
      </c>
      <c r="AO722">
        <v>215</v>
      </c>
      <c r="AP722">
        <v>58</v>
      </c>
      <c r="AQ722">
        <v>2.4</v>
      </c>
      <c r="AR722">
        <v>9</v>
      </c>
      <c r="AS722">
        <v>1.24</v>
      </c>
      <c r="AT722" s="17">
        <v>0.19342053111375346</v>
      </c>
      <c r="AU722" s="42">
        <f>(1-Table1[[#This Row],[avg_depth_of_target]]/MAX(Table1[avg_depth_of_target]))*((1-(Table1[[#This Row],[ContestedPerc]]/MAX(Table1[ContestedPerc])))*2)</f>
        <v>0.15735798703774295</v>
      </c>
      <c r="AV722" s="42">
        <f>Table1[[#This Row],[Column1]]/MAX(Table1[Column1])</f>
        <v>8.5284319720002486E-2</v>
      </c>
      <c r="AW722" s="18">
        <v>0.19342053111375346</v>
      </c>
      <c r="AX722" s="18">
        <v>0.48837209302325579</v>
      </c>
      <c r="AY722" s="17">
        <v>0.48837209302325579</v>
      </c>
      <c r="AZ722" s="13">
        <v>5.7471264367816091E-2</v>
      </c>
      <c r="BA722" s="5">
        <v>7.689258818866429E-2</v>
      </c>
      <c r="BB722" s="5">
        <v>0.65675782798256044</v>
      </c>
      <c r="BC722" s="14">
        <v>1.9421323820848199E-2</v>
      </c>
      <c r="BD722"/>
      <c r="BE722"/>
      <c r="BH722"/>
      <c r="BI722"/>
      <c r="BJ722"/>
      <c r="BK722"/>
      <c r="BM722"/>
      <c r="BN722"/>
      <c r="BO722"/>
      <c r="BP722"/>
      <c r="BQ722"/>
      <c r="BR722"/>
      <c r="BS722"/>
      <c r="BT722"/>
      <c r="BU722"/>
    </row>
    <row r="723" spans="1:73" hidden="1" x14ac:dyDescent="0.4">
      <c r="A723">
        <v>2017</v>
      </c>
      <c r="B723" t="s">
        <v>562</v>
      </c>
      <c r="C723">
        <v>42035</v>
      </c>
      <c r="D723" t="s">
        <v>51</v>
      </c>
      <c r="E723" t="s">
        <v>196</v>
      </c>
      <c r="F723">
        <v>14</v>
      </c>
      <c r="G723" s="8">
        <v>14</v>
      </c>
      <c r="H723">
        <v>2</v>
      </c>
      <c r="I723">
        <v>36.700000000000003</v>
      </c>
      <c r="J723">
        <v>40</v>
      </c>
      <c r="K723">
        <v>4</v>
      </c>
      <c r="L723">
        <v>10</v>
      </c>
      <c r="M723">
        <v>0</v>
      </c>
      <c r="N723">
        <v>8.3000000000000007</v>
      </c>
      <c r="O723">
        <v>1</v>
      </c>
      <c r="P723">
        <v>7</v>
      </c>
      <c r="Q723">
        <v>300</v>
      </c>
      <c r="R723">
        <v>0</v>
      </c>
      <c r="S723">
        <v>66.099999999999994</v>
      </c>
      <c r="T723">
        <v>68.5</v>
      </c>
      <c r="U723">
        <v>62.3</v>
      </c>
      <c r="W723">
        <v>60.6</v>
      </c>
      <c r="X723">
        <v>0</v>
      </c>
      <c r="Y723">
        <v>0</v>
      </c>
      <c r="Z723">
        <v>1</v>
      </c>
      <c r="AA723">
        <v>41</v>
      </c>
      <c r="AB723">
        <v>0</v>
      </c>
      <c r="AC723">
        <v>0</v>
      </c>
      <c r="AD723">
        <v>151</v>
      </c>
      <c r="AE723">
        <v>0</v>
      </c>
      <c r="AF723">
        <v>11</v>
      </c>
      <c r="AG723">
        <v>92.7</v>
      </c>
      <c r="AH723">
        <v>140</v>
      </c>
      <c r="AI723">
        <v>38</v>
      </c>
      <c r="AJ723">
        <v>36.9</v>
      </c>
      <c r="AK723">
        <v>30</v>
      </c>
      <c r="AL723">
        <v>0</v>
      </c>
      <c r="AM723">
        <v>74.8</v>
      </c>
      <c r="AN723">
        <v>113</v>
      </c>
      <c r="AO723">
        <v>131</v>
      </c>
      <c r="AP723">
        <v>29</v>
      </c>
      <c r="AQ723">
        <v>2.6</v>
      </c>
      <c r="AR723">
        <v>11.9</v>
      </c>
      <c r="AS723">
        <v>0.94</v>
      </c>
      <c r="AT723" s="17">
        <v>7.9270709472849754E-2</v>
      </c>
      <c r="AU723" s="42">
        <f>(1-Table1[[#This Row],[avg_depth_of_target]]/MAX(Table1[avg_depth_of_target]))*((1-(Table1[[#This Row],[ContestedPerc]]/MAX(Table1[ContestedPerc])))*2)</f>
        <v>0.35857403070517813</v>
      </c>
      <c r="AV723" s="42">
        <f>Table1[[#This Row],[Column1]]/MAX(Table1[Column1])</f>
        <v>0.19433867230784721</v>
      </c>
      <c r="AW723" s="18">
        <v>0.157550535077289</v>
      </c>
      <c r="AX723" s="18">
        <v>0.33333333333333331</v>
      </c>
      <c r="AY723" s="17">
        <v>0.29629629629629628</v>
      </c>
      <c r="AZ723" s="13">
        <v>2.219579865239794E-2</v>
      </c>
      <c r="BA723" s="5">
        <v>0.2346413000396354</v>
      </c>
      <c r="BB723" s="5">
        <v>0.2917162108600872</v>
      </c>
      <c r="BC723" s="14">
        <v>2.259215219976219E-2</v>
      </c>
      <c r="BD723"/>
      <c r="BE723"/>
      <c r="BH723"/>
      <c r="BI723"/>
      <c r="BJ723"/>
      <c r="BK723"/>
      <c r="BM723"/>
      <c r="BN723"/>
      <c r="BO723"/>
      <c r="BP723"/>
      <c r="BQ723"/>
      <c r="BR723"/>
      <c r="BS723"/>
      <c r="BT723"/>
      <c r="BU723"/>
    </row>
    <row r="724" spans="1:73" hidden="1" x14ac:dyDescent="0.4">
      <c r="A724">
        <v>2021</v>
      </c>
      <c r="B724" t="s">
        <v>562</v>
      </c>
      <c r="C724">
        <v>42035</v>
      </c>
      <c r="D724" t="s">
        <v>51</v>
      </c>
      <c r="E724" t="s">
        <v>152</v>
      </c>
      <c r="F724">
        <v>7</v>
      </c>
      <c r="G724" s="8">
        <v>12.9</v>
      </c>
      <c r="H724">
        <v>0</v>
      </c>
      <c r="I724">
        <v>54.2</v>
      </c>
      <c r="J724">
        <v>50</v>
      </c>
      <c r="K724">
        <v>3</v>
      </c>
      <c r="L724">
        <v>6</v>
      </c>
      <c r="M724">
        <v>1</v>
      </c>
      <c r="N724">
        <v>7.1</v>
      </c>
      <c r="O724">
        <v>1</v>
      </c>
      <c r="P724">
        <v>6</v>
      </c>
      <c r="Q724">
        <v>339</v>
      </c>
      <c r="R724">
        <v>0</v>
      </c>
      <c r="S724">
        <v>67.8</v>
      </c>
      <c r="T724">
        <v>68.7</v>
      </c>
      <c r="U724">
        <v>63.1</v>
      </c>
      <c r="W724">
        <v>64.900000000000006</v>
      </c>
      <c r="X724">
        <v>0</v>
      </c>
      <c r="Y724">
        <v>0</v>
      </c>
      <c r="Z724">
        <v>1</v>
      </c>
      <c r="AA724">
        <v>24</v>
      </c>
      <c r="AB724">
        <v>0</v>
      </c>
      <c r="AC724">
        <v>0</v>
      </c>
      <c r="AD724">
        <v>105</v>
      </c>
      <c r="AE724">
        <v>2</v>
      </c>
      <c r="AF724">
        <v>13</v>
      </c>
      <c r="AG724">
        <v>94.3</v>
      </c>
      <c r="AH724">
        <v>99</v>
      </c>
      <c r="AI724">
        <v>16</v>
      </c>
      <c r="AJ724">
        <v>66.5</v>
      </c>
      <c r="AK724">
        <v>24</v>
      </c>
      <c r="AL724">
        <v>1</v>
      </c>
      <c r="AM724">
        <v>84.8</v>
      </c>
      <c r="AN724">
        <v>89</v>
      </c>
      <c r="AO724">
        <v>131</v>
      </c>
      <c r="AP724">
        <v>12</v>
      </c>
      <c r="AQ724">
        <v>0.9</v>
      </c>
      <c r="AR724">
        <v>10.1</v>
      </c>
      <c r="AS724">
        <v>1.32</v>
      </c>
      <c r="AT724" s="17">
        <v>0.23583036068172814</v>
      </c>
      <c r="AU724" s="42">
        <f>(1-Table1[[#This Row],[avg_depth_of_target]]/MAX(Table1[avg_depth_of_target]))*((1-(Table1[[#This Row],[ContestedPerc]]/MAX(Table1[ContestedPerc])))*2)</f>
        <v>0.53303083528493356</v>
      </c>
      <c r="AV724" s="42">
        <f>Table1[[#This Row],[Column1]]/MAX(Table1[Column1])</f>
        <v>0.28889014808099117</v>
      </c>
      <c r="AW724" s="18">
        <v>0.157550535077289</v>
      </c>
      <c r="AX724" s="18">
        <v>0.25</v>
      </c>
      <c r="AY724" s="17">
        <v>0.29629629629629628</v>
      </c>
      <c r="AZ724" s="13">
        <v>2.338485929449069E-2</v>
      </c>
      <c r="BA724" s="5">
        <v>0.11811335711454619</v>
      </c>
      <c r="BB724" s="5">
        <v>0.31391200951248521</v>
      </c>
      <c r="BC724" s="14">
        <v>2.8141101862861669E-2</v>
      </c>
      <c r="BD724"/>
      <c r="BE724"/>
      <c r="BH724"/>
      <c r="BI724"/>
      <c r="BJ724"/>
      <c r="BK724"/>
      <c r="BM724"/>
      <c r="BN724"/>
      <c r="BO724"/>
      <c r="BP724"/>
      <c r="BQ724"/>
      <c r="BR724"/>
      <c r="BS724"/>
      <c r="BT724"/>
      <c r="BU724"/>
    </row>
    <row r="725" spans="1:73" hidden="1" x14ac:dyDescent="0.4">
      <c r="A725">
        <v>2018</v>
      </c>
      <c r="B725" t="s">
        <v>1177</v>
      </c>
      <c r="C725">
        <v>48121</v>
      </c>
      <c r="D725" t="s">
        <v>51</v>
      </c>
      <c r="E725" t="s">
        <v>107</v>
      </c>
      <c r="F725">
        <v>12</v>
      </c>
      <c r="G725" s="8">
        <v>13.7</v>
      </c>
      <c r="H725">
        <v>2</v>
      </c>
      <c r="I725">
        <v>64.599999999999994</v>
      </c>
      <c r="J725">
        <v>52.6</v>
      </c>
      <c r="K725">
        <v>10</v>
      </c>
      <c r="L725">
        <v>19</v>
      </c>
      <c r="M725">
        <v>0</v>
      </c>
      <c r="N725">
        <v>6.7</v>
      </c>
      <c r="O725">
        <v>3</v>
      </c>
      <c r="P725">
        <v>24</v>
      </c>
      <c r="Q725">
        <v>190</v>
      </c>
      <c r="R725">
        <v>0</v>
      </c>
      <c r="S725">
        <v>73.099999999999994</v>
      </c>
      <c r="T725">
        <v>73.400000000000006</v>
      </c>
      <c r="U725">
        <v>60.3</v>
      </c>
      <c r="W725">
        <v>61.9</v>
      </c>
      <c r="X725">
        <v>0</v>
      </c>
      <c r="Y725">
        <v>0</v>
      </c>
      <c r="Z725">
        <v>2</v>
      </c>
      <c r="AA725">
        <v>43</v>
      </c>
      <c r="AB725">
        <v>0</v>
      </c>
      <c r="AC725">
        <v>0</v>
      </c>
      <c r="AD725">
        <v>451</v>
      </c>
      <c r="AE725">
        <v>4</v>
      </c>
      <c r="AF725">
        <v>42</v>
      </c>
      <c r="AG725">
        <v>92.2</v>
      </c>
      <c r="AH725">
        <v>416</v>
      </c>
      <c r="AI725">
        <v>39</v>
      </c>
      <c r="AJ725">
        <v>106.4</v>
      </c>
      <c r="AK725">
        <v>65</v>
      </c>
      <c r="AL725">
        <v>6</v>
      </c>
      <c r="AM725">
        <v>91.4</v>
      </c>
      <c r="AN725">
        <v>412</v>
      </c>
      <c r="AO725">
        <v>508</v>
      </c>
      <c r="AP725">
        <v>80</v>
      </c>
      <c r="AQ725">
        <v>1.9</v>
      </c>
      <c r="AR725">
        <v>12.1</v>
      </c>
      <c r="AS725">
        <v>1.22</v>
      </c>
      <c r="AT725" s="17">
        <v>0.11692429647245339</v>
      </c>
      <c r="AU725" s="42">
        <f>(1-Table1[[#This Row],[avg_depth_of_target]]/MAX(Table1[avg_depth_of_target]))*((1-(Table1[[#This Row],[ContestedPerc]]/MAX(Table1[ContestedPerc])))*2)</f>
        <v>0.43145679457154856</v>
      </c>
      <c r="AV725" s="42">
        <f>Table1[[#This Row],[Column1]]/MAX(Table1[Column1])</f>
        <v>0.23383941232535968</v>
      </c>
      <c r="AW725" s="18">
        <v>0.16210860087197776</v>
      </c>
      <c r="AX725" s="18">
        <v>0.29230769230769232</v>
      </c>
      <c r="AY725" s="17">
        <v>0.26804123711340211</v>
      </c>
      <c r="AZ725" s="13">
        <v>0.24811732065001979</v>
      </c>
      <c r="BA725" s="5">
        <v>0.33769322235434007</v>
      </c>
      <c r="BB725" s="5">
        <v>0.94411414982164088</v>
      </c>
      <c r="BC725" s="14">
        <v>0.34641300039635348</v>
      </c>
      <c r="BD725"/>
      <c r="BE725"/>
      <c r="BH725"/>
      <c r="BI725"/>
      <c r="BJ725"/>
      <c r="BK725"/>
      <c r="BM725"/>
      <c r="BN725"/>
      <c r="BO725"/>
      <c r="BP725"/>
      <c r="BQ725"/>
      <c r="BR725"/>
      <c r="BS725"/>
      <c r="BT725"/>
      <c r="BU725"/>
    </row>
    <row r="726" spans="1:73" hidden="1" x14ac:dyDescent="0.4">
      <c r="A726">
        <v>2019</v>
      </c>
      <c r="B726" t="s">
        <v>1177</v>
      </c>
      <c r="C726">
        <v>48121</v>
      </c>
      <c r="D726" t="s">
        <v>51</v>
      </c>
      <c r="E726" t="s">
        <v>107</v>
      </c>
      <c r="F726">
        <v>11</v>
      </c>
      <c r="G726" s="8">
        <v>14.3</v>
      </c>
      <c r="H726">
        <v>4</v>
      </c>
      <c r="I726">
        <v>65.599999999999994</v>
      </c>
      <c r="J726">
        <v>57.1</v>
      </c>
      <c r="K726">
        <v>4</v>
      </c>
      <c r="L726">
        <v>7</v>
      </c>
      <c r="M726">
        <v>0</v>
      </c>
      <c r="N726">
        <v>8.6999999999999993</v>
      </c>
      <c r="O726">
        <v>2</v>
      </c>
      <c r="P726">
        <v>16</v>
      </c>
      <c r="Q726">
        <v>190</v>
      </c>
      <c r="R726">
        <v>0</v>
      </c>
      <c r="S726">
        <v>65.900000000000006</v>
      </c>
      <c r="T726">
        <v>71.599999999999994</v>
      </c>
      <c r="U726">
        <v>63.7</v>
      </c>
      <c r="V726">
        <v>64.2</v>
      </c>
      <c r="W726">
        <v>64.8</v>
      </c>
      <c r="X726">
        <v>0.9</v>
      </c>
      <c r="Y726">
        <v>2</v>
      </c>
      <c r="Z726">
        <v>1</v>
      </c>
      <c r="AA726">
        <v>43</v>
      </c>
      <c r="AB726">
        <v>0.4</v>
      </c>
      <c r="AC726">
        <v>1</v>
      </c>
      <c r="AD726">
        <v>233</v>
      </c>
      <c r="AE726">
        <v>2</v>
      </c>
      <c r="AF726">
        <v>21</v>
      </c>
      <c r="AG726">
        <v>89.3</v>
      </c>
      <c r="AH726">
        <v>208</v>
      </c>
      <c r="AI726">
        <v>65</v>
      </c>
      <c r="AJ726">
        <v>122.5</v>
      </c>
      <c r="AK726">
        <v>32</v>
      </c>
      <c r="AL726">
        <v>3</v>
      </c>
      <c r="AM726">
        <v>71.2</v>
      </c>
      <c r="AN726">
        <v>166</v>
      </c>
      <c r="AO726">
        <v>365</v>
      </c>
      <c r="AP726">
        <v>113</v>
      </c>
      <c r="AQ726">
        <v>5.4</v>
      </c>
      <c r="AR726">
        <v>17.399999999999999</v>
      </c>
      <c r="AS726">
        <v>1.75</v>
      </c>
      <c r="AT726" s="17">
        <v>0.20729290527150213</v>
      </c>
      <c r="AU726" s="42">
        <f>(1-Table1[[#This Row],[avg_depth_of_target]]/MAX(Table1[avg_depth_of_target]))*((1-(Table1[[#This Row],[ContestedPerc]]/MAX(Table1[ContestedPerc])))*2)</f>
        <v>0.51310621584699445</v>
      </c>
      <c r="AV726" s="42">
        <f>Table1[[#This Row],[Column1]]/MAX(Table1[Column1])</f>
        <v>0.27809147401027495</v>
      </c>
      <c r="AW726" s="18">
        <v>0.16210860087197776</v>
      </c>
      <c r="AX726" s="18">
        <v>0.21875</v>
      </c>
      <c r="AY726" s="17">
        <v>0.26804123711340211</v>
      </c>
      <c r="AZ726" s="13">
        <v>0.3032104637336504</v>
      </c>
      <c r="BA726" s="5">
        <v>0.68569163694015056</v>
      </c>
      <c r="BB726" s="5">
        <v>0.66745937376139519</v>
      </c>
      <c r="BC726" s="14">
        <v>0.56520015854141892</v>
      </c>
      <c r="BD726"/>
      <c r="BE726"/>
      <c r="BH726"/>
      <c r="BI726"/>
      <c r="BJ726"/>
      <c r="BK726"/>
      <c r="BM726"/>
      <c r="BN726"/>
      <c r="BO726"/>
      <c r="BP726"/>
      <c r="BQ726"/>
      <c r="BR726"/>
      <c r="BS726"/>
      <c r="BT726"/>
      <c r="BU726"/>
    </row>
    <row r="727" spans="1:73" hidden="1" x14ac:dyDescent="0.4">
      <c r="A727">
        <v>2019</v>
      </c>
      <c r="B727" t="s">
        <v>1356</v>
      </c>
      <c r="C727">
        <v>97813</v>
      </c>
      <c r="D727" t="s">
        <v>51</v>
      </c>
      <c r="E727" t="s">
        <v>152</v>
      </c>
      <c r="F727">
        <v>4</v>
      </c>
      <c r="G727" s="8">
        <v>15.2</v>
      </c>
      <c r="H727">
        <v>3</v>
      </c>
      <c r="I727">
        <v>52</v>
      </c>
      <c r="J727">
        <v>87.5</v>
      </c>
      <c r="K727">
        <v>7</v>
      </c>
      <c r="L727">
        <v>8</v>
      </c>
      <c r="M727">
        <v>0</v>
      </c>
      <c r="N727">
        <v>13.3</v>
      </c>
      <c r="O727">
        <v>2</v>
      </c>
      <c r="P727">
        <v>9</v>
      </c>
      <c r="Q727">
        <v>339</v>
      </c>
      <c r="R727">
        <v>0</v>
      </c>
      <c r="S727">
        <v>68.7</v>
      </c>
      <c r="T727">
        <v>69</v>
      </c>
      <c r="U727">
        <v>74</v>
      </c>
      <c r="W727">
        <v>73.599999999999994</v>
      </c>
      <c r="X727">
        <v>0</v>
      </c>
      <c r="Y727">
        <v>0</v>
      </c>
      <c r="Z727">
        <v>2</v>
      </c>
      <c r="AA727">
        <v>75</v>
      </c>
      <c r="AB727">
        <v>0</v>
      </c>
      <c r="AC727">
        <v>0</v>
      </c>
      <c r="AD727">
        <v>110</v>
      </c>
      <c r="AE727">
        <v>0</v>
      </c>
      <c r="AF727">
        <v>13</v>
      </c>
      <c r="AG727">
        <v>97.3</v>
      </c>
      <c r="AH727">
        <v>107</v>
      </c>
      <c r="AI727">
        <v>10</v>
      </c>
      <c r="AJ727">
        <v>80.3</v>
      </c>
      <c r="AK727">
        <v>25</v>
      </c>
      <c r="AL727">
        <v>2</v>
      </c>
      <c r="AM727">
        <v>90.9</v>
      </c>
      <c r="AN727">
        <v>100</v>
      </c>
      <c r="AO727">
        <v>249</v>
      </c>
      <c r="AP727">
        <v>108</v>
      </c>
      <c r="AQ727">
        <v>8.3000000000000007</v>
      </c>
      <c r="AR727">
        <v>19.2</v>
      </c>
      <c r="AS727">
        <v>2.33</v>
      </c>
      <c r="AT727" s="17">
        <v>4.1617122473246115E-2</v>
      </c>
      <c r="AU727" s="42">
        <f>(1-Table1[[#This Row],[avg_depth_of_target]]/MAX(Table1[avg_depth_of_target]))*((1-(Table1[[#This Row],[ContestedPerc]]/MAX(Table1[ContestedPerc])))*2)</f>
        <v>0.33467603434816545</v>
      </c>
      <c r="AV727" s="42">
        <f>Table1[[#This Row],[Column1]]/MAX(Table1[Column1])</f>
        <v>0.18138652160773644</v>
      </c>
      <c r="AW727" s="18">
        <v>3.9833531510107045E-2</v>
      </c>
      <c r="AX727" s="18">
        <v>0.32</v>
      </c>
      <c r="AY727" s="17">
        <v>0.2839506172839506</v>
      </c>
      <c r="AZ727" s="13">
        <v>0.55132778438367025</v>
      </c>
      <c r="BA727" s="5">
        <v>0.91755846214823622</v>
      </c>
      <c r="BB727" s="5">
        <v>0.6761791518034086</v>
      </c>
      <c r="BC727" s="14">
        <v>0.7831946095917558</v>
      </c>
      <c r="BD727"/>
      <c r="BE727"/>
      <c r="BH727"/>
      <c r="BI727"/>
      <c r="BJ727"/>
      <c r="BK727"/>
      <c r="BM727"/>
      <c r="BN727"/>
      <c r="BO727"/>
      <c r="BP727"/>
      <c r="BQ727"/>
      <c r="BR727"/>
      <c r="BS727"/>
      <c r="BT727"/>
      <c r="BU727"/>
    </row>
    <row r="728" spans="1:73" hidden="1" x14ac:dyDescent="0.4">
      <c r="A728">
        <v>2020</v>
      </c>
      <c r="B728" t="s">
        <v>1356</v>
      </c>
      <c r="C728">
        <v>97813</v>
      </c>
      <c r="D728" t="s">
        <v>51</v>
      </c>
      <c r="E728" t="s">
        <v>152</v>
      </c>
      <c r="F728">
        <v>8</v>
      </c>
      <c r="G728" s="8">
        <v>18.100000000000001</v>
      </c>
      <c r="H728">
        <v>5</v>
      </c>
      <c r="I728">
        <v>51.8</v>
      </c>
      <c r="J728">
        <v>40</v>
      </c>
      <c r="K728">
        <v>6</v>
      </c>
      <c r="L728">
        <v>15</v>
      </c>
      <c r="M728">
        <v>0</v>
      </c>
      <c r="N728">
        <v>19.399999999999999</v>
      </c>
      <c r="O728">
        <v>7</v>
      </c>
      <c r="P728">
        <v>20</v>
      </c>
      <c r="Q728">
        <v>339</v>
      </c>
      <c r="R728">
        <v>0</v>
      </c>
      <c r="S728">
        <v>36.799999999999997</v>
      </c>
      <c r="T728">
        <v>73.5</v>
      </c>
      <c r="U728">
        <v>72.5</v>
      </c>
      <c r="W728">
        <v>71</v>
      </c>
      <c r="X728">
        <v>0</v>
      </c>
      <c r="Y728">
        <v>0</v>
      </c>
      <c r="Z728">
        <v>1</v>
      </c>
      <c r="AA728">
        <v>41</v>
      </c>
      <c r="AB728">
        <v>0</v>
      </c>
      <c r="AC728">
        <v>0</v>
      </c>
      <c r="AD728">
        <v>259</v>
      </c>
      <c r="AE728">
        <v>1</v>
      </c>
      <c r="AF728">
        <v>29</v>
      </c>
      <c r="AG728">
        <v>95</v>
      </c>
      <c r="AH728">
        <v>246</v>
      </c>
      <c r="AI728">
        <v>32</v>
      </c>
      <c r="AJ728">
        <v>93</v>
      </c>
      <c r="AK728">
        <v>56</v>
      </c>
      <c r="AL728">
        <v>2</v>
      </c>
      <c r="AM728">
        <v>87.6</v>
      </c>
      <c r="AN728">
        <v>227</v>
      </c>
      <c r="AO728">
        <v>582</v>
      </c>
      <c r="AP728">
        <v>139</v>
      </c>
      <c r="AQ728">
        <v>4.8</v>
      </c>
      <c r="AR728">
        <v>20.100000000000001</v>
      </c>
      <c r="AS728">
        <v>2.37</v>
      </c>
      <c r="AT728" s="17">
        <v>3.8049940546967864E-2</v>
      </c>
      <c r="AU728" s="42">
        <f>(1-Table1[[#This Row],[avg_depth_of_target]]/MAX(Table1[avg_depth_of_target]))*((1-(Table1[[#This Row],[ContestedPerc]]/MAX(Table1[ContestedPerc])))*2)</f>
        <v>0.27598067915690855</v>
      </c>
      <c r="AV728" s="42">
        <f>Table1[[#This Row],[Column1]]/MAX(Table1[Column1])</f>
        <v>0.14957502266545777</v>
      </c>
      <c r="AW728" s="18">
        <v>3.9833531510107045E-2</v>
      </c>
      <c r="AX728" s="18">
        <v>0.2678571428571429</v>
      </c>
      <c r="AY728" s="17">
        <v>0.2839506172839506</v>
      </c>
      <c r="AZ728" s="13">
        <v>0.87277051129607608</v>
      </c>
      <c r="BA728" s="5">
        <v>0.85176377328577091</v>
      </c>
      <c r="BB728" s="5">
        <v>0.562029330162505</v>
      </c>
      <c r="BC728" s="14">
        <v>0.76852952833927868</v>
      </c>
      <c r="BD728"/>
      <c r="BE728"/>
      <c r="BH728"/>
      <c r="BI728"/>
      <c r="BJ728"/>
      <c r="BK728"/>
      <c r="BM728"/>
      <c r="BN728"/>
      <c r="BO728"/>
      <c r="BP728"/>
      <c r="BQ728"/>
      <c r="BR728"/>
      <c r="BS728"/>
      <c r="BT728"/>
      <c r="BU728"/>
    </row>
    <row r="729" spans="1:73" hidden="1" x14ac:dyDescent="0.4">
      <c r="A729">
        <v>2017</v>
      </c>
      <c r="B729" t="s">
        <v>693</v>
      </c>
      <c r="C729">
        <v>48214</v>
      </c>
      <c r="D729" t="s">
        <v>51</v>
      </c>
      <c r="E729" t="s">
        <v>64</v>
      </c>
      <c r="F729">
        <v>13</v>
      </c>
      <c r="G729" s="8">
        <v>10.4</v>
      </c>
      <c r="H729">
        <v>9</v>
      </c>
      <c r="I729">
        <v>47.6</v>
      </c>
      <c r="J729">
        <v>39.299999999999997</v>
      </c>
      <c r="K729">
        <v>11</v>
      </c>
      <c r="L729">
        <v>28</v>
      </c>
      <c r="M729">
        <v>0</v>
      </c>
      <c r="N729">
        <v>19.399999999999999</v>
      </c>
      <c r="O729">
        <v>12</v>
      </c>
      <c r="P729">
        <v>28</v>
      </c>
      <c r="Q729">
        <v>335</v>
      </c>
      <c r="R729">
        <v>1</v>
      </c>
      <c r="S729">
        <v>30.4</v>
      </c>
      <c r="T729">
        <v>73.8</v>
      </c>
      <c r="U729">
        <v>60.8</v>
      </c>
      <c r="V729">
        <v>61</v>
      </c>
      <c r="W729">
        <v>60.5</v>
      </c>
      <c r="X729">
        <v>0</v>
      </c>
      <c r="Y729">
        <v>0</v>
      </c>
      <c r="Z729">
        <v>4</v>
      </c>
      <c r="AA729">
        <v>42</v>
      </c>
      <c r="AB729">
        <v>0.3</v>
      </c>
      <c r="AC729">
        <v>1</v>
      </c>
      <c r="AD729">
        <v>383</v>
      </c>
      <c r="AE729">
        <v>4</v>
      </c>
      <c r="AF729">
        <v>50</v>
      </c>
      <c r="AG729">
        <v>95.6</v>
      </c>
      <c r="AH729">
        <v>366</v>
      </c>
      <c r="AI729">
        <v>18</v>
      </c>
      <c r="AJ729">
        <v>67.2</v>
      </c>
      <c r="AK729">
        <v>105</v>
      </c>
      <c r="AL729">
        <v>5</v>
      </c>
      <c r="AM729">
        <v>95.3</v>
      </c>
      <c r="AN729">
        <v>365</v>
      </c>
      <c r="AO729">
        <v>641</v>
      </c>
      <c r="AP729">
        <v>242</v>
      </c>
      <c r="AQ729">
        <v>4.8</v>
      </c>
      <c r="AR729">
        <v>12.8</v>
      </c>
      <c r="AS729">
        <v>1.75</v>
      </c>
      <c r="AT729" s="17">
        <v>0.39437177962742764</v>
      </c>
      <c r="AU729" s="42">
        <f>(1-Table1[[#This Row],[avg_depth_of_target]]/MAX(Table1[avg_depth_of_target]))*((1-(Table1[[#This Row],[ContestedPerc]]/MAX(Table1[ContestedPerc])))*2)</f>
        <v>0.61566484517304176</v>
      </c>
      <c r="AV729" s="42">
        <f>Table1[[#This Row],[Column1]]/MAX(Table1[Column1])</f>
        <v>0.33367583358517167</v>
      </c>
      <c r="AW729" s="18">
        <v>0.39437177962742764</v>
      </c>
      <c r="AX729" s="18">
        <v>0.26666666666666672</v>
      </c>
      <c r="AY729" s="17">
        <v>0.26666666666666672</v>
      </c>
      <c r="AZ729" s="13">
        <v>0.60443915973047957</v>
      </c>
      <c r="BA729" s="5">
        <v>0.79191438763376931</v>
      </c>
      <c r="BB729" s="5">
        <v>0.73880301228695999</v>
      </c>
      <c r="BC729" s="14">
        <v>0.52715021799445105</v>
      </c>
      <c r="BD729"/>
      <c r="BE729"/>
      <c r="BH729"/>
      <c r="BI729"/>
      <c r="BJ729"/>
      <c r="BK729"/>
      <c r="BM729"/>
      <c r="BN729"/>
      <c r="BO729"/>
      <c r="BP729"/>
      <c r="BQ729"/>
      <c r="BR729"/>
      <c r="BS729"/>
      <c r="BT729"/>
      <c r="BU729"/>
    </row>
    <row r="730" spans="1:73" hidden="1" x14ac:dyDescent="0.4">
      <c r="A730">
        <v>2020</v>
      </c>
      <c r="B730" t="s">
        <v>1685</v>
      </c>
      <c r="C730">
        <v>42199</v>
      </c>
      <c r="D730" t="s">
        <v>51</v>
      </c>
      <c r="E730" t="s">
        <v>443</v>
      </c>
      <c r="F730">
        <v>6</v>
      </c>
      <c r="G730" s="8">
        <v>13.2</v>
      </c>
      <c r="H730">
        <v>2</v>
      </c>
      <c r="I730">
        <v>55.8</v>
      </c>
      <c r="J730">
        <v>58.3</v>
      </c>
      <c r="K730">
        <v>7</v>
      </c>
      <c r="L730">
        <v>12</v>
      </c>
      <c r="M730">
        <v>0</v>
      </c>
      <c r="N730">
        <v>6.5</v>
      </c>
      <c r="O730">
        <v>2</v>
      </c>
      <c r="P730">
        <v>21</v>
      </c>
      <c r="Q730">
        <v>310</v>
      </c>
      <c r="R730">
        <v>0</v>
      </c>
      <c r="S730">
        <v>71.400000000000006</v>
      </c>
      <c r="T730">
        <v>71.599999999999994</v>
      </c>
      <c r="U730">
        <v>70.7</v>
      </c>
      <c r="W730">
        <v>70.599999999999994</v>
      </c>
      <c r="X730">
        <v>0.4</v>
      </c>
      <c r="Y730">
        <v>1</v>
      </c>
      <c r="Z730">
        <v>0</v>
      </c>
      <c r="AA730">
        <v>44</v>
      </c>
      <c r="AB730">
        <v>0</v>
      </c>
      <c r="AC730">
        <v>0</v>
      </c>
      <c r="AD730">
        <v>274</v>
      </c>
      <c r="AE730">
        <v>0</v>
      </c>
      <c r="AF730">
        <v>29</v>
      </c>
      <c r="AG730">
        <v>95.3</v>
      </c>
      <c r="AH730">
        <v>261</v>
      </c>
      <c r="AI730">
        <v>34</v>
      </c>
      <c r="AJ730">
        <v>103.5</v>
      </c>
      <c r="AK730">
        <v>52</v>
      </c>
      <c r="AL730">
        <v>3</v>
      </c>
      <c r="AM730">
        <v>87.2</v>
      </c>
      <c r="AN730">
        <v>239</v>
      </c>
      <c r="AO730">
        <v>446</v>
      </c>
      <c r="AP730">
        <v>105</v>
      </c>
      <c r="AQ730">
        <v>3.6</v>
      </c>
      <c r="AR730">
        <v>15.4</v>
      </c>
      <c r="AS730">
        <v>1.71</v>
      </c>
      <c r="AT730" s="17">
        <v>0.24811732065001979</v>
      </c>
      <c r="AU730" s="42">
        <f>(1-Table1[[#This Row],[avg_depth_of_target]]/MAX(Table1[avg_depth_of_target]))*((1-(Table1[[#This Row],[ContestedPerc]]/MAX(Table1[ContestedPerc])))*2)</f>
        <v>0.54981084489281196</v>
      </c>
      <c r="AV730" s="42">
        <f>Table1[[#This Row],[Column1]]/MAX(Table1[Column1])</f>
        <v>0.29798451774879692</v>
      </c>
      <c r="AW730" s="18">
        <v>0.24811732065001979</v>
      </c>
      <c r="AX730" s="18">
        <v>0.23076923076923081</v>
      </c>
      <c r="AY730" s="17">
        <v>0.23076923076923081</v>
      </c>
      <c r="AZ730" s="13">
        <v>0.55449861276258428</v>
      </c>
      <c r="BA730" s="5">
        <v>0.35116924296472452</v>
      </c>
      <c r="BB730" s="5">
        <v>0.72770511296076101</v>
      </c>
      <c r="BC730" s="14">
        <v>0.4514466904478795</v>
      </c>
      <c r="BD730"/>
      <c r="BE730"/>
      <c r="BH730"/>
      <c r="BI730"/>
      <c r="BJ730"/>
      <c r="BK730"/>
      <c r="BM730"/>
      <c r="BN730"/>
      <c r="BO730"/>
      <c r="BP730"/>
      <c r="BQ730"/>
      <c r="BR730"/>
      <c r="BS730"/>
      <c r="BT730"/>
      <c r="BU730"/>
    </row>
    <row r="731" spans="1:73" hidden="1" x14ac:dyDescent="0.4">
      <c r="A731">
        <v>2019</v>
      </c>
      <c r="B731" t="s">
        <v>1526</v>
      </c>
      <c r="C731">
        <v>84220</v>
      </c>
      <c r="D731" t="s">
        <v>51</v>
      </c>
      <c r="E731" t="s">
        <v>146</v>
      </c>
      <c r="F731">
        <v>11</v>
      </c>
      <c r="G731" s="8">
        <v>8.1999999999999993</v>
      </c>
      <c r="H731">
        <v>2</v>
      </c>
      <c r="I731">
        <v>58.7</v>
      </c>
      <c r="J731">
        <v>57.1</v>
      </c>
      <c r="K731">
        <v>4</v>
      </c>
      <c r="L731">
        <v>7</v>
      </c>
      <c r="M731">
        <v>0</v>
      </c>
      <c r="N731">
        <v>10</v>
      </c>
      <c r="O731">
        <v>3</v>
      </c>
      <c r="P731">
        <v>14</v>
      </c>
      <c r="Q731">
        <v>187</v>
      </c>
      <c r="R731">
        <v>0</v>
      </c>
      <c r="S731">
        <v>62.7</v>
      </c>
      <c r="T731">
        <v>75.5</v>
      </c>
      <c r="U731">
        <v>60.8</v>
      </c>
      <c r="W731">
        <v>59.3</v>
      </c>
      <c r="X731">
        <v>0</v>
      </c>
      <c r="Y731">
        <v>0</v>
      </c>
      <c r="Z731">
        <v>2</v>
      </c>
      <c r="AA731">
        <v>48</v>
      </c>
      <c r="AB731">
        <v>0</v>
      </c>
      <c r="AC731">
        <v>0</v>
      </c>
      <c r="AD731">
        <v>253</v>
      </c>
      <c r="AE731">
        <v>1</v>
      </c>
      <c r="AF731">
        <v>27</v>
      </c>
      <c r="AG731">
        <v>94.5</v>
      </c>
      <c r="AH731">
        <v>239</v>
      </c>
      <c r="AI731">
        <v>185</v>
      </c>
      <c r="AJ731">
        <v>78.599999999999994</v>
      </c>
      <c r="AK731">
        <v>46</v>
      </c>
      <c r="AL731">
        <v>2</v>
      </c>
      <c r="AM731">
        <v>26.9</v>
      </c>
      <c r="AN731">
        <v>68</v>
      </c>
      <c r="AO731">
        <v>345</v>
      </c>
      <c r="AP731">
        <v>148</v>
      </c>
      <c r="AQ731">
        <v>5.5</v>
      </c>
      <c r="AR731">
        <v>12.8</v>
      </c>
      <c r="AS731">
        <v>1.44</v>
      </c>
      <c r="AT731" s="17">
        <v>0.79825604439159736</v>
      </c>
      <c r="AU731" s="42">
        <f>(1-Table1[[#This Row],[avg_depth_of_target]]/MAX(Table1[avg_depth_of_target]))*((1-(Table1[[#This Row],[ContestedPerc]]/MAX(Table1[ContestedPerc])))*2)</f>
        <v>0.97665716322166773</v>
      </c>
      <c r="AV731" s="42">
        <f>Table1[[#This Row],[Column1]]/MAX(Table1[Column1])</f>
        <v>0.52932516062911417</v>
      </c>
      <c r="AW731" s="18">
        <v>0.79825604439159736</v>
      </c>
      <c r="AX731" s="18">
        <v>0.1521739130434783</v>
      </c>
      <c r="AY731" s="17">
        <v>0.1521739130434783</v>
      </c>
      <c r="AZ731" s="13">
        <v>0.1573523583036068</v>
      </c>
      <c r="BA731" s="5">
        <v>0.10780816488307569</v>
      </c>
      <c r="BB731" s="5">
        <v>0.49464922711058262</v>
      </c>
      <c r="BC731" s="14">
        <v>0.13753468093539439</v>
      </c>
      <c r="BD731"/>
      <c r="BE731"/>
      <c r="BH731"/>
      <c r="BI731"/>
      <c r="BJ731"/>
      <c r="BK731"/>
      <c r="BM731"/>
      <c r="BN731"/>
      <c r="BO731"/>
      <c r="BP731"/>
      <c r="BQ731"/>
      <c r="BR731"/>
      <c r="BS731"/>
      <c r="BT731"/>
      <c r="BU731"/>
    </row>
    <row r="732" spans="1:73" x14ac:dyDescent="0.4">
      <c r="A732">
        <v>2020</v>
      </c>
      <c r="B732" s="2" t="s">
        <v>1172</v>
      </c>
      <c r="C732">
        <v>61258</v>
      </c>
      <c r="D732" t="s">
        <v>51</v>
      </c>
      <c r="E732" t="s">
        <v>589</v>
      </c>
      <c r="F732">
        <v>5</v>
      </c>
      <c r="G732" s="8">
        <v>13.3</v>
      </c>
      <c r="H732">
        <v>2</v>
      </c>
      <c r="I732">
        <v>60.5</v>
      </c>
      <c r="J732">
        <v>62.5</v>
      </c>
      <c r="K732">
        <v>5</v>
      </c>
      <c r="L732">
        <v>8</v>
      </c>
      <c r="M732">
        <v>1</v>
      </c>
      <c r="N732">
        <v>4.2</v>
      </c>
      <c r="O732">
        <v>1</v>
      </c>
      <c r="P732">
        <v>11</v>
      </c>
      <c r="Q732">
        <v>167</v>
      </c>
      <c r="R732">
        <v>0</v>
      </c>
      <c r="S732">
        <v>76.5</v>
      </c>
      <c r="T732">
        <v>71.2</v>
      </c>
      <c r="U732">
        <v>65.400000000000006</v>
      </c>
      <c r="W732">
        <v>67.400000000000006</v>
      </c>
      <c r="X732">
        <v>0</v>
      </c>
      <c r="Y732">
        <v>0</v>
      </c>
      <c r="Z732">
        <v>1</v>
      </c>
      <c r="AA732">
        <v>48</v>
      </c>
      <c r="AB732">
        <v>0</v>
      </c>
      <c r="AC732">
        <v>0</v>
      </c>
      <c r="AD732">
        <v>170</v>
      </c>
      <c r="AE732">
        <v>1</v>
      </c>
      <c r="AF732">
        <v>23</v>
      </c>
      <c r="AG732">
        <v>95.3</v>
      </c>
      <c r="AH732">
        <v>162</v>
      </c>
      <c r="AI732">
        <v>11</v>
      </c>
      <c r="AJ732">
        <v>82</v>
      </c>
      <c r="AK732">
        <v>38</v>
      </c>
      <c r="AL732">
        <v>1</v>
      </c>
      <c r="AM732">
        <v>93.5</v>
      </c>
      <c r="AN732">
        <v>159</v>
      </c>
      <c r="AO732">
        <v>289</v>
      </c>
      <c r="AP732">
        <v>92</v>
      </c>
      <c r="AQ732">
        <v>4</v>
      </c>
      <c r="AR732">
        <v>12.6</v>
      </c>
      <c r="AS732">
        <v>1.78</v>
      </c>
      <c r="AT732" s="17">
        <v>0.3024177566389219</v>
      </c>
      <c r="AU732" s="42">
        <f>(1-Table1[[#This Row],[avg_depth_of_target]]/MAX(Table1[avg_depth_of_target]))*((1-(Table1[[#This Row],[ContestedPerc]]/MAX(Table1[ContestedPerc])))*2)</f>
        <v>0.57691359546406984</v>
      </c>
      <c r="AV732" s="42">
        <f>Table1[[#This Row],[Column1]]/MAX(Table1[Column1])</f>
        <v>0.31267356969031818</v>
      </c>
      <c r="AW732" s="18">
        <v>0.16171224732461353</v>
      </c>
      <c r="AX732" s="18">
        <v>0.2105263157894737</v>
      </c>
      <c r="AY732" s="17">
        <v>0.2836538461538462</v>
      </c>
      <c r="AZ732" s="13">
        <v>0.25326991676575511</v>
      </c>
      <c r="BA732" s="5">
        <v>0.50971066191042413</v>
      </c>
      <c r="BB732" s="5">
        <v>0.66230677764565993</v>
      </c>
      <c r="BC732" s="14">
        <v>0.4229092350376536</v>
      </c>
      <c r="BD732"/>
      <c r="BE732"/>
      <c r="BH732"/>
      <c r="BI732"/>
      <c r="BJ732"/>
      <c r="BK732"/>
      <c r="BM732"/>
      <c r="BN732"/>
      <c r="BO732"/>
      <c r="BP732"/>
      <c r="BQ732"/>
      <c r="BR732"/>
      <c r="BS732"/>
      <c r="BT732"/>
      <c r="BU732"/>
    </row>
    <row r="733" spans="1:73" x14ac:dyDescent="0.4">
      <c r="A733">
        <v>2018</v>
      </c>
      <c r="B733" s="4" t="s">
        <v>675</v>
      </c>
      <c r="C733">
        <v>48297</v>
      </c>
      <c r="D733" t="s">
        <v>51</v>
      </c>
      <c r="E733" t="s">
        <v>494</v>
      </c>
      <c r="F733">
        <v>12</v>
      </c>
      <c r="G733" s="8">
        <v>10.4</v>
      </c>
      <c r="H733">
        <v>17</v>
      </c>
      <c r="I733">
        <v>64.599999999999994</v>
      </c>
      <c r="J733">
        <v>51.4</v>
      </c>
      <c r="K733">
        <v>19</v>
      </c>
      <c r="L733">
        <v>37</v>
      </c>
      <c r="M733">
        <v>0</v>
      </c>
      <c r="N733">
        <v>6.4</v>
      </c>
      <c r="O733">
        <v>5</v>
      </c>
      <c r="P733">
        <v>48</v>
      </c>
      <c r="Q733">
        <v>110</v>
      </c>
      <c r="R733">
        <v>1</v>
      </c>
      <c r="S733">
        <v>75.400000000000006</v>
      </c>
      <c r="T733">
        <v>63.7</v>
      </c>
      <c r="U733">
        <v>86</v>
      </c>
      <c r="W733">
        <v>87.3</v>
      </c>
      <c r="X733">
        <v>0.7</v>
      </c>
      <c r="Y733">
        <v>3</v>
      </c>
      <c r="Z733">
        <v>1</v>
      </c>
      <c r="AA733">
        <v>61</v>
      </c>
      <c r="AB733">
        <v>0</v>
      </c>
      <c r="AC733">
        <v>0</v>
      </c>
      <c r="AD733">
        <v>424</v>
      </c>
      <c r="AE733">
        <v>2</v>
      </c>
      <c r="AF733">
        <v>73</v>
      </c>
      <c r="AG733">
        <v>94.8</v>
      </c>
      <c r="AH733">
        <v>402</v>
      </c>
      <c r="AI733">
        <v>136</v>
      </c>
      <c r="AJ733">
        <v>118.9</v>
      </c>
      <c r="AK733">
        <v>113</v>
      </c>
      <c r="AL733">
        <v>9</v>
      </c>
      <c r="AM733">
        <v>66.5</v>
      </c>
      <c r="AN733">
        <v>282</v>
      </c>
      <c r="AO733">
        <v>1088</v>
      </c>
      <c r="AP733">
        <v>515</v>
      </c>
      <c r="AQ733">
        <v>7.1</v>
      </c>
      <c r="AR733">
        <v>14.9</v>
      </c>
      <c r="AS733">
        <v>2.71</v>
      </c>
      <c r="AT733" s="17">
        <v>0.32619896948077687</v>
      </c>
      <c r="AU733" s="42">
        <f>(1-Table1[[#This Row],[avg_depth_of_target]]/MAX(Table1[avg_depth_of_target]))*((1-(Table1[[#This Row],[ContestedPerc]]/MAX(Table1[ContestedPerc])))*2)</f>
        <v>0.49446298176894432</v>
      </c>
      <c r="AV733" s="42">
        <f>Table1[[#This Row],[Column1]]/MAX(Table1[Column1])</f>
        <v>0.26798728059970528</v>
      </c>
      <c r="AW733" s="18">
        <v>0.34700753071739987</v>
      </c>
      <c r="AX733" s="21">
        <v>0.32743362831858408</v>
      </c>
      <c r="AY733" s="19">
        <v>0.27038626609442062</v>
      </c>
      <c r="AZ733" s="13">
        <v>0.98097502972651607</v>
      </c>
      <c r="BA733" s="5">
        <v>0.83353151010701543</v>
      </c>
      <c r="BB733" s="5">
        <v>0.98810939357907257</v>
      </c>
      <c r="BC733" s="14">
        <v>0.95917558462148234</v>
      </c>
      <c r="BD733"/>
      <c r="BE733"/>
      <c r="BH733"/>
      <c r="BI733"/>
      <c r="BJ733"/>
      <c r="BK733"/>
      <c r="BM733"/>
      <c r="BN733"/>
      <c r="BO733"/>
      <c r="BP733"/>
      <c r="BQ733"/>
      <c r="BR733"/>
      <c r="BS733"/>
      <c r="BT733"/>
      <c r="BU733"/>
    </row>
    <row r="734" spans="1:73" x14ac:dyDescent="0.4">
      <c r="A734">
        <v>2020</v>
      </c>
      <c r="B734" s="2" t="s">
        <v>1401</v>
      </c>
      <c r="C734">
        <v>84424</v>
      </c>
      <c r="D734" t="s">
        <v>51</v>
      </c>
      <c r="E734" t="s">
        <v>196</v>
      </c>
      <c r="F734">
        <v>6</v>
      </c>
      <c r="G734" s="8">
        <v>12.6</v>
      </c>
      <c r="H734">
        <v>4</v>
      </c>
      <c r="I734">
        <v>62.7</v>
      </c>
      <c r="J734">
        <v>53.8</v>
      </c>
      <c r="K734">
        <v>7</v>
      </c>
      <c r="L734">
        <v>13</v>
      </c>
      <c r="M734">
        <v>0</v>
      </c>
      <c r="N734">
        <v>14</v>
      </c>
      <c r="O734">
        <v>6</v>
      </c>
      <c r="P734">
        <v>26</v>
      </c>
      <c r="Q734">
        <v>300</v>
      </c>
      <c r="R734">
        <v>0</v>
      </c>
      <c r="S734">
        <v>50.6</v>
      </c>
      <c r="T734">
        <v>73</v>
      </c>
      <c r="U734">
        <v>75.8</v>
      </c>
      <c r="V734">
        <v>62.6</v>
      </c>
      <c r="W734">
        <v>75.599999999999994</v>
      </c>
      <c r="X734">
        <v>0</v>
      </c>
      <c r="Y734">
        <v>0</v>
      </c>
      <c r="Z734">
        <v>1</v>
      </c>
      <c r="AA734">
        <v>47</v>
      </c>
      <c r="AB734">
        <v>0.5</v>
      </c>
      <c r="AC734">
        <v>1</v>
      </c>
      <c r="AD734">
        <v>221</v>
      </c>
      <c r="AE734">
        <v>1</v>
      </c>
      <c r="AF734">
        <v>37</v>
      </c>
      <c r="AG734">
        <v>95</v>
      </c>
      <c r="AH734">
        <v>210</v>
      </c>
      <c r="AI734">
        <v>67</v>
      </c>
      <c r="AJ734">
        <v>104.8</v>
      </c>
      <c r="AK734">
        <v>59</v>
      </c>
      <c r="AL734">
        <v>3</v>
      </c>
      <c r="AM734">
        <v>69.7</v>
      </c>
      <c r="AN734">
        <v>154</v>
      </c>
      <c r="AO734">
        <v>574</v>
      </c>
      <c r="AP734">
        <v>198</v>
      </c>
      <c r="AQ734">
        <v>5.4</v>
      </c>
      <c r="AR734">
        <v>15.5</v>
      </c>
      <c r="AS734">
        <v>2.73</v>
      </c>
      <c r="AT734" s="17">
        <v>0.32738803012286954</v>
      </c>
      <c r="AU734" s="42">
        <f>(1-Table1[[#This Row],[avg_depth_of_target]]/MAX(Table1[avg_depth_of_target]))*((1-(Table1[[#This Row],[ContestedPerc]]/MAX(Table1[ContestedPerc])))*2)</f>
        <v>0.59679937548789996</v>
      </c>
      <c r="AV734" s="42">
        <f>Table1[[#This Row],[Column1]]/MAX(Table1[Column1])</f>
        <v>0.32345119371411296</v>
      </c>
      <c r="AW734" s="18">
        <v>0.17915180340864045</v>
      </c>
      <c r="AX734" s="18">
        <v>0.22033898305084751</v>
      </c>
      <c r="AY734" s="17">
        <v>0.23893805309734509</v>
      </c>
      <c r="AZ734" s="13">
        <v>0.85572730875941339</v>
      </c>
      <c r="BA734" s="5">
        <v>0.57154181529924697</v>
      </c>
      <c r="BB734" s="5">
        <v>0.8331351565596512</v>
      </c>
      <c r="BC734" s="14">
        <v>0.78438367023384858</v>
      </c>
      <c r="BD734"/>
      <c r="BE734"/>
      <c r="BH734"/>
      <c r="BI734"/>
      <c r="BJ734"/>
      <c r="BK734"/>
      <c r="BM734"/>
      <c r="BN734"/>
      <c r="BO734"/>
      <c r="BP734"/>
      <c r="BQ734"/>
      <c r="BR734"/>
      <c r="BS734"/>
      <c r="BT734"/>
      <c r="BU734"/>
    </row>
    <row r="735" spans="1:73" hidden="1" x14ac:dyDescent="0.4">
      <c r="A735">
        <v>2020</v>
      </c>
      <c r="B735" t="s">
        <v>543</v>
      </c>
      <c r="C735">
        <v>122634</v>
      </c>
      <c r="D735" t="s">
        <v>51</v>
      </c>
      <c r="E735" t="s">
        <v>544</v>
      </c>
      <c r="F735">
        <v>9</v>
      </c>
      <c r="G735" s="8">
        <v>15.7</v>
      </c>
      <c r="H735">
        <v>2</v>
      </c>
      <c r="I735">
        <v>56.5</v>
      </c>
      <c r="J735">
        <v>66.7</v>
      </c>
      <c r="K735">
        <v>2</v>
      </c>
      <c r="L735">
        <v>3</v>
      </c>
      <c r="M735">
        <v>0</v>
      </c>
      <c r="N735">
        <v>13.3</v>
      </c>
      <c r="O735">
        <v>2</v>
      </c>
      <c r="P735">
        <v>7</v>
      </c>
      <c r="Q735">
        <v>207</v>
      </c>
      <c r="R735">
        <v>0</v>
      </c>
      <c r="S735">
        <v>55.7</v>
      </c>
      <c r="T735">
        <v>74.099999999999994</v>
      </c>
      <c r="U735">
        <v>61.4</v>
      </c>
      <c r="W735">
        <v>62.8</v>
      </c>
      <c r="X735">
        <v>0</v>
      </c>
      <c r="Y735">
        <v>0</v>
      </c>
      <c r="Z735">
        <v>0</v>
      </c>
      <c r="AA735">
        <v>52</v>
      </c>
      <c r="AB735">
        <v>0</v>
      </c>
      <c r="AC735">
        <v>0</v>
      </c>
      <c r="AD735">
        <v>103</v>
      </c>
      <c r="AE735">
        <v>0</v>
      </c>
      <c r="AF735">
        <v>13</v>
      </c>
      <c r="AG735">
        <v>97.1</v>
      </c>
      <c r="AH735">
        <v>100</v>
      </c>
      <c r="AI735">
        <v>37</v>
      </c>
      <c r="AJ735">
        <v>99.5</v>
      </c>
      <c r="AK735">
        <v>23</v>
      </c>
      <c r="AL735">
        <v>1</v>
      </c>
      <c r="AM735">
        <v>62.1</v>
      </c>
      <c r="AN735">
        <v>64</v>
      </c>
      <c r="AO735">
        <v>198</v>
      </c>
      <c r="AP735">
        <v>118</v>
      </c>
      <c r="AQ735">
        <v>9.1</v>
      </c>
      <c r="AR735">
        <v>15.2</v>
      </c>
      <c r="AS735">
        <v>1.98</v>
      </c>
      <c r="AT735" s="17">
        <v>0.41577487118509715</v>
      </c>
      <c r="AU735" s="42">
        <f>(1-Table1[[#This Row],[avg_depth_of_target]]/MAX(Table1[avg_depth_of_target]))*((1-(Table1[[#This Row],[ContestedPerc]]/MAX(Table1[ContestedPerc])))*2)</f>
        <v>0.55144588127481919</v>
      </c>
      <c r="AV735" s="42">
        <f>Table1[[#This Row],[Column1]]/MAX(Table1[Column1])</f>
        <v>0.29887066892664271</v>
      </c>
      <c r="AW735" s="18">
        <v>0.67994451050336902</v>
      </c>
      <c r="AX735" s="18">
        <v>0.1304347826086957</v>
      </c>
      <c r="AY735" s="17">
        <v>8.3333333333333329E-2</v>
      </c>
      <c r="AZ735" s="13">
        <v>0.1414982164090369</v>
      </c>
      <c r="BA735" s="5">
        <v>0.7831946095917558</v>
      </c>
      <c r="BB735" s="5">
        <v>0.1961950059453032</v>
      </c>
      <c r="BC735" s="14">
        <v>0.46888624653190653</v>
      </c>
      <c r="BD735"/>
      <c r="BE735"/>
      <c r="BH735"/>
      <c r="BI735"/>
      <c r="BJ735"/>
      <c r="BK735"/>
      <c r="BM735"/>
      <c r="BN735"/>
      <c r="BO735"/>
      <c r="BP735"/>
      <c r="BQ735"/>
      <c r="BR735"/>
      <c r="BS735"/>
      <c r="BT735"/>
      <c r="BU735"/>
    </row>
    <row r="736" spans="1:73" hidden="1" x14ac:dyDescent="0.4">
      <c r="A736">
        <v>2021</v>
      </c>
      <c r="B736" t="s">
        <v>543</v>
      </c>
      <c r="C736">
        <v>122634</v>
      </c>
      <c r="D736" t="s">
        <v>51</v>
      </c>
      <c r="E736" t="s">
        <v>544</v>
      </c>
      <c r="F736">
        <v>7</v>
      </c>
      <c r="G736" s="8">
        <v>8.8000000000000007</v>
      </c>
      <c r="H736">
        <v>0</v>
      </c>
      <c r="I736">
        <v>72</v>
      </c>
      <c r="J736">
        <v>0</v>
      </c>
      <c r="K736">
        <v>0</v>
      </c>
      <c r="L736">
        <v>1</v>
      </c>
      <c r="M736">
        <v>0</v>
      </c>
      <c r="N736">
        <v>5.3</v>
      </c>
      <c r="O736">
        <v>1</v>
      </c>
      <c r="P736">
        <v>9</v>
      </c>
      <c r="Q736">
        <v>207</v>
      </c>
      <c r="R736">
        <v>0</v>
      </c>
      <c r="S736">
        <v>72.8</v>
      </c>
      <c r="T736">
        <v>71.099999999999994</v>
      </c>
      <c r="U736">
        <v>69.599999999999994</v>
      </c>
      <c r="W736">
        <v>69.400000000000006</v>
      </c>
      <c r="X736">
        <v>0</v>
      </c>
      <c r="Y736">
        <v>0</v>
      </c>
      <c r="Z736">
        <v>1</v>
      </c>
      <c r="AA736">
        <v>46</v>
      </c>
      <c r="AB736">
        <v>0</v>
      </c>
      <c r="AC736">
        <v>0</v>
      </c>
      <c r="AD736">
        <v>99</v>
      </c>
      <c r="AE736">
        <v>0</v>
      </c>
      <c r="AF736">
        <v>18</v>
      </c>
      <c r="AG736">
        <v>94.9</v>
      </c>
      <c r="AH736">
        <v>94</v>
      </c>
      <c r="AI736">
        <v>45</v>
      </c>
      <c r="AJ736">
        <v>95.9</v>
      </c>
      <c r="AK736">
        <v>25</v>
      </c>
      <c r="AL736">
        <v>1</v>
      </c>
      <c r="AM736">
        <v>52.5</v>
      </c>
      <c r="AN736">
        <v>52</v>
      </c>
      <c r="AO736">
        <v>223</v>
      </c>
      <c r="AP736">
        <v>132</v>
      </c>
      <c r="AQ736">
        <v>7.3</v>
      </c>
      <c r="AR736">
        <v>12.4</v>
      </c>
      <c r="AS736">
        <v>2.37</v>
      </c>
      <c r="AT736" s="17">
        <v>0.94411414982164088</v>
      </c>
      <c r="AU736" s="42">
        <f>(1-Table1[[#This Row],[avg_depth_of_target]]/MAX(Table1[avg_depth_of_target]))*((1-(Table1[[#This Row],[ContestedPerc]]/MAX(Table1[ContestedPerc])))*2)</f>
        <v>1.1897892271662762</v>
      </c>
      <c r="AV736" s="42">
        <f>Table1[[#This Row],[Column1]]/MAX(Table1[Column1])</f>
        <v>0.64483771532184941</v>
      </c>
      <c r="AW736" s="18">
        <v>0.67994451050336902</v>
      </c>
      <c r="AX736" s="18">
        <v>0.04</v>
      </c>
      <c r="AY736" s="17">
        <v>8.3333333333333329E-2</v>
      </c>
      <c r="AZ736" s="13">
        <v>0.4237019421323821</v>
      </c>
      <c r="BA736" s="5">
        <v>0.178359096313912</v>
      </c>
      <c r="BB736" s="5">
        <v>6.0642092746730082E-2</v>
      </c>
      <c r="BC736" s="14">
        <v>0.36662703131193031</v>
      </c>
      <c r="BD736"/>
      <c r="BE736"/>
      <c r="BH736"/>
      <c r="BI736"/>
      <c r="BJ736"/>
      <c r="BK736"/>
      <c r="BM736"/>
      <c r="BN736"/>
      <c r="BO736"/>
      <c r="BP736"/>
      <c r="BQ736"/>
      <c r="BR736"/>
      <c r="BS736"/>
      <c r="BT736"/>
      <c r="BU736"/>
    </row>
    <row r="737" spans="1:73" hidden="1" x14ac:dyDescent="0.4">
      <c r="A737">
        <v>2020</v>
      </c>
      <c r="B737" t="s">
        <v>226</v>
      </c>
      <c r="C737">
        <v>98738</v>
      </c>
      <c r="D737" t="s">
        <v>51</v>
      </c>
      <c r="E737" t="s">
        <v>227</v>
      </c>
      <c r="F737">
        <v>10</v>
      </c>
      <c r="G737" s="8">
        <v>12.8</v>
      </c>
      <c r="H737">
        <v>5</v>
      </c>
      <c r="I737">
        <v>61</v>
      </c>
      <c r="J737">
        <v>45.5</v>
      </c>
      <c r="K737">
        <v>5</v>
      </c>
      <c r="L737">
        <v>11</v>
      </c>
      <c r="M737">
        <v>0</v>
      </c>
      <c r="N737">
        <v>10.7</v>
      </c>
      <c r="O737">
        <v>3</v>
      </c>
      <c r="P737">
        <v>18</v>
      </c>
      <c r="Q737">
        <v>226</v>
      </c>
      <c r="R737">
        <v>0</v>
      </c>
      <c r="S737">
        <v>60.5</v>
      </c>
      <c r="T737">
        <v>74</v>
      </c>
      <c r="U737">
        <v>66.3</v>
      </c>
      <c r="W737">
        <v>65.3</v>
      </c>
      <c r="X737">
        <v>0</v>
      </c>
      <c r="Y737">
        <v>0</v>
      </c>
      <c r="Z737">
        <v>3</v>
      </c>
      <c r="AA737">
        <v>48</v>
      </c>
      <c r="AB737">
        <v>0</v>
      </c>
      <c r="AC737">
        <v>0</v>
      </c>
      <c r="AD737">
        <v>297</v>
      </c>
      <c r="AE737">
        <v>1</v>
      </c>
      <c r="AF737">
        <v>25</v>
      </c>
      <c r="AG737">
        <v>93.6</v>
      </c>
      <c r="AH737">
        <v>278</v>
      </c>
      <c r="AI737">
        <v>22</v>
      </c>
      <c r="AJ737">
        <v>104.4</v>
      </c>
      <c r="AK737">
        <v>41</v>
      </c>
      <c r="AL737">
        <v>7</v>
      </c>
      <c r="AM737">
        <v>92.6</v>
      </c>
      <c r="AN737">
        <v>275</v>
      </c>
      <c r="AO737">
        <v>417</v>
      </c>
      <c r="AP737">
        <v>117</v>
      </c>
      <c r="AQ737">
        <v>4.7</v>
      </c>
      <c r="AR737">
        <v>16.7</v>
      </c>
      <c r="AS737">
        <v>1.5</v>
      </c>
      <c r="AT737" s="17">
        <v>0.20610384462940945</v>
      </c>
      <c r="AU737" s="42">
        <f>(1-Table1[[#This Row],[avg_depth_of_target]]/MAX(Table1[avg_depth_of_target]))*((1-(Table1[[#This Row],[ContestedPerc]]/MAX(Table1[ContestedPerc])))*2)</f>
        <v>0.50743512118961931</v>
      </c>
      <c r="AV737" s="42">
        <f>Table1[[#This Row],[Column1]]/MAX(Table1[Column1])</f>
        <v>0.27501787438545278</v>
      </c>
      <c r="AW737" s="18">
        <v>0.53190646056282198</v>
      </c>
      <c r="AX737" s="18">
        <v>0.26829268292682928</v>
      </c>
      <c r="AY737" s="17">
        <v>0.18888888888888891</v>
      </c>
      <c r="AZ737" s="13">
        <v>0.41062227506936189</v>
      </c>
      <c r="BA737" s="5">
        <v>0.74871185097106618</v>
      </c>
      <c r="BB737" s="5">
        <v>0.65120887831946095</v>
      </c>
      <c r="BC737" s="14">
        <v>0.52992469282600074</v>
      </c>
      <c r="BD737"/>
      <c r="BE737"/>
      <c r="BH737"/>
      <c r="BI737"/>
      <c r="BJ737"/>
      <c r="BK737"/>
      <c r="BM737"/>
      <c r="BN737"/>
      <c r="BO737"/>
      <c r="BP737"/>
      <c r="BQ737"/>
      <c r="BR737"/>
      <c r="BS737"/>
      <c r="BT737"/>
      <c r="BU737"/>
    </row>
    <row r="738" spans="1:73" hidden="1" x14ac:dyDescent="0.4">
      <c r="A738">
        <v>2021</v>
      </c>
      <c r="B738" t="s">
        <v>226</v>
      </c>
      <c r="C738">
        <v>98738</v>
      </c>
      <c r="D738" t="s">
        <v>51</v>
      </c>
      <c r="E738" t="s">
        <v>227</v>
      </c>
      <c r="F738">
        <v>7</v>
      </c>
      <c r="G738" s="8">
        <v>8.4</v>
      </c>
      <c r="H738">
        <v>10</v>
      </c>
      <c r="I738">
        <v>75.5</v>
      </c>
      <c r="J738">
        <v>50</v>
      </c>
      <c r="K738">
        <v>3</v>
      </c>
      <c r="L738">
        <v>6</v>
      </c>
      <c r="M738">
        <v>0</v>
      </c>
      <c r="N738">
        <v>9.8000000000000007</v>
      </c>
      <c r="O738">
        <v>4</v>
      </c>
      <c r="P738">
        <v>28</v>
      </c>
      <c r="Q738">
        <v>226</v>
      </c>
      <c r="R738">
        <v>0</v>
      </c>
      <c r="S738">
        <v>64.5</v>
      </c>
      <c r="T738">
        <v>77</v>
      </c>
      <c r="U738">
        <v>79.2</v>
      </c>
      <c r="V738">
        <v>70.2</v>
      </c>
      <c r="W738">
        <v>84.9</v>
      </c>
      <c r="X738">
        <v>3.6</v>
      </c>
      <c r="Y738">
        <v>9</v>
      </c>
      <c r="Z738">
        <v>1</v>
      </c>
      <c r="AA738">
        <v>67</v>
      </c>
      <c r="AB738">
        <v>0.4</v>
      </c>
      <c r="AC738">
        <v>1</v>
      </c>
      <c r="AD738">
        <v>250</v>
      </c>
      <c r="AE738">
        <v>4</v>
      </c>
      <c r="AF738">
        <v>37</v>
      </c>
      <c r="AG738">
        <v>92.4</v>
      </c>
      <c r="AH738">
        <v>231</v>
      </c>
      <c r="AI738">
        <v>133</v>
      </c>
      <c r="AJ738">
        <v>148.19999999999999</v>
      </c>
      <c r="AK738">
        <v>49</v>
      </c>
      <c r="AL738">
        <v>6</v>
      </c>
      <c r="AM738">
        <v>40.4</v>
      </c>
      <c r="AN738">
        <v>101</v>
      </c>
      <c r="AO738">
        <v>624</v>
      </c>
      <c r="AP738">
        <v>371</v>
      </c>
      <c r="AQ738">
        <v>10</v>
      </c>
      <c r="AR738">
        <v>16.899999999999999</v>
      </c>
      <c r="AS738">
        <v>2.7</v>
      </c>
      <c r="AT738" s="17">
        <v>0.85770907649623462</v>
      </c>
      <c r="AU738" s="42">
        <f>(1-Table1[[#This Row],[avg_depth_of_target]]/MAX(Table1[avg_depth_of_target]))*((1-(Table1[[#This Row],[ContestedPerc]]/MAX(Table1[ContestedPerc])))*2)</f>
        <v>1.0323567366056492</v>
      </c>
      <c r="AV738" s="42">
        <f>Table1[[#This Row],[Column1]]/MAX(Table1[Column1])</f>
        <v>0.55951301644864648</v>
      </c>
      <c r="AW738" s="18">
        <v>0.53190646056282198</v>
      </c>
      <c r="AX738" s="18">
        <v>0.1224489795918367</v>
      </c>
      <c r="AY738" s="17">
        <v>0.18888888888888891</v>
      </c>
      <c r="AZ738" s="13">
        <v>0.87713040031708289</v>
      </c>
      <c r="BA738" s="5">
        <v>0.73483947681331752</v>
      </c>
      <c r="BB738" s="5">
        <v>0.63139120095124857</v>
      </c>
      <c r="BC738" s="14">
        <v>0.92667459373761396</v>
      </c>
      <c r="BD738"/>
      <c r="BE738"/>
      <c r="BH738"/>
      <c r="BI738"/>
      <c r="BJ738"/>
      <c r="BK738"/>
      <c r="BM738"/>
      <c r="BN738"/>
      <c r="BO738"/>
      <c r="BP738"/>
      <c r="BQ738"/>
      <c r="BR738"/>
      <c r="BS738"/>
      <c r="BT738"/>
      <c r="BU738"/>
    </row>
    <row r="739" spans="1:73" x14ac:dyDescent="0.4">
      <c r="A739">
        <v>2020</v>
      </c>
      <c r="B739" s="2" t="s">
        <v>129</v>
      </c>
      <c r="C739">
        <v>97989</v>
      </c>
      <c r="D739" t="s">
        <v>51</v>
      </c>
      <c r="E739" t="s">
        <v>130</v>
      </c>
      <c r="F739">
        <v>6</v>
      </c>
      <c r="G739" s="8">
        <v>11.7</v>
      </c>
      <c r="H739">
        <v>11</v>
      </c>
      <c r="I739">
        <v>68.8</v>
      </c>
      <c r="J739">
        <v>55.6</v>
      </c>
      <c r="K739">
        <v>10</v>
      </c>
      <c r="L739">
        <v>18</v>
      </c>
      <c r="M739">
        <v>0</v>
      </c>
      <c r="N739">
        <v>3.6</v>
      </c>
      <c r="O739">
        <v>2</v>
      </c>
      <c r="P739">
        <v>30</v>
      </c>
      <c r="Q739">
        <v>273</v>
      </c>
      <c r="R739">
        <v>0</v>
      </c>
      <c r="S739">
        <v>72.099999999999994</v>
      </c>
      <c r="T739">
        <v>74.099999999999994</v>
      </c>
      <c r="U739">
        <v>76.2</v>
      </c>
      <c r="W739">
        <v>77.400000000000006</v>
      </c>
      <c r="X739">
        <v>0</v>
      </c>
      <c r="Y739">
        <v>0</v>
      </c>
      <c r="Z739">
        <v>0</v>
      </c>
      <c r="AA739">
        <v>89</v>
      </c>
      <c r="AB739">
        <v>0</v>
      </c>
      <c r="AC739">
        <v>0</v>
      </c>
      <c r="AD739">
        <v>297</v>
      </c>
      <c r="AE739">
        <v>2</v>
      </c>
      <c r="AF739">
        <v>53</v>
      </c>
      <c r="AG739">
        <v>93.9</v>
      </c>
      <c r="AH739">
        <v>279</v>
      </c>
      <c r="AI739">
        <v>30</v>
      </c>
      <c r="AJ739">
        <v>127.9</v>
      </c>
      <c r="AK739">
        <v>77</v>
      </c>
      <c r="AL739">
        <v>8</v>
      </c>
      <c r="AM739">
        <v>89.6</v>
      </c>
      <c r="AN739">
        <v>266</v>
      </c>
      <c r="AO739">
        <v>625</v>
      </c>
      <c r="AP739">
        <v>194</v>
      </c>
      <c r="AQ739">
        <v>3.7</v>
      </c>
      <c r="AR739">
        <v>11.8</v>
      </c>
      <c r="AS739">
        <v>2.2400000000000002</v>
      </c>
      <c r="AT739" s="17">
        <v>0.35552913198573122</v>
      </c>
      <c r="AU739" s="42">
        <f>(1-Table1[[#This Row],[avg_depth_of_target]]/MAX(Table1[avg_depth_of_target]))*((1-(Table1[[#This Row],[ContestedPerc]]/MAX(Table1[ContestedPerc])))*2)</f>
        <v>0.61802366252014951</v>
      </c>
      <c r="AV739" s="42">
        <f>Table1[[#This Row],[Column1]]/MAX(Table1[Column1])</f>
        <v>0.33495425698508191</v>
      </c>
      <c r="AW739" s="18">
        <v>0.36649491346280882</v>
      </c>
      <c r="AX739" s="18">
        <v>0.23376623376623379</v>
      </c>
      <c r="AY739" s="17">
        <v>0.2857142857142857</v>
      </c>
      <c r="AZ739" s="13">
        <v>0.83868410622275069</v>
      </c>
      <c r="BA739" s="5">
        <v>0.72334522393975431</v>
      </c>
      <c r="BB739" s="5">
        <v>0.96908442330558864</v>
      </c>
      <c r="BC739" s="14">
        <v>0.89100277447483156</v>
      </c>
      <c r="BD739"/>
      <c r="BE739"/>
      <c r="BH739"/>
      <c r="BI739"/>
      <c r="BJ739"/>
      <c r="BK739"/>
      <c r="BM739"/>
      <c r="BN739"/>
      <c r="BO739"/>
      <c r="BP739"/>
      <c r="BQ739"/>
      <c r="BR739"/>
      <c r="BS739"/>
      <c r="BT739"/>
      <c r="BU739"/>
    </row>
    <row r="740" spans="1:73" x14ac:dyDescent="0.4">
      <c r="A740">
        <v>2018</v>
      </c>
      <c r="B740" s="2" t="s">
        <v>119</v>
      </c>
      <c r="C740">
        <v>84329</v>
      </c>
      <c r="D740" t="s">
        <v>51</v>
      </c>
      <c r="E740" t="s">
        <v>120</v>
      </c>
      <c r="F740">
        <v>13</v>
      </c>
      <c r="G740" s="8">
        <v>12.8</v>
      </c>
      <c r="H740">
        <v>3</v>
      </c>
      <c r="I740">
        <v>59.5</v>
      </c>
      <c r="J740">
        <v>40</v>
      </c>
      <c r="K740">
        <v>6</v>
      </c>
      <c r="L740">
        <v>15</v>
      </c>
      <c r="M740">
        <v>0</v>
      </c>
      <c r="N740">
        <v>4.3</v>
      </c>
      <c r="O740">
        <v>2</v>
      </c>
      <c r="P740">
        <v>26</v>
      </c>
      <c r="Q740">
        <v>239</v>
      </c>
      <c r="R740">
        <v>0</v>
      </c>
      <c r="S740">
        <v>79.8</v>
      </c>
      <c r="T740">
        <v>50.6</v>
      </c>
      <c r="U740">
        <v>67.2</v>
      </c>
      <c r="W740">
        <v>67</v>
      </c>
      <c r="X740">
        <v>0</v>
      </c>
      <c r="Y740">
        <v>0</v>
      </c>
      <c r="Z740">
        <v>3</v>
      </c>
      <c r="AA740">
        <v>57</v>
      </c>
      <c r="AB740">
        <v>0</v>
      </c>
      <c r="AC740">
        <v>0</v>
      </c>
      <c r="AD740">
        <v>369</v>
      </c>
      <c r="AE740">
        <v>1</v>
      </c>
      <c r="AF740">
        <v>44</v>
      </c>
      <c r="AG740">
        <v>96.5</v>
      </c>
      <c r="AH740">
        <v>356</v>
      </c>
      <c r="AI740">
        <v>6</v>
      </c>
      <c r="AJ740">
        <v>76.599999999999994</v>
      </c>
      <c r="AK740">
        <v>74</v>
      </c>
      <c r="AL740">
        <v>2</v>
      </c>
      <c r="AM740">
        <v>98.4</v>
      </c>
      <c r="AN740">
        <v>363</v>
      </c>
      <c r="AO740">
        <v>583</v>
      </c>
      <c r="AP740">
        <v>304</v>
      </c>
      <c r="AQ740">
        <v>6.9</v>
      </c>
      <c r="AR740">
        <v>13.3</v>
      </c>
      <c r="AS740">
        <v>1.64</v>
      </c>
      <c r="AT740" s="17">
        <v>0.35790725326991679</v>
      </c>
      <c r="AU740" s="42">
        <f>(1-Table1[[#This Row],[avg_depth_of_target]]/MAX(Table1[avg_depth_of_target]))*((1-(Table1[[#This Row],[ContestedPerc]]/MAX(Table1[ContestedPerc])))*2)</f>
        <v>0.61583011583011582</v>
      </c>
      <c r="AV740" s="42">
        <f>Table1[[#This Row],[Column1]]/MAX(Table1[Column1])</f>
        <v>0.33376540638553331</v>
      </c>
      <c r="AW740" s="18">
        <v>0.32669441141498223</v>
      </c>
      <c r="AX740" s="18">
        <v>0.20270270270270269</v>
      </c>
      <c r="AY740" s="17">
        <v>0.2</v>
      </c>
      <c r="AZ740" s="13">
        <v>0.53468093539437178</v>
      </c>
      <c r="BA740" s="5">
        <v>0.88188664288545382</v>
      </c>
      <c r="BB740" s="5">
        <v>0.6690447879508522</v>
      </c>
      <c r="BC740" s="14">
        <v>0.65715418152992466</v>
      </c>
      <c r="BD740"/>
      <c r="BE740"/>
      <c r="BH740"/>
      <c r="BI740"/>
      <c r="BJ740"/>
      <c r="BK740"/>
      <c r="BM740"/>
      <c r="BN740"/>
      <c r="BO740"/>
      <c r="BP740"/>
      <c r="BQ740"/>
      <c r="BR740"/>
      <c r="BS740"/>
      <c r="BT740"/>
      <c r="BU740"/>
    </row>
    <row r="741" spans="1:73" x14ac:dyDescent="0.4">
      <c r="A741">
        <v>2017</v>
      </c>
      <c r="B741" s="2" t="s">
        <v>814</v>
      </c>
      <c r="C741">
        <v>61570</v>
      </c>
      <c r="D741" t="s">
        <v>51</v>
      </c>
      <c r="E741" t="s">
        <v>280</v>
      </c>
      <c r="F741">
        <v>14</v>
      </c>
      <c r="G741" s="8">
        <v>12.7</v>
      </c>
      <c r="H741">
        <v>5</v>
      </c>
      <c r="I741">
        <v>67.599999999999994</v>
      </c>
      <c r="J741">
        <v>64.3</v>
      </c>
      <c r="K741">
        <v>9</v>
      </c>
      <c r="L741">
        <v>14</v>
      </c>
      <c r="M741">
        <v>0</v>
      </c>
      <c r="N741">
        <v>8</v>
      </c>
      <c r="O741">
        <v>4</v>
      </c>
      <c r="P741">
        <v>36</v>
      </c>
      <c r="Q741">
        <v>261</v>
      </c>
      <c r="R741">
        <v>0</v>
      </c>
      <c r="S741">
        <v>68.2</v>
      </c>
      <c r="T741">
        <v>79.5</v>
      </c>
      <c r="U741">
        <v>75</v>
      </c>
      <c r="W741">
        <v>75.599999999999994</v>
      </c>
      <c r="X741">
        <v>0</v>
      </c>
      <c r="Y741">
        <v>0</v>
      </c>
      <c r="Z741">
        <v>1</v>
      </c>
      <c r="AA741">
        <v>82</v>
      </c>
      <c r="AB741">
        <v>0</v>
      </c>
      <c r="AC741">
        <v>0</v>
      </c>
      <c r="AD741">
        <v>374</v>
      </c>
      <c r="AE741">
        <v>2</v>
      </c>
      <c r="AF741">
        <v>46</v>
      </c>
      <c r="AG741">
        <v>95.2</v>
      </c>
      <c r="AH741">
        <v>356</v>
      </c>
      <c r="AI741">
        <v>36</v>
      </c>
      <c r="AJ741">
        <v>136.5</v>
      </c>
      <c r="AK741">
        <v>68</v>
      </c>
      <c r="AL741">
        <v>7</v>
      </c>
      <c r="AM741">
        <v>90.4</v>
      </c>
      <c r="AN741">
        <v>338</v>
      </c>
      <c r="AO741">
        <v>813</v>
      </c>
      <c r="AP741">
        <v>360</v>
      </c>
      <c r="AQ741">
        <v>7.8</v>
      </c>
      <c r="AR741">
        <v>17.7</v>
      </c>
      <c r="AS741">
        <v>2.2799999999999998</v>
      </c>
      <c r="AT741" s="17">
        <v>0.35790725326991679</v>
      </c>
      <c r="AU741" s="42">
        <f>(1-Table1[[#This Row],[avg_depth_of_target]]/MAX(Table1[avg_depth_of_target]))*((1-(Table1[[#This Row],[ContestedPerc]]/MAX(Table1[ContestedPerc])))*2)</f>
        <v>0.61583895853423332</v>
      </c>
      <c r="AV741" s="42">
        <f>Table1[[#This Row],[Column1]]/MAX(Table1[Column1])</f>
        <v>0.33377019892272408</v>
      </c>
      <c r="AW741" s="18">
        <v>0.45303210463733656</v>
      </c>
      <c r="AX741" s="18">
        <v>0.20588235294117649</v>
      </c>
      <c r="AY741" s="17">
        <v>0.16734693877551021</v>
      </c>
      <c r="AZ741" s="13">
        <v>0.89338089575901702</v>
      </c>
      <c r="BA741" s="5">
        <v>0.90328973444312322</v>
      </c>
      <c r="BB741" s="5">
        <v>0.94887039239001192</v>
      </c>
      <c r="BC741" s="14">
        <v>0.97027348394768131</v>
      </c>
      <c r="BD741"/>
      <c r="BE741"/>
      <c r="BH741"/>
      <c r="BI741"/>
      <c r="BJ741"/>
      <c r="BK741"/>
      <c r="BM741"/>
      <c r="BN741"/>
      <c r="BO741"/>
      <c r="BP741"/>
      <c r="BQ741"/>
      <c r="BR741"/>
      <c r="BS741"/>
      <c r="BT741"/>
      <c r="BU741"/>
    </row>
    <row r="742" spans="1:73" x14ac:dyDescent="0.4">
      <c r="A742">
        <v>2017</v>
      </c>
      <c r="B742" s="4" t="s">
        <v>675</v>
      </c>
      <c r="C742">
        <v>48297</v>
      </c>
      <c r="D742" t="s">
        <v>51</v>
      </c>
      <c r="E742" t="s">
        <v>494</v>
      </c>
      <c r="F742">
        <v>13</v>
      </c>
      <c r="G742" s="8">
        <v>12.1</v>
      </c>
      <c r="H742">
        <v>12</v>
      </c>
      <c r="I742">
        <v>68.3</v>
      </c>
      <c r="J742">
        <v>57.7</v>
      </c>
      <c r="K742">
        <v>15</v>
      </c>
      <c r="L742">
        <v>26</v>
      </c>
      <c r="M742">
        <v>0</v>
      </c>
      <c r="N742">
        <v>4.7</v>
      </c>
      <c r="O742">
        <v>4</v>
      </c>
      <c r="P742">
        <v>50</v>
      </c>
      <c r="Q742">
        <v>110</v>
      </c>
      <c r="R742">
        <v>1</v>
      </c>
      <c r="S742">
        <v>82.7</v>
      </c>
      <c r="T742">
        <v>64.3</v>
      </c>
      <c r="U742">
        <v>83.2</v>
      </c>
      <c r="W742">
        <v>83</v>
      </c>
      <c r="X742">
        <v>0.4</v>
      </c>
      <c r="Y742">
        <v>2</v>
      </c>
      <c r="Z742">
        <v>4</v>
      </c>
      <c r="AA742">
        <v>70</v>
      </c>
      <c r="AB742">
        <v>0</v>
      </c>
      <c r="AC742">
        <v>0</v>
      </c>
      <c r="AD742">
        <v>497</v>
      </c>
      <c r="AE742">
        <v>2</v>
      </c>
      <c r="AF742">
        <v>82</v>
      </c>
      <c r="AG742">
        <v>94.8</v>
      </c>
      <c r="AH742">
        <v>471</v>
      </c>
      <c r="AI742">
        <v>56</v>
      </c>
      <c r="AJ742">
        <v>107.6</v>
      </c>
      <c r="AK742">
        <v>120</v>
      </c>
      <c r="AL742">
        <v>8</v>
      </c>
      <c r="AM742">
        <v>87.5</v>
      </c>
      <c r="AN742">
        <v>435</v>
      </c>
      <c r="AO742">
        <v>1158</v>
      </c>
      <c r="AP742">
        <v>447</v>
      </c>
      <c r="AQ742">
        <v>5.5</v>
      </c>
      <c r="AR742">
        <v>14.1</v>
      </c>
      <c r="AS742">
        <v>2.46</v>
      </c>
      <c r="AT742" s="17">
        <v>0.36781609195402298</v>
      </c>
      <c r="AU742" s="42">
        <f>(1-Table1[[#This Row],[avg_depth_of_target]]/MAX(Table1[avg_depth_of_target]))*((1-(Table1[[#This Row],[ContestedPerc]]/MAX(Table1[ContestedPerc])))*2)</f>
        <v>0.628522638563622</v>
      </c>
      <c r="AV742" s="42">
        <f>Table1[[#This Row],[Column1]]/MAX(Table1[Column1])</f>
        <v>0.34064445451798114</v>
      </c>
      <c r="AW742" s="18">
        <v>0.34700753071739987</v>
      </c>
      <c r="AX742" s="21">
        <v>0.2166666666666667</v>
      </c>
      <c r="AY742" s="19">
        <v>0.27038626609442062</v>
      </c>
      <c r="AZ742" s="13">
        <v>0.96789536266349585</v>
      </c>
      <c r="BA742" s="5">
        <v>0.87990487514863258</v>
      </c>
      <c r="BB742" s="5">
        <v>0.985731272294887</v>
      </c>
      <c r="BC742" s="14">
        <v>0.98414585810543009</v>
      </c>
      <c r="BD742"/>
      <c r="BE742"/>
      <c r="BH742"/>
      <c r="BI742"/>
      <c r="BJ742"/>
      <c r="BK742"/>
      <c r="BM742"/>
      <c r="BN742"/>
      <c r="BO742"/>
      <c r="BP742"/>
      <c r="BQ742"/>
      <c r="BR742"/>
      <c r="BS742"/>
      <c r="BT742"/>
      <c r="BU742"/>
    </row>
    <row r="743" spans="1:73" hidden="1" x14ac:dyDescent="0.4">
      <c r="A743">
        <v>2021</v>
      </c>
      <c r="B743" t="s">
        <v>137</v>
      </c>
      <c r="C743">
        <v>99711</v>
      </c>
      <c r="D743" t="s">
        <v>51</v>
      </c>
      <c r="E743" t="s">
        <v>64</v>
      </c>
      <c r="F743">
        <v>8</v>
      </c>
      <c r="G743" s="8">
        <v>19.2</v>
      </c>
      <c r="H743">
        <v>3</v>
      </c>
      <c r="I743">
        <v>63.3</v>
      </c>
      <c r="J743">
        <v>50</v>
      </c>
      <c r="K743">
        <v>9</v>
      </c>
      <c r="L743">
        <v>18</v>
      </c>
      <c r="M743">
        <v>2</v>
      </c>
      <c r="N743">
        <v>7.3</v>
      </c>
      <c r="O743">
        <v>3</v>
      </c>
      <c r="P743">
        <v>34</v>
      </c>
      <c r="Q743">
        <v>335</v>
      </c>
      <c r="R743">
        <v>1</v>
      </c>
      <c r="S743">
        <v>69.900000000000006</v>
      </c>
      <c r="T743">
        <v>39.200000000000003</v>
      </c>
      <c r="U743">
        <v>80.400000000000006</v>
      </c>
      <c r="W743">
        <v>83.1</v>
      </c>
      <c r="X743">
        <v>0</v>
      </c>
      <c r="Y743">
        <v>0</v>
      </c>
      <c r="Z743">
        <v>1</v>
      </c>
      <c r="AA743">
        <v>77</v>
      </c>
      <c r="AB743">
        <v>0</v>
      </c>
      <c r="AC743">
        <v>0</v>
      </c>
      <c r="AD743">
        <v>235</v>
      </c>
      <c r="AE743">
        <v>3</v>
      </c>
      <c r="AF743">
        <v>38</v>
      </c>
      <c r="AG743">
        <v>95.7</v>
      </c>
      <c r="AH743">
        <v>225</v>
      </c>
      <c r="AI743">
        <v>43</v>
      </c>
      <c r="AJ743">
        <v>139.6</v>
      </c>
      <c r="AK743">
        <v>60</v>
      </c>
      <c r="AL743">
        <v>8</v>
      </c>
      <c r="AM743">
        <v>81.7</v>
      </c>
      <c r="AN743">
        <v>192</v>
      </c>
      <c r="AO743">
        <v>847</v>
      </c>
      <c r="AP743">
        <v>179</v>
      </c>
      <c r="AQ743">
        <v>4.7</v>
      </c>
      <c r="AR743">
        <v>22.3</v>
      </c>
      <c r="AS743">
        <v>3.76</v>
      </c>
      <c r="AT743" s="17">
        <v>1.3872374157748668E-2</v>
      </c>
      <c r="AU743" s="42">
        <f>(1-Table1[[#This Row],[avg_depth_of_target]]/MAX(Table1[avg_depth_of_target]))*((1-(Table1[[#This Row],[ContestedPerc]]/MAX(Table1[ContestedPerc])))*2)</f>
        <v>0.20398126463700234</v>
      </c>
      <c r="AV743" s="42">
        <f>Table1[[#This Row],[Column1]]/MAX(Table1[Column1])</f>
        <v>0.11055303717135086</v>
      </c>
      <c r="AW743" s="18">
        <v>1.3872374157748668E-2</v>
      </c>
      <c r="AX743" s="18">
        <v>0.3</v>
      </c>
      <c r="AY743" s="17">
        <v>0.3</v>
      </c>
      <c r="AZ743" s="13">
        <v>0.90566785572730879</v>
      </c>
      <c r="BA743" s="5">
        <v>0.70630202140309151</v>
      </c>
      <c r="BB743" s="5">
        <v>0.8858501783590963</v>
      </c>
      <c r="BC743" s="14">
        <v>0.83947681331747914</v>
      </c>
      <c r="BD743"/>
      <c r="BE743"/>
      <c r="BH743"/>
      <c r="BI743"/>
      <c r="BJ743"/>
      <c r="BK743"/>
      <c r="BM743"/>
      <c r="BN743"/>
      <c r="BO743"/>
      <c r="BP743"/>
      <c r="BQ743"/>
      <c r="BR743"/>
      <c r="BS743"/>
      <c r="BT743"/>
      <c r="BU743"/>
    </row>
    <row r="744" spans="1:73" hidden="1" x14ac:dyDescent="0.4">
      <c r="A744">
        <v>2020</v>
      </c>
      <c r="B744" t="s">
        <v>1771</v>
      </c>
      <c r="C744">
        <v>63742</v>
      </c>
      <c r="D744" t="s">
        <v>51</v>
      </c>
      <c r="E744" t="s">
        <v>375</v>
      </c>
      <c r="F744">
        <v>7</v>
      </c>
      <c r="G744" s="8">
        <v>16.600000000000001</v>
      </c>
      <c r="H744">
        <v>5</v>
      </c>
      <c r="I744">
        <v>46.4</v>
      </c>
      <c r="J744">
        <v>0</v>
      </c>
      <c r="K744">
        <v>0</v>
      </c>
      <c r="L744">
        <v>4</v>
      </c>
      <c r="M744">
        <v>0</v>
      </c>
      <c r="N744">
        <v>7.1</v>
      </c>
      <c r="O744">
        <v>1</v>
      </c>
      <c r="P744">
        <v>13</v>
      </c>
      <c r="Q744">
        <v>243</v>
      </c>
      <c r="R744">
        <v>0</v>
      </c>
      <c r="S744">
        <v>67.5</v>
      </c>
      <c r="T744">
        <v>71.8</v>
      </c>
      <c r="U744">
        <v>71.2</v>
      </c>
      <c r="W744">
        <v>68.3</v>
      </c>
      <c r="X744">
        <v>0</v>
      </c>
      <c r="Y744">
        <v>0</v>
      </c>
      <c r="Z744">
        <v>0</v>
      </c>
      <c r="AA744">
        <v>48</v>
      </c>
      <c r="AB744">
        <v>0</v>
      </c>
      <c r="AC744">
        <v>0</v>
      </c>
      <c r="AD744">
        <v>155</v>
      </c>
      <c r="AE744">
        <v>1</v>
      </c>
      <c r="AF744">
        <v>13</v>
      </c>
      <c r="AG744">
        <v>94.2</v>
      </c>
      <c r="AH744">
        <v>146</v>
      </c>
      <c r="AI744">
        <v>6</v>
      </c>
      <c r="AJ744">
        <v>122</v>
      </c>
      <c r="AK744">
        <v>28</v>
      </c>
      <c r="AL744">
        <v>6</v>
      </c>
      <c r="AM744">
        <v>96.1</v>
      </c>
      <c r="AN744">
        <v>149</v>
      </c>
      <c r="AO744">
        <v>280</v>
      </c>
      <c r="AP744">
        <v>94</v>
      </c>
      <c r="AQ744">
        <v>7.2</v>
      </c>
      <c r="AR744">
        <v>21.5</v>
      </c>
      <c r="AS744">
        <v>1.92</v>
      </c>
      <c r="AT744" s="17">
        <v>0.35394371779627432</v>
      </c>
      <c r="AU744" s="42">
        <f>(1-Table1[[#This Row],[avg_depth_of_target]]/MAX(Table1[avg_depth_of_target]))*((1-(Table1[[#This Row],[ContestedPerc]]/MAX(Table1[ContestedPerc])))*2)</f>
        <v>0.48059551689528246</v>
      </c>
      <c r="AV744" s="42">
        <f>Table1[[#This Row],[Column1]]/MAX(Table1[Column1])</f>
        <v>0.26047144152311863</v>
      </c>
      <c r="AW744" s="18">
        <v>0.35394371779627432</v>
      </c>
      <c r="AX744" s="18">
        <v>0.1428571428571429</v>
      </c>
      <c r="AY744" s="17">
        <v>0.1428571428571429</v>
      </c>
      <c r="AZ744" s="13">
        <v>0.44669044787950851</v>
      </c>
      <c r="BA744" s="5">
        <v>0.98692033293697978</v>
      </c>
      <c r="BB744" s="5">
        <v>3.9635354736424887E-3</v>
      </c>
      <c r="BC744" s="14">
        <v>0.55251684502576293</v>
      </c>
      <c r="BD744"/>
      <c r="BE744"/>
      <c r="BH744"/>
      <c r="BI744"/>
      <c r="BJ744"/>
      <c r="BK744"/>
      <c r="BM744"/>
      <c r="BN744"/>
      <c r="BO744"/>
      <c r="BP744"/>
      <c r="BQ744"/>
      <c r="BR744"/>
      <c r="BS744"/>
      <c r="BT744"/>
      <c r="BU744"/>
    </row>
    <row r="745" spans="1:73" hidden="1" x14ac:dyDescent="0.4">
      <c r="A745">
        <v>2017</v>
      </c>
      <c r="B745" t="s">
        <v>1035</v>
      </c>
      <c r="C745">
        <v>30560</v>
      </c>
      <c r="D745" t="s">
        <v>51</v>
      </c>
      <c r="E745" t="s">
        <v>259</v>
      </c>
      <c r="F745">
        <v>10</v>
      </c>
      <c r="G745" s="8">
        <v>8.3000000000000007</v>
      </c>
      <c r="H745">
        <v>3</v>
      </c>
      <c r="I745">
        <v>62.1</v>
      </c>
      <c r="J745">
        <v>20</v>
      </c>
      <c r="K745">
        <v>1</v>
      </c>
      <c r="L745">
        <v>5</v>
      </c>
      <c r="M745">
        <v>1</v>
      </c>
      <c r="N745">
        <v>10</v>
      </c>
      <c r="O745">
        <v>2</v>
      </c>
      <c r="P745">
        <v>8</v>
      </c>
      <c r="Q745">
        <v>311</v>
      </c>
      <c r="R745">
        <v>0</v>
      </c>
      <c r="S745">
        <v>61.3</v>
      </c>
      <c r="T745">
        <v>69.900000000000006</v>
      </c>
      <c r="U745">
        <v>62.8</v>
      </c>
      <c r="W745">
        <v>61.9</v>
      </c>
      <c r="X745">
        <v>0</v>
      </c>
      <c r="Y745">
        <v>0</v>
      </c>
      <c r="Z745">
        <v>1</v>
      </c>
      <c r="AA745">
        <v>16</v>
      </c>
      <c r="AB745">
        <v>0</v>
      </c>
      <c r="AC745">
        <v>0</v>
      </c>
      <c r="AD745">
        <v>131</v>
      </c>
      <c r="AE745">
        <v>2</v>
      </c>
      <c r="AF745">
        <v>18</v>
      </c>
      <c r="AG745">
        <v>93.1</v>
      </c>
      <c r="AH745">
        <v>122</v>
      </c>
      <c r="AI745">
        <v>21</v>
      </c>
      <c r="AJ745">
        <v>60.6</v>
      </c>
      <c r="AK745">
        <v>29</v>
      </c>
      <c r="AL745">
        <v>0</v>
      </c>
      <c r="AM745">
        <v>84</v>
      </c>
      <c r="AN745">
        <v>110</v>
      </c>
      <c r="AO745">
        <v>147</v>
      </c>
      <c r="AP745">
        <v>86</v>
      </c>
      <c r="AQ745">
        <v>4.8</v>
      </c>
      <c r="AR745">
        <v>8.1999999999999993</v>
      </c>
      <c r="AS745">
        <v>1.2</v>
      </c>
      <c r="AT745" s="17">
        <v>0.74197384066587402</v>
      </c>
      <c r="AU745" s="42">
        <f>(1-Table1[[#This Row],[avg_depth_of_target]]/MAX(Table1[avg_depth_of_target]))*((1-(Table1[[#This Row],[ContestedPerc]]/MAX(Table1[ContestedPerc])))*2)</f>
        <v>0.92420388166572454</v>
      </c>
      <c r="AV745" s="42">
        <f>Table1[[#This Row],[Column1]]/MAX(Table1[Column1])</f>
        <v>0.50089671845854045</v>
      </c>
      <c r="AW745" s="18">
        <v>0.74197384066587402</v>
      </c>
      <c r="AX745" s="18">
        <v>0.17241379310344829</v>
      </c>
      <c r="AY745" s="17">
        <v>0.17241379310344829</v>
      </c>
      <c r="AZ745" s="13">
        <v>3.0519223147047171E-2</v>
      </c>
      <c r="BA745" s="5">
        <v>0.22988505747126439</v>
      </c>
      <c r="BB745" s="5">
        <v>0.1145461751882679</v>
      </c>
      <c r="BC745" s="14">
        <v>3.8446294094332152E-2</v>
      </c>
      <c r="BD745"/>
      <c r="BE745"/>
      <c r="BH745"/>
      <c r="BI745"/>
      <c r="BJ745"/>
      <c r="BK745"/>
      <c r="BM745"/>
      <c r="BN745"/>
      <c r="BO745"/>
      <c r="BP745"/>
      <c r="BQ745"/>
      <c r="BR745"/>
      <c r="BS745"/>
      <c r="BT745"/>
      <c r="BU745"/>
    </row>
    <row r="746" spans="1:73" hidden="1" x14ac:dyDescent="0.4">
      <c r="A746">
        <v>2018</v>
      </c>
      <c r="B746" t="s">
        <v>1213</v>
      </c>
      <c r="C746">
        <v>47920</v>
      </c>
      <c r="D746" t="s">
        <v>51</v>
      </c>
      <c r="E746" t="s">
        <v>80</v>
      </c>
      <c r="F746">
        <v>11</v>
      </c>
      <c r="G746" s="8">
        <v>13.6</v>
      </c>
      <c r="H746">
        <v>3</v>
      </c>
      <c r="I746">
        <v>55.1</v>
      </c>
      <c r="J746">
        <v>40</v>
      </c>
      <c r="K746">
        <v>4</v>
      </c>
      <c r="L746">
        <v>10</v>
      </c>
      <c r="M746">
        <v>0</v>
      </c>
      <c r="N746">
        <v>3.6</v>
      </c>
      <c r="O746">
        <v>1</v>
      </c>
      <c r="P746">
        <v>18</v>
      </c>
      <c r="Q746">
        <v>347</v>
      </c>
      <c r="R746">
        <v>0</v>
      </c>
      <c r="S746">
        <v>78.900000000000006</v>
      </c>
      <c r="T746">
        <v>71.3</v>
      </c>
      <c r="U746">
        <v>60.5</v>
      </c>
      <c r="W746">
        <v>58.8</v>
      </c>
      <c r="X746">
        <v>0</v>
      </c>
      <c r="Y746">
        <v>0</v>
      </c>
      <c r="Z746">
        <v>0</v>
      </c>
      <c r="AA746">
        <v>19</v>
      </c>
      <c r="AB746">
        <v>0</v>
      </c>
      <c r="AC746">
        <v>0</v>
      </c>
      <c r="AD746">
        <v>294</v>
      </c>
      <c r="AE746">
        <v>1</v>
      </c>
      <c r="AF746">
        <v>27</v>
      </c>
      <c r="AG746">
        <v>93.9</v>
      </c>
      <c r="AH746">
        <v>276</v>
      </c>
      <c r="AI746">
        <v>19</v>
      </c>
      <c r="AJ746">
        <v>76.5</v>
      </c>
      <c r="AK746">
        <v>49</v>
      </c>
      <c r="AL746">
        <v>1</v>
      </c>
      <c r="AM746">
        <v>93.5</v>
      </c>
      <c r="AN746">
        <v>275</v>
      </c>
      <c r="AO746">
        <v>255</v>
      </c>
      <c r="AP746">
        <v>65</v>
      </c>
      <c r="AQ746">
        <v>2.4</v>
      </c>
      <c r="AR746">
        <v>9.4</v>
      </c>
      <c r="AS746">
        <v>0.92</v>
      </c>
      <c r="AT746" s="17">
        <v>0.29686880697582241</v>
      </c>
      <c r="AU746" s="42">
        <f>(1-Table1[[#This Row],[avg_depth_of_target]]/MAX(Table1[avg_depth_of_target]))*((1-(Table1[[#This Row],[ContestedPerc]]/MAX(Table1[ContestedPerc])))*2)</f>
        <v>0.57123739425512587</v>
      </c>
      <c r="AV746" s="42">
        <f>Table1[[#This Row],[Column1]]/MAX(Table1[Column1])</f>
        <v>0.30959720243491773</v>
      </c>
      <c r="AW746" s="18">
        <v>0.29686880697582241</v>
      </c>
      <c r="AX746" s="18">
        <v>0.2040816326530612</v>
      </c>
      <c r="AY746" s="17">
        <v>0.2040816326530612</v>
      </c>
      <c r="AZ746" s="13">
        <v>9.3935790725326998E-2</v>
      </c>
      <c r="BA746" s="5">
        <v>0.46690447879508518</v>
      </c>
      <c r="BB746" s="5">
        <v>0.39714625445897739</v>
      </c>
      <c r="BC746" s="14">
        <v>0.13476020610384459</v>
      </c>
      <c r="BD746"/>
      <c r="BE746"/>
      <c r="BH746"/>
      <c r="BI746"/>
      <c r="BJ746"/>
      <c r="BK746"/>
      <c r="BM746"/>
      <c r="BN746"/>
      <c r="BO746"/>
      <c r="BP746"/>
      <c r="BQ746"/>
      <c r="BR746"/>
      <c r="BS746"/>
      <c r="BT746"/>
      <c r="BU746"/>
    </row>
    <row r="747" spans="1:73" x14ac:dyDescent="0.4">
      <c r="A747">
        <v>2019</v>
      </c>
      <c r="B747" s="2" t="s">
        <v>222</v>
      </c>
      <c r="C747">
        <v>78148</v>
      </c>
      <c r="D747" t="s">
        <v>51</v>
      </c>
      <c r="E747" t="s">
        <v>223</v>
      </c>
      <c r="F747">
        <v>12</v>
      </c>
      <c r="G747" s="8">
        <v>12.7</v>
      </c>
      <c r="H747">
        <v>9</v>
      </c>
      <c r="I747">
        <v>64.599999999999994</v>
      </c>
      <c r="J747">
        <v>15.4</v>
      </c>
      <c r="K747">
        <v>2</v>
      </c>
      <c r="L747">
        <v>13</v>
      </c>
      <c r="M747">
        <v>2</v>
      </c>
      <c r="N747">
        <v>6.7</v>
      </c>
      <c r="O747">
        <v>3</v>
      </c>
      <c r="P747">
        <v>30</v>
      </c>
      <c r="Q747">
        <v>315</v>
      </c>
      <c r="R747">
        <v>0</v>
      </c>
      <c r="S747">
        <v>72</v>
      </c>
      <c r="T747">
        <v>73.099999999999994</v>
      </c>
      <c r="U747">
        <v>67.3</v>
      </c>
      <c r="W747">
        <v>67.3</v>
      </c>
      <c r="X747">
        <v>0</v>
      </c>
      <c r="Y747">
        <v>0</v>
      </c>
      <c r="Z747">
        <v>1</v>
      </c>
      <c r="AA747">
        <v>56</v>
      </c>
      <c r="AB747">
        <v>0</v>
      </c>
      <c r="AC747">
        <v>0</v>
      </c>
      <c r="AD747">
        <v>374</v>
      </c>
      <c r="AE747">
        <v>4</v>
      </c>
      <c r="AF747">
        <v>42</v>
      </c>
      <c r="AG747">
        <v>96.5</v>
      </c>
      <c r="AH747">
        <v>361</v>
      </c>
      <c r="AI747">
        <v>3</v>
      </c>
      <c r="AJ747">
        <v>112.2</v>
      </c>
      <c r="AK747">
        <v>65</v>
      </c>
      <c r="AL747">
        <v>4</v>
      </c>
      <c r="AM747">
        <v>98.9</v>
      </c>
      <c r="AN747">
        <v>370</v>
      </c>
      <c r="AO747">
        <v>658</v>
      </c>
      <c r="AP747">
        <v>231</v>
      </c>
      <c r="AQ747">
        <v>5.5</v>
      </c>
      <c r="AR747">
        <v>15.7</v>
      </c>
      <c r="AS747">
        <v>1.82</v>
      </c>
      <c r="AT747" s="17">
        <v>0.37931034482758619</v>
      </c>
      <c r="AU747" s="42">
        <f>(1-Table1[[#This Row],[avg_depth_of_target]]/MAX(Table1[avg_depth_of_target]))*((1-(Table1[[#This Row],[ContestedPerc]]/MAX(Table1[ContestedPerc])))*2)</f>
        <v>0.62564402810304443</v>
      </c>
      <c r="AV747" s="42">
        <f>Table1[[#This Row],[Column1]]/MAX(Table1[Column1])</f>
        <v>0.33908431550317314</v>
      </c>
      <c r="AW747" s="18">
        <v>0.36292773153653057</v>
      </c>
      <c r="AX747" s="18">
        <v>0.2</v>
      </c>
      <c r="AY747" s="17">
        <v>0.22580645161290319</v>
      </c>
      <c r="AZ747" s="13">
        <v>0.6262386048355133</v>
      </c>
      <c r="BA747" s="5">
        <v>0.95640110978993265</v>
      </c>
      <c r="BB747" s="5">
        <v>0.39357907253269919</v>
      </c>
      <c r="BC747" s="14">
        <v>0.76020610384462939</v>
      </c>
      <c r="BD747"/>
      <c r="BE747"/>
      <c r="BH747"/>
      <c r="BI747"/>
      <c r="BJ747"/>
      <c r="BK747"/>
      <c r="BM747"/>
      <c r="BN747"/>
      <c r="BO747"/>
      <c r="BP747"/>
      <c r="BQ747"/>
      <c r="BR747"/>
      <c r="BS747"/>
      <c r="BT747"/>
      <c r="BU747"/>
    </row>
    <row r="748" spans="1:73" x14ac:dyDescent="0.4">
      <c r="A748">
        <v>2017</v>
      </c>
      <c r="B748" s="2" t="s">
        <v>876</v>
      </c>
      <c r="C748">
        <v>61697</v>
      </c>
      <c r="D748" t="s">
        <v>51</v>
      </c>
      <c r="E748" t="s">
        <v>289</v>
      </c>
      <c r="F748">
        <v>14</v>
      </c>
      <c r="G748" s="8">
        <v>14.5</v>
      </c>
      <c r="H748">
        <v>1</v>
      </c>
      <c r="I748">
        <v>56.9</v>
      </c>
      <c r="J748">
        <v>44.4</v>
      </c>
      <c r="K748">
        <v>4</v>
      </c>
      <c r="L748">
        <v>9</v>
      </c>
      <c r="M748">
        <v>0</v>
      </c>
      <c r="N748">
        <v>10.8</v>
      </c>
      <c r="O748">
        <v>4</v>
      </c>
      <c r="P748">
        <v>21</v>
      </c>
      <c r="Q748">
        <v>305</v>
      </c>
      <c r="R748">
        <v>1</v>
      </c>
      <c r="S748">
        <v>61.1</v>
      </c>
      <c r="T748">
        <v>45.3</v>
      </c>
      <c r="U748">
        <v>67.099999999999994</v>
      </c>
      <c r="W748">
        <v>67.400000000000006</v>
      </c>
      <c r="X748">
        <v>0</v>
      </c>
      <c r="Y748">
        <v>0</v>
      </c>
      <c r="Z748">
        <v>0</v>
      </c>
      <c r="AA748">
        <v>93</v>
      </c>
      <c r="AB748">
        <v>0</v>
      </c>
      <c r="AC748">
        <v>0</v>
      </c>
      <c r="AD748">
        <v>265</v>
      </c>
      <c r="AE748">
        <v>0</v>
      </c>
      <c r="AF748">
        <v>33</v>
      </c>
      <c r="AG748">
        <v>95.1</v>
      </c>
      <c r="AH748">
        <v>252</v>
      </c>
      <c r="AI748">
        <v>15</v>
      </c>
      <c r="AJ748">
        <v>130.5</v>
      </c>
      <c r="AK748">
        <v>58</v>
      </c>
      <c r="AL748">
        <v>8</v>
      </c>
      <c r="AM748">
        <v>92.8</v>
      </c>
      <c r="AN748">
        <v>246</v>
      </c>
      <c r="AO748">
        <v>576</v>
      </c>
      <c r="AP748">
        <v>248</v>
      </c>
      <c r="AQ748">
        <v>7.5</v>
      </c>
      <c r="AR748">
        <v>17.5</v>
      </c>
      <c r="AS748">
        <v>2.29</v>
      </c>
      <c r="AT748" s="17">
        <v>0.38842647641696393</v>
      </c>
      <c r="AU748" s="42">
        <f>(1-Table1[[#This Row],[avg_depth_of_target]]/MAX(Table1[avg_depth_of_target]))*((1-(Table1[[#This Row],[ContestedPerc]]/MAX(Table1[ContestedPerc])))*2)</f>
        <v>0.59261689412904761</v>
      </c>
      <c r="AV748" s="42">
        <f>Table1[[#This Row],[Column1]]/MAX(Table1[Column1])</f>
        <v>0.32118438740738409</v>
      </c>
      <c r="AW748" s="18">
        <v>0.28643149689523051</v>
      </c>
      <c r="AX748" s="18">
        <v>0.15517241379310351</v>
      </c>
      <c r="AY748" s="17">
        <v>0.20938628158844769</v>
      </c>
      <c r="AZ748" s="13">
        <v>0.66151407055093148</v>
      </c>
      <c r="BA748" s="5">
        <v>0.81529924692826006</v>
      </c>
      <c r="BB748" s="5">
        <v>0.42132382084819658</v>
      </c>
      <c r="BC748" s="14">
        <v>0.68252080856123665</v>
      </c>
      <c r="BD748"/>
      <c r="BE748"/>
      <c r="BH748"/>
      <c r="BI748"/>
      <c r="BJ748"/>
      <c r="BK748"/>
      <c r="BM748"/>
      <c r="BN748"/>
      <c r="BO748"/>
      <c r="BP748"/>
      <c r="BQ748"/>
      <c r="BR748"/>
      <c r="BS748"/>
      <c r="BT748"/>
      <c r="BU748"/>
    </row>
    <row r="749" spans="1:73" x14ac:dyDescent="0.4">
      <c r="A749">
        <v>2020</v>
      </c>
      <c r="B749" s="2" t="s">
        <v>218</v>
      </c>
      <c r="C749">
        <v>61610</v>
      </c>
      <c r="D749" t="s">
        <v>51</v>
      </c>
      <c r="E749" t="s">
        <v>219</v>
      </c>
      <c r="F749">
        <v>9</v>
      </c>
      <c r="G749" s="8">
        <v>11.9</v>
      </c>
      <c r="H749">
        <v>11</v>
      </c>
      <c r="I749">
        <v>63.5</v>
      </c>
      <c r="J749">
        <v>31.3</v>
      </c>
      <c r="K749">
        <v>5</v>
      </c>
      <c r="L749">
        <v>16</v>
      </c>
      <c r="M749">
        <v>0</v>
      </c>
      <c r="N749">
        <v>11.3</v>
      </c>
      <c r="O749">
        <v>6</v>
      </c>
      <c r="P749">
        <v>28</v>
      </c>
      <c r="Q749">
        <v>278</v>
      </c>
      <c r="R749">
        <v>0</v>
      </c>
      <c r="S749">
        <v>64.8</v>
      </c>
      <c r="T749">
        <v>75.400000000000006</v>
      </c>
      <c r="U749">
        <v>76</v>
      </c>
      <c r="W749">
        <v>75.8</v>
      </c>
      <c r="X749">
        <v>0</v>
      </c>
      <c r="Y749">
        <v>0</v>
      </c>
      <c r="Z749">
        <v>3</v>
      </c>
      <c r="AA749">
        <v>66</v>
      </c>
      <c r="AB749">
        <v>0</v>
      </c>
      <c r="AC749">
        <v>0</v>
      </c>
      <c r="AD749">
        <v>330</v>
      </c>
      <c r="AE749">
        <v>2</v>
      </c>
      <c r="AF749">
        <v>47</v>
      </c>
      <c r="AG749">
        <v>93</v>
      </c>
      <c r="AH749">
        <v>307</v>
      </c>
      <c r="AI749">
        <v>61</v>
      </c>
      <c r="AJ749">
        <v>101.2</v>
      </c>
      <c r="AK749">
        <v>74</v>
      </c>
      <c r="AL749">
        <v>6</v>
      </c>
      <c r="AM749">
        <v>81.5</v>
      </c>
      <c r="AN749">
        <v>269</v>
      </c>
      <c r="AO749">
        <v>640</v>
      </c>
      <c r="AP749">
        <v>271</v>
      </c>
      <c r="AQ749">
        <v>5.8</v>
      </c>
      <c r="AR749">
        <v>13.6</v>
      </c>
      <c r="AS749">
        <v>2.08</v>
      </c>
      <c r="AT749" s="17">
        <v>0.38882282996432815</v>
      </c>
      <c r="AU749" s="42">
        <f>(1-Table1[[#This Row],[avg_depth_of_target]]/MAX(Table1[avg_depth_of_target]))*((1-(Table1[[#This Row],[ContestedPerc]]/MAX(Table1[ContestedPerc])))*2)</f>
        <v>0.63954469692174598</v>
      </c>
      <c r="AV749" s="42">
        <f>Table1[[#This Row],[Column1]]/MAX(Table1[Column1])</f>
        <v>0.34661815033528537</v>
      </c>
      <c r="AW749" s="18">
        <v>0.51446690447879506</v>
      </c>
      <c r="AX749" s="18">
        <v>0.2162162162162162</v>
      </c>
      <c r="AY749" s="17">
        <v>0.1871345029239766</v>
      </c>
      <c r="AZ749" s="13">
        <v>0.8402695204122077</v>
      </c>
      <c r="BA749" s="5">
        <v>0.84700753071739987</v>
      </c>
      <c r="BB749" s="5">
        <v>0.66706302021403097</v>
      </c>
      <c r="BC749" s="14">
        <v>0.79627427665477601</v>
      </c>
      <c r="BD749"/>
      <c r="BE749"/>
      <c r="BH749"/>
      <c r="BI749"/>
      <c r="BJ749"/>
      <c r="BK749"/>
      <c r="BM749"/>
      <c r="BN749"/>
      <c r="BO749"/>
      <c r="BP749"/>
      <c r="BQ749"/>
      <c r="BR749"/>
      <c r="BS749"/>
      <c r="BT749"/>
      <c r="BU749"/>
    </row>
    <row r="750" spans="1:73" hidden="1" x14ac:dyDescent="0.4">
      <c r="A750">
        <v>2020</v>
      </c>
      <c r="B750" t="s">
        <v>1805</v>
      </c>
      <c r="C750">
        <v>78087</v>
      </c>
      <c r="D750" t="s">
        <v>51</v>
      </c>
      <c r="E750" t="s">
        <v>280</v>
      </c>
      <c r="F750">
        <v>10</v>
      </c>
      <c r="G750" s="8">
        <v>12.6</v>
      </c>
      <c r="H750">
        <v>3</v>
      </c>
      <c r="I750">
        <v>65.2</v>
      </c>
      <c r="J750">
        <v>50</v>
      </c>
      <c r="K750">
        <v>3</v>
      </c>
      <c r="L750">
        <v>6</v>
      </c>
      <c r="M750">
        <v>0</v>
      </c>
      <c r="N750">
        <v>11.8</v>
      </c>
      <c r="O750">
        <v>2</v>
      </c>
      <c r="P750">
        <v>12</v>
      </c>
      <c r="Q750">
        <v>261</v>
      </c>
      <c r="R750">
        <v>1</v>
      </c>
      <c r="S750">
        <v>71.099999999999994</v>
      </c>
      <c r="T750">
        <v>25.1</v>
      </c>
      <c r="U750">
        <v>64.900000000000006</v>
      </c>
      <c r="V750">
        <v>62.1</v>
      </c>
      <c r="W750">
        <v>58.4</v>
      </c>
      <c r="X750">
        <v>0.4</v>
      </c>
      <c r="Y750">
        <v>1</v>
      </c>
      <c r="Z750">
        <v>1</v>
      </c>
      <c r="AA750">
        <v>51</v>
      </c>
      <c r="AB750">
        <v>0.4</v>
      </c>
      <c r="AC750">
        <v>1</v>
      </c>
      <c r="AD750">
        <v>246</v>
      </c>
      <c r="AE750">
        <v>0</v>
      </c>
      <c r="AF750">
        <v>15</v>
      </c>
      <c r="AG750">
        <v>91.9</v>
      </c>
      <c r="AH750">
        <v>226</v>
      </c>
      <c r="AI750">
        <v>204</v>
      </c>
      <c r="AJ750">
        <v>107</v>
      </c>
      <c r="AK750">
        <v>23</v>
      </c>
      <c r="AL750">
        <v>2</v>
      </c>
      <c r="AM750">
        <v>16.3</v>
      </c>
      <c r="AN750">
        <v>40</v>
      </c>
      <c r="AO750">
        <v>219</v>
      </c>
      <c r="AP750">
        <v>52</v>
      </c>
      <c r="AQ750">
        <v>3.5</v>
      </c>
      <c r="AR750">
        <v>14.6</v>
      </c>
      <c r="AS750">
        <v>0.97</v>
      </c>
      <c r="AT750" s="17">
        <v>0.23305588585017833</v>
      </c>
      <c r="AU750" s="42">
        <f>(1-Table1[[#This Row],[avg_depth_of_target]]/MAX(Table1[avg_depth_of_target]))*((1-(Table1[[#This Row],[ContestedPerc]]/MAX(Table1[ContestedPerc])))*2)</f>
        <v>0.52866306893391701</v>
      </c>
      <c r="AV750" s="42">
        <f>Table1[[#This Row],[Column1]]/MAX(Table1[Column1])</f>
        <v>0.28652292167606125</v>
      </c>
      <c r="AW750" s="18">
        <v>0.23305588585017833</v>
      </c>
      <c r="AX750" s="18">
        <v>0.2608695652173913</v>
      </c>
      <c r="AY750" s="17">
        <v>0.2608695652173913</v>
      </c>
      <c r="AZ750" s="13">
        <v>0.14863258026159329</v>
      </c>
      <c r="BA750" s="5">
        <v>0.15893777249306379</v>
      </c>
      <c r="BB750" s="5">
        <v>0.51367419738406661</v>
      </c>
      <c r="BC750" s="14">
        <v>0.1636940150614348</v>
      </c>
      <c r="BD750"/>
      <c r="BE750"/>
      <c r="BH750"/>
      <c r="BI750"/>
      <c r="BJ750"/>
      <c r="BK750"/>
      <c r="BM750"/>
      <c r="BN750"/>
      <c r="BO750"/>
      <c r="BP750"/>
      <c r="BQ750"/>
      <c r="BR750"/>
      <c r="BS750"/>
      <c r="BT750"/>
      <c r="BU750"/>
    </row>
    <row r="751" spans="1:73" hidden="1" x14ac:dyDescent="0.4">
      <c r="A751">
        <v>2020</v>
      </c>
      <c r="B751" t="s">
        <v>1742</v>
      </c>
      <c r="C751">
        <v>136905</v>
      </c>
      <c r="D751" t="s">
        <v>51</v>
      </c>
      <c r="E751" t="s">
        <v>1660</v>
      </c>
      <c r="F751">
        <v>7</v>
      </c>
      <c r="G751" s="8">
        <v>6.2</v>
      </c>
      <c r="H751">
        <v>7</v>
      </c>
      <c r="I751">
        <v>70.599999999999994</v>
      </c>
      <c r="J751">
        <v>0</v>
      </c>
      <c r="K751">
        <v>0</v>
      </c>
      <c r="L751">
        <v>1</v>
      </c>
      <c r="M751">
        <v>0</v>
      </c>
      <c r="N751">
        <v>14.3</v>
      </c>
      <c r="O751">
        <v>4</v>
      </c>
      <c r="P751">
        <v>11</v>
      </c>
      <c r="Q751">
        <v>401</v>
      </c>
      <c r="R751">
        <v>0</v>
      </c>
      <c r="S751">
        <v>51.2</v>
      </c>
      <c r="T751">
        <v>71.099999999999994</v>
      </c>
      <c r="U751">
        <v>61.3</v>
      </c>
      <c r="V751">
        <v>62.1</v>
      </c>
      <c r="W751">
        <v>61</v>
      </c>
      <c r="X751">
        <v>0</v>
      </c>
      <c r="Y751">
        <v>0</v>
      </c>
      <c r="Z751">
        <v>0</v>
      </c>
      <c r="AA751">
        <v>56</v>
      </c>
      <c r="AB751">
        <v>0.6</v>
      </c>
      <c r="AC751">
        <v>1</v>
      </c>
      <c r="AD751">
        <v>167</v>
      </c>
      <c r="AE751">
        <v>0</v>
      </c>
      <c r="AF751">
        <v>24</v>
      </c>
      <c r="AG751">
        <v>94</v>
      </c>
      <c r="AH751">
        <v>157</v>
      </c>
      <c r="AI751">
        <v>165</v>
      </c>
      <c r="AJ751">
        <v>100.7</v>
      </c>
      <c r="AK751">
        <v>34</v>
      </c>
      <c r="AL751">
        <v>1</v>
      </c>
      <c r="AM751">
        <v>1.2</v>
      </c>
      <c r="AN751">
        <v>2</v>
      </c>
      <c r="AO751">
        <v>245</v>
      </c>
      <c r="AP751">
        <v>167</v>
      </c>
      <c r="AQ751">
        <v>7</v>
      </c>
      <c r="AR751">
        <v>10.199999999999999</v>
      </c>
      <c r="AS751">
        <v>1.56</v>
      </c>
      <c r="AT751" s="17">
        <v>0.99167657550535082</v>
      </c>
      <c r="AU751" s="42">
        <f>(1-Table1[[#This Row],[avg_depth_of_target]]/MAX(Table1[avg_depth_of_target]))*((1-(Table1[[#This Row],[ContestedPerc]]/MAX(Table1[ContestedPerc])))*2)</f>
        <v>1.4155416264866603</v>
      </c>
      <c r="AV751" s="42">
        <f>Table1[[#This Row],[Column1]]/MAX(Table1[Column1])</f>
        <v>0.76719019430074842</v>
      </c>
      <c r="AW751" s="18">
        <v>0.99167657550535082</v>
      </c>
      <c r="AX751" s="18">
        <v>2.9411764705882349E-2</v>
      </c>
      <c r="AY751" s="17">
        <v>2.9411764705882349E-2</v>
      </c>
      <c r="AZ751" s="13">
        <v>0.11811335711454619</v>
      </c>
      <c r="BA751" s="5">
        <v>0.29013079667063019</v>
      </c>
      <c r="BB751" s="5">
        <v>8.6008719778042017E-2</v>
      </c>
      <c r="BC751" s="14">
        <v>0.28260007927070951</v>
      </c>
      <c r="BD751"/>
      <c r="BE751"/>
      <c r="BH751"/>
      <c r="BI751"/>
      <c r="BJ751"/>
      <c r="BK751"/>
      <c r="BM751"/>
      <c r="BN751"/>
      <c r="BO751"/>
      <c r="BP751"/>
      <c r="BQ751"/>
      <c r="BR751"/>
      <c r="BS751"/>
      <c r="BT751"/>
      <c r="BU751"/>
    </row>
    <row r="752" spans="1:73" hidden="1" x14ac:dyDescent="0.4">
      <c r="A752">
        <v>2017</v>
      </c>
      <c r="B752" t="s">
        <v>838</v>
      </c>
      <c r="C752">
        <v>28927</v>
      </c>
      <c r="D752" t="s">
        <v>51</v>
      </c>
      <c r="E752" t="s">
        <v>166</v>
      </c>
      <c r="F752">
        <v>12</v>
      </c>
      <c r="G752" s="8">
        <v>11</v>
      </c>
      <c r="H752">
        <v>9</v>
      </c>
      <c r="I752">
        <v>74.599999999999994</v>
      </c>
      <c r="J752">
        <v>61.5</v>
      </c>
      <c r="K752">
        <v>8</v>
      </c>
      <c r="L752">
        <v>13</v>
      </c>
      <c r="M752">
        <v>0</v>
      </c>
      <c r="N752">
        <v>6</v>
      </c>
      <c r="O752">
        <v>3</v>
      </c>
      <c r="P752">
        <v>28</v>
      </c>
      <c r="Q752">
        <v>323</v>
      </c>
      <c r="R752">
        <v>1</v>
      </c>
      <c r="S752">
        <v>75.099999999999994</v>
      </c>
      <c r="T752">
        <v>44.2</v>
      </c>
      <c r="U752">
        <v>73.2</v>
      </c>
      <c r="W752">
        <v>75.400000000000006</v>
      </c>
      <c r="X752">
        <v>0.3</v>
      </c>
      <c r="Y752">
        <v>1</v>
      </c>
      <c r="Z752">
        <v>1</v>
      </c>
      <c r="AA752">
        <v>61</v>
      </c>
      <c r="AB752">
        <v>0</v>
      </c>
      <c r="AC752">
        <v>0</v>
      </c>
      <c r="AD752">
        <v>295</v>
      </c>
      <c r="AE752">
        <v>4</v>
      </c>
      <c r="AF752">
        <v>47</v>
      </c>
      <c r="AG752">
        <v>96.6</v>
      </c>
      <c r="AH752">
        <v>285</v>
      </c>
      <c r="AI752">
        <v>287</v>
      </c>
      <c r="AJ752">
        <v>143.30000000000001</v>
      </c>
      <c r="AK752">
        <v>63</v>
      </c>
      <c r="AL752">
        <v>9</v>
      </c>
      <c r="AM752">
        <v>2.4</v>
      </c>
      <c r="AN752">
        <v>7</v>
      </c>
      <c r="AO752">
        <v>697</v>
      </c>
      <c r="AP752">
        <v>340</v>
      </c>
      <c r="AQ752">
        <v>7.2</v>
      </c>
      <c r="AR752">
        <v>14.8</v>
      </c>
      <c r="AS752">
        <v>2.4500000000000002</v>
      </c>
      <c r="AT752" s="17">
        <v>0.48672215616329761</v>
      </c>
      <c r="AU752" s="42">
        <f>(1-Table1[[#This Row],[avg_depth_of_target]]/MAX(Table1[avg_depth_of_target]))*((1-(Table1[[#This Row],[ContestedPerc]]/MAX(Table1[ContestedPerc])))*2)</f>
        <v>0.70442858381968454</v>
      </c>
      <c r="AV752" s="42">
        <f>Table1[[#This Row],[Column1]]/MAX(Table1[Column1])</f>
        <v>0.38178368758604481</v>
      </c>
      <c r="AW752" s="18">
        <v>0.37673404676971856</v>
      </c>
      <c r="AX752" s="18">
        <v>0.20634920634920631</v>
      </c>
      <c r="AY752" s="17">
        <v>0.20967741935483869</v>
      </c>
      <c r="AZ752" s="13">
        <v>0.83273880301228698</v>
      </c>
      <c r="BA752" s="5">
        <v>0.60919540229885061</v>
      </c>
      <c r="BB752" s="5">
        <v>0.97185889813713833</v>
      </c>
      <c r="BC752" s="14">
        <v>0.8973444312326595</v>
      </c>
      <c r="BD752"/>
      <c r="BE752"/>
      <c r="BH752"/>
      <c r="BI752"/>
      <c r="BJ752"/>
      <c r="BK752"/>
      <c r="BM752"/>
      <c r="BN752"/>
      <c r="BO752"/>
      <c r="BP752"/>
      <c r="BQ752"/>
      <c r="BR752"/>
      <c r="BS752"/>
      <c r="BT752"/>
      <c r="BU752"/>
    </row>
    <row r="753" spans="1:73" hidden="1" x14ac:dyDescent="0.4">
      <c r="A753">
        <v>2018</v>
      </c>
      <c r="B753" t="s">
        <v>838</v>
      </c>
      <c r="C753">
        <v>28927</v>
      </c>
      <c r="D753" t="s">
        <v>51</v>
      </c>
      <c r="E753" t="s">
        <v>166</v>
      </c>
      <c r="F753">
        <v>12</v>
      </c>
      <c r="G753" s="8">
        <v>13.6</v>
      </c>
      <c r="H753">
        <v>0</v>
      </c>
      <c r="I753">
        <v>70.5</v>
      </c>
      <c r="J753">
        <v>69.2</v>
      </c>
      <c r="K753">
        <v>9</v>
      </c>
      <c r="L753">
        <v>13</v>
      </c>
      <c r="M753">
        <v>0</v>
      </c>
      <c r="N753">
        <v>12.2</v>
      </c>
      <c r="O753">
        <v>6</v>
      </c>
      <c r="P753">
        <v>30</v>
      </c>
      <c r="Q753">
        <v>323</v>
      </c>
      <c r="R753">
        <v>0</v>
      </c>
      <c r="S753">
        <v>55.5</v>
      </c>
      <c r="T753">
        <v>76.2</v>
      </c>
      <c r="U753">
        <v>68.400000000000006</v>
      </c>
      <c r="W753">
        <v>70.400000000000006</v>
      </c>
      <c r="X753">
        <v>0</v>
      </c>
      <c r="Y753">
        <v>0</v>
      </c>
      <c r="Z753">
        <v>3</v>
      </c>
      <c r="AA753">
        <v>48</v>
      </c>
      <c r="AB753">
        <v>0</v>
      </c>
      <c r="AC753">
        <v>0</v>
      </c>
      <c r="AD753">
        <v>326</v>
      </c>
      <c r="AE753">
        <v>4</v>
      </c>
      <c r="AF753">
        <v>43</v>
      </c>
      <c r="AG753">
        <v>94.2</v>
      </c>
      <c r="AH753">
        <v>307</v>
      </c>
      <c r="AI753">
        <v>313</v>
      </c>
      <c r="AJ753">
        <v>114.7</v>
      </c>
      <c r="AK753">
        <v>61</v>
      </c>
      <c r="AL753">
        <v>5</v>
      </c>
      <c r="AM753">
        <v>4</v>
      </c>
      <c r="AN753">
        <v>13</v>
      </c>
      <c r="AO753">
        <v>688</v>
      </c>
      <c r="AP753">
        <v>139</v>
      </c>
      <c r="AQ753">
        <v>3.2</v>
      </c>
      <c r="AR753">
        <v>16</v>
      </c>
      <c r="AS753">
        <v>2.2400000000000002</v>
      </c>
      <c r="AT753" s="17">
        <v>0.2667459373761395</v>
      </c>
      <c r="AU753" s="42">
        <f>(1-Table1[[#This Row],[avg_depth_of_target]]/MAX(Table1[avg_depth_of_target]))*((1-(Table1[[#This Row],[ContestedPerc]]/MAX(Table1[ContestedPerc])))*2)</f>
        <v>0.55733865704303764</v>
      </c>
      <c r="AV753" s="42">
        <f>Table1[[#This Row],[Column1]]/MAX(Table1[Column1])</f>
        <v>0.30206441448805793</v>
      </c>
      <c r="AW753" s="18">
        <v>0.37673404676971856</v>
      </c>
      <c r="AX753" s="18">
        <v>0.21311475409836059</v>
      </c>
      <c r="AY753" s="17">
        <v>0.20967741935483869</v>
      </c>
      <c r="AZ753" s="13">
        <v>0.75822433610780815</v>
      </c>
      <c r="BA753" s="5">
        <v>4.6769718588981372E-2</v>
      </c>
      <c r="BB753" s="5">
        <v>0.97185889813713833</v>
      </c>
      <c r="BC753" s="14">
        <v>0.547760602457392</v>
      </c>
      <c r="BD753"/>
      <c r="BE753"/>
      <c r="BH753"/>
      <c r="BI753"/>
      <c r="BJ753"/>
      <c r="BK753"/>
      <c r="BM753"/>
      <c r="BN753"/>
      <c r="BO753"/>
      <c r="BP753"/>
      <c r="BQ753"/>
      <c r="BR753"/>
      <c r="BS753"/>
      <c r="BT753"/>
      <c r="BU753"/>
    </row>
    <row r="754" spans="1:73" hidden="1" x14ac:dyDescent="0.4">
      <c r="A754">
        <v>2019</v>
      </c>
      <c r="B754" t="s">
        <v>1574</v>
      </c>
      <c r="C754">
        <v>109686</v>
      </c>
      <c r="D754" t="s">
        <v>51</v>
      </c>
      <c r="E754" t="s">
        <v>1575</v>
      </c>
      <c r="F754">
        <v>4</v>
      </c>
      <c r="G754" s="8">
        <v>9</v>
      </c>
      <c r="H754">
        <v>4</v>
      </c>
      <c r="I754">
        <v>88.2</v>
      </c>
      <c r="J754">
        <v>75</v>
      </c>
      <c r="K754">
        <v>3</v>
      </c>
      <c r="L754">
        <v>4</v>
      </c>
      <c r="M754">
        <v>0</v>
      </c>
      <c r="N754">
        <v>0</v>
      </c>
      <c r="O754">
        <v>0</v>
      </c>
      <c r="P754">
        <v>21</v>
      </c>
      <c r="Q754">
        <v>148</v>
      </c>
      <c r="R754">
        <v>1</v>
      </c>
      <c r="S754">
        <v>89.2</v>
      </c>
      <c r="T754">
        <v>45.1</v>
      </c>
      <c r="U754">
        <v>88.3</v>
      </c>
      <c r="W754">
        <v>89.3</v>
      </c>
      <c r="X754">
        <v>0</v>
      </c>
      <c r="Y754">
        <v>0</v>
      </c>
      <c r="Z754">
        <v>1</v>
      </c>
      <c r="AA754">
        <v>75</v>
      </c>
      <c r="AB754">
        <v>0</v>
      </c>
      <c r="AC754">
        <v>0</v>
      </c>
      <c r="AD754">
        <v>115</v>
      </c>
      <c r="AE754">
        <v>0</v>
      </c>
      <c r="AF754">
        <v>30</v>
      </c>
      <c r="AG754">
        <v>96.5</v>
      </c>
      <c r="AH754">
        <v>111</v>
      </c>
      <c r="AI754">
        <v>88</v>
      </c>
      <c r="AJ754">
        <v>145.69999999999999</v>
      </c>
      <c r="AK754">
        <v>34</v>
      </c>
      <c r="AL754">
        <v>4</v>
      </c>
      <c r="AM754">
        <v>22.6</v>
      </c>
      <c r="AN754">
        <v>26</v>
      </c>
      <c r="AO754">
        <v>499</v>
      </c>
      <c r="AP754">
        <v>261</v>
      </c>
      <c r="AQ754">
        <v>8.6999999999999993</v>
      </c>
      <c r="AR754">
        <v>16.600000000000001</v>
      </c>
      <c r="AS754">
        <v>4.5</v>
      </c>
      <c r="AT754" s="17">
        <v>0.84859294490685688</v>
      </c>
      <c r="AU754" s="42">
        <f>(1-Table1[[#This Row],[avg_depth_of_target]]/MAX(Table1[avg_depth_of_target]))*((1-(Table1[[#This Row],[ContestedPerc]]/MAX(Table1[ContestedPerc])))*2)</f>
        <v>1.0041787206685953</v>
      </c>
      <c r="AV754" s="42">
        <f>Table1[[#This Row],[Column1]]/MAX(Table1[Column1])</f>
        <v>0.54424119602510079</v>
      </c>
      <c r="AW754" s="18">
        <v>0.84859294490685688</v>
      </c>
      <c r="AX754" s="18">
        <v>0.1176470588235294</v>
      </c>
      <c r="AY754" s="17">
        <v>0.1176470588235294</v>
      </c>
      <c r="AZ754" s="13">
        <v>0.76654776060245744</v>
      </c>
      <c r="BA754" s="5">
        <v>0.44748315497423702</v>
      </c>
      <c r="BB754" s="5">
        <v>0.72651605231866823</v>
      </c>
      <c r="BC754" s="14">
        <v>0.87673404676971856</v>
      </c>
      <c r="BD754"/>
      <c r="BE754"/>
      <c r="BH754"/>
      <c r="BI754"/>
      <c r="BJ754"/>
      <c r="BK754"/>
      <c r="BM754"/>
      <c r="BN754"/>
      <c r="BO754"/>
      <c r="BP754"/>
      <c r="BQ754"/>
      <c r="BR754"/>
      <c r="BS754"/>
      <c r="BT754"/>
      <c r="BU754"/>
    </row>
    <row r="755" spans="1:73" hidden="1" x14ac:dyDescent="0.4">
      <c r="A755">
        <v>2020</v>
      </c>
      <c r="B755" t="s">
        <v>395</v>
      </c>
      <c r="C755">
        <v>123237</v>
      </c>
      <c r="D755" t="s">
        <v>51</v>
      </c>
      <c r="E755" t="s">
        <v>396</v>
      </c>
      <c r="F755">
        <v>11</v>
      </c>
      <c r="G755" s="8">
        <v>14.4</v>
      </c>
      <c r="H755">
        <v>2</v>
      </c>
      <c r="I755">
        <v>55.4</v>
      </c>
      <c r="J755">
        <v>53.3</v>
      </c>
      <c r="K755">
        <v>8</v>
      </c>
      <c r="L755">
        <v>15</v>
      </c>
      <c r="M755">
        <v>0</v>
      </c>
      <c r="N755">
        <v>20.5</v>
      </c>
      <c r="O755">
        <v>8</v>
      </c>
      <c r="P755">
        <v>23</v>
      </c>
      <c r="Q755">
        <v>319</v>
      </c>
      <c r="R755">
        <v>0</v>
      </c>
      <c r="S755">
        <v>31.6</v>
      </c>
      <c r="T755">
        <v>72</v>
      </c>
      <c r="U755">
        <v>66.099999999999994</v>
      </c>
      <c r="W755">
        <v>66.2</v>
      </c>
      <c r="X755">
        <v>0</v>
      </c>
      <c r="Y755">
        <v>0</v>
      </c>
      <c r="Z755">
        <v>1</v>
      </c>
      <c r="AA755">
        <v>52</v>
      </c>
      <c r="AB755">
        <v>0</v>
      </c>
      <c r="AC755">
        <v>0</v>
      </c>
      <c r="AD755">
        <v>282</v>
      </c>
      <c r="AE755">
        <v>2</v>
      </c>
      <c r="AF755">
        <v>31</v>
      </c>
      <c r="AG755">
        <v>92.9</v>
      </c>
      <c r="AH755">
        <v>262</v>
      </c>
      <c r="AI755">
        <v>24</v>
      </c>
      <c r="AJ755">
        <v>114.6</v>
      </c>
      <c r="AK755">
        <v>56</v>
      </c>
      <c r="AL755">
        <v>6</v>
      </c>
      <c r="AM755">
        <v>91.5</v>
      </c>
      <c r="AN755">
        <v>258</v>
      </c>
      <c r="AO755">
        <v>512</v>
      </c>
      <c r="AP755">
        <v>163</v>
      </c>
      <c r="AQ755">
        <v>5.3</v>
      </c>
      <c r="AR755">
        <v>16.5</v>
      </c>
      <c r="AS755">
        <v>1.95</v>
      </c>
      <c r="AT755" s="17">
        <v>0.1141498216409037</v>
      </c>
      <c r="AU755" s="42">
        <f>(1-Table1[[#This Row],[avg_depth_of_target]]/MAX(Table1[avg_depth_of_target]))*((1-(Table1[[#This Row],[ContestedPerc]]/MAX(Table1[ContestedPerc])))*2)</f>
        <v>0.43806457009033106</v>
      </c>
      <c r="AV755" s="42">
        <f>Table1[[#This Row],[Column1]]/MAX(Table1[Column1])</f>
        <v>0.23742067089755203</v>
      </c>
      <c r="AW755" s="18">
        <v>0.17142290923503767</v>
      </c>
      <c r="AX755" s="18">
        <v>0.2678571428571429</v>
      </c>
      <c r="AY755" s="17">
        <v>0.2857142857142857</v>
      </c>
      <c r="AZ755" s="13">
        <v>0.70075307173999213</v>
      </c>
      <c r="BA755" s="5">
        <v>0.70114942528735635</v>
      </c>
      <c r="BB755" s="5">
        <v>0.76734046769718589</v>
      </c>
      <c r="BC755" s="14">
        <v>0.66745937376139519</v>
      </c>
      <c r="BD755"/>
      <c r="BE755"/>
      <c r="BH755"/>
      <c r="BI755"/>
      <c r="BJ755"/>
      <c r="BK755"/>
      <c r="BM755"/>
      <c r="BN755"/>
      <c r="BO755"/>
      <c r="BP755"/>
      <c r="BQ755"/>
      <c r="BR755"/>
      <c r="BS755"/>
      <c r="BT755"/>
      <c r="BU755"/>
    </row>
    <row r="756" spans="1:73" hidden="1" x14ac:dyDescent="0.4">
      <c r="A756">
        <v>2021</v>
      </c>
      <c r="B756" t="s">
        <v>395</v>
      </c>
      <c r="C756">
        <v>123237</v>
      </c>
      <c r="D756" t="s">
        <v>51</v>
      </c>
      <c r="E756" t="s">
        <v>396</v>
      </c>
      <c r="F756">
        <v>6</v>
      </c>
      <c r="G756" s="8">
        <v>11.8</v>
      </c>
      <c r="H756">
        <v>1</v>
      </c>
      <c r="I756">
        <v>45.7</v>
      </c>
      <c r="J756">
        <v>36.4</v>
      </c>
      <c r="K756">
        <v>4</v>
      </c>
      <c r="L756">
        <v>11</v>
      </c>
      <c r="M756">
        <v>0</v>
      </c>
      <c r="N756">
        <v>5.9</v>
      </c>
      <c r="O756">
        <v>1</v>
      </c>
      <c r="P756">
        <v>11</v>
      </c>
      <c r="Q756">
        <v>319</v>
      </c>
      <c r="R756">
        <v>0</v>
      </c>
      <c r="S756">
        <v>71.099999999999994</v>
      </c>
      <c r="T756">
        <v>70.099999999999994</v>
      </c>
      <c r="U756">
        <v>66.7</v>
      </c>
      <c r="W756">
        <v>65.400000000000006</v>
      </c>
      <c r="X756">
        <v>0</v>
      </c>
      <c r="Y756">
        <v>0</v>
      </c>
      <c r="Z756">
        <v>1</v>
      </c>
      <c r="AA756">
        <v>47</v>
      </c>
      <c r="AB756">
        <v>0</v>
      </c>
      <c r="AC756">
        <v>0</v>
      </c>
      <c r="AD756">
        <v>162</v>
      </c>
      <c r="AE756">
        <v>0</v>
      </c>
      <c r="AF756">
        <v>16</v>
      </c>
      <c r="AG756">
        <v>92</v>
      </c>
      <c r="AH756">
        <v>149</v>
      </c>
      <c r="AI756">
        <v>38</v>
      </c>
      <c r="AJ756">
        <v>77.400000000000006</v>
      </c>
      <c r="AK756">
        <v>35</v>
      </c>
      <c r="AL756">
        <v>2</v>
      </c>
      <c r="AM756">
        <v>76.5</v>
      </c>
      <c r="AN756">
        <v>124</v>
      </c>
      <c r="AO756">
        <v>253</v>
      </c>
      <c r="AP756">
        <v>74</v>
      </c>
      <c r="AQ756">
        <v>4.5999999999999996</v>
      </c>
      <c r="AR756">
        <v>15.8</v>
      </c>
      <c r="AS756">
        <v>1.7</v>
      </c>
      <c r="AT756" s="17">
        <v>0.22869599682917163</v>
      </c>
      <c r="AU756" s="42">
        <f>(1-Table1[[#This Row],[avg_depth_of_target]]/MAX(Table1[avg_depth_of_target]))*((1-(Table1[[#This Row],[ContestedPerc]]/MAX(Table1[ContestedPerc])))*2)</f>
        <v>0.46861826697892267</v>
      </c>
      <c r="AV756" s="42">
        <f>Table1[[#This Row],[Column1]]/MAX(Table1[Column1])</f>
        <v>0.25398005439709881</v>
      </c>
      <c r="AW756" s="18">
        <v>0.17142290923503767</v>
      </c>
      <c r="AX756" s="18">
        <v>0.31428571428571428</v>
      </c>
      <c r="AY756" s="17">
        <v>0.2857142857142857</v>
      </c>
      <c r="AZ756" s="13">
        <v>0.24653190646056281</v>
      </c>
      <c r="BA756" s="5">
        <v>0.21046373365041621</v>
      </c>
      <c r="BB756" s="5">
        <v>0.31866825208085608</v>
      </c>
      <c r="BC756" s="14">
        <v>7.2532699167657547E-2</v>
      </c>
      <c r="BD756"/>
      <c r="BE756"/>
      <c r="BH756"/>
      <c r="BI756"/>
      <c r="BJ756"/>
      <c r="BK756"/>
      <c r="BM756"/>
      <c r="BN756"/>
      <c r="BO756"/>
      <c r="BP756"/>
      <c r="BQ756"/>
      <c r="BR756"/>
      <c r="BS756"/>
      <c r="BT756"/>
      <c r="BU756"/>
    </row>
    <row r="757" spans="1:73" hidden="1" x14ac:dyDescent="0.4">
      <c r="A757">
        <v>2019</v>
      </c>
      <c r="B757" t="s">
        <v>1515</v>
      </c>
      <c r="C757">
        <v>61098</v>
      </c>
      <c r="D757" t="s">
        <v>51</v>
      </c>
      <c r="E757" t="s">
        <v>124</v>
      </c>
      <c r="F757">
        <v>4</v>
      </c>
      <c r="G757" s="8">
        <v>15.7</v>
      </c>
      <c r="H757">
        <v>0</v>
      </c>
      <c r="I757">
        <v>64</v>
      </c>
      <c r="J757">
        <v>75</v>
      </c>
      <c r="K757">
        <v>3</v>
      </c>
      <c r="L757">
        <v>4</v>
      </c>
      <c r="M757">
        <v>1</v>
      </c>
      <c r="N757">
        <v>5.9</v>
      </c>
      <c r="O757">
        <v>1</v>
      </c>
      <c r="P757">
        <v>13</v>
      </c>
      <c r="Q757">
        <v>102</v>
      </c>
      <c r="R757">
        <v>0</v>
      </c>
      <c r="S757">
        <v>72.099999999999994</v>
      </c>
      <c r="T757">
        <v>70</v>
      </c>
      <c r="U757">
        <v>72.5</v>
      </c>
      <c r="W757">
        <v>72.5</v>
      </c>
      <c r="X757">
        <v>0</v>
      </c>
      <c r="Y757">
        <v>0</v>
      </c>
      <c r="Z757">
        <v>1</v>
      </c>
      <c r="AA757">
        <v>64</v>
      </c>
      <c r="AB757">
        <v>0</v>
      </c>
      <c r="AC757">
        <v>0</v>
      </c>
      <c r="AD757">
        <v>123</v>
      </c>
      <c r="AE757">
        <v>1</v>
      </c>
      <c r="AF757">
        <v>16</v>
      </c>
      <c r="AG757">
        <v>97.6</v>
      </c>
      <c r="AH757">
        <v>120</v>
      </c>
      <c r="AI757">
        <v>28</v>
      </c>
      <c r="AJ757">
        <v>104.2</v>
      </c>
      <c r="AK757">
        <v>25</v>
      </c>
      <c r="AL757">
        <v>1</v>
      </c>
      <c r="AM757">
        <v>76.400000000000006</v>
      </c>
      <c r="AN757">
        <v>94</v>
      </c>
      <c r="AO757">
        <v>327</v>
      </c>
      <c r="AP757">
        <v>115</v>
      </c>
      <c r="AQ757">
        <v>7.2</v>
      </c>
      <c r="AR757">
        <v>20.399999999999999</v>
      </c>
      <c r="AS757">
        <v>2.73</v>
      </c>
      <c r="AT757" s="17">
        <v>0.32500990883868408</v>
      </c>
      <c r="AU757" s="42">
        <f>(1-Table1[[#This Row],[avg_depth_of_target]]/MAX(Table1[avg_depth_of_target]))*((1-(Table1[[#This Row],[ContestedPerc]]/MAX(Table1[ContestedPerc])))*2)</f>
        <v>0.51480093676814986</v>
      </c>
      <c r="AV757" s="42">
        <f>Table1[[#This Row],[Column1]]/MAX(Table1[Column1])</f>
        <v>0.27900997280145057</v>
      </c>
      <c r="AW757" s="18">
        <v>0.32500990883868408</v>
      </c>
      <c r="AX757" s="18">
        <v>0.16</v>
      </c>
      <c r="AY757" s="17">
        <v>0.16</v>
      </c>
      <c r="AZ757" s="13">
        <v>0.60206103844629411</v>
      </c>
      <c r="BA757" s="5">
        <v>0.66785572730875942</v>
      </c>
      <c r="BB757" s="5">
        <v>0.47443519619500601</v>
      </c>
      <c r="BC757" s="14">
        <v>0.76377328577090764</v>
      </c>
      <c r="BD757"/>
      <c r="BE757"/>
      <c r="BH757"/>
      <c r="BI757"/>
      <c r="BJ757"/>
      <c r="BK757"/>
      <c r="BM757"/>
      <c r="BN757"/>
      <c r="BO757"/>
      <c r="BP757"/>
      <c r="BQ757"/>
      <c r="BR757"/>
      <c r="BS757"/>
      <c r="BT757"/>
      <c r="BU757"/>
    </row>
    <row r="758" spans="1:73" hidden="1" x14ac:dyDescent="0.4">
      <c r="A758">
        <v>2017</v>
      </c>
      <c r="B758" t="s">
        <v>833</v>
      </c>
      <c r="C758">
        <v>29573</v>
      </c>
      <c r="D758" t="s">
        <v>51</v>
      </c>
      <c r="E758" t="s">
        <v>80</v>
      </c>
      <c r="F758">
        <v>12</v>
      </c>
      <c r="G758" s="8">
        <v>14.1</v>
      </c>
      <c r="H758">
        <v>4</v>
      </c>
      <c r="I758">
        <v>47.7</v>
      </c>
      <c r="J758">
        <v>0</v>
      </c>
      <c r="K758">
        <v>0</v>
      </c>
      <c r="L758">
        <v>6</v>
      </c>
      <c r="M758">
        <v>1</v>
      </c>
      <c r="N758">
        <v>22.5</v>
      </c>
      <c r="O758">
        <v>9</v>
      </c>
      <c r="P758">
        <v>21</v>
      </c>
      <c r="Q758">
        <v>347</v>
      </c>
      <c r="R758">
        <v>0</v>
      </c>
      <c r="S758">
        <v>27.4</v>
      </c>
      <c r="T758">
        <v>73.099999999999994</v>
      </c>
      <c r="U758">
        <v>64.900000000000006</v>
      </c>
      <c r="W758">
        <v>64.400000000000006</v>
      </c>
      <c r="X758">
        <v>0</v>
      </c>
      <c r="Y758">
        <v>0</v>
      </c>
      <c r="Z758">
        <v>2</v>
      </c>
      <c r="AA758">
        <v>50</v>
      </c>
      <c r="AB758">
        <v>0</v>
      </c>
      <c r="AC758">
        <v>0</v>
      </c>
      <c r="AD758">
        <v>263</v>
      </c>
      <c r="AE758">
        <v>2</v>
      </c>
      <c r="AF758">
        <v>31</v>
      </c>
      <c r="AG758">
        <v>96.6</v>
      </c>
      <c r="AH758">
        <v>254</v>
      </c>
      <c r="AI758">
        <v>45</v>
      </c>
      <c r="AJ758">
        <v>77.599999999999994</v>
      </c>
      <c r="AK758">
        <v>65</v>
      </c>
      <c r="AL758">
        <v>3</v>
      </c>
      <c r="AM758">
        <v>82.9</v>
      </c>
      <c r="AN758">
        <v>218</v>
      </c>
      <c r="AO758">
        <v>518</v>
      </c>
      <c r="AP758">
        <v>271</v>
      </c>
      <c r="AQ758">
        <v>8.6999999999999993</v>
      </c>
      <c r="AR758">
        <v>16.7</v>
      </c>
      <c r="AS758">
        <v>2.04</v>
      </c>
      <c r="AT758" s="17">
        <v>0.58422512881490296</v>
      </c>
      <c r="AU758" s="42">
        <f>(1-Table1[[#This Row],[avg_depth_of_target]]/MAX(Table1[avg_depth_of_target]))*((1-(Table1[[#This Row],[ContestedPerc]]/MAX(Table1[ContestedPerc])))*2)</f>
        <v>0.70880922356332188</v>
      </c>
      <c r="AV758" s="42">
        <f>Table1[[#This Row],[Column1]]/MAX(Table1[Column1])</f>
        <v>0.38415789106632259</v>
      </c>
      <c r="AW758" s="18">
        <v>0.37851763773285774</v>
      </c>
      <c r="AX758" s="18">
        <v>9.2307692307692313E-2</v>
      </c>
      <c r="AY758" s="17">
        <v>0.1521739130434783</v>
      </c>
      <c r="AZ758" s="13">
        <v>0.7288941736028538</v>
      </c>
      <c r="BA758" s="5">
        <v>0.88783194609591753</v>
      </c>
      <c r="BB758" s="5">
        <v>2.1403091557669441E-2</v>
      </c>
      <c r="BC758" s="14">
        <v>0.6119698771304003</v>
      </c>
      <c r="BD758"/>
      <c r="BE758"/>
      <c r="BH758"/>
      <c r="BI758"/>
      <c r="BJ758"/>
      <c r="BK758"/>
      <c r="BM758"/>
      <c r="BN758"/>
      <c r="BO758"/>
      <c r="BP758"/>
      <c r="BQ758"/>
      <c r="BR758"/>
      <c r="BS758"/>
      <c r="BT758"/>
      <c r="BU758"/>
    </row>
    <row r="759" spans="1:73" hidden="1" x14ac:dyDescent="0.4">
      <c r="A759">
        <v>2018</v>
      </c>
      <c r="B759" t="s">
        <v>833</v>
      </c>
      <c r="C759">
        <v>29573</v>
      </c>
      <c r="D759" t="s">
        <v>51</v>
      </c>
      <c r="E759" t="s">
        <v>80</v>
      </c>
      <c r="F759">
        <v>11</v>
      </c>
      <c r="G759" s="8">
        <v>20</v>
      </c>
      <c r="H759">
        <v>4</v>
      </c>
      <c r="I759">
        <v>52.1</v>
      </c>
      <c r="J759">
        <v>27.3</v>
      </c>
      <c r="K759">
        <v>3</v>
      </c>
      <c r="L759">
        <v>11</v>
      </c>
      <c r="M759">
        <v>2</v>
      </c>
      <c r="N759">
        <v>7.5</v>
      </c>
      <c r="O759">
        <v>3</v>
      </c>
      <c r="P759">
        <v>29</v>
      </c>
      <c r="Q759">
        <v>347</v>
      </c>
      <c r="R759">
        <v>0</v>
      </c>
      <c r="S759">
        <v>70.3</v>
      </c>
      <c r="T759">
        <v>72.8</v>
      </c>
      <c r="U759">
        <v>73</v>
      </c>
      <c r="W759">
        <v>76.400000000000006</v>
      </c>
      <c r="X759">
        <v>0</v>
      </c>
      <c r="Y759">
        <v>0</v>
      </c>
      <c r="Z759">
        <v>2</v>
      </c>
      <c r="AA759">
        <v>84</v>
      </c>
      <c r="AB759">
        <v>0</v>
      </c>
      <c r="AC759">
        <v>0</v>
      </c>
      <c r="AD759">
        <v>317</v>
      </c>
      <c r="AE759">
        <v>5</v>
      </c>
      <c r="AF759">
        <v>37</v>
      </c>
      <c r="AG759">
        <v>94</v>
      </c>
      <c r="AH759">
        <v>298</v>
      </c>
      <c r="AI759">
        <v>3</v>
      </c>
      <c r="AJ759">
        <v>92.9</v>
      </c>
      <c r="AK759">
        <v>71</v>
      </c>
      <c r="AL759">
        <v>3</v>
      </c>
      <c r="AM759">
        <v>99.1</v>
      </c>
      <c r="AN759">
        <v>314</v>
      </c>
      <c r="AO759">
        <v>767</v>
      </c>
      <c r="AP759">
        <v>217</v>
      </c>
      <c r="AQ759">
        <v>5.9</v>
      </c>
      <c r="AR759">
        <v>20.7</v>
      </c>
      <c r="AS759">
        <v>2.57</v>
      </c>
      <c r="AT759" s="17">
        <v>0.25683709869203331</v>
      </c>
      <c r="AU759" s="42">
        <f>(1-Table1[[#This Row],[avg_depth_of_target]]/MAX(Table1[avg_depth_of_target]))*((1-(Table1[[#This Row],[ContestedPerc]]/MAX(Table1[ContestedPerc])))*2)</f>
        <v>0.26353750920825497</v>
      </c>
      <c r="AV759" s="42">
        <f>Table1[[#This Row],[Column1]]/MAX(Table1[Column1])</f>
        <v>0.14283111786463717</v>
      </c>
      <c r="AW759" s="18">
        <v>0.37851763773285774</v>
      </c>
      <c r="AX759" s="18">
        <v>0.15492957746478869</v>
      </c>
      <c r="AY759" s="17">
        <v>0.1521739130434783</v>
      </c>
      <c r="AZ759" s="13">
        <v>0.85889813713832741</v>
      </c>
      <c r="BA759" s="5">
        <v>0.97344431232659534</v>
      </c>
      <c r="BB759" s="5">
        <v>0.23662306777645661</v>
      </c>
      <c r="BC759" s="14">
        <v>0.83036068172810151</v>
      </c>
      <c r="BD759"/>
      <c r="BE759"/>
      <c r="BH759"/>
      <c r="BI759"/>
      <c r="BJ759"/>
      <c r="BK759"/>
      <c r="BM759"/>
      <c r="BN759"/>
      <c r="BO759"/>
      <c r="BP759"/>
      <c r="BQ759"/>
      <c r="BR759"/>
      <c r="BS759"/>
      <c r="BT759"/>
      <c r="BU759"/>
    </row>
    <row r="760" spans="1:73" hidden="1" x14ac:dyDescent="0.4">
      <c r="A760">
        <v>2020</v>
      </c>
      <c r="B760" t="s">
        <v>833</v>
      </c>
      <c r="C760">
        <v>29573</v>
      </c>
      <c r="D760" t="s">
        <v>51</v>
      </c>
      <c r="E760" t="s">
        <v>80</v>
      </c>
      <c r="F760">
        <v>6</v>
      </c>
      <c r="G760" s="8">
        <v>12.7</v>
      </c>
      <c r="H760">
        <v>4</v>
      </c>
      <c r="I760">
        <v>70.8</v>
      </c>
      <c r="J760">
        <v>45.5</v>
      </c>
      <c r="K760">
        <v>5</v>
      </c>
      <c r="L760">
        <v>11</v>
      </c>
      <c r="M760">
        <v>0</v>
      </c>
      <c r="N760">
        <v>8.1</v>
      </c>
      <c r="O760">
        <v>3</v>
      </c>
      <c r="P760">
        <v>26</v>
      </c>
      <c r="Q760">
        <v>347</v>
      </c>
      <c r="R760">
        <v>1</v>
      </c>
      <c r="S760">
        <v>68</v>
      </c>
      <c r="T760">
        <v>51.1</v>
      </c>
      <c r="U760">
        <v>86.9</v>
      </c>
      <c r="W760">
        <v>85.9</v>
      </c>
      <c r="X760">
        <v>0</v>
      </c>
      <c r="Y760">
        <v>0</v>
      </c>
      <c r="Z760">
        <v>0</v>
      </c>
      <c r="AA760">
        <v>85</v>
      </c>
      <c r="AB760">
        <v>0</v>
      </c>
      <c r="AC760">
        <v>0</v>
      </c>
      <c r="AD760">
        <v>172</v>
      </c>
      <c r="AE760">
        <v>1</v>
      </c>
      <c r="AF760">
        <v>34</v>
      </c>
      <c r="AG760">
        <v>92.4</v>
      </c>
      <c r="AH760">
        <v>159</v>
      </c>
      <c r="AI760">
        <v>29</v>
      </c>
      <c r="AJ760">
        <v>152.80000000000001</v>
      </c>
      <c r="AK760">
        <v>48</v>
      </c>
      <c r="AL760">
        <v>8</v>
      </c>
      <c r="AM760">
        <v>83.1</v>
      </c>
      <c r="AN760">
        <v>143</v>
      </c>
      <c r="AO760">
        <v>786</v>
      </c>
      <c r="AP760">
        <v>489</v>
      </c>
      <c r="AQ760">
        <v>14.4</v>
      </c>
      <c r="AR760">
        <v>23.1</v>
      </c>
      <c r="AS760">
        <v>4.9400000000000004</v>
      </c>
      <c r="AT760" s="17">
        <v>0.29449068569163694</v>
      </c>
      <c r="AU760" s="42">
        <f>(1-Table1[[#This Row],[avg_depth_of_target]]/MAX(Table1[avg_depth_of_target]))*((1-(Table1[[#This Row],[ContestedPerc]]/MAX(Table1[ContestedPerc])))*2)</f>
        <v>0.57702722482435598</v>
      </c>
      <c r="AV760" s="42">
        <f>Table1[[#This Row],[Column1]]/MAX(Table1[Column1])</f>
        <v>0.31273515412511332</v>
      </c>
      <c r="AW760" s="18">
        <v>0.37851763773285774</v>
      </c>
      <c r="AX760" s="18">
        <v>0.22916666666666671</v>
      </c>
      <c r="AY760" s="17">
        <v>0.1521739130434783</v>
      </c>
      <c r="AZ760" s="13">
        <v>0.86087990487514865</v>
      </c>
      <c r="BA760" s="5">
        <v>0.86365437970669834</v>
      </c>
      <c r="BB760" s="5">
        <v>0.8188664288545382</v>
      </c>
      <c r="BC760" s="14">
        <v>0.93103448275862066</v>
      </c>
      <c r="BD760"/>
      <c r="BE760"/>
      <c r="BH760"/>
      <c r="BI760"/>
      <c r="BJ760"/>
      <c r="BK760"/>
      <c r="BM760"/>
      <c r="BN760"/>
      <c r="BO760"/>
      <c r="BP760"/>
      <c r="BQ760"/>
      <c r="BR760"/>
      <c r="BS760"/>
      <c r="BT760"/>
      <c r="BU760"/>
    </row>
    <row r="761" spans="1:73" hidden="1" x14ac:dyDescent="0.4">
      <c r="A761">
        <v>2019</v>
      </c>
      <c r="B761" t="s">
        <v>1406</v>
      </c>
      <c r="C761">
        <v>77986</v>
      </c>
      <c r="D761" t="s">
        <v>51</v>
      </c>
      <c r="E761" t="s">
        <v>60</v>
      </c>
      <c r="F761">
        <v>13</v>
      </c>
      <c r="G761" s="8">
        <v>17.600000000000001</v>
      </c>
      <c r="H761">
        <v>7</v>
      </c>
      <c r="I761">
        <v>60.7</v>
      </c>
      <c r="J761">
        <v>61.9</v>
      </c>
      <c r="K761">
        <v>13</v>
      </c>
      <c r="L761">
        <v>21</v>
      </c>
      <c r="M761">
        <v>0</v>
      </c>
      <c r="N761">
        <v>15</v>
      </c>
      <c r="O761">
        <v>9</v>
      </c>
      <c r="P761">
        <v>37</v>
      </c>
      <c r="Q761">
        <v>245</v>
      </c>
      <c r="R761">
        <v>0</v>
      </c>
      <c r="S761">
        <v>41</v>
      </c>
      <c r="T761">
        <v>74</v>
      </c>
      <c r="U761">
        <v>69.900000000000006</v>
      </c>
      <c r="W761">
        <v>69.2</v>
      </c>
      <c r="X761">
        <v>0</v>
      </c>
      <c r="Y761">
        <v>0</v>
      </c>
      <c r="Z761">
        <v>1</v>
      </c>
      <c r="AA761">
        <v>66</v>
      </c>
      <c r="AB761">
        <v>0</v>
      </c>
      <c r="AC761">
        <v>0</v>
      </c>
      <c r="AD761">
        <v>461</v>
      </c>
      <c r="AE761">
        <v>3</v>
      </c>
      <c r="AF761">
        <v>51</v>
      </c>
      <c r="AG761">
        <v>94.8</v>
      </c>
      <c r="AH761">
        <v>437</v>
      </c>
      <c r="AI761">
        <v>11</v>
      </c>
      <c r="AJ761">
        <v>138.6</v>
      </c>
      <c r="AK761">
        <v>84</v>
      </c>
      <c r="AL761">
        <v>12</v>
      </c>
      <c r="AM761">
        <v>97.6</v>
      </c>
      <c r="AN761">
        <v>450</v>
      </c>
      <c r="AO761">
        <v>1034</v>
      </c>
      <c r="AP761">
        <v>298</v>
      </c>
      <c r="AQ761">
        <v>5.8</v>
      </c>
      <c r="AR761">
        <v>20.3</v>
      </c>
      <c r="AS761">
        <v>2.37</v>
      </c>
      <c r="AT761" s="17">
        <v>5.9056678557273035E-2</v>
      </c>
      <c r="AU761" s="42">
        <f>(1-Table1[[#This Row],[avg_depth_of_target]]/MAX(Table1[avg_depth_of_target]))*((1-(Table1[[#This Row],[ContestedPerc]]/MAX(Table1[ContestedPerc])))*2)</f>
        <v>0.31518345042935192</v>
      </c>
      <c r="AV761" s="42">
        <f>Table1[[#This Row],[Column1]]/MAX(Table1[Column1])</f>
        <v>0.17082200060441213</v>
      </c>
      <c r="AW761" s="18">
        <v>4.6175188267934986E-2</v>
      </c>
      <c r="AX761" s="18">
        <v>0.25</v>
      </c>
      <c r="AY761" s="17">
        <v>0.25903614457831331</v>
      </c>
      <c r="AZ761" s="13">
        <v>0.92707094728497819</v>
      </c>
      <c r="BA761" s="5">
        <v>0.99246928260007927</v>
      </c>
      <c r="BB761" s="5">
        <v>0.9401506143479984</v>
      </c>
      <c r="BC761" s="14">
        <v>0.98810939357907257</v>
      </c>
      <c r="BD761"/>
      <c r="BE761"/>
      <c r="BH761"/>
      <c r="BI761"/>
      <c r="BJ761"/>
      <c r="BK761"/>
      <c r="BM761"/>
      <c r="BN761"/>
      <c r="BO761"/>
      <c r="BP761"/>
      <c r="BQ761"/>
      <c r="BR761"/>
      <c r="BS761"/>
      <c r="BT761"/>
      <c r="BU761"/>
    </row>
    <row r="762" spans="1:73" hidden="1" x14ac:dyDescent="0.4">
      <c r="A762">
        <v>2020</v>
      </c>
      <c r="B762" t="s">
        <v>1406</v>
      </c>
      <c r="C762">
        <v>77986</v>
      </c>
      <c r="D762" t="s">
        <v>51</v>
      </c>
      <c r="E762" t="s">
        <v>60</v>
      </c>
      <c r="F762">
        <v>11</v>
      </c>
      <c r="G762" s="8">
        <v>18.399999999999999</v>
      </c>
      <c r="H762">
        <v>9</v>
      </c>
      <c r="I762">
        <v>67.099999999999994</v>
      </c>
      <c r="J762">
        <v>36.4</v>
      </c>
      <c r="K762">
        <v>8</v>
      </c>
      <c r="L762">
        <v>22</v>
      </c>
      <c r="M762">
        <v>0</v>
      </c>
      <c r="N762">
        <v>5.2</v>
      </c>
      <c r="O762">
        <v>3</v>
      </c>
      <c r="P762">
        <v>46</v>
      </c>
      <c r="Q762">
        <v>245</v>
      </c>
      <c r="R762">
        <v>0</v>
      </c>
      <c r="S762">
        <v>74.400000000000006</v>
      </c>
      <c r="T762">
        <v>74.599999999999994</v>
      </c>
      <c r="U762">
        <v>82.8</v>
      </c>
      <c r="W762">
        <v>82.9</v>
      </c>
      <c r="X762">
        <v>0</v>
      </c>
      <c r="Y762">
        <v>0</v>
      </c>
      <c r="Z762">
        <v>3</v>
      </c>
      <c r="AA762">
        <v>87</v>
      </c>
      <c r="AB762">
        <v>0</v>
      </c>
      <c r="AC762">
        <v>0</v>
      </c>
      <c r="AD762">
        <v>378</v>
      </c>
      <c r="AE762">
        <v>3</v>
      </c>
      <c r="AF762">
        <v>55</v>
      </c>
      <c r="AG762">
        <v>93.4</v>
      </c>
      <c r="AH762">
        <v>353</v>
      </c>
      <c r="AI762">
        <v>4</v>
      </c>
      <c r="AJ762">
        <v>127.3</v>
      </c>
      <c r="AK762">
        <v>82</v>
      </c>
      <c r="AL762">
        <v>8</v>
      </c>
      <c r="AM762">
        <v>98.9</v>
      </c>
      <c r="AN762">
        <v>374</v>
      </c>
      <c r="AO762">
        <v>1099</v>
      </c>
      <c r="AP762">
        <v>269</v>
      </c>
      <c r="AQ762">
        <v>4.9000000000000004</v>
      </c>
      <c r="AR762">
        <v>20</v>
      </c>
      <c r="AS762">
        <v>3.11</v>
      </c>
      <c r="AT762" s="17">
        <v>3.3293697978596937E-2</v>
      </c>
      <c r="AU762" s="42">
        <f>(1-Table1[[#This Row],[avg_depth_of_target]]/MAX(Table1[avg_depth_of_target]))*((1-(Table1[[#This Row],[ContestedPerc]]/MAX(Table1[ContestedPerc])))*2)</f>
        <v>0.26246644199463076</v>
      </c>
      <c r="AV762" s="42">
        <f>Table1[[#This Row],[Column1]]/MAX(Table1[Column1])</f>
        <v>0.14225062468213079</v>
      </c>
      <c r="AW762" s="18">
        <v>4.6175188267934986E-2</v>
      </c>
      <c r="AX762" s="18">
        <v>0.26829268292682928</v>
      </c>
      <c r="AY762" s="17">
        <v>0.25903614457831331</v>
      </c>
      <c r="AZ762" s="13">
        <v>0.97542608006341658</v>
      </c>
      <c r="BA762" s="5">
        <v>0.99088386841062226</v>
      </c>
      <c r="BB762" s="5">
        <v>0.89496630994847404</v>
      </c>
      <c r="BC762" s="14">
        <v>0.98771304003170823</v>
      </c>
      <c r="BD762"/>
      <c r="BE762"/>
      <c r="BH762"/>
      <c r="BI762"/>
      <c r="BJ762"/>
      <c r="BK762"/>
      <c r="BM762"/>
      <c r="BN762"/>
      <c r="BO762"/>
      <c r="BP762"/>
      <c r="BQ762"/>
      <c r="BR762"/>
      <c r="BS762"/>
      <c r="BT762"/>
      <c r="BU762"/>
    </row>
    <row r="763" spans="1:73" hidden="1" x14ac:dyDescent="0.4">
      <c r="A763">
        <v>2017</v>
      </c>
      <c r="B763" t="s">
        <v>684</v>
      </c>
      <c r="C763">
        <v>47782</v>
      </c>
      <c r="D763" t="s">
        <v>51</v>
      </c>
      <c r="E763" t="s">
        <v>223</v>
      </c>
      <c r="F763">
        <v>13</v>
      </c>
      <c r="G763" s="8">
        <v>9.8000000000000007</v>
      </c>
      <c r="H763">
        <v>12</v>
      </c>
      <c r="I763">
        <v>63.4</v>
      </c>
      <c r="J763">
        <v>44.4</v>
      </c>
      <c r="K763">
        <v>16</v>
      </c>
      <c r="L763">
        <v>36</v>
      </c>
      <c r="M763">
        <v>0</v>
      </c>
      <c r="N763">
        <v>4.0999999999999996</v>
      </c>
      <c r="O763">
        <v>3</v>
      </c>
      <c r="P763">
        <v>51</v>
      </c>
      <c r="Q763">
        <v>315</v>
      </c>
      <c r="R763">
        <v>0</v>
      </c>
      <c r="S763">
        <v>79.3</v>
      </c>
      <c r="T763">
        <v>75.8</v>
      </c>
      <c r="U763">
        <v>71.099999999999994</v>
      </c>
      <c r="V763">
        <v>23.8</v>
      </c>
      <c r="W763">
        <v>72.2</v>
      </c>
      <c r="X763">
        <v>1.9</v>
      </c>
      <c r="Y763">
        <v>11</v>
      </c>
      <c r="Z763">
        <v>3</v>
      </c>
      <c r="AA763">
        <v>42</v>
      </c>
      <c r="AB763">
        <v>0.3</v>
      </c>
      <c r="AC763">
        <v>2</v>
      </c>
      <c r="AD763">
        <v>576</v>
      </c>
      <c r="AE763">
        <v>4</v>
      </c>
      <c r="AF763">
        <v>71</v>
      </c>
      <c r="AG763">
        <v>94.8</v>
      </c>
      <c r="AH763">
        <v>546</v>
      </c>
      <c r="AI763">
        <v>98</v>
      </c>
      <c r="AJ763">
        <v>94.9</v>
      </c>
      <c r="AK763">
        <v>112</v>
      </c>
      <c r="AL763">
        <v>7</v>
      </c>
      <c r="AM763">
        <v>80.7</v>
      </c>
      <c r="AN763">
        <v>465</v>
      </c>
      <c r="AO763">
        <v>815</v>
      </c>
      <c r="AP763">
        <v>342</v>
      </c>
      <c r="AQ763">
        <v>4.8</v>
      </c>
      <c r="AR763">
        <v>11.5</v>
      </c>
      <c r="AS763">
        <v>1.49</v>
      </c>
      <c r="AT763" s="17">
        <v>0.36979785969084422</v>
      </c>
      <c r="AU763" s="42">
        <f>(1-Table1[[#This Row],[avg_depth_of_target]]/MAX(Table1[avg_depth_of_target]))*((1-(Table1[[#This Row],[ContestedPerc]]/MAX(Table1[ContestedPerc])))*2)</f>
        <v>0.52814486450317799</v>
      </c>
      <c r="AV763" s="42">
        <f>Table1[[#This Row],[Column1]]/MAX(Table1[Column1])</f>
        <v>0.28624206708975503</v>
      </c>
      <c r="AW763" s="18">
        <v>0.36979785969084422</v>
      </c>
      <c r="AX763" s="18">
        <v>0.32142857142857151</v>
      </c>
      <c r="AY763" s="17">
        <v>0.32142857142857151</v>
      </c>
      <c r="AZ763" s="13">
        <v>0.67499009116131592</v>
      </c>
      <c r="BA763" s="5">
        <v>0.6504161712247325</v>
      </c>
      <c r="BB763" s="5">
        <v>0.95481569560047563</v>
      </c>
      <c r="BC763" s="14">
        <v>0.64169639318271898</v>
      </c>
      <c r="BD763"/>
      <c r="BE763"/>
      <c r="BH763"/>
      <c r="BI763"/>
      <c r="BJ763"/>
      <c r="BK763"/>
      <c r="BM763"/>
      <c r="BN763"/>
      <c r="BO763"/>
      <c r="BP763"/>
      <c r="BQ763"/>
      <c r="BR763"/>
      <c r="BS763"/>
      <c r="BT763"/>
      <c r="BU763"/>
    </row>
    <row r="764" spans="1:73" hidden="1" x14ac:dyDescent="0.4">
      <c r="A764">
        <v>2019</v>
      </c>
      <c r="B764" t="s">
        <v>1486</v>
      </c>
      <c r="C764">
        <v>106603</v>
      </c>
      <c r="D764" t="s">
        <v>51</v>
      </c>
      <c r="E764" t="s">
        <v>1424</v>
      </c>
      <c r="F764">
        <v>10</v>
      </c>
      <c r="G764" s="8">
        <v>14.4</v>
      </c>
      <c r="H764">
        <v>4</v>
      </c>
      <c r="I764">
        <v>67.3</v>
      </c>
      <c r="J764">
        <v>55.6</v>
      </c>
      <c r="K764">
        <v>5</v>
      </c>
      <c r="L764">
        <v>9</v>
      </c>
      <c r="M764">
        <v>0</v>
      </c>
      <c r="N764">
        <v>2.9</v>
      </c>
      <c r="O764">
        <v>1</v>
      </c>
      <c r="P764">
        <v>20</v>
      </c>
      <c r="Q764">
        <v>272</v>
      </c>
      <c r="R764">
        <v>0</v>
      </c>
      <c r="S764">
        <v>82</v>
      </c>
      <c r="T764">
        <v>72.099999999999994</v>
      </c>
      <c r="U764">
        <v>70.8</v>
      </c>
      <c r="W764">
        <v>69.8</v>
      </c>
      <c r="X764">
        <v>0</v>
      </c>
      <c r="Y764">
        <v>0</v>
      </c>
      <c r="Z764">
        <v>2</v>
      </c>
      <c r="AA764">
        <v>49</v>
      </c>
      <c r="AB764">
        <v>0</v>
      </c>
      <c r="AC764">
        <v>0</v>
      </c>
      <c r="AD764">
        <v>261</v>
      </c>
      <c r="AE764">
        <v>2</v>
      </c>
      <c r="AF764">
        <v>33</v>
      </c>
      <c r="AG764">
        <v>97.7</v>
      </c>
      <c r="AH764">
        <v>255</v>
      </c>
      <c r="AI764">
        <v>64</v>
      </c>
      <c r="AJ764">
        <v>103</v>
      </c>
      <c r="AK764">
        <v>49</v>
      </c>
      <c r="AL764">
        <v>3</v>
      </c>
      <c r="AM764">
        <v>75.5</v>
      </c>
      <c r="AN764">
        <v>197</v>
      </c>
      <c r="AO764">
        <v>487</v>
      </c>
      <c r="AP764">
        <v>159</v>
      </c>
      <c r="AQ764">
        <v>4.8</v>
      </c>
      <c r="AR764">
        <v>14.8</v>
      </c>
      <c r="AS764">
        <v>1.91</v>
      </c>
      <c r="AT764" s="17">
        <v>0.30836305984938561</v>
      </c>
      <c r="AU764" s="42">
        <f>(1-Table1[[#This Row],[avg_depth_of_target]]/MAX(Table1[avg_depth_of_target]))*((1-(Table1[[#This Row],[ContestedPerc]]/MAX(Table1[ContestedPerc])))*2)</f>
        <v>0.55799837499402549</v>
      </c>
      <c r="AV764" s="42">
        <f>Table1[[#This Row],[Column1]]/MAX(Table1[Column1])</f>
        <v>0.30242196606657157</v>
      </c>
      <c r="AW764" s="18">
        <v>0.30836305984938561</v>
      </c>
      <c r="AX764" s="18">
        <v>0.18367346938775511</v>
      </c>
      <c r="AY764" s="17">
        <v>0.18367346938775511</v>
      </c>
      <c r="AZ764" s="13">
        <v>0.60166468489892988</v>
      </c>
      <c r="BA764" s="5">
        <v>0.64407451446690445</v>
      </c>
      <c r="BB764" s="5">
        <v>0.77051129607609992</v>
      </c>
      <c r="BC764" s="14">
        <v>0.74038842647641701</v>
      </c>
      <c r="BD764"/>
      <c r="BE764"/>
      <c r="BH764"/>
      <c r="BI764"/>
      <c r="BJ764"/>
      <c r="BK764"/>
      <c r="BM764"/>
      <c r="BN764"/>
      <c r="BO764"/>
      <c r="BP764"/>
      <c r="BQ764"/>
      <c r="BR764"/>
      <c r="BS764"/>
      <c r="BT764"/>
      <c r="BU764"/>
    </row>
    <row r="765" spans="1:73" hidden="1" x14ac:dyDescent="0.4">
      <c r="A765">
        <v>2017</v>
      </c>
      <c r="B765" t="s">
        <v>737</v>
      </c>
      <c r="C765">
        <v>47705</v>
      </c>
      <c r="D765" t="s">
        <v>51</v>
      </c>
      <c r="E765" t="s">
        <v>62</v>
      </c>
      <c r="F765">
        <v>12</v>
      </c>
      <c r="G765" s="8">
        <v>11.4</v>
      </c>
      <c r="H765">
        <v>4</v>
      </c>
      <c r="I765">
        <v>64.400000000000006</v>
      </c>
      <c r="J765">
        <v>62.5</v>
      </c>
      <c r="K765">
        <v>10</v>
      </c>
      <c r="L765">
        <v>16</v>
      </c>
      <c r="M765">
        <v>0</v>
      </c>
      <c r="N765">
        <v>6.7</v>
      </c>
      <c r="O765">
        <v>4</v>
      </c>
      <c r="P765">
        <v>30</v>
      </c>
      <c r="Q765">
        <v>180</v>
      </c>
      <c r="R765">
        <v>1</v>
      </c>
      <c r="S765">
        <v>74.3</v>
      </c>
      <c r="T765">
        <v>52.8</v>
      </c>
      <c r="U765">
        <v>69.5</v>
      </c>
      <c r="W765">
        <v>68.8</v>
      </c>
      <c r="X765">
        <v>0</v>
      </c>
      <c r="Y765">
        <v>0</v>
      </c>
      <c r="Z765">
        <v>2</v>
      </c>
      <c r="AA765">
        <v>50</v>
      </c>
      <c r="AB765">
        <v>0</v>
      </c>
      <c r="AC765">
        <v>0</v>
      </c>
      <c r="AD765">
        <v>397</v>
      </c>
      <c r="AE765">
        <v>0</v>
      </c>
      <c r="AF765">
        <v>56</v>
      </c>
      <c r="AG765">
        <v>94.5</v>
      </c>
      <c r="AH765">
        <v>375</v>
      </c>
      <c r="AI765">
        <v>347</v>
      </c>
      <c r="AJ765">
        <v>91.9</v>
      </c>
      <c r="AK765">
        <v>87</v>
      </c>
      <c r="AL765">
        <v>4</v>
      </c>
      <c r="AM765">
        <v>12.1</v>
      </c>
      <c r="AN765">
        <v>48</v>
      </c>
      <c r="AO765">
        <v>636</v>
      </c>
      <c r="AP765">
        <v>221</v>
      </c>
      <c r="AQ765">
        <v>3.9</v>
      </c>
      <c r="AR765">
        <v>11.4</v>
      </c>
      <c r="AS765">
        <v>1.7</v>
      </c>
      <c r="AT765" s="17">
        <v>0.51961950059453033</v>
      </c>
      <c r="AU765" s="42">
        <f>(1-Table1[[#This Row],[avg_depth_of_target]]/MAX(Table1[avg_depth_of_target]))*((1-(Table1[[#This Row],[ContestedPerc]]/MAX(Table1[ContestedPerc])))*2)</f>
        <v>0.72496343553437959</v>
      </c>
      <c r="AV765" s="42">
        <f>Table1[[#This Row],[Column1]]/MAX(Table1[Column1])</f>
        <v>0.39291309316632106</v>
      </c>
      <c r="AW765" s="18">
        <v>0.59690844233055884</v>
      </c>
      <c r="AX765" s="18">
        <v>0.18390804597701149</v>
      </c>
      <c r="AY765" s="17">
        <v>0.16806722689075629</v>
      </c>
      <c r="AZ765" s="13">
        <v>0.65675782798256044</v>
      </c>
      <c r="BA765" s="5">
        <v>0.17637732857709079</v>
      </c>
      <c r="BB765" s="5">
        <v>0.92707094728497819</v>
      </c>
      <c r="BC765" s="14">
        <v>0.52556480380499404</v>
      </c>
      <c r="BD765"/>
      <c r="BE765"/>
      <c r="BH765"/>
      <c r="BI765"/>
      <c r="BJ765"/>
      <c r="BK765"/>
      <c r="BM765"/>
      <c r="BN765"/>
      <c r="BO765"/>
      <c r="BP765"/>
      <c r="BQ765"/>
      <c r="BR765"/>
      <c r="BS765"/>
      <c r="BT765"/>
      <c r="BU765"/>
    </row>
    <row r="766" spans="1:73" hidden="1" x14ac:dyDescent="0.4">
      <c r="A766">
        <v>2018</v>
      </c>
      <c r="B766" t="s">
        <v>737</v>
      </c>
      <c r="C766">
        <v>47705</v>
      </c>
      <c r="D766" t="s">
        <v>51</v>
      </c>
      <c r="E766" t="s">
        <v>193</v>
      </c>
      <c r="F766">
        <v>13</v>
      </c>
      <c r="G766" s="8">
        <v>11.8</v>
      </c>
      <c r="H766">
        <v>1</v>
      </c>
      <c r="I766">
        <v>75</v>
      </c>
      <c r="J766">
        <v>75</v>
      </c>
      <c r="K766">
        <v>3</v>
      </c>
      <c r="L766">
        <v>4</v>
      </c>
      <c r="M766">
        <v>0</v>
      </c>
      <c r="N766">
        <v>14.3</v>
      </c>
      <c r="O766">
        <v>4</v>
      </c>
      <c r="P766">
        <v>15</v>
      </c>
      <c r="Q766">
        <v>128</v>
      </c>
      <c r="R766">
        <v>0</v>
      </c>
      <c r="S766">
        <v>49.8</v>
      </c>
      <c r="T766">
        <v>75.8</v>
      </c>
      <c r="U766">
        <v>63.6</v>
      </c>
      <c r="W766">
        <v>65.599999999999994</v>
      </c>
      <c r="X766">
        <v>0.5</v>
      </c>
      <c r="Y766">
        <v>1</v>
      </c>
      <c r="Z766">
        <v>0</v>
      </c>
      <c r="AA766">
        <v>41</v>
      </c>
      <c r="AB766">
        <v>0</v>
      </c>
      <c r="AC766">
        <v>0</v>
      </c>
      <c r="AD766">
        <v>201</v>
      </c>
      <c r="AE766">
        <v>0</v>
      </c>
      <c r="AF766">
        <v>24</v>
      </c>
      <c r="AG766">
        <v>93</v>
      </c>
      <c r="AH766">
        <v>187</v>
      </c>
      <c r="AI766">
        <v>110</v>
      </c>
      <c r="AJ766">
        <v>131.9</v>
      </c>
      <c r="AK766">
        <v>32</v>
      </c>
      <c r="AL766">
        <v>3</v>
      </c>
      <c r="AM766">
        <v>43.8</v>
      </c>
      <c r="AN766">
        <v>88</v>
      </c>
      <c r="AO766">
        <v>277</v>
      </c>
      <c r="AP766">
        <v>42</v>
      </c>
      <c r="AQ766">
        <v>1.8</v>
      </c>
      <c r="AR766">
        <v>11.5</v>
      </c>
      <c r="AS766">
        <v>1.48</v>
      </c>
      <c r="AT766" s="17">
        <v>0.67419738406658736</v>
      </c>
      <c r="AU766" s="42">
        <f>(1-Table1[[#This Row],[avg_depth_of_target]]/MAX(Table1[avg_depth_of_target]))*((1-(Table1[[#This Row],[ContestedPerc]]/MAX(Table1[ContestedPerc])))*2)</f>
        <v>0.80840163934426235</v>
      </c>
      <c r="AV766" s="42">
        <f>Table1[[#This Row],[Column1]]/MAX(Table1[Column1])</f>
        <v>0.43813463281958298</v>
      </c>
      <c r="AW766" s="18">
        <v>0.59690844233055884</v>
      </c>
      <c r="AX766" s="18">
        <v>0.125</v>
      </c>
      <c r="AY766" s="17">
        <v>0.16806722689075629</v>
      </c>
      <c r="AZ766" s="13">
        <v>0.21125644074514471</v>
      </c>
      <c r="BA766" s="5">
        <v>4.5184304399524373E-2</v>
      </c>
      <c r="BB766" s="5">
        <v>0.64843440348791126</v>
      </c>
      <c r="BC766" s="14">
        <v>0.2917162108600872</v>
      </c>
      <c r="BD766"/>
      <c r="BE766"/>
      <c r="BH766"/>
      <c r="BI766"/>
      <c r="BJ766"/>
      <c r="BK766"/>
      <c r="BM766"/>
      <c r="BN766"/>
      <c r="BO766"/>
      <c r="BP766"/>
      <c r="BQ766"/>
      <c r="BR766"/>
      <c r="BS766"/>
      <c r="BT766"/>
      <c r="BU766"/>
    </row>
    <row r="767" spans="1:73" hidden="1" x14ac:dyDescent="0.4">
      <c r="A767">
        <v>2018</v>
      </c>
      <c r="B767" t="s">
        <v>134</v>
      </c>
      <c r="C767">
        <v>78187</v>
      </c>
      <c r="D767" t="s">
        <v>51</v>
      </c>
      <c r="E767" t="s">
        <v>116</v>
      </c>
      <c r="F767">
        <v>13</v>
      </c>
      <c r="G767" s="8">
        <v>8.8000000000000007</v>
      </c>
      <c r="H767">
        <v>0</v>
      </c>
      <c r="I767">
        <v>75.8</v>
      </c>
      <c r="J767">
        <v>100</v>
      </c>
      <c r="K767">
        <v>4</v>
      </c>
      <c r="L767">
        <v>4</v>
      </c>
      <c r="M767">
        <v>0</v>
      </c>
      <c r="N767">
        <v>3.8</v>
      </c>
      <c r="O767">
        <v>1</v>
      </c>
      <c r="P767">
        <v>13</v>
      </c>
      <c r="Q767">
        <v>160</v>
      </c>
      <c r="R767">
        <v>0</v>
      </c>
      <c r="S767">
        <v>78</v>
      </c>
      <c r="T767">
        <v>71.099999999999994</v>
      </c>
      <c r="U767">
        <v>62.3</v>
      </c>
      <c r="W767">
        <v>61.5</v>
      </c>
      <c r="X767">
        <v>0</v>
      </c>
      <c r="Y767">
        <v>0</v>
      </c>
      <c r="Z767">
        <v>0</v>
      </c>
      <c r="AA767">
        <v>27</v>
      </c>
      <c r="AB767">
        <v>0</v>
      </c>
      <c r="AC767">
        <v>0</v>
      </c>
      <c r="AD767">
        <v>221</v>
      </c>
      <c r="AE767">
        <v>0</v>
      </c>
      <c r="AF767">
        <v>25</v>
      </c>
      <c r="AG767">
        <v>94.6</v>
      </c>
      <c r="AH767">
        <v>209</v>
      </c>
      <c r="AI767">
        <v>56</v>
      </c>
      <c r="AJ767">
        <v>106.3</v>
      </c>
      <c r="AK767">
        <v>33</v>
      </c>
      <c r="AL767">
        <v>1</v>
      </c>
      <c r="AM767">
        <v>74.7</v>
      </c>
      <c r="AN767">
        <v>165</v>
      </c>
      <c r="AO767">
        <v>245</v>
      </c>
      <c r="AP767">
        <v>84</v>
      </c>
      <c r="AQ767">
        <v>3.4</v>
      </c>
      <c r="AR767">
        <v>9.8000000000000007</v>
      </c>
      <c r="AS767">
        <v>1.17</v>
      </c>
      <c r="AT767" s="17">
        <v>0.84819659135949266</v>
      </c>
      <c r="AU767" s="42">
        <f>(1-Table1[[#This Row],[avg_depth_of_target]]/MAX(Table1[avg_depth_of_target]))*((1-(Table1[[#This Row],[ContestedPerc]]/MAX(Table1[ContestedPerc])))*2)</f>
        <v>1.0092967142147469</v>
      </c>
      <c r="AV767" s="42">
        <f>Table1[[#This Row],[Column1]]/MAX(Table1[Column1])</f>
        <v>0.54701502788538137</v>
      </c>
      <c r="AW767" s="18">
        <v>0.64777381424230418</v>
      </c>
      <c r="AX767" s="18">
        <v>0.1212121212121212</v>
      </c>
      <c r="AY767" s="17">
        <v>0.17045454545454539</v>
      </c>
      <c r="AZ767" s="13">
        <v>8.5612366230677764E-2</v>
      </c>
      <c r="BA767" s="5">
        <v>2.8141101862861669E-2</v>
      </c>
      <c r="BB767" s="5">
        <v>0.73206500198176772</v>
      </c>
      <c r="BC767" s="14">
        <v>0.1922314704716607</v>
      </c>
      <c r="BD767"/>
      <c r="BE767"/>
      <c r="BH767"/>
      <c r="BI767"/>
      <c r="BJ767"/>
      <c r="BK767"/>
      <c r="BM767"/>
      <c r="BN767"/>
      <c r="BO767"/>
      <c r="BP767"/>
      <c r="BQ767"/>
      <c r="BR767"/>
      <c r="BS767"/>
      <c r="BT767"/>
      <c r="BU767"/>
    </row>
    <row r="768" spans="1:73" hidden="1" x14ac:dyDescent="0.4">
      <c r="A768">
        <v>2019</v>
      </c>
      <c r="B768" t="s">
        <v>134</v>
      </c>
      <c r="C768">
        <v>78187</v>
      </c>
      <c r="D768" t="s">
        <v>51</v>
      </c>
      <c r="E768" t="s">
        <v>116</v>
      </c>
      <c r="F768">
        <v>13</v>
      </c>
      <c r="G768" s="8">
        <v>8.9</v>
      </c>
      <c r="H768">
        <v>3</v>
      </c>
      <c r="I768">
        <v>65.099999999999994</v>
      </c>
      <c r="J768">
        <v>61.5</v>
      </c>
      <c r="K768">
        <v>8</v>
      </c>
      <c r="L768">
        <v>13</v>
      </c>
      <c r="M768">
        <v>0</v>
      </c>
      <c r="N768">
        <v>6.9</v>
      </c>
      <c r="O768">
        <v>4</v>
      </c>
      <c r="P768">
        <v>30</v>
      </c>
      <c r="Q768">
        <v>160</v>
      </c>
      <c r="R768">
        <v>0</v>
      </c>
      <c r="S768">
        <v>72.099999999999994</v>
      </c>
      <c r="T768">
        <v>84.1</v>
      </c>
      <c r="U768">
        <v>67.900000000000006</v>
      </c>
      <c r="W768">
        <v>68.5</v>
      </c>
      <c r="X768">
        <v>0</v>
      </c>
      <c r="Y768">
        <v>0</v>
      </c>
      <c r="Z768">
        <v>3</v>
      </c>
      <c r="AA768">
        <v>27</v>
      </c>
      <c r="AB768">
        <v>0</v>
      </c>
      <c r="AC768">
        <v>0</v>
      </c>
      <c r="AD768">
        <v>345</v>
      </c>
      <c r="AE768">
        <v>1</v>
      </c>
      <c r="AF768">
        <v>54</v>
      </c>
      <c r="AG768">
        <v>95.1</v>
      </c>
      <c r="AH768">
        <v>328</v>
      </c>
      <c r="AI768">
        <v>336</v>
      </c>
      <c r="AJ768">
        <v>78</v>
      </c>
      <c r="AK768">
        <v>83</v>
      </c>
      <c r="AL768">
        <v>3</v>
      </c>
      <c r="AM768">
        <v>2.6</v>
      </c>
      <c r="AN768">
        <v>9</v>
      </c>
      <c r="AO768">
        <v>493</v>
      </c>
      <c r="AP768">
        <v>244</v>
      </c>
      <c r="AQ768">
        <v>4.5</v>
      </c>
      <c r="AR768">
        <v>9.1</v>
      </c>
      <c r="AS768">
        <v>1.5</v>
      </c>
      <c r="AT768" s="17">
        <v>0.7574316290130797</v>
      </c>
      <c r="AU768" s="42">
        <f>(1-Table1[[#This Row],[avg_depth_of_target]]/MAX(Table1[avg_depth_of_target]))*((1-(Table1[[#This Row],[ContestedPerc]]/MAX(Table1[ContestedPerc])))*2)</f>
        <v>0.92462355275904551</v>
      </c>
      <c r="AV768" s="42">
        <f>Table1[[#This Row],[Column1]]/MAX(Table1[Column1])</f>
        <v>0.50112417029860146</v>
      </c>
      <c r="AW768" s="18">
        <v>0.64777381424230418</v>
      </c>
      <c r="AX768" s="18">
        <v>0.15662650602409639</v>
      </c>
      <c r="AY768" s="17">
        <v>0.17045454545454539</v>
      </c>
      <c r="AZ768" s="13">
        <v>0.48870392390011891</v>
      </c>
      <c r="BA768" s="5">
        <v>4.5580657946888627E-2</v>
      </c>
      <c r="BB768" s="5">
        <v>0.88188664288545382</v>
      </c>
      <c r="BC768" s="14">
        <v>0.31629013079667062</v>
      </c>
      <c r="BD768"/>
      <c r="BE768"/>
      <c r="BH768"/>
      <c r="BI768"/>
      <c r="BJ768"/>
      <c r="BK768"/>
      <c r="BM768"/>
      <c r="BN768"/>
      <c r="BO768"/>
      <c r="BP768"/>
      <c r="BQ768"/>
      <c r="BR768"/>
      <c r="BS768"/>
      <c r="BT768"/>
      <c r="BU768"/>
    </row>
    <row r="769" spans="1:73" hidden="1" x14ac:dyDescent="0.4">
      <c r="A769">
        <v>2021</v>
      </c>
      <c r="B769" t="s">
        <v>134</v>
      </c>
      <c r="C769">
        <v>78187</v>
      </c>
      <c r="D769" t="s">
        <v>51</v>
      </c>
      <c r="E769" t="s">
        <v>116</v>
      </c>
      <c r="F769">
        <v>8</v>
      </c>
      <c r="G769" s="8">
        <v>12.6</v>
      </c>
      <c r="H769">
        <v>0</v>
      </c>
      <c r="I769">
        <v>68.3</v>
      </c>
      <c r="J769">
        <v>38.5</v>
      </c>
      <c r="K769">
        <v>5</v>
      </c>
      <c r="L769">
        <v>13</v>
      </c>
      <c r="M769">
        <v>0</v>
      </c>
      <c r="N769">
        <v>2.4</v>
      </c>
      <c r="O769">
        <v>1</v>
      </c>
      <c r="P769">
        <v>28</v>
      </c>
      <c r="Q769">
        <v>160</v>
      </c>
      <c r="R769">
        <v>0</v>
      </c>
      <c r="S769">
        <v>85.3</v>
      </c>
      <c r="T769">
        <v>80</v>
      </c>
      <c r="U769">
        <v>75.8</v>
      </c>
      <c r="W769">
        <v>74.7</v>
      </c>
      <c r="X769">
        <v>0</v>
      </c>
      <c r="Y769">
        <v>0</v>
      </c>
      <c r="Z769">
        <v>2</v>
      </c>
      <c r="AA769">
        <v>41</v>
      </c>
      <c r="AB769">
        <v>0</v>
      </c>
      <c r="AC769">
        <v>0</v>
      </c>
      <c r="AD769">
        <v>272</v>
      </c>
      <c r="AE769">
        <v>0</v>
      </c>
      <c r="AF769">
        <v>41</v>
      </c>
      <c r="AG769">
        <v>96</v>
      </c>
      <c r="AH769">
        <v>261</v>
      </c>
      <c r="AI769">
        <v>31</v>
      </c>
      <c r="AJ769">
        <v>103</v>
      </c>
      <c r="AK769">
        <v>60</v>
      </c>
      <c r="AL769">
        <v>4</v>
      </c>
      <c r="AM769">
        <v>88.6</v>
      </c>
      <c r="AN769">
        <v>241</v>
      </c>
      <c r="AO769">
        <v>513</v>
      </c>
      <c r="AP769">
        <v>81</v>
      </c>
      <c r="AQ769">
        <v>2</v>
      </c>
      <c r="AR769">
        <v>12.5</v>
      </c>
      <c r="AS769">
        <v>1.97</v>
      </c>
      <c r="AT769" s="17">
        <v>0.33769322235434007</v>
      </c>
      <c r="AU769" s="42">
        <f>(1-Table1[[#This Row],[avg_depth_of_target]]/MAX(Table1[avg_depth_of_target]))*((1-(Table1[[#This Row],[ContestedPerc]]/MAX(Table1[ContestedPerc])))*2)</f>
        <v>0.6029729378090033</v>
      </c>
      <c r="AV769" s="42">
        <f>Table1[[#This Row],[Column1]]/MAX(Table1[Column1])</f>
        <v>0.32679711896846975</v>
      </c>
      <c r="AW769" s="18">
        <v>0.64777381424230418</v>
      </c>
      <c r="AX769" s="18">
        <v>0.2166666666666667</v>
      </c>
      <c r="AY769" s="17">
        <v>0.17045454545454539</v>
      </c>
      <c r="AZ769" s="13">
        <v>0.72770511296076101</v>
      </c>
      <c r="BA769" s="5">
        <v>0.13753468093539439</v>
      </c>
      <c r="BB769" s="5">
        <v>0.76099881093935795</v>
      </c>
      <c r="BC769" s="14">
        <v>0.46135552913198569</v>
      </c>
      <c r="BD769"/>
      <c r="BE769"/>
      <c r="BH769"/>
      <c r="BI769"/>
      <c r="BJ769"/>
      <c r="BK769"/>
      <c r="BM769"/>
      <c r="BN769"/>
      <c r="BO769"/>
      <c r="BP769"/>
      <c r="BQ769"/>
      <c r="BR769"/>
      <c r="BS769"/>
      <c r="BT769"/>
      <c r="BU769"/>
    </row>
    <row r="770" spans="1:73" hidden="1" x14ac:dyDescent="0.4">
      <c r="A770">
        <v>2021</v>
      </c>
      <c r="B770" t="s">
        <v>584</v>
      </c>
      <c r="C770">
        <v>99209</v>
      </c>
      <c r="D770" t="s">
        <v>51</v>
      </c>
      <c r="E770" t="s">
        <v>476</v>
      </c>
      <c r="F770">
        <v>6</v>
      </c>
      <c r="G770" s="8">
        <v>14</v>
      </c>
      <c r="H770">
        <v>3</v>
      </c>
      <c r="I770">
        <v>47.8</v>
      </c>
      <c r="J770">
        <v>28.6</v>
      </c>
      <c r="K770">
        <v>2</v>
      </c>
      <c r="L770">
        <v>7</v>
      </c>
      <c r="M770">
        <v>1</v>
      </c>
      <c r="N770">
        <v>15.4</v>
      </c>
      <c r="O770">
        <v>2</v>
      </c>
      <c r="P770">
        <v>9</v>
      </c>
      <c r="Q770">
        <v>225</v>
      </c>
      <c r="R770">
        <v>0</v>
      </c>
      <c r="S770">
        <v>49.5</v>
      </c>
      <c r="T770">
        <v>68.2</v>
      </c>
      <c r="U770">
        <v>71.5</v>
      </c>
      <c r="W770">
        <v>72.099999999999994</v>
      </c>
      <c r="X770">
        <v>0</v>
      </c>
      <c r="Y770">
        <v>0</v>
      </c>
      <c r="Z770">
        <v>1</v>
      </c>
      <c r="AA770">
        <v>39</v>
      </c>
      <c r="AB770">
        <v>0</v>
      </c>
      <c r="AC770">
        <v>0</v>
      </c>
      <c r="AD770">
        <v>81</v>
      </c>
      <c r="AE770">
        <v>1</v>
      </c>
      <c r="AF770">
        <v>11</v>
      </c>
      <c r="AG770">
        <v>90.1</v>
      </c>
      <c r="AH770">
        <v>73</v>
      </c>
      <c r="AI770">
        <v>13</v>
      </c>
      <c r="AJ770">
        <v>86.5</v>
      </c>
      <c r="AK770">
        <v>23</v>
      </c>
      <c r="AL770">
        <v>2</v>
      </c>
      <c r="AM770">
        <v>84</v>
      </c>
      <c r="AN770">
        <v>68</v>
      </c>
      <c r="AO770">
        <v>186</v>
      </c>
      <c r="AP770">
        <v>50</v>
      </c>
      <c r="AQ770">
        <v>4.5</v>
      </c>
      <c r="AR770">
        <v>16.899999999999999</v>
      </c>
      <c r="AS770">
        <v>2.5499999999999998</v>
      </c>
      <c r="AT770" s="17">
        <v>9.6710265556876784E-2</v>
      </c>
      <c r="AU770" s="42">
        <f>(1-Table1[[#This Row],[avg_depth_of_target]]/MAX(Table1[avg_depth_of_target]))*((1-(Table1[[#This Row],[ContestedPerc]]/MAX(Table1[ContestedPerc])))*2)</f>
        <v>0.40152055119980984</v>
      </c>
      <c r="AV770" s="42">
        <f>Table1[[#This Row],[Column1]]/MAX(Table1[Column1])</f>
        <v>0.21761467407728588</v>
      </c>
      <c r="AW770" s="18">
        <v>9.6710265556876784E-2</v>
      </c>
      <c r="AX770" s="18">
        <v>0.30434782608695649</v>
      </c>
      <c r="AY770" s="17">
        <v>0.30434782608695649</v>
      </c>
      <c r="AZ770" s="13">
        <v>0.54736424891002777</v>
      </c>
      <c r="BA770" s="5">
        <v>0.56044391597304799</v>
      </c>
      <c r="BB770" s="5">
        <v>0.13634562029330161</v>
      </c>
      <c r="BC770" s="14">
        <v>0.30915576694411417</v>
      </c>
      <c r="BD770"/>
      <c r="BE770"/>
      <c r="BH770"/>
      <c r="BI770"/>
      <c r="BJ770"/>
      <c r="BK770"/>
      <c r="BM770"/>
      <c r="BN770"/>
      <c r="BO770"/>
      <c r="BP770"/>
      <c r="BQ770"/>
      <c r="BR770"/>
      <c r="BS770"/>
      <c r="BT770"/>
      <c r="BU770"/>
    </row>
    <row r="771" spans="1:73" hidden="1" x14ac:dyDescent="0.4">
      <c r="A771">
        <v>2020</v>
      </c>
      <c r="B771" t="s">
        <v>1719</v>
      </c>
      <c r="C771">
        <v>122164</v>
      </c>
      <c r="D771" t="s">
        <v>51</v>
      </c>
      <c r="E771" t="s">
        <v>173</v>
      </c>
      <c r="F771">
        <v>12</v>
      </c>
      <c r="G771" s="8">
        <v>11.2</v>
      </c>
      <c r="H771">
        <v>2</v>
      </c>
      <c r="I771">
        <v>60</v>
      </c>
      <c r="J771">
        <v>62.5</v>
      </c>
      <c r="K771">
        <v>5</v>
      </c>
      <c r="L771">
        <v>8</v>
      </c>
      <c r="M771">
        <v>0</v>
      </c>
      <c r="N771">
        <v>0</v>
      </c>
      <c r="O771">
        <v>0</v>
      </c>
      <c r="P771">
        <v>14</v>
      </c>
      <c r="Q771">
        <v>140</v>
      </c>
      <c r="R771">
        <v>0</v>
      </c>
      <c r="S771">
        <v>87.4</v>
      </c>
      <c r="T771">
        <v>70.900000000000006</v>
      </c>
      <c r="U771">
        <v>65.3</v>
      </c>
      <c r="W771">
        <v>66.8</v>
      </c>
      <c r="X771">
        <v>0</v>
      </c>
      <c r="Y771">
        <v>0</v>
      </c>
      <c r="Z771">
        <v>0</v>
      </c>
      <c r="AA771">
        <v>38</v>
      </c>
      <c r="AB771">
        <v>0</v>
      </c>
      <c r="AC771">
        <v>0</v>
      </c>
      <c r="AD771">
        <v>245</v>
      </c>
      <c r="AE771">
        <v>0</v>
      </c>
      <c r="AF771">
        <v>24</v>
      </c>
      <c r="AG771">
        <v>96.3</v>
      </c>
      <c r="AH771">
        <v>236</v>
      </c>
      <c r="AI771">
        <v>22</v>
      </c>
      <c r="AJ771">
        <v>100.6</v>
      </c>
      <c r="AK771">
        <v>40</v>
      </c>
      <c r="AL771">
        <v>2</v>
      </c>
      <c r="AM771">
        <v>91</v>
      </c>
      <c r="AN771">
        <v>223</v>
      </c>
      <c r="AO771">
        <v>306</v>
      </c>
      <c r="AP771">
        <v>102</v>
      </c>
      <c r="AQ771">
        <v>4.3</v>
      </c>
      <c r="AR771">
        <v>12.8</v>
      </c>
      <c r="AS771">
        <v>1.3</v>
      </c>
      <c r="AT771" s="17">
        <v>0.49385652001585412</v>
      </c>
      <c r="AU771" s="42">
        <f>(1-Table1[[#This Row],[avg_depth_of_target]]/MAX(Table1[avg_depth_of_target]))*((1-(Table1[[#This Row],[ContestedPerc]]/MAX(Table1[ContestedPerc])))*2)</f>
        <v>0.705854800936768</v>
      </c>
      <c r="AV771" s="42">
        <f>Table1[[#This Row],[Column1]]/MAX(Table1[Column1])</f>
        <v>0.38255666364460555</v>
      </c>
      <c r="AW771" s="18">
        <v>0.49385652001585412</v>
      </c>
      <c r="AX771" s="18">
        <v>0.2</v>
      </c>
      <c r="AY771" s="17">
        <v>0.2</v>
      </c>
      <c r="AZ771" s="13">
        <v>0.20491478398731669</v>
      </c>
      <c r="BA771" s="5">
        <v>0.3380895759017043</v>
      </c>
      <c r="BB771" s="5">
        <v>0.64447086801426878</v>
      </c>
      <c r="BC771" s="14">
        <v>0.30360681728101468</v>
      </c>
      <c r="BD771"/>
      <c r="BE771"/>
      <c r="BH771"/>
      <c r="BI771"/>
      <c r="BJ771"/>
      <c r="BK771"/>
      <c r="BM771"/>
      <c r="BN771"/>
      <c r="BO771"/>
      <c r="BP771"/>
      <c r="BQ771"/>
      <c r="BR771"/>
      <c r="BS771"/>
      <c r="BT771"/>
      <c r="BU771"/>
    </row>
    <row r="772" spans="1:73" hidden="1" x14ac:dyDescent="0.4">
      <c r="A772">
        <v>2019</v>
      </c>
      <c r="B772" t="s">
        <v>1500</v>
      </c>
      <c r="C772">
        <v>42015</v>
      </c>
      <c r="D772" t="s">
        <v>51</v>
      </c>
      <c r="E772" t="s">
        <v>389</v>
      </c>
      <c r="F772">
        <v>12</v>
      </c>
      <c r="G772" s="8">
        <v>15.2</v>
      </c>
      <c r="H772">
        <v>18</v>
      </c>
      <c r="I772">
        <v>64</v>
      </c>
      <c r="J772">
        <v>38.5</v>
      </c>
      <c r="K772">
        <v>5</v>
      </c>
      <c r="L772">
        <v>13</v>
      </c>
      <c r="M772">
        <v>0</v>
      </c>
      <c r="N772">
        <v>11.1</v>
      </c>
      <c r="O772">
        <v>6</v>
      </c>
      <c r="P772">
        <v>41</v>
      </c>
      <c r="Q772">
        <v>212</v>
      </c>
      <c r="R772">
        <v>0</v>
      </c>
      <c r="S772">
        <v>58.7</v>
      </c>
      <c r="T772">
        <v>76.599999999999994</v>
      </c>
      <c r="U772">
        <v>88</v>
      </c>
      <c r="V772">
        <v>75.099999999999994</v>
      </c>
      <c r="W772">
        <v>87.2</v>
      </c>
      <c r="X772">
        <v>0</v>
      </c>
      <c r="Y772">
        <v>0</v>
      </c>
      <c r="Z772">
        <v>3</v>
      </c>
      <c r="AA772">
        <v>88</v>
      </c>
      <c r="AB772">
        <v>0.9</v>
      </c>
      <c r="AC772">
        <v>3</v>
      </c>
      <c r="AD772">
        <v>326</v>
      </c>
      <c r="AE772">
        <v>7</v>
      </c>
      <c r="AF772">
        <v>48</v>
      </c>
      <c r="AG772">
        <v>92.9</v>
      </c>
      <c r="AH772">
        <v>303</v>
      </c>
      <c r="AI772">
        <v>118</v>
      </c>
      <c r="AJ772">
        <v>130.4</v>
      </c>
      <c r="AK772">
        <v>75</v>
      </c>
      <c r="AL772">
        <v>11</v>
      </c>
      <c r="AM772">
        <v>58.6</v>
      </c>
      <c r="AN772">
        <v>191</v>
      </c>
      <c r="AO772">
        <v>1083</v>
      </c>
      <c r="AP772">
        <v>434</v>
      </c>
      <c r="AQ772">
        <v>9</v>
      </c>
      <c r="AR772">
        <v>22.6</v>
      </c>
      <c r="AS772">
        <v>3.57</v>
      </c>
      <c r="AT772" s="17">
        <v>0.29409433214427272</v>
      </c>
      <c r="AU772" s="42">
        <f>(1-Table1[[#This Row],[avg_depth_of_target]]/MAX(Table1[avg_depth_of_target]))*((1-(Table1[[#This Row],[ContestedPerc]]/MAX(Table1[ContestedPerc])))*2)</f>
        <v>0.52691126723913606</v>
      </c>
      <c r="AV772" s="42">
        <f>Table1[[#This Row],[Column1]]/MAX(Table1[Column1])</f>
        <v>0.28557348645109293</v>
      </c>
      <c r="AW772" s="18">
        <v>0.29409433214427272</v>
      </c>
      <c r="AX772" s="18">
        <v>0.17333333333333331</v>
      </c>
      <c r="AY772" s="17">
        <v>0.17333333333333331</v>
      </c>
      <c r="AZ772" s="13">
        <v>0.98176773682124452</v>
      </c>
      <c r="BA772" s="5">
        <v>0.98493856520015854</v>
      </c>
      <c r="BB772" s="5">
        <v>0.66389219183511694</v>
      </c>
      <c r="BC772" s="14">
        <v>0.98374950455806576</v>
      </c>
      <c r="BD772"/>
      <c r="BE772"/>
      <c r="BH772"/>
      <c r="BI772"/>
      <c r="BJ772"/>
      <c r="BK772"/>
      <c r="BM772"/>
      <c r="BN772"/>
      <c r="BO772"/>
      <c r="BP772"/>
      <c r="BQ772"/>
      <c r="BR772"/>
      <c r="BS772"/>
      <c r="BT772"/>
      <c r="BU772"/>
    </row>
    <row r="773" spans="1:73" hidden="1" x14ac:dyDescent="0.4">
      <c r="A773">
        <v>2018</v>
      </c>
      <c r="B773" t="s">
        <v>1156</v>
      </c>
      <c r="C773">
        <v>61812</v>
      </c>
      <c r="D773" t="s">
        <v>51</v>
      </c>
      <c r="E773" t="s">
        <v>88</v>
      </c>
      <c r="F773">
        <v>13</v>
      </c>
      <c r="G773" s="8">
        <v>9.3000000000000007</v>
      </c>
      <c r="H773">
        <v>6</v>
      </c>
      <c r="I773">
        <v>70.3</v>
      </c>
      <c r="J773">
        <v>25</v>
      </c>
      <c r="K773">
        <v>2</v>
      </c>
      <c r="L773">
        <v>8</v>
      </c>
      <c r="M773">
        <v>0</v>
      </c>
      <c r="N773">
        <v>1.9</v>
      </c>
      <c r="O773">
        <v>1</v>
      </c>
      <c r="P773">
        <v>30</v>
      </c>
      <c r="Q773">
        <v>341</v>
      </c>
      <c r="R773">
        <v>0</v>
      </c>
      <c r="S773">
        <v>88.4</v>
      </c>
      <c r="T773">
        <v>74</v>
      </c>
      <c r="U773">
        <v>73</v>
      </c>
      <c r="W773">
        <v>73</v>
      </c>
      <c r="X773">
        <v>0</v>
      </c>
      <c r="Y773">
        <v>0</v>
      </c>
      <c r="Z773">
        <v>2</v>
      </c>
      <c r="AA773">
        <v>89</v>
      </c>
      <c r="AB773">
        <v>0</v>
      </c>
      <c r="AC773">
        <v>0</v>
      </c>
      <c r="AD773">
        <v>355</v>
      </c>
      <c r="AE773">
        <v>2</v>
      </c>
      <c r="AF773">
        <v>52</v>
      </c>
      <c r="AG773">
        <v>96.3</v>
      </c>
      <c r="AH773">
        <v>342</v>
      </c>
      <c r="AI773">
        <v>10</v>
      </c>
      <c r="AJ773">
        <v>122.2</v>
      </c>
      <c r="AK773">
        <v>74</v>
      </c>
      <c r="AL773">
        <v>8</v>
      </c>
      <c r="AM773">
        <v>97.2</v>
      </c>
      <c r="AN773">
        <v>345</v>
      </c>
      <c r="AO773">
        <v>654</v>
      </c>
      <c r="AP773">
        <v>341</v>
      </c>
      <c r="AQ773">
        <v>6.6</v>
      </c>
      <c r="AR773">
        <v>12.6</v>
      </c>
      <c r="AS773">
        <v>1.91</v>
      </c>
      <c r="AT773" s="17">
        <v>0.85176377328577091</v>
      </c>
      <c r="AU773" s="42">
        <f>(1-Table1[[#This Row],[avg_depth_of_target]]/MAX(Table1[avg_depth_of_target]))*((1-(Table1[[#This Row],[ContestedPerc]]/MAX(Table1[ContestedPerc])))*2)</f>
        <v>1.005137455957128</v>
      </c>
      <c r="AV773" s="42">
        <f>Table1[[#This Row],[Column1]]/MAX(Table1[Column1])</f>
        <v>0.54476080795210435</v>
      </c>
      <c r="AW773" s="18">
        <v>0.83551327784383667</v>
      </c>
      <c r="AX773" s="18">
        <v>0.1081081081081081</v>
      </c>
      <c r="AY773" s="17">
        <v>0.1292134831460674</v>
      </c>
      <c r="AZ773" s="13">
        <v>0.74593737613951649</v>
      </c>
      <c r="BA773" s="5">
        <v>0.83511692429647244</v>
      </c>
      <c r="BB773" s="5">
        <v>0.38525564803805001</v>
      </c>
      <c r="BC773" s="14">
        <v>0.80816488307570356</v>
      </c>
      <c r="BD773"/>
      <c r="BE773"/>
      <c r="BH773"/>
      <c r="BI773"/>
      <c r="BJ773"/>
      <c r="BK773"/>
      <c r="BM773"/>
      <c r="BN773"/>
      <c r="BO773"/>
      <c r="BP773"/>
      <c r="BQ773"/>
      <c r="BR773"/>
      <c r="BS773"/>
      <c r="BT773"/>
      <c r="BU773"/>
    </row>
    <row r="774" spans="1:73" hidden="1" x14ac:dyDescent="0.4">
      <c r="A774">
        <v>2019</v>
      </c>
      <c r="B774" t="s">
        <v>1156</v>
      </c>
      <c r="C774">
        <v>61812</v>
      </c>
      <c r="D774" t="s">
        <v>51</v>
      </c>
      <c r="E774" t="s">
        <v>88</v>
      </c>
      <c r="F774">
        <v>13</v>
      </c>
      <c r="G774" s="8">
        <v>8.1999999999999993</v>
      </c>
      <c r="H774">
        <v>9</v>
      </c>
      <c r="I774">
        <v>81.7</v>
      </c>
      <c r="J774">
        <v>73.3</v>
      </c>
      <c r="K774">
        <v>11</v>
      </c>
      <c r="L774">
        <v>15</v>
      </c>
      <c r="M774">
        <v>0</v>
      </c>
      <c r="N774">
        <v>2.2999999999999998</v>
      </c>
      <c r="O774">
        <v>2</v>
      </c>
      <c r="P774">
        <v>50</v>
      </c>
      <c r="Q774">
        <v>341</v>
      </c>
      <c r="R774">
        <v>3</v>
      </c>
      <c r="S774">
        <v>87</v>
      </c>
      <c r="T774">
        <v>29.2</v>
      </c>
      <c r="U774">
        <v>76.7</v>
      </c>
      <c r="W774">
        <v>76.400000000000006</v>
      </c>
      <c r="X774">
        <v>0.2</v>
      </c>
      <c r="Y774">
        <v>1</v>
      </c>
      <c r="Z774">
        <v>0</v>
      </c>
      <c r="AA774">
        <v>39</v>
      </c>
      <c r="AB774">
        <v>0</v>
      </c>
      <c r="AC774">
        <v>0</v>
      </c>
      <c r="AD774">
        <v>424</v>
      </c>
      <c r="AE774">
        <v>2</v>
      </c>
      <c r="AF774">
        <v>85</v>
      </c>
      <c r="AG774">
        <v>96.5</v>
      </c>
      <c r="AH774">
        <v>409</v>
      </c>
      <c r="AI774">
        <v>8</v>
      </c>
      <c r="AJ774">
        <v>140.5</v>
      </c>
      <c r="AK774">
        <v>104</v>
      </c>
      <c r="AL774">
        <v>11</v>
      </c>
      <c r="AM774">
        <v>97.9</v>
      </c>
      <c r="AN774">
        <v>415</v>
      </c>
      <c r="AO774">
        <v>964</v>
      </c>
      <c r="AP774">
        <v>389</v>
      </c>
      <c r="AQ774">
        <v>4.5999999999999996</v>
      </c>
      <c r="AR774">
        <v>11.3</v>
      </c>
      <c r="AS774">
        <v>2.36</v>
      </c>
      <c r="AT774" s="17">
        <v>0.81926278240190253</v>
      </c>
      <c r="AU774" s="42">
        <f>(1-Table1[[#This Row],[avg_depth_of_target]]/MAX(Table1[avg_depth_of_target]))*((1-(Table1[[#This Row],[ContestedPerc]]/MAX(Table1[ContestedPerc])))*2)</f>
        <v>0.99498964150603486</v>
      </c>
      <c r="AV774" s="42">
        <f>Table1[[#This Row],[Column1]]/MAX(Table1[Column1])</f>
        <v>0.53926093172466694</v>
      </c>
      <c r="AW774" s="18">
        <v>0.83551327784383667</v>
      </c>
      <c r="AX774" s="18">
        <v>0.14423076923076919</v>
      </c>
      <c r="AY774" s="17">
        <v>0.1292134831460674</v>
      </c>
      <c r="AZ774" s="13">
        <v>0.92191835116924292</v>
      </c>
      <c r="BA774" s="5">
        <v>0.71739992072929049</v>
      </c>
      <c r="BB774" s="5">
        <v>0.98692033293697978</v>
      </c>
      <c r="BC774" s="14">
        <v>0.97304795877923111</v>
      </c>
      <c r="BD774"/>
      <c r="BE774"/>
      <c r="BH774"/>
      <c r="BI774"/>
      <c r="BJ774"/>
      <c r="BK774"/>
      <c r="BM774"/>
      <c r="BN774"/>
      <c r="BO774"/>
      <c r="BP774"/>
      <c r="BQ774"/>
      <c r="BR774"/>
      <c r="BS774"/>
      <c r="BT774"/>
      <c r="BU774"/>
    </row>
    <row r="775" spans="1:73" hidden="1" x14ac:dyDescent="0.4">
      <c r="A775">
        <v>2017</v>
      </c>
      <c r="B775" t="s">
        <v>1066</v>
      </c>
      <c r="C775">
        <v>48175</v>
      </c>
      <c r="D775" t="s">
        <v>51</v>
      </c>
      <c r="E775" t="s">
        <v>170</v>
      </c>
      <c r="F775">
        <v>8</v>
      </c>
      <c r="G775" s="8">
        <v>10.199999999999999</v>
      </c>
      <c r="H775">
        <v>2</v>
      </c>
      <c r="I775">
        <v>68</v>
      </c>
      <c r="J775">
        <v>57.1</v>
      </c>
      <c r="K775">
        <v>4</v>
      </c>
      <c r="L775">
        <v>7</v>
      </c>
      <c r="M775">
        <v>0</v>
      </c>
      <c r="N775">
        <v>5.6</v>
      </c>
      <c r="O775">
        <v>1</v>
      </c>
      <c r="P775">
        <v>6</v>
      </c>
      <c r="Q775">
        <v>330</v>
      </c>
      <c r="R775">
        <v>0</v>
      </c>
      <c r="S775">
        <v>60</v>
      </c>
      <c r="T775">
        <v>69.7</v>
      </c>
      <c r="U775">
        <v>61.7</v>
      </c>
      <c r="W775">
        <v>61.1</v>
      </c>
      <c r="X775">
        <v>0</v>
      </c>
      <c r="Y775">
        <v>0</v>
      </c>
      <c r="Z775">
        <v>2</v>
      </c>
      <c r="AA775">
        <v>18</v>
      </c>
      <c r="AB775">
        <v>0</v>
      </c>
      <c r="AC775">
        <v>0</v>
      </c>
      <c r="AD775">
        <v>109</v>
      </c>
      <c r="AE775">
        <v>0</v>
      </c>
      <c r="AF775">
        <v>17</v>
      </c>
      <c r="AG775">
        <v>91.7</v>
      </c>
      <c r="AH775">
        <v>100</v>
      </c>
      <c r="AI775">
        <v>3</v>
      </c>
      <c r="AJ775">
        <v>49.4</v>
      </c>
      <c r="AK775">
        <v>25</v>
      </c>
      <c r="AL775">
        <v>0</v>
      </c>
      <c r="AM775">
        <v>97.2</v>
      </c>
      <c r="AN775">
        <v>106</v>
      </c>
      <c r="AO775">
        <v>144</v>
      </c>
      <c r="AP775">
        <v>26</v>
      </c>
      <c r="AQ775">
        <v>1.5</v>
      </c>
      <c r="AR775">
        <v>8.5</v>
      </c>
      <c r="AS775">
        <v>1.44</v>
      </c>
      <c r="AT775" s="17">
        <v>0.38604835513277846</v>
      </c>
      <c r="AU775" s="42">
        <f>(1-Table1[[#This Row],[avg_depth_of_target]]/MAX(Table1[avg_depth_of_target]))*((1-(Table1[[#This Row],[ContestedPerc]]/MAX(Table1[ContestedPerc])))*2)</f>
        <v>0.59748633879781399</v>
      </c>
      <c r="AV775" s="42">
        <f>Table1[[#This Row],[Column1]]/MAX(Table1[Column1])</f>
        <v>0.32382351163493489</v>
      </c>
      <c r="AW775" s="18">
        <v>0.38604835513277846</v>
      </c>
      <c r="AX775" s="18">
        <v>0.28000000000000003</v>
      </c>
      <c r="AY775" s="17">
        <v>0.28000000000000003</v>
      </c>
      <c r="AZ775" s="13">
        <v>2.8141101862861669E-2</v>
      </c>
      <c r="BA775" s="5">
        <v>0.20729290527150221</v>
      </c>
      <c r="BB775" s="5">
        <v>0.72532699167657555</v>
      </c>
      <c r="BC775" s="14">
        <v>0.16409036860879911</v>
      </c>
      <c r="BD775"/>
      <c r="BE775"/>
      <c r="BH775"/>
      <c r="BI775"/>
      <c r="BJ775"/>
      <c r="BK775"/>
      <c r="BM775"/>
      <c r="BN775"/>
      <c r="BO775"/>
      <c r="BP775"/>
      <c r="BQ775"/>
      <c r="BR775"/>
      <c r="BS775"/>
      <c r="BT775"/>
      <c r="BU775"/>
    </row>
    <row r="776" spans="1:73" hidden="1" x14ac:dyDescent="0.4">
      <c r="A776">
        <v>2020</v>
      </c>
      <c r="B776" t="s">
        <v>352</v>
      </c>
      <c r="C776">
        <v>141521</v>
      </c>
      <c r="D776" t="s">
        <v>51</v>
      </c>
      <c r="E776" t="s">
        <v>209</v>
      </c>
      <c r="F776">
        <v>7</v>
      </c>
      <c r="G776" s="8">
        <v>10.6</v>
      </c>
      <c r="H776">
        <v>5</v>
      </c>
      <c r="I776">
        <v>75.900000000000006</v>
      </c>
      <c r="J776">
        <v>100</v>
      </c>
      <c r="K776">
        <v>3</v>
      </c>
      <c r="L776">
        <v>3</v>
      </c>
      <c r="M776">
        <v>0</v>
      </c>
      <c r="N776">
        <v>8.3000000000000007</v>
      </c>
      <c r="O776">
        <v>2</v>
      </c>
      <c r="P776">
        <v>14</v>
      </c>
      <c r="Q776">
        <v>161</v>
      </c>
      <c r="R776">
        <v>0</v>
      </c>
      <c r="S776">
        <v>65.7</v>
      </c>
      <c r="T776">
        <v>71.400000000000006</v>
      </c>
      <c r="U776">
        <v>69.2</v>
      </c>
      <c r="W776">
        <v>69.900000000000006</v>
      </c>
      <c r="X776">
        <v>0.7</v>
      </c>
      <c r="Y776">
        <v>1</v>
      </c>
      <c r="Z776">
        <v>0</v>
      </c>
      <c r="AA776">
        <v>26</v>
      </c>
      <c r="AB776">
        <v>0</v>
      </c>
      <c r="AC776">
        <v>0</v>
      </c>
      <c r="AD776">
        <v>147</v>
      </c>
      <c r="AE776">
        <v>1</v>
      </c>
      <c r="AF776">
        <v>22</v>
      </c>
      <c r="AG776">
        <v>92.5</v>
      </c>
      <c r="AH776">
        <v>136</v>
      </c>
      <c r="AI776">
        <v>80</v>
      </c>
      <c r="AJ776">
        <v>113.4</v>
      </c>
      <c r="AK776">
        <v>29</v>
      </c>
      <c r="AL776">
        <v>1</v>
      </c>
      <c r="AM776">
        <v>44.9</v>
      </c>
      <c r="AN776">
        <v>66</v>
      </c>
      <c r="AO776">
        <v>255</v>
      </c>
      <c r="AP776">
        <v>80</v>
      </c>
      <c r="AQ776">
        <v>3.6</v>
      </c>
      <c r="AR776">
        <v>11.6</v>
      </c>
      <c r="AS776">
        <v>1.88</v>
      </c>
      <c r="AT776" s="17">
        <v>0.79548156956004756</v>
      </c>
      <c r="AU776" s="42">
        <f>(1-Table1[[#This Row],[avg_depth_of_target]]/MAX(Table1[avg_depth_of_target]))*((1-(Table1[[#This Row],[ContestedPerc]]/MAX(Table1[ContestedPerc])))*2)</f>
        <v>0.92776386982152936</v>
      </c>
      <c r="AV776" s="42">
        <f>Table1[[#This Row],[Column1]]/MAX(Table1[Column1])</f>
        <v>0.50282614812267479</v>
      </c>
      <c r="AW776" s="18">
        <v>0.80539040824415387</v>
      </c>
      <c r="AX776" s="18">
        <v>0.10344827586206901</v>
      </c>
      <c r="AY776" s="17">
        <v>0.11940298507462691</v>
      </c>
      <c r="AZ776" s="13">
        <v>0.3658343242172018</v>
      </c>
      <c r="BA776" s="5">
        <v>0.2168053904082442</v>
      </c>
      <c r="BB776" s="5">
        <v>0.62742766547760598</v>
      </c>
      <c r="BC776" s="14">
        <v>0.562029330162505</v>
      </c>
      <c r="BD776"/>
      <c r="BE776"/>
      <c r="BH776"/>
      <c r="BI776"/>
      <c r="BJ776"/>
      <c r="BK776"/>
      <c r="BM776"/>
      <c r="BN776"/>
      <c r="BO776"/>
      <c r="BP776"/>
      <c r="BQ776"/>
      <c r="BR776"/>
      <c r="BS776"/>
      <c r="BT776"/>
      <c r="BU776"/>
    </row>
    <row r="777" spans="1:73" hidden="1" x14ac:dyDescent="0.4">
      <c r="A777">
        <v>2021</v>
      </c>
      <c r="B777" t="s">
        <v>352</v>
      </c>
      <c r="C777">
        <v>141521</v>
      </c>
      <c r="D777" t="s">
        <v>51</v>
      </c>
      <c r="E777" t="s">
        <v>209</v>
      </c>
      <c r="F777">
        <v>6</v>
      </c>
      <c r="G777" s="8">
        <v>9.1</v>
      </c>
      <c r="H777">
        <v>10</v>
      </c>
      <c r="I777">
        <v>78.900000000000006</v>
      </c>
      <c r="J777">
        <v>60</v>
      </c>
      <c r="K777">
        <v>3</v>
      </c>
      <c r="L777">
        <v>5</v>
      </c>
      <c r="M777">
        <v>0</v>
      </c>
      <c r="N777">
        <v>3.2</v>
      </c>
      <c r="O777">
        <v>1</v>
      </c>
      <c r="P777">
        <v>22</v>
      </c>
      <c r="Q777">
        <v>161</v>
      </c>
      <c r="R777">
        <v>0</v>
      </c>
      <c r="S777">
        <v>80.5</v>
      </c>
      <c r="T777">
        <v>79.900000000000006</v>
      </c>
      <c r="U777">
        <v>82.8</v>
      </c>
      <c r="W777">
        <v>84.4</v>
      </c>
      <c r="X777">
        <v>0.6</v>
      </c>
      <c r="Y777">
        <v>1</v>
      </c>
      <c r="Z777">
        <v>1</v>
      </c>
      <c r="AA777">
        <v>36</v>
      </c>
      <c r="AB777">
        <v>0</v>
      </c>
      <c r="AC777">
        <v>0</v>
      </c>
      <c r="AD777">
        <v>171</v>
      </c>
      <c r="AE777">
        <v>0</v>
      </c>
      <c r="AF777">
        <v>30</v>
      </c>
      <c r="AG777">
        <v>95.3</v>
      </c>
      <c r="AH777">
        <v>163</v>
      </c>
      <c r="AI777">
        <v>144</v>
      </c>
      <c r="AJ777">
        <v>140</v>
      </c>
      <c r="AK777">
        <v>38</v>
      </c>
      <c r="AL777">
        <v>4</v>
      </c>
      <c r="AM777">
        <v>14</v>
      </c>
      <c r="AN777">
        <v>24</v>
      </c>
      <c r="AO777">
        <v>449</v>
      </c>
      <c r="AP777">
        <v>188</v>
      </c>
      <c r="AQ777">
        <v>6.3</v>
      </c>
      <c r="AR777">
        <v>15</v>
      </c>
      <c r="AS777">
        <v>2.75</v>
      </c>
      <c r="AT777" s="17">
        <v>0.81529924692826006</v>
      </c>
      <c r="AU777" s="42">
        <f>(1-Table1[[#This Row],[avg_depth_of_target]]/MAX(Table1[avg_depth_of_target]))*((1-(Table1[[#This Row],[ContestedPerc]]/MAX(Table1[ContestedPerc])))*2)</f>
        <v>0.96729015160852949</v>
      </c>
      <c r="AV777" s="42">
        <f>Table1[[#This Row],[Column1]]/MAX(Table1[Column1])</f>
        <v>0.52424846113470436</v>
      </c>
      <c r="AW777" s="18">
        <v>0.80539040824415387</v>
      </c>
      <c r="AX777" s="18">
        <v>0.1315789473684211</v>
      </c>
      <c r="AY777" s="17">
        <v>0.11940298507462691</v>
      </c>
      <c r="AZ777" s="13">
        <v>0.78438367023384858</v>
      </c>
      <c r="BA777" s="5">
        <v>0.55648038049940551</v>
      </c>
      <c r="BB777" s="5">
        <v>0.6904478795085216</v>
      </c>
      <c r="BC777" s="14">
        <v>0.87990487514863258</v>
      </c>
      <c r="BD777"/>
      <c r="BE777"/>
      <c r="BH777"/>
      <c r="BI777"/>
      <c r="BJ777"/>
      <c r="BK777"/>
      <c r="BM777"/>
      <c r="BN777"/>
      <c r="BO777"/>
      <c r="BP777"/>
      <c r="BQ777"/>
      <c r="BR777"/>
      <c r="BS777"/>
      <c r="BT777"/>
      <c r="BU777"/>
    </row>
    <row r="778" spans="1:73" hidden="1" x14ac:dyDescent="0.4">
      <c r="A778">
        <v>2020</v>
      </c>
      <c r="B778" t="s">
        <v>1707</v>
      </c>
      <c r="C778">
        <v>97995</v>
      </c>
      <c r="D778" t="s">
        <v>51</v>
      </c>
      <c r="E778" t="s">
        <v>103</v>
      </c>
      <c r="F778">
        <v>11</v>
      </c>
      <c r="G778" s="8">
        <v>7.2</v>
      </c>
      <c r="H778">
        <v>4</v>
      </c>
      <c r="I778">
        <v>57.1</v>
      </c>
      <c r="J778">
        <v>25</v>
      </c>
      <c r="K778">
        <v>1</v>
      </c>
      <c r="L778">
        <v>4</v>
      </c>
      <c r="M778">
        <v>0</v>
      </c>
      <c r="N778">
        <v>7.7</v>
      </c>
      <c r="O778">
        <v>2</v>
      </c>
      <c r="P778">
        <v>12</v>
      </c>
      <c r="Q778">
        <v>154</v>
      </c>
      <c r="R778">
        <v>1</v>
      </c>
      <c r="S778">
        <v>59.5</v>
      </c>
      <c r="T778">
        <v>30.7</v>
      </c>
      <c r="U778">
        <v>62.4</v>
      </c>
      <c r="W778">
        <v>62.2</v>
      </c>
      <c r="X778">
        <v>0</v>
      </c>
      <c r="Y778">
        <v>0</v>
      </c>
      <c r="Z778">
        <v>4</v>
      </c>
      <c r="AA778">
        <v>55</v>
      </c>
      <c r="AB778">
        <v>0</v>
      </c>
      <c r="AC778">
        <v>0</v>
      </c>
      <c r="AD778">
        <v>195</v>
      </c>
      <c r="AE778">
        <v>0</v>
      </c>
      <c r="AF778">
        <v>24</v>
      </c>
      <c r="AG778">
        <v>96.4</v>
      </c>
      <c r="AH778">
        <v>188</v>
      </c>
      <c r="AI778">
        <v>195</v>
      </c>
      <c r="AJ778">
        <v>42</v>
      </c>
      <c r="AK778">
        <v>42</v>
      </c>
      <c r="AL778">
        <v>1</v>
      </c>
      <c r="AM778">
        <v>0</v>
      </c>
      <c r="AN778">
        <v>0</v>
      </c>
      <c r="AO778">
        <v>241</v>
      </c>
      <c r="AP778">
        <v>180</v>
      </c>
      <c r="AQ778">
        <v>7.5</v>
      </c>
      <c r="AR778">
        <v>10</v>
      </c>
      <c r="AS778">
        <v>1.28</v>
      </c>
      <c r="AT778" s="17">
        <v>0.93261989694807768</v>
      </c>
      <c r="AU778" s="42">
        <f>(1-Table1[[#This Row],[avg_depth_of_target]]/MAX(Table1[avg_depth_of_target]))*((1-(Table1[[#This Row],[ContestedPerc]]/MAX(Table1[ContestedPerc])))*2)</f>
        <v>1.1764618415672279</v>
      </c>
      <c r="AV778" s="42">
        <f>Table1[[#This Row],[Column1]]/MAX(Table1[Column1])</f>
        <v>0.63761458648131353</v>
      </c>
      <c r="AW778" s="18">
        <v>0.93261989694807768</v>
      </c>
      <c r="AX778" s="18">
        <v>9.5238095238095233E-2</v>
      </c>
      <c r="AY778" s="17">
        <v>9.5238095238095233E-2</v>
      </c>
      <c r="AZ778" s="13">
        <v>0.10820451843044</v>
      </c>
      <c r="BA778" s="5">
        <v>0.17954815695600479</v>
      </c>
      <c r="BB778" s="5">
        <v>4.6769718588981372E-2</v>
      </c>
      <c r="BC778" s="14">
        <v>4.7958779231074118E-2</v>
      </c>
      <c r="BD778"/>
      <c r="BE778"/>
      <c r="BH778"/>
      <c r="BI778"/>
      <c r="BJ778"/>
      <c r="BK778"/>
      <c r="BM778"/>
      <c r="BN778"/>
      <c r="BO778"/>
      <c r="BP778"/>
      <c r="BQ778"/>
      <c r="BR778"/>
      <c r="BS778"/>
      <c r="BT778"/>
      <c r="BU778"/>
    </row>
    <row r="779" spans="1:73" hidden="1" x14ac:dyDescent="0.4">
      <c r="A779">
        <v>2017</v>
      </c>
      <c r="B779" t="s">
        <v>999</v>
      </c>
      <c r="C779">
        <v>40061</v>
      </c>
      <c r="D779" t="s">
        <v>51</v>
      </c>
      <c r="E779" t="s">
        <v>378</v>
      </c>
      <c r="F779">
        <v>14</v>
      </c>
      <c r="G779" s="8">
        <v>6.5</v>
      </c>
      <c r="H779">
        <v>5</v>
      </c>
      <c r="I779">
        <v>78.400000000000006</v>
      </c>
      <c r="J779">
        <v>0</v>
      </c>
      <c r="K779">
        <v>0</v>
      </c>
      <c r="L779">
        <v>3</v>
      </c>
      <c r="M779">
        <v>0</v>
      </c>
      <c r="N779">
        <v>6.5</v>
      </c>
      <c r="O779">
        <v>2</v>
      </c>
      <c r="P779">
        <v>10</v>
      </c>
      <c r="Q779">
        <v>115</v>
      </c>
      <c r="R779">
        <v>1</v>
      </c>
      <c r="S779">
        <v>64.3</v>
      </c>
      <c r="T779">
        <v>57.5</v>
      </c>
      <c r="U779">
        <v>65.8</v>
      </c>
      <c r="V779">
        <v>62.1</v>
      </c>
      <c r="W779">
        <v>59.7</v>
      </c>
      <c r="X779">
        <v>1.8</v>
      </c>
      <c r="Y779">
        <v>3</v>
      </c>
      <c r="Z779">
        <v>1</v>
      </c>
      <c r="AA779">
        <v>57</v>
      </c>
      <c r="AB779">
        <v>0.6</v>
      </c>
      <c r="AC779">
        <v>1</v>
      </c>
      <c r="AD779">
        <v>166</v>
      </c>
      <c r="AE779">
        <v>0</v>
      </c>
      <c r="AF779">
        <v>29</v>
      </c>
      <c r="AG779">
        <v>95.2</v>
      </c>
      <c r="AH779">
        <v>158</v>
      </c>
      <c r="AI779">
        <v>46</v>
      </c>
      <c r="AJ779">
        <v>85.2</v>
      </c>
      <c r="AK779">
        <v>37</v>
      </c>
      <c r="AL779">
        <v>0</v>
      </c>
      <c r="AM779">
        <v>69.3</v>
      </c>
      <c r="AN779">
        <v>115</v>
      </c>
      <c r="AO779">
        <v>265</v>
      </c>
      <c r="AP779">
        <v>232</v>
      </c>
      <c r="AQ779">
        <v>8</v>
      </c>
      <c r="AR779">
        <v>9.1</v>
      </c>
      <c r="AS779">
        <v>1.68</v>
      </c>
      <c r="AT779" s="17">
        <v>0.96234641300039636</v>
      </c>
      <c r="AU779" s="42">
        <f>(1-Table1[[#This Row],[avg_depth_of_target]]/MAX(Table1[avg_depth_of_target]))*((1-(Table1[[#This Row],[ContestedPerc]]/MAX(Table1[ContestedPerc])))*2)</f>
        <v>1.260443698968289</v>
      </c>
      <c r="AV779" s="42">
        <f>Table1[[#This Row],[Column1]]/MAX(Table1[Column1])</f>
        <v>0.68313077356595031</v>
      </c>
      <c r="AW779" s="18">
        <v>0.98480644735103717</v>
      </c>
      <c r="AX779" s="18">
        <v>8.1081081081081086E-2</v>
      </c>
      <c r="AY779" s="17">
        <v>5.5944055944055937E-2</v>
      </c>
      <c r="AZ779" s="13">
        <v>0.2453428458184701</v>
      </c>
      <c r="BA779" s="5">
        <v>0.49980182322631789</v>
      </c>
      <c r="BB779" s="5">
        <v>0.17479191438763381</v>
      </c>
      <c r="BC779" s="14">
        <v>0.38961553705905672</v>
      </c>
      <c r="BD779"/>
      <c r="BE779"/>
      <c r="BH779"/>
      <c r="BI779"/>
      <c r="BJ779"/>
      <c r="BK779"/>
      <c r="BM779"/>
      <c r="BN779"/>
      <c r="BO779"/>
      <c r="BP779"/>
      <c r="BQ779"/>
      <c r="BR779"/>
      <c r="BS779"/>
      <c r="BT779"/>
      <c r="BU779"/>
    </row>
    <row r="780" spans="1:73" hidden="1" x14ac:dyDescent="0.4">
      <c r="A780">
        <v>2019</v>
      </c>
      <c r="B780" t="s">
        <v>999</v>
      </c>
      <c r="C780">
        <v>40061</v>
      </c>
      <c r="D780" t="s">
        <v>51</v>
      </c>
      <c r="E780" t="s">
        <v>378</v>
      </c>
      <c r="F780">
        <v>13</v>
      </c>
      <c r="G780" s="8">
        <v>3.4</v>
      </c>
      <c r="H780">
        <v>6</v>
      </c>
      <c r="I780">
        <v>69.8</v>
      </c>
      <c r="J780">
        <v>33.299999999999997</v>
      </c>
      <c r="K780">
        <v>1</v>
      </c>
      <c r="L780">
        <v>3</v>
      </c>
      <c r="M780">
        <v>0</v>
      </c>
      <c r="N780">
        <v>5.0999999999999996</v>
      </c>
      <c r="O780">
        <v>2</v>
      </c>
      <c r="P780">
        <v>16</v>
      </c>
      <c r="Q780">
        <v>115</v>
      </c>
      <c r="R780">
        <v>0</v>
      </c>
      <c r="S780">
        <v>76.2</v>
      </c>
      <c r="T780">
        <v>74.7</v>
      </c>
      <c r="U780">
        <v>64.599999999999994</v>
      </c>
      <c r="W780">
        <v>63.1</v>
      </c>
      <c r="X780">
        <v>0.4</v>
      </c>
      <c r="Y780">
        <v>1</v>
      </c>
      <c r="Z780">
        <v>0</v>
      </c>
      <c r="AA780">
        <v>49</v>
      </c>
      <c r="AB780">
        <v>0</v>
      </c>
      <c r="AC780">
        <v>0</v>
      </c>
      <c r="AD780">
        <v>235</v>
      </c>
      <c r="AE780">
        <v>0</v>
      </c>
      <c r="AF780">
        <v>37</v>
      </c>
      <c r="AG780">
        <v>97</v>
      </c>
      <c r="AH780">
        <v>228</v>
      </c>
      <c r="AI780">
        <v>114</v>
      </c>
      <c r="AJ780">
        <v>104.4</v>
      </c>
      <c r="AK780">
        <v>53</v>
      </c>
      <c r="AL780">
        <v>3</v>
      </c>
      <c r="AM780">
        <v>47.2</v>
      </c>
      <c r="AN780">
        <v>111</v>
      </c>
      <c r="AO780">
        <v>321</v>
      </c>
      <c r="AP780">
        <v>303</v>
      </c>
      <c r="AQ780">
        <v>8.1999999999999993</v>
      </c>
      <c r="AR780">
        <v>8.6999999999999993</v>
      </c>
      <c r="AS780">
        <v>1.41</v>
      </c>
      <c r="AT780" s="17">
        <v>0.99365834324217206</v>
      </c>
      <c r="AU780" s="42">
        <f>(1-Table1[[#This Row],[avg_depth_of_target]]/MAX(Table1[avg_depth_of_target]))*((1-(Table1[[#This Row],[ContestedPerc]]/MAX(Table1[ContestedPerc])))*2)</f>
        <v>1.5519641200123724</v>
      </c>
      <c r="AV780" s="42">
        <f>Table1[[#This Row],[Column1]]/MAX(Table1[Column1])</f>
        <v>0.84112797003027762</v>
      </c>
      <c r="AW780" s="18">
        <v>0.98480644735103717</v>
      </c>
      <c r="AX780" s="18">
        <v>5.6603773584905662E-2</v>
      </c>
      <c r="AY780" s="17">
        <v>5.5944055944055937E-2</v>
      </c>
      <c r="AZ780" s="13">
        <v>0.21363456202933021</v>
      </c>
      <c r="BA780" s="5">
        <v>0.48117320650019818</v>
      </c>
      <c r="BB780" s="5">
        <v>0.25525168450257629</v>
      </c>
      <c r="BC780" s="14">
        <v>0.41022592152199761</v>
      </c>
      <c r="BD780"/>
      <c r="BE780"/>
      <c r="BH780"/>
      <c r="BI780"/>
      <c r="BJ780"/>
      <c r="BK780"/>
      <c r="BM780"/>
      <c r="BN780"/>
      <c r="BO780"/>
      <c r="BP780"/>
      <c r="BQ780"/>
      <c r="BR780"/>
      <c r="BS780"/>
      <c r="BT780"/>
      <c r="BU780"/>
    </row>
    <row r="781" spans="1:73" hidden="1" x14ac:dyDescent="0.4">
      <c r="A781">
        <v>2020</v>
      </c>
      <c r="B781" t="s">
        <v>999</v>
      </c>
      <c r="C781">
        <v>40061</v>
      </c>
      <c r="D781" t="s">
        <v>51</v>
      </c>
      <c r="E781" t="s">
        <v>378</v>
      </c>
      <c r="F781">
        <v>10</v>
      </c>
      <c r="G781" s="8">
        <v>4.5</v>
      </c>
      <c r="H781">
        <v>4</v>
      </c>
      <c r="I781">
        <v>83</v>
      </c>
      <c r="J781">
        <v>50</v>
      </c>
      <c r="K781">
        <v>1</v>
      </c>
      <c r="L781">
        <v>2</v>
      </c>
      <c r="M781">
        <v>0</v>
      </c>
      <c r="N781">
        <v>0</v>
      </c>
      <c r="O781">
        <v>0</v>
      </c>
      <c r="P781">
        <v>17</v>
      </c>
      <c r="Q781">
        <v>115</v>
      </c>
      <c r="R781">
        <v>0</v>
      </c>
      <c r="S781">
        <v>91.8</v>
      </c>
      <c r="T781">
        <v>80.400000000000006</v>
      </c>
      <c r="U781">
        <v>73.400000000000006</v>
      </c>
      <c r="V781">
        <v>62.1</v>
      </c>
      <c r="W781">
        <v>72.5</v>
      </c>
      <c r="X781">
        <v>1.2</v>
      </c>
      <c r="Y781">
        <v>2</v>
      </c>
      <c r="Z781">
        <v>1</v>
      </c>
      <c r="AA781">
        <v>38</v>
      </c>
      <c r="AB781">
        <v>0.6</v>
      </c>
      <c r="AC781">
        <v>1</v>
      </c>
      <c r="AD781">
        <v>166</v>
      </c>
      <c r="AE781">
        <v>0</v>
      </c>
      <c r="AF781">
        <v>44</v>
      </c>
      <c r="AG781">
        <v>94</v>
      </c>
      <c r="AH781">
        <v>156</v>
      </c>
      <c r="AI781">
        <v>82</v>
      </c>
      <c r="AJ781">
        <v>105.8</v>
      </c>
      <c r="AK781">
        <v>53</v>
      </c>
      <c r="AL781">
        <v>3</v>
      </c>
      <c r="AM781">
        <v>48.2</v>
      </c>
      <c r="AN781">
        <v>80</v>
      </c>
      <c r="AO781">
        <v>358</v>
      </c>
      <c r="AP781">
        <v>254</v>
      </c>
      <c r="AQ781">
        <v>5.8</v>
      </c>
      <c r="AR781">
        <v>8.1</v>
      </c>
      <c r="AS781">
        <v>2.29</v>
      </c>
      <c r="AT781" s="17">
        <v>0.99841458581054299</v>
      </c>
      <c r="AU781" s="42">
        <f>(1-Table1[[#This Row],[avg_depth_of_target]]/MAX(Table1[avg_depth_of_target]))*((1-(Table1[[#This Row],[ContestedPerc]]/MAX(Table1[ContestedPerc])))*2)</f>
        <v>1.5241630212245738</v>
      </c>
      <c r="AV781" s="42">
        <f>Table1[[#This Row],[Column1]]/MAX(Table1[Column1])</f>
        <v>0.82606042981690864</v>
      </c>
      <c r="AW781" s="18">
        <v>0.98480644735103717</v>
      </c>
      <c r="AX781" s="18">
        <v>3.7735849056603772E-2</v>
      </c>
      <c r="AY781" s="17">
        <v>5.5944055944055937E-2</v>
      </c>
      <c r="AZ781" s="13">
        <v>0.58818866428854544</v>
      </c>
      <c r="BA781" s="5">
        <v>0.21125644074514471</v>
      </c>
      <c r="BB781" s="5">
        <v>0.49028933808957592</v>
      </c>
      <c r="BC781" s="14">
        <v>0.70273483947681337</v>
      </c>
      <c r="BD781"/>
      <c r="BE781"/>
      <c r="BH781"/>
      <c r="BI781"/>
      <c r="BJ781"/>
      <c r="BK781"/>
      <c r="BM781"/>
      <c r="BN781"/>
      <c r="BO781"/>
      <c r="BP781"/>
      <c r="BQ781"/>
      <c r="BR781"/>
      <c r="BS781"/>
      <c r="BT781"/>
      <c r="BU781"/>
    </row>
    <row r="782" spans="1:73" hidden="1" x14ac:dyDescent="0.4">
      <c r="A782">
        <v>2019</v>
      </c>
      <c r="B782" t="s">
        <v>1367</v>
      </c>
      <c r="C782">
        <v>24820</v>
      </c>
      <c r="D782" t="s">
        <v>51</v>
      </c>
      <c r="E782" t="s">
        <v>1368</v>
      </c>
      <c r="F782">
        <v>12</v>
      </c>
      <c r="G782" s="8">
        <v>14.1</v>
      </c>
      <c r="H782">
        <v>5</v>
      </c>
      <c r="I782">
        <v>54.4</v>
      </c>
      <c r="J782">
        <v>32.299999999999997</v>
      </c>
      <c r="K782">
        <v>10</v>
      </c>
      <c r="L782">
        <v>31</v>
      </c>
      <c r="M782">
        <v>1</v>
      </c>
      <c r="N782">
        <v>16.399999999999999</v>
      </c>
      <c r="O782">
        <v>11</v>
      </c>
      <c r="P782">
        <v>39</v>
      </c>
      <c r="Q782">
        <v>246</v>
      </c>
      <c r="R782">
        <v>1</v>
      </c>
      <c r="S782">
        <v>41.4</v>
      </c>
      <c r="T782">
        <v>49.3</v>
      </c>
      <c r="U782">
        <v>75.2</v>
      </c>
      <c r="W782">
        <v>77.5</v>
      </c>
      <c r="X782">
        <v>0.3</v>
      </c>
      <c r="Y782">
        <v>1</v>
      </c>
      <c r="Z782">
        <v>1</v>
      </c>
      <c r="AA782">
        <v>68</v>
      </c>
      <c r="AB782">
        <v>0</v>
      </c>
      <c r="AC782">
        <v>0</v>
      </c>
      <c r="AD782">
        <v>316</v>
      </c>
      <c r="AE782">
        <v>4</v>
      </c>
      <c r="AF782">
        <v>56</v>
      </c>
      <c r="AG782">
        <v>95.6</v>
      </c>
      <c r="AH782">
        <v>302</v>
      </c>
      <c r="AI782">
        <v>63</v>
      </c>
      <c r="AJ782">
        <v>104.1</v>
      </c>
      <c r="AK782">
        <v>103</v>
      </c>
      <c r="AL782">
        <v>8</v>
      </c>
      <c r="AM782">
        <v>79.7</v>
      </c>
      <c r="AN782">
        <v>252</v>
      </c>
      <c r="AO782">
        <v>862</v>
      </c>
      <c r="AP782">
        <v>251</v>
      </c>
      <c r="AQ782">
        <v>4.5</v>
      </c>
      <c r="AR782">
        <v>15.4</v>
      </c>
      <c r="AS782">
        <v>2.85</v>
      </c>
      <c r="AT782" s="17">
        <v>9.0368608799048733E-2</v>
      </c>
      <c r="AU782" s="42">
        <f>(1-Table1[[#This Row],[avg_depth_of_target]]/MAX(Table1[avg_depth_of_target]))*((1-(Table1[[#This Row],[ContestedPerc]]/MAX(Table1[ContestedPerc])))*2)</f>
        <v>0.40261514441842317</v>
      </c>
      <c r="AV782" s="42">
        <f>Table1[[#This Row],[Column1]]/MAX(Table1[Column1])</f>
        <v>0.21820791779993959</v>
      </c>
      <c r="AW782" s="18">
        <v>9.0368608799048733E-2</v>
      </c>
      <c r="AX782" s="18">
        <v>0.30097087378640769</v>
      </c>
      <c r="AY782" s="17">
        <v>0.30097087378640769</v>
      </c>
      <c r="AZ782" s="13">
        <v>0.95402298850574707</v>
      </c>
      <c r="BA782" s="5">
        <v>0.67657550535077293</v>
      </c>
      <c r="BB782" s="5">
        <v>0.75307173999207289</v>
      </c>
      <c r="BC782" s="14">
        <v>0.71938168846611172</v>
      </c>
      <c r="BD782"/>
      <c r="BE782"/>
      <c r="BH782"/>
      <c r="BI782"/>
      <c r="BJ782"/>
      <c r="BK782"/>
      <c r="BM782"/>
      <c r="BN782"/>
      <c r="BO782"/>
      <c r="BP782"/>
      <c r="BQ782"/>
      <c r="BR782"/>
      <c r="BS782"/>
      <c r="BT782"/>
      <c r="BU782"/>
    </row>
    <row r="783" spans="1:73" hidden="1" x14ac:dyDescent="0.4">
      <c r="A783">
        <v>2019</v>
      </c>
      <c r="B783" t="s">
        <v>611</v>
      </c>
      <c r="C783">
        <v>61501</v>
      </c>
      <c r="D783" t="s">
        <v>51</v>
      </c>
      <c r="E783" t="s">
        <v>120</v>
      </c>
      <c r="F783">
        <v>13</v>
      </c>
      <c r="G783" s="8">
        <v>12.5</v>
      </c>
      <c r="H783">
        <v>15</v>
      </c>
      <c r="I783">
        <v>63.9</v>
      </c>
      <c r="J783">
        <v>60</v>
      </c>
      <c r="K783">
        <v>15</v>
      </c>
      <c r="L783">
        <v>25</v>
      </c>
      <c r="M783">
        <v>0</v>
      </c>
      <c r="N783">
        <v>7.3</v>
      </c>
      <c r="O783">
        <v>6</v>
      </c>
      <c r="P783">
        <v>44</v>
      </c>
      <c r="Q783">
        <v>239</v>
      </c>
      <c r="R783">
        <v>1</v>
      </c>
      <c r="S783">
        <v>69</v>
      </c>
      <c r="T783">
        <v>55.2</v>
      </c>
      <c r="U783">
        <v>76.400000000000006</v>
      </c>
      <c r="W783">
        <v>74.5</v>
      </c>
      <c r="X783">
        <v>0</v>
      </c>
      <c r="Y783">
        <v>0</v>
      </c>
      <c r="Z783">
        <v>2</v>
      </c>
      <c r="AA783">
        <v>55</v>
      </c>
      <c r="AB783">
        <v>0</v>
      </c>
      <c r="AC783">
        <v>0</v>
      </c>
      <c r="AD783">
        <v>537</v>
      </c>
      <c r="AE783">
        <v>2</v>
      </c>
      <c r="AF783">
        <v>76</v>
      </c>
      <c r="AG783">
        <v>95.2</v>
      </c>
      <c r="AH783">
        <v>511</v>
      </c>
      <c r="AI783">
        <v>31</v>
      </c>
      <c r="AJ783">
        <v>103.1</v>
      </c>
      <c r="AK783">
        <v>119</v>
      </c>
      <c r="AL783">
        <v>8</v>
      </c>
      <c r="AM783">
        <v>94.2</v>
      </c>
      <c r="AN783">
        <v>506</v>
      </c>
      <c r="AO783">
        <v>926</v>
      </c>
      <c r="AP783">
        <v>397</v>
      </c>
      <c r="AQ783">
        <v>5.2</v>
      </c>
      <c r="AR783">
        <v>12.2</v>
      </c>
      <c r="AS783">
        <v>1.81</v>
      </c>
      <c r="AT783" s="17">
        <v>0.36068172810146648</v>
      </c>
      <c r="AU783" s="42">
        <f>(1-Table1[[#This Row],[avg_depth_of_target]]/MAX(Table1[avg_depth_of_target]))*((1-(Table1[[#This Row],[ContestedPerc]]/MAX(Table1[ContestedPerc])))*2)</f>
        <v>0.61924277907884451</v>
      </c>
      <c r="AV783" s="42">
        <f>Table1[[#This Row],[Column1]]/MAX(Table1[Column1])</f>
        <v>0.33561498942278623</v>
      </c>
      <c r="AW783" s="18">
        <v>0.26476416963931826</v>
      </c>
      <c r="AX783" s="18">
        <v>0.21008403361344541</v>
      </c>
      <c r="AY783" s="17">
        <v>0.23404255319148939</v>
      </c>
      <c r="AZ783" s="13">
        <v>0.86127625842251287</v>
      </c>
      <c r="BA783" s="5">
        <v>0.9357907253269917</v>
      </c>
      <c r="BB783" s="5">
        <v>0.96036464526357512</v>
      </c>
      <c r="BC783" s="14">
        <v>0.95521204914783986</v>
      </c>
      <c r="BD783"/>
      <c r="BE783"/>
      <c r="BH783"/>
      <c r="BI783"/>
      <c r="BJ783"/>
      <c r="BK783"/>
      <c r="BM783"/>
      <c r="BN783"/>
      <c r="BO783"/>
      <c r="BP783"/>
      <c r="BQ783"/>
      <c r="BR783"/>
      <c r="BS783"/>
      <c r="BT783"/>
      <c r="BU783"/>
    </row>
    <row r="784" spans="1:73" hidden="1" x14ac:dyDescent="0.4">
      <c r="A784">
        <v>2021</v>
      </c>
      <c r="B784" t="s">
        <v>611</v>
      </c>
      <c r="C784">
        <v>61501</v>
      </c>
      <c r="D784" t="s">
        <v>51</v>
      </c>
      <c r="E784" t="s">
        <v>120</v>
      </c>
      <c r="F784">
        <v>3</v>
      </c>
      <c r="G784" s="8">
        <v>12.2</v>
      </c>
      <c r="H784">
        <v>3</v>
      </c>
      <c r="I784">
        <v>59.1</v>
      </c>
      <c r="J784">
        <v>37.5</v>
      </c>
      <c r="K784">
        <v>3</v>
      </c>
      <c r="L784">
        <v>8</v>
      </c>
      <c r="M784">
        <v>0</v>
      </c>
      <c r="N784">
        <v>7.1</v>
      </c>
      <c r="O784">
        <v>1</v>
      </c>
      <c r="P784">
        <v>9</v>
      </c>
      <c r="Q784">
        <v>239</v>
      </c>
      <c r="R784">
        <v>0</v>
      </c>
      <c r="S784">
        <v>67.8</v>
      </c>
      <c r="T784">
        <v>68.7</v>
      </c>
      <c r="U784">
        <v>65</v>
      </c>
      <c r="W784">
        <v>66.7</v>
      </c>
      <c r="X784">
        <v>0</v>
      </c>
      <c r="Y784">
        <v>0</v>
      </c>
      <c r="Z784">
        <v>1</v>
      </c>
      <c r="AA784">
        <v>39</v>
      </c>
      <c r="AB784">
        <v>0</v>
      </c>
      <c r="AC784">
        <v>0</v>
      </c>
      <c r="AD784">
        <v>103</v>
      </c>
      <c r="AE784">
        <v>1</v>
      </c>
      <c r="AF784">
        <v>13</v>
      </c>
      <c r="AG784">
        <v>96.1</v>
      </c>
      <c r="AH784">
        <v>99</v>
      </c>
      <c r="AI784">
        <v>14</v>
      </c>
      <c r="AJ784">
        <v>101.7</v>
      </c>
      <c r="AK784">
        <v>22</v>
      </c>
      <c r="AL784">
        <v>4</v>
      </c>
      <c r="AM784">
        <v>86.4</v>
      </c>
      <c r="AN784">
        <v>89</v>
      </c>
      <c r="AO784">
        <v>157</v>
      </c>
      <c r="AP784">
        <v>85</v>
      </c>
      <c r="AQ784">
        <v>6.5</v>
      </c>
      <c r="AR784">
        <v>12.1</v>
      </c>
      <c r="AS784">
        <v>1.59</v>
      </c>
      <c r="AT784" s="17">
        <v>0.16884661117717004</v>
      </c>
      <c r="AU784" s="42">
        <f>(1-Table1[[#This Row],[avg_depth_of_target]]/MAX(Table1[avg_depth_of_target]))*((1-(Table1[[#This Row],[ContestedPerc]]/MAX(Table1[ContestedPerc])))*2)</f>
        <v>0.36796536796536783</v>
      </c>
      <c r="AV784" s="42">
        <f>Table1[[#This Row],[Column1]]/MAX(Table1[Column1])</f>
        <v>0.19942855572955293</v>
      </c>
      <c r="AW784" s="18">
        <v>0.26476416963931826</v>
      </c>
      <c r="AX784" s="18">
        <v>0.3636363636363637</v>
      </c>
      <c r="AY784" s="17">
        <v>0.23404255319148939</v>
      </c>
      <c r="AZ784" s="13">
        <v>9.7106619104240982E-2</v>
      </c>
      <c r="BA784" s="5">
        <v>0.69124058660325005</v>
      </c>
      <c r="BB784" s="5">
        <v>0.35830360681728102</v>
      </c>
      <c r="BC784" s="14">
        <v>0.22552516845025761</v>
      </c>
      <c r="BD784"/>
      <c r="BE784"/>
      <c r="BH784"/>
      <c r="BI784"/>
      <c r="BJ784"/>
      <c r="BK784"/>
      <c r="BM784"/>
      <c r="BN784"/>
      <c r="BO784"/>
      <c r="BP784"/>
      <c r="BQ784"/>
      <c r="BR784"/>
      <c r="BS784"/>
      <c r="BT784"/>
      <c r="BU784"/>
    </row>
    <row r="785" spans="1:73" hidden="1" x14ac:dyDescent="0.4">
      <c r="A785">
        <v>2020</v>
      </c>
      <c r="B785" t="s">
        <v>195</v>
      </c>
      <c r="C785">
        <v>98027</v>
      </c>
      <c r="D785" t="s">
        <v>51</v>
      </c>
      <c r="E785" t="s">
        <v>196</v>
      </c>
      <c r="F785">
        <v>6</v>
      </c>
      <c r="G785" s="8">
        <v>9.8000000000000007</v>
      </c>
      <c r="H785">
        <v>4</v>
      </c>
      <c r="I785">
        <v>65.2</v>
      </c>
      <c r="J785">
        <v>60</v>
      </c>
      <c r="K785">
        <v>3</v>
      </c>
      <c r="L785">
        <v>5</v>
      </c>
      <c r="M785">
        <v>0</v>
      </c>
      <c r="N785">
        <v>11.8</v>
      </c>
      <c r="O785">
        <v>2</v>
      </c>
      <c r="P785">
        <v>9</v>
      </c>
      <c r="Q785">
        <v>300</v>
      </c>
      <c r="R785">
        <v>0</v>
      </c>
      <c r="S785">
        <v>57.1</v>
      </c>
      <c r="T785">
        <v>69.2</v>
      </c>
      <c r="U785">
        <v>62.7</v>
      </c>
      <c r="W785">
        <v>64.599999999999994</v>
      </c>
      <c r="X785">
        <v>3.3</v>
      </c>
      <c r="Y785">
        <v>4</v>
      </c>
      <c r="Z785">
        <v>2</v>
      </c>
      <c r="AA785">
        <v>29</v>
      </c>
      <c r="AB785">
        <v>0</v>
      </c>
      <c r="AC785">
        <v>0</v>
      </c>
      <c r="AD785">
        <v>123</v>
      </c>
      <c r="AE785">
        <v>0</v>
      </c>
      <c r="AF785">
        <v>15</v>
      </c>
      <c r="AG785">
        <v>96.7</v>
      </c>
      <c r="AH785">
        <v>119</v>
      </c>
      <c r="AI785">
        <v>104</v>
      </c>
      <c r="AJ785">
        <v>52.1</v>
      </c>
      <c r="AK785">
        <v>23</v>
      </c>
      <c r="AL785">
        <v>0</v>
      </c>
      <c r="AM785">
        <v>12.2</v>
      </c>
      <c r="AN785">
        <v>15</v>
      </c>
      <c r="AO785">
        <v>176</v>
      </c>
      <c r="AP785">
        <v>57</v>
      </c>
      <c r="AQ785">
        <v>3.8</v>
      </c>
      <c r="AR785">
        <v>11.7</v>
      </c>
      <c r="AS785">
        <v>1.48</v>
      </c>
      <c r="AT785" s="17">
        <v>0.54379706698374952</v>
      </c>
      <c r="AU785" s="42">
        <f>(1-Table1[[#This Row],[avg_depth_of_target]]/MAX(Table1[avg_depth_of_target]))*((1-(Table1[[#This Row],[ContestedPerc]]/MAX(Table1[ContestedPerc])))*2)</f>
        <v>0.7445440043444318</v>
      </c>
      <c r="AV785" s="42">
        <f>Table1[[#This Row],[Column1]]/MAX(Table1[Column1])</f>
        <v>0.40352529990671016</v>
      </c>
      <c r="AW785" s="18">
        <v>0.48137138327388029</v>
      </c>
      <c r="AX785" s="18">
        <v>0.21739130434782611</v>
      </c>
      <c r="AY785" s="17">
        <v>0.24</v>
      </c>
      <c r="AZ785" s="13">
        <v>7.1343638525564801E-2</v>
      </c>
      <c r="BA785" s="5">
        <v>9.8295679746333728E-2</v>
      </c>
      <c r="BB785" s="5">
        <v>0.5406262386048355</v>
      </c>
      <c r="BC785" s="14">
        <v>0.13357114546175189</v>
      </c>
      <c r="BD785"/>
      <c r="BE785"/>
      <c r="BH785"/>
      <c r="BI785"/>
      <c r="BJ785"/>
      <c r="BK785"/>
      <c r="BM785"/>
      <c r="BN785"/>
      <c r="BO785"/>
      <c r="BP785"/>
      <c r="BQ785"/>
      <c r="BR785"/>
      <c r="BS785"/>
      <c r="BT785"/>
      <c r="BU785"/>
    </row>
    <row r="786" spans="1:73" hidden="1" x14ac:dyDescent="0.4">
      <c r="A786">
        <v>2021</v>
      </c>
      <c r="B786" t="s">
        <v>195</v>
      </c>
      <c r="C786">
        <v>98027</v>
      </c>
      <c r="D786" t="s">
        <v>51</v>
      </c>
      <c r="E786" t="s">
        <v>196</v>
      </c>
      <c r="F786">
        <v>7</v>
      </c>
      <c r="G786" s="8">
        <v>10.5</v>
      </c>
      <c r="H786">
        <v>4</v>
      </c>
      <c r="I786">
        <v>63.5</v>
      </c>
      <c r="J786">
        <v>61.5</v>
      </c>
      <c r="K786">
        <v>8</v>
      </c>
      <c r="L786">
        <v>13</v>
      </c>
      <c r="M786">
        <v>0</v>
      </c>
      <c r="N786">
        <v>8.3000000000000007</v>
      </c>
      <c r="O786">
        <v>3</v>
      </c>
      <c r="P786">
        <v>18</v>
      </c>
      <c r="Q786">
        <v>300</v>
      </c>
      <c r="R786">
        <v>0</v>
      </c>
      <c r="S786">
        <v>66.400000000000006</v>
      </c>
      <c r="T786">
        <v>72.099999999999994</v>
      </c>
      <c r="U786">
        <v>69.400000000000006</v>
      </c>
      <c r="W786">
        <v>70.7</v>
      </c>
      <c r="X786">
        <v>0.4</v>
      </c>
      <c r="Y786">
        <v>1</v>
      </c>
      <c r="Z786">
        <v>0</v>
      </c>
      <c r="AA786">
        <v>56</v>
      </c>
      <c r="AB786">
        <v>0</v>
      </c>
      <c r="AC786">
        <v>0</v>
      </c>
      <c r="AD786">
        <v>232</v>
      </c>
      <c r="AE786">
        <v>1</v>
      </c>
      <c r="AF786">
        <v>33</v>
      </c>
      <c r="AG786">
        <v>92.2</v>
      </c>
      <c r="AH786">
        <v>214</v>
      </c>
      <c r="AI786">
        <v>106</v>
      </c>
      <c r="AJ786">
        <v>113.5</v>
      </c>
      <c r="AK786">
        <v>52</v>
      </c>
      <c r="AL786">
        <v>4</v>
      </c>
      <c r="AM786">
        <v>53.9</v>
      </c>
      <c r="AN786">
        <v>125</v>
      </c>
      <c r="AO786">
        <v>410</v>
      </c>
      <c r="AP786">
        <v>172</v>
      </c>
      <c r="AQ786">
        <v>5.2</v>
      </c>
      <c r="AR786">
        <v>12.4</v>
      </c>
      <c r="AS786">
        <v>1.92</v>
      </c>
      <c r="AT786" s="17">
        <v>0.41894569956401106</v>
      </c>
      <c r="AU786" s="42">
        <f>(1-Table1[[#This Row],[avg_depth_of_target]]/MAX(Table1[avg_depth_of_target]))*((1-(Table1[[#This Row],[ContestedPerc]]/MAX(Table1[ContestedPerc])))*2)</f>
        <v>0.64427205308352853</v>
      </c>
      <c r="AV786" s="42">
        <f>Table1[[#This Row],[Column1]]/MAX(Table1[Column1])</f>
        <v>0.34918026594137203</v>
      </c>
      <c r="AW786" s="18">
        <v>0.48137138327388029</v>
      </c>
      <c r="AX786" s="18">
        <v>0.25</v>
      </c>
      <c r="AY786" s="17">
        <v>0.24</v>
      </c>
      <c r="AZ786" s="13">
        <v>0.51843043995243754</v>
      </c>
      <c r="BA786" s="5">
        <v>0.33491874752279033</v>
      </c>
      <c r="BB786" s="5">
        <v>0.88743559254855331</v>
      </c>
      <c r="BC786" s="14">
        <v>0.52041220768925878</v>
      </c>
      <c r="BD786"/>
      <c r="BE786"/>
      <c r="BH786"/>
      <c r="BI786"/>
      <c r="BJ786"/>
      <c r="BK786"/>
      <c r="BM786"/>
      <c r="BN786"/>
      <c r="BO786"/>
      <c r="BP786"/>
      <c r="BQ786"/>
      <c r="BR786"/>
      <c r="BS786"/>
      <c r="BT786"/>
      <c r="BU786"/>
    </row>
    <row r="787" spans="1:73" hidden="1" x14ac:dyDescent="0.4">
      <c r="A787">
        <v>2017</v>
      </c>
      <c r="B787" t="s">
        <v>741</v>
      </c>
      <c r="C787">
        <v>48302</v>
      </c>
      <c r="D787" t="s">
        <v>51</v>
      </c>
      <c r="E787" t="s">
        <v>207</v>
      </c>
      <c r="F787">
        <v>12</v>
      </c>
      <c r="G787" s="8">
        <v>11.9</v>
      </c>
      <c r="H787">
        <v>1</v>
      </c>
      <c r="I787">
        <v>62.4</v>
      </c>
      <c r="J787">
        <v>35.299999999999997</v>
      </c>
      <c r="K787">
        <v>6</v>
      </c>
      <c r="L787">
        <v>17</v>
      </c>
      <c r="M787">
        <v>1</v>
      </c>
      <c r="N787">
        <v>5.4</v>
      </c>
      <c r="O787">
        <v>3</v>
      </c>
      <c r="P787">
        <v>33</v>
      </c>
      <c r="Q787">
        <v>314</v>
      </c>
      <c r="R787">
        <v>0</v>
      </c>
      <c r="S787">
        <v>77.099999999999994</v>
      </c>
      <c r="T787">
        <v>74.3</v>
      </c>
      <c r="U787">
        <v>70.3</v>
      </c>
      <c r="W787">
        <v>71.3</v>
      </c>
      <c r="X787">
        <v>0</v>
      </c>
      <c r="Y787">
        <v>0</v>
      </c>
      <c r="Z787">
        <v>4</v>
      </c>
      <c r="AA787">
        <v>55</v>
      </c>
      <c r="AB787">
        <v>0</v>
      </c>
      <c r="AC787">
        <v>0</v>
      </c>
      <c r="AD787">
        <v>393</v>
      </c>
      <c r="AE787">
        <v>3</v>
      </c>
      <c r="AF787">
        <v>53</v>
      </c>
      <c r="AG787">
        <v>94.1</v>
      </c>
      <c r="AH787">
        <v>370</v>
      </c>
      <c r="AI787">
        <v>32</v>
      </c>
      <c r="AJ787">
        <v>83</v>
      </c>
      <c r="AK787">
        <v>85</v>
      </c>
      <c r="AL787">
        <v>3</v>
      </c>
      <c r="AM787">
        <v>91.9</v>
      </c>
      <c r="AN787">
        <v>361</v>
      </c>
      <c r="AO787">
        <v>751</v>
      </c>
      <c r="AP787">
        <v>258</v>
      </c>
      <c r="AQ787">
        <v>4.9000000000000004</v>
      </c>
      <c r="AR787">
        <v>14.2</v>
      </c>
      <c r="AS787">
        <v>2.0299999999999998</v>
      </c>
      <c r="AT787" s="17">
        <v>0.43559254855330953</v>
      </c>
      <c r="AU787" s="42">
        <f>(1-Table1[[#This Row],[avg_depth_of_target]]/MAX(Table1[avg_depth_of_target]))*((1-(Table1[[#This Row],[ContestedPerc]]/MAX(Table1[ContestedPerc])))*2)</f>
        <v>0.66842310694769691</v>
      </c>
      <c r="AV787" s="42">
        <f>Table1[[#This Row],[Column1]]/MAX(Table1[Column1])</f>
        <v>0.36226956784527037</v>
      </c>
      <c r="AW787" s="18">
        <v>0.43559254855330953</v>
      </c>
      <c r="AX787" s="18">
        <v>0.2</v>
      </c>
      <c r="AY787" s="17">
        <v>0.2</v>
      </c>
      <c r="AZ787" s="13">
        <v>0.7689258818866429</v>
      </c>
      <c r="BA787" s="5">
        <v>0.40745144669044792</v>
      </c>
      <c r="BB787" s="5">
        <v>0.70669837495045584</v>
      </c>
      <c r="BC787" s="14">
        <v>0.53626634958382879</v>
      </c>
      <c r="BD787"/>
      <c r="BE787"/>
      <c r="BH787"/>
      <c r="BI787"/>
      <c r="BJ787"/>
      <c r="BK787"/>
      <c r="BM787"/>
      <c r="BN787"/>
      <c r="BO787"/>
      <c r="BP787"/>
      <c r="BQ787"/>
      <c r="BR787"/>
      <c r="BS787"/>
      <c r="BT787"/>
      <c r="BU787"/>
    </row>
    <row r="788" spans="1:73" hidden="1" x14ac:dyDescent="0.4">
      <c r="A788">
        <v>2019</v>
      </c>
      <c r="B788" t="s">
        <v>1393</v>
      </c>
      <c r="C788">
        <v>84399</v>
      </c>
      <c r="D788" t="s">
        <v>51</v>
      </c>
      <c r="E788" t="s">
        <v>542</v>
      </c>
      <c r="F788">
        <v>9</v>
      </c>
      <c r="G788" s="8">
        <v>10</v>
      </c>
      <c r="H788">
        <v>0</v>
      </c>
      <c r="I788">
        <v>77.3</v>
      </c>
      <c r="J788">
        <v>66.7</v>
      </c>
      <c r="K788">
        <v>4</v>
      </c>
      <c r="L788">
        <v>6</v>
      </c>
      <c r="M788">
        <v>0</v>
      </c>
      <c r="N788">
        <v>5.6</v>
      </c>
      <c r="O788">
        <v>1</v>
      </c>
      <c r="P788">
        <v>10</v>
      </c>
      <c r="Q788">
        <v>284</v>
      </c>
      <c r="R788">
        <v>0</v>
      </c>
      <c r="S788">
        <v>71.900000000000006</v>
      </c>
      <c r="T788">
        <v>69.7</v>
      </c>
      <c r="U788">
        <v>73.599999999999994</v>
      </c>
      <c r="W788">
        <v>70</v>
      </c>
      <c r="X788">
        <v>0</v>
      </c>
      <c r="Y788">
        <v>0</v>
      </c>
      <c r="Z788">
        <v>0</v>
      </c>
      <c r="AA788">
        <v>29</v>
      </c>
      <c r="AB788">
        <v>0</v>
      </c>
      <c r="AC788">
        <v>0</v>
      </c>
      <c r="AD788">
        <v>104</v>
      </c>
      <c r="AE788">
        <v>0</v>
      </c>
      <c r="AF788">
        <v>17</v>
      </c>
      <c r="AG788">
        <v>97.1</v>
      </c>
      <c r="AH788">
        <v>101</v>
      </c>
      <c r="AI788">
        <v>28</v>
      </c>
      <c r="AJ788">
        <v>100.4</v>
      </c>
      <c r="AK788">
        <v>22</v>
      </c>
      <c r="AL788">
        <v>0</v>
      </c>
      <c r="AM788">
        <v>73.099999999999994</v>
      </c>
      <c r="AN788">
        <v>76</v>
      </c>
      <c r="AO788">
        <v>179</v>
      </c>
      <c r="AP788">
        <v>28</v>
      </c>
      <c r="AQ788">
        <v>1.6</v>
      </c>
      <c r="AR788">
        <v>10.5</v>
      </c>
      <c r="AS788">
        <v>1.77</v>
      </c>
      <c r="AT788" s="17">
        <v>0.41498216409036859</v>
      </c>
      <c r="AU788" s="42">
        <f>(1-Table1[[#This Row],[avg_depth_of_target]]/MAX(Table1[avg_depth_of_target]))*((1-(Table1[[#This Row],[ContestedPerc]]/MAX(Table1[ContestedPerc])))*2)</f>
        <v>0.62082180114967001</v>
      </c>
      <c r="AV788" s="42">
        <f>Table1[[#This Row],[Column1]]/MAX(Table1[Column1])</f>
        <v>0.33647078216434517</v>
      </c>
      <c r="AW788" s="18">
        <v>0.41498216409036859</v>
      </c>
      <c r="AX788" s="18">
        <v>0.27272727272727271</v>
      </c>
      <c r="AY788" s="17">
        <v>0.27272727272727271</v>
      </c>
      <c r="AZ788" s="13">
        <v>0.36266349583828777</v>
      </c>
      <c r="BA788" s="5">
        <v>2.0610384462940948E-2</v>
      </c>
      <c r="BB788" s="5">
        <v>0.83234244946492275</v>
      </c>
      <c r="BC788" s="14">
        <v>0.29290527150217988</v>
      </c>
      <c r="BD788"/>
      <c r="BE788"/>
      <c r="BH788"/>
      <c r="BI788"/>
      <c r="BJ788"/>
      <c r="BK788"/>
      <c r="BM788"/>
      <c r="BN788"/>
      <c r="BO788"/>
      <c r="BP788"/>
      <c r="BQ788"/>
      <c r="BR788"/>
      <c r="BS788"/>
      <c r="BT788"/>
      <c r="BU788"/>
    </row>
    <row r="789" spans="1:73" hidden="1" x14ac:dyDescent="0.4">
      <c r="A789">
        <v>2018</v>
      </c>
      <c r="B789" t="s">
        <v>1227</v>
      </c>
      <c r="C789">
        <v>42885</v>
      </c>
      <c r="D789" t="s">
        <v>51</v>
      </c>
      <c r="E789" t="s">
        <v>422</v>
      </c>
      <c r="F789">
        <v>12</v>
      </c>
      <c r="G789" s="8">
        <v>10.1</v>
      </c>
      <c r="H789">
        <v>6</v>
      </c>
      <c r="I789">
        <v>46.7</v>
      </c>
      <c r="J789">
        <v>28.6</v>
      </c>
      <c r="K789">
        <v>2</v>
      </c>
      <c r="L789">
        <v>7</v>
      </c>
      <c r="M789">
        <v>0</v>
      </c>
      <c r="N789">
        <v>22.2</v>
      </c>
      <c r="O789">
        <v>6</v>
      </c>
      <c r="P789">
        <v>16</v>
      </c>
      <c r="Q789">
        <v>241</v>
      </c>
      <c r="R789">
        <v>0</v>
      </c>
      <c r="S789">
        <v>25</v>
      </c>
      <c r="T789">
        <v>56.5</v>
      </c>
      <c r="U789">
        <v>67</v>
      </c>
      <c r="W789">
        <v>66.8</v>
      </c>
      <c r="X789">
        <v>0</v>
      </c>
      <c r="Y789">
        <v>0</v>
      </c>
      <c r="Z789">
        <v>6</v>
      </c>
      <c r="AA789">
        <v>74</v>
      </c>
      <c r="AB789">
        <v>0</v>
      </c>
      <c r="AC789">
        <v>0</v>
      </c>
      <c r="AD789">
        <v>178</v>
      </c>
      <c r="AE789">
        <v>0</v>
      </c>
      <c r="AF789">
        <v>21</v>
      </c>
      <c r="AG789">
        <v>92.7</v>
      </c>
      <c r="AH789">
        <v>165</v>
      </c>
      <c r="AI789">
        <v>172</v>
      </c>
      <c r="AJ789">
        <v>73.099999999999994</v>
      </c>
      <c r="AK789">
        <v>45</v>
      </c>
      <c r="AL789">
        <v>5</v>
      </c>
      <c r="AM789">
        <v>3.4</v>
      </c>
      <c r="AN789">
        <v>6</v>
      </c>
      <c r="AO789">
        <v>375</v>
      </c>
      <c r="AP789">
        <v>299</v>
      </c>
      <c r="AQ789">
        <v>14.2</v>
      </c>
      <c r="AR789">
        <v>17.899999999999999</v>
      </c>
      <c r="AS789">
        <v>2.27</v>
      </c>
      <c r="AT789" s="17">
        <v>0.70828378913991275</v>
      </c>
      <c r="AU789" s="42">
        <f>(1-Table1[[#This Row],[avg_depth_of_target]]/MAX(Table1[avg_depth_of_target]))*((1-(Table1[[#This Row],[ContestedPerc]]/MAX(Table1[ContestedPerc])))*2)</f>
        <v>0.85522161505768057</v>
      </c>
      <c r="AV789" s="42">
        <f>Table1[[#This Row],[Column1]]/MAX(Table1[Column1])</f>
        <v>0.4635099560122225</v>
      </c>
      <c r="AW789" s="18">
        <v>0.70828378913991275</v>
      </c>
      <c r="AX789" s="18">
        <v>0.15555555555555561</v>
      </c>
      <c r="AY789" s="17">
        <v>0.15555555555555561</v>
      </c>
      <c r="AZ789" s="13">
        <v>0.73801030519223143</v>
      </c>
      <c r="BA789" s="5">
        <v>0.56123662306777644</v>
      </c>
      <c r="BB789" s="5">
        <v>7.3721759809750292E-2</v>
      </c>
      <c r="BC789" s="14">
        <v>0.4407451446690448</v>
      </c>
      <c r="BD789"/>
      <c r="BE789"/>
      <c r="BH789"/>
      <c r="BI789"/>
      <c r="BJ789"/>
      <c r="BK789"/>
      <c r="BM789"/>
      <c r="BN789"/>
      <c r="BO789"/>
      <c r="BP789"/>
      <c r="BQ789"/>
      <c r="BR789"/>
      <c r="BS789"/>
      <c r="BT789"/>
      <c r="BU789"/>
    </row>
    <row r="790" spans="1:73" x14ac:dyDescent="0.4">
      <c r="A790">
        <v>2020</v>
      </c>
      <c r="B790" s="2" t="s">
        <v>1137</v>
      </c>
      <c r="C790">
        <v>84470</v>
      </c>
      <c r="D790" t="s">
        <v>51</v>
      </c>
      <c r="E790" t="s">
        <v>52</v>
      </c>
      <c r="F790">
        <v>6</v>
      </c>
      <c r="G790" s="8">
        <v>10.9</v>
      </c>
      <c r="H790">
        <v>3</v>
      </c>
      <c r="I790">
        <v>71.900000000000006</v>
      </c>
      <c r="J790">
        <v>57.1</v>
      </c>
      <c r="K790">
        <v>8</v>
      </c>
      <c r="L790">
        <v>14</v>
      </c>
      <c r="M790">
        <v>0</v>
      </c>
      <c r="N790">
        <v>8.9</v>
      </c>
      <c r="O790">
        <v>4</v>
      </c>
      <c r="P790">
        <v>28</v>
      </c>
      <c r="Q790">
        <v>326</v>
      </c>
      <c r="R790">
        <v>0</v>
      </c>
      <c r="S790">
        <v>66</v>
      </c>
      <c r="T790">
        <v>77.599999999999994</v>
      </c>
      <c r="U790">
        <v>71.7</v>
      </c>
      <c r="W790">
        <v>73</v>
      </c>
      <c r="X790">
        <v>0.4</v>
      </c>
      <c r="Y790">
        <v>1</v>
      </c>
      <c r="Z790">
        <v>2</v>
      </c>
      <c r="AA790">
        <v>48</v>
      </c>
      <c r="AB790">
        <v>0</v>
      </c>
      <c r="AC790">
        <v>0</v>
      </c>
      <c r="AD790">
        <v>273</v>
      </c>
      <c r="AE790">
        <v>2</v>
      </c>
      <c r="AF790">
        <v>41</v>
      </c>
      <c r="AG790">
        <v>94.5</v>
      </c>
      <c r="AH790">
        <v>258</v>
      </c>
      <c r="AI790">
        <v>95</v>
      </c>
      <c r="AJ790">
        <v>121.9</v>
      </c>
      <c r="AK790">
        <v>57</v>
      </c>
      <c r="AL790">
        <v>7</v>
      </c>
      <c r="AM790">
        <v>64.5</v>
      </c>
      <c r="AN790">
        <v>176</v>
      </c>
      <c r="AO790">
        <v>478</v>
      </c>
      <c r="AP790">
        <v>163</v>
      </c>
      <c r="AQ790">
        <v>4</v>
      </c>
      <c r="AR790">
        <v>11.7</v>
      </c>
      <c r="AS790">
        <v>1.85</v>
      </c>
      <c r="AT790" s="17">
        <v>0.39674990091161311</v>
      </c>
      <c r="AU790" s="42">
        <f>(1-Table1[[#This Row],[avg_depth_of_target]]/MAX(Table1[avg_depth_of_target]))*((1-(Table1[[#This Row],[ContestedPerc]]/MAX(Table1[ContestedPerc])))*2)</f>
        <v>0.63416738567730802</v>
      </c>
      <c r="AV790" s="42">
        <f>Table1[[#This Row],[Column1]]/MAX(Table1[Column1])</f>
        <v>0.34370377439519012</v>
      </c>
      <c r="AW790" s="18">
        <v>0.57418417228167518</v>
      </c>
      <c r="AX790" s="18">
        <v>0.24561403508771931</v>
      </c>
      <c r="AY790" s="17">
        <v>0.17073170731707321</v>
      </c>
      <c r="AZ790" s="13">
        <v>0.64407451446690445</v>
      </c>
      <c r="BA790" s="5">
        <v>0.18351169242964721</v>
      </c>
      <c r="BB790" s="5">
        <v>0.96472453428458183</v>
      </c>
      <c r="BC790" s="14">
        <v>0.58026159334126037</v>
      </c>
      <c r="BD790"/>
      <c r="BE790"/>
      <c r="BH790"/>
      <c r="BI790"/>
      <c r="BJ790"/>
      <c r="BK790"/>
      <c r="BM790"/>
      <c r="BN790"/>
      <c r="BO790"/>
      <c r="BP790"/>
      <c r="BQ790"/>
      <c r="BR790"/>
      <c r="BS790"/>
      <c r="BT790"/>
      <c r="BU790"/>
    </row>
    <row r="791" spans="1:73" x14ac:dyDescent="0.4">
      <c r="A791">
        <v>2018</v>
      </c>
      <c r="B791" s="2" t="s">
        <v>1176</v>
      </c>
      <c r="C791">
        <v>40006</v>
      </c>
      <c r="D791" t="s">
        <v>51</v>
      </c>
      <c r="E791" t="s">
        <v>259</v>
      </c>
      <c r="F791">
        <v>14</v>
      </c>
      <c r="G791" s="8">
        <v>15.5</v>
      </c>
      <c r="H791">
        <v>6</v>
      </c>
      <c r="I791">
        <v>63.1</v>
      </c>
      <c r="J791">
        <v>22.2</v>
      </c>
      <c r="K791">
        <v>2</v>
      </c>
      <c r="L791">
        <v>9</v>
      </c>
      <c r="M791">
        <v>0</v>
      </c>
      <c r="N791">
        <v>0</v>
      </c>
      <c r="O791">
        <v>0</v>
      </c>
      <c r="P791">
        <v>28</v>
      </c>
      <c r="Q791">
        <v>311</v>
      </c>
      <c r="R791">
        <v>0</v>
      </c>
      <c r="S791">
        <v>91.1</v>
      </c>
      <c r="T791">
        <v>73.3</v>
      </c>
      <c r="U791">
        <v>65.900000000000006</v>
      </c>
      <c r="V791">
        <v>61.9</v>
      </c>
      <c r="W791">
        <v>63.4</v>
      </c>
      <c r="X791">
        <v>0</v>
      </c>
      <c r="Y791">
        <v>0</v>
      </c>
      <c r="Z791">
        <v>1</v>
      </c>
      <c r="AA791">
        <v>48</v>
      </c>
      <c r="AB791">
        <v>0.2</v>
      </c>
      <c r="AC791">
        <v>1</v>
      </c>
      <c r="AD791">
        <v>471</v>
      </c>
      <c r="AE791">
        <v>0</v>
      </c>
      <c r="AF791">
        <v>41</v>
      </c>
      <c r="AG791">
        <v>95.5</v>
      </c>
      <c r="AH791">
        <v>450</v>
      </c>
      <c r="AI791">
        <v>44</v>
      </c>
      <c r="AJ791">
        <v>103.7</v>
      </c>
      <c r="AK791">
        <v>65</v>
      </c>
      <c r="AL791">
        <v>4</v>
      </c>
      <c r="AM791">
        <v>90.7</v>
      </c>
      <c r="AN791">
        <v>427</v>
      </c>
      <c r="AO791">
        <v>546</v>
      </c>
      <c r="AP791">
        <v>163</v>
      </c>
      <c r="AQ791">
        <v>4</v>
      </c>
      <c r="AR791">
        <v>13.3</v>
      </c>
      <c r="AS791">
        <v>1.21</v>
      </c>
      <c r="AT791" s="17">
        <v>0.39833531510107012</v>
      </c>
      <c r="AU791" s="42">
        <f>(1-Table1[[#This Row],[avg_depth_of_target]]/MAX(Table1[avg_depth_of_target]))*((1-(Table1[[#This Row],[ContestedPerc]]/MAX(Table1[ContestedPerc])))*2)</f>
        <v>0.55394523509277604</v>
      </c>
      <c r="AV791" s="42">
        <f>Table1[[#This Row],[Column1]]/MAX(Table1[Column1])</f>
        <v>0.30022525978101677</v>
      </c>
      <c r="AW791" s="18">
        <v>0.59928656361474431</v>
      </c>
      <c r="AX791" s="18">
        <v>0.1384615384615385</v>
      </c>
      <c r="AY791" s="17">
        <v>0.1494845360824742</v>
      </c>
      <c r="AZ791" s="13">
        <v>0.40705509314308358</v>
      </c>
      <c r="BA791" s="5">
        <v>0.81965913594926676</v>
      </c>
      <c r="BB791" s="5">
        <v>0.27863654379706698</v>
      </c>
      <c r="BC791" s="14">
        <v>0.51248513674197382</v>
      </c>
      <c r="BD791"/>
      <c r="BE791"/>
      <c r="BH791"/>
      <c r="BI791"/>
      <c r="BJ791"/>
      <c r="BK791"/>
      <c r="BM791"/>
      <c r="BN791"/>
      <c r="BO791"/>
      <c r="BP791"/>
      <c r="BQ791"/>
      <c r="BR791"/>
      <c r="BS791"/>
      <c r="BT791"/>
      <c r="BU791"/>
    </row>
    <row r="792" spans="1:73" x14ac:dyDescent="0.4">
      <c r="A792">
        <v>2020</v>
      </c>
      <c r="B792" s="2" t="s">
        <v>69</v>
      </c>
      <c r="C792">
        <v>84375</v>
      </c>
      <c r="D792" t="s">
        <v>51</v>
      </c>
      <c r="E792" t="s">
        <v>70</v>
      </c>
      <c r="F792">
        <v>9</v>
      </c>
      <c r="G792" s="8">
        <v>12.7</v>
      </c>
      <c r="H792">
        <v>6</v>
      </c>
      <c r="I792">
        <v>61.9</v>
      </c>
      <c r="J792">
        <v>43.8</v>
      </c>
      <c r="K792">
        <v>7</v>
      </c>
      <c r="L792">
        <v>16</v>
      </c>
      <c r="M792">
        <v>0</v>
      </c>
      <c r="N792">
        <v>5.5</v>
      </c>
      <c r="O792">
        <v>3</v>
      </c>
      <c r="P792">
        <v>38</v>
      </c>
      <c r="Q792">
        <v>266</v>
      </c>
      <c r="R792">
        <v>0</v>
      </c>
      <c r="S792">
        <v>77.5</v>
      </c>
      <c r="T792">
        <v>83.8</v>
      </c>
      <c r="U792">
        <v>78</v>
      </c>
      <c r="W792">
        <v>79.7</v>
      </c>
      <c r="X792">
        <v>0</v>
      </c>
      <c r="Y792">
        <v>0</v>
      </c>
      <c r="Z792">
        <v>3</v>
      </c>
      <c r="AA792">
        <v>75</v>
      </c>
      <c r="AB792">
        <v>0</v>
      </c>
      <c r="AC792">
        <v>0</v>
      </c>
      <c r="AD792">
        <v>356</v>
      </c>
      <c r="AE792">
        <v>1</v>
      </c>
      <c r="AF792">
        <v>52</v>
      </c>
      <c r="AG792">
        <v>94.4</v>
      </c>
      <c r="AH792">
        <v>336</v>
      </c>
      <c r="AI792">
        <v>26</v>
      </c>
      <c r="AJ792">
        <v>114.4</v>
      </c>
      <c r="AK792">
        <v>84</v>
      </c>
      <c r="AL792">
        <v>8</v>
      </c>
      <c r="AM792">
        <v>92.7</v>
      </c>
      <c r="AN792">
        <v>330</v>
      </c>
      <c r="AO792">
        <v>884</v>
      </c>
      <c r="AP792">
        <v>375</v>
      </c>
      <c r="AQ792">
        <v>7.2</v>
      </c>
      <c r="AR792">
        <v>17</v>
      </c>
      <c r="AS792">
        <v>2.63</v>
      </c>
      <c r="AT792" s="17">
        <v>0.4022988505747126</v>
      </c>
      <c r="AU792" s="42">
        <f>(1-Table1[[#This Row],[avg_depth_of_target]]/MAX(Table1[avg_depth_of_target]))*((1-(Table1[[#This Row],[ContestedPerc]]/MAX(Table1[ContestedPerc])))*2)</f>
        <v>0.64151890264302447</v>
      </c>
      <c r="AV792" s="42">
        <f>Table1[[#This Row],[Column1]]/MAX(Table1[Column1])</f>
        <v>0.34768812330009069</v>
      </c>
      <c r="AW792" s="18">
        <v>0.53676179151803405</v>
      </c>
      <c r="AX792" s="18">
        <v>0.19047619047619049</v>
      </c>
      <c r="AY792" s="17">
        <v>0.13215859030836999</v>
      </c>
      <c r="AZ792" s="13">
        <v>0.92667459373761396</v>
      </c>
      <c r="BA792" s="5">
        <v>0.93182718985334922</v>
      </c>
      <c r="BB792" s="5">
        <v>0.7574316290130797</v>
      </c>
      <c r="BC792" s="14">
        <v>0.93737613951644871</v>
      </c>
      <c r="BD792"/>
      <c r="BE792"/>
      <c r="BH792"/>
      <c r="BI792"/>
      <c r="BJ792"/>
      <c r="BK792"/>
      <c r="BM792"/>
      <c r="BN792"/>
      <c r="BO792"/>
      <c r="BP792"/>
      <c r="BQ792"/>
      <c r="BR792"/>
      <c r="BS792"/>
      <c r="BT792"/>
      <c r="BU792"/>
    </row>
    <row r="793" spans="1:73" hidden="1" x14ac:dyDescent="0.4">
      <c r="A793">
        <v>2017</v>
      </c>
      <c r="B793" t="s">
        <v>867</v>
      </c>
      <c r="C793">
        <v>39533</v>
      </c>
      <c r="D793" t="s">
        <v>51</v>
      </c>
      <c r="E793" t="s">
        <v>309</v>
      </c>
      <c r="F793">
        <v>13</v>
      </c>
      <c r="G793" s="8">
        <v>20.9</v>
      </c>
      <c r="H793">
        <v>6</v>
      </c>
      <c r="I793">
        <v>55.9</v>
      </c>
      <c r="J793">
        <v>36.4</v>
      </c>
      <c r="K793">
        <v>4</v>
      </c>
      <c r="L793">
        <v>11</v>
      </c>
      <c r="M793">
        <v>1</v>
      </c>
      <c r="N793">
        <v>19.5</v>
      </c>
      <c r="O793">
        <v>8</v>
      </c>
      <c r="P793">
        <v>24</v>
      </c>
      <c r="Q793">
        <v>229</v>
      </c>
      <c r="R793">
        <v>0</v>
      </c>
      <c r="S793">
        <v>32.799999999999997</v>
      </c>
      <c r="T793">
        <v>72.099999999999994</v>
      </c>
      <c r="U793">
        <v>69.2</v>
      </c>
      <c r="W793">
        <v>69.900000000000006</v>
      </c>
      <c r="X793">
        <v>0</v>
      </c>
      <c r="Y793">
        <v>0</v>
      </c>
      <c r="Z793">
        <v>0</v>
      </c>
      <c r="AA793">
        <v>63</v>
      </c>
      <c r="AB793">
        <v>0</v>
      </c>
      <c r="AC793">
        <v>0</v>
      </c>
      <c r="AD793">
        <v>289</v>
      </c>
      <c r="AE793">
        <v>3</v>
      </c>
      <c r="AF793">
        <v>33</v>
      </c>
      <c r="AG793">
        <v>94.8</v>
      </c>
      <c r="AH793">
        <v>274</v>
      </c>
      <c r="AI793">
        <v>12</v>
      </c>
      <c r="AJ793">
        <v>140.4</v>
      </c>
      <c r="AK793">
        <v>59</v>
      </c>
      <c r="AL793">
        <v>8</v>
      </c>
      <c r="AM793">
        <v>95.8</v>
      </c>
      <c r="AN793">
        <v>277</v>
      </c>
      <c r="AO793">
        <v>817</v>
      </c>
      <c r="AP793">
        <v>176</v>
      </c>
      <c r="AQ793">
        <v>5.3</v>
      </c>
      <c r="AR793">
        <v>24.8</v>
      </c>
      <c r="AS793">
        <v>2.98</v>
      </c>
      <c r="AT793" s="17">
        <v>0.15854141894569962</v>
      </c>
      <c r="AU793" s="42">
        <f>(1-Table1[[#This Row],[avg_depth_of_target]]/MAX(Table1[avg_depth_of_target]))*((1-(Table1[[#This Row],[ContestedPerc]]/MAX(Table1[ContestedPerc])))*2)</f>
        <v>0.19391960729832361</v>
      </c>
      <c r="AV793" s="42">
        <f>Table1[[#This Row],[Column1]]/MAX(Table1[Column1])</f>
        <v>0.10509985606794003</v>
      </c>
      <c r="AW793" s="18">
        <v>0.15596512088783199</v>
      </c>
      <c r="AX793" s="18">
        <v>0.1864406779661017</v>
      </c>
      <c r="AY793" s="17">
        <v>0.188034188034188</v>
      </c>
      <c r="AZ793" s="13">
        <v>0.91121680539040828</v>
      </c>
      <c r="BA793" s="5">
        <v>0.97225525168450255</v>
      </c>
      <c r="BB793" s="5">
        <v>0.40546967895362662</v>
      </c>
      <c r="BC793" s="14">
        <v>0.90170432025366631</v>
      </c>
      <c r="BD793"/>
      <c r="BE793"/>
      <c r="BH793"/>
      <c r="BI793"/>
      <c r="BJ793"/>
      <c r="BK793"/>
      <c r="BM793"/>
      <c r="BN793"/>
      <c r="BO793"/>
      <c r="BP793"/>
      <c r="BQ793"/>
      <c r="BR793"/>
      <c r="BS793"/>
      <c r="BT793"/>
      <c r="BU793"/>
    </row>
    <row r="794" spans="1:73" hidden="1" x14ac:dyDescent="0.4">
      <c r="A794">
        <v>2018</v>
      </c>
      <c r="B794" t="s">
        <v>867</v>
      </c>
      <c r="C794">
        <v>39533</v>
      </c>
      <c r="D794" t="s">
        <v>51</v>
      </c>
      <c r="E794" t="s">
        <v>309</v>
      </c>
      <c r="F794">
        <v>9</v>
      </c>
      <c r="G794" s="8">
        <v>20.3</v>
      </c>
      <c r="H794">
        <v>6</v>
      </c>
      <c r="I794">
        <v>63.8</v>
      </c>
      <c r="J794">
        <v>27.3</v>
      </c>
      <c r="K794">
        <v>3</v>
      </c>
      <c r="L794">
        <v>11</v>
      </c>
      <c r="M794">
        <v>0</v>
      </c>
      <c r="N794">
        <v>9.8000000000000007</v>
      </c>
      <c r="O794">
        <v>4</v>
      </c>
      <c r="P794">
        <v>32</v>
      </c>
      <c r="Q794">
        <v>229</v>
      </c>
      <c r="R794">
        <v>0</v>
      </c>
      <c r="S794">
        <v>62.5</v>
      </c>
      <c r="T794">
        <v>72.599999999999994</v>
      </c>
      <c r="U794">
        <v>85.5</v>
      </c>
      <c r="W794">
        <v>85.4</v>
      </c>
      <c r="X794">
        <v>0</v>
      </c>
      <c r="Y794">
        <v>0</v>
      </c>
      <c r="Z794">
        <v>0</v>
      </c>
      <c r="AA794">
        <v>67</v>
      </c>
      <c r="AB794">
        <v>0</v>
      </c>
      <c r="AC794">
        <v>0</v>
      </c>
      <c r="AD794">
        <v>215</v>
      </c>
      <c r="AE794">
        <v>0</v>
      </c>
      <c r="AF794">
        <v>37</v>
      </c>
      <c r="AG794">
        <v>93</v>
      </c>
      <c r="AH794">
        <v>200</v>
      </c>
      <c r="AI794">
        <v>12</v>
      </c>
      <c r="AJ794">
        <v>141.80000000000001</v>
      </c>
      <c r="AK794">
        <v>58</v>
      </c>
      <c r="AL794">
        <v>6</v>
      </c>
      <c r="AM794">
        <v>94.4</v>
      </c>
      <c r="AN794">
        <v>203</v>
      </c>
      <c r="AO794">
        <v>828</v>
      </c>
      <c r="AP794">
        <v>232</v>
      </c>
      <c r="AQ794">
        <v>6.3</v>
      </c>
      <c r="AR794">
        <v>22.4</v>
      </c>
      <c r="AS794">
        <v>4.1399999999999997</v>
      </c>
      <c r="AT794" s="17">
        <v>0.15338882282996436</v>
      </c>
      <c r="AU794" s="42">
        <f>(1-Table1[[#This Row],[avg_depth_of_target]]/MAX(Table1[avg_depth_of_target]))*((1-(Table1[[#This Row],[ContestedPerc]]/MAX(Table1[ContestedPerc])))*2)</f>
        <v>0.22528533742496418</v>
      </c>
      <c r="AV794" s="42">
        <f>Table1[[#This Row],[Column1]]/MAX(Table1[Column1])</f>
        <v>0.12209934244119998</v>
      </c>
      <c r="AW794" s="18">
        <v>0.15596512088783199</v>
      </c>
      <c r="AX794" s="18">
        <v>0.18965517241379309</v>
      </c>
      <c r="AY794" s="17">
        <v>0.188034188034188</v>
      </c>
      <c r="AZ794" s="13">
        <v>0.91240586603250096</v>
      </c>
      <c r="BA794" s="5">
        <v>0.9885057471264368</v>
      </c>
      <c r="BB794" s="5">
        <v>0.43678160919540232</v>
      </c>
      <c r="BC794" s="14">
        <v>0.94252873563218387</v>
      </c>
      <c r="BD794"/>
      <c r="BE794"/>
      <c r="BH794"/>
      <c r="BI794"/>
      <c r="BJ794"/>
      <c r="BK794"/>
      <c r="BM794"/>
      <c r="BN794"/>
      <c r="BO794"/>
      <c r="BP794"/>
      <c r="BQ794"/>
      <c r="BR794"/>
      <c r="BS794"/>
      <c r="BT794"/>
      <c r="BU794"/>
    </row>
    <row r="795" spans="1:73" hidden="1" x14ac:dyDescent="0.4">
      <c r="A795">
        <v>2017</v>
      </c>
      <c r="B795" t="s">
        <v>858</v>
      </c>
      <c r="C795">
        <v>47761</v>
      </c>
      <c r="D795" t="s">
        <v>51</v>
      </c>
      <c r="E795" t="s">
        <v>183</v>
      </c>
      <c r="F795">
        <v>12</v>
      </c>
      <c r="G795" s="8">
        <v>5.3</v>
      </c>
      <c r="H795">
        <v>9</v>
      </c>
      <c r="I795">
        <v>63.3</v>
      </c>
      <c r="J795">
        <v>18.2</v>
      </c>
      <c r="K795">
        <v>2</v>
      </c>
      <c r="L795">
        <v>11</v>
      </c>
      <c r="M795">
        <v>1</v>
      </c>
      <c r="N795">
        <v>11.6</v>
      </c>
      <c r="O795">
        <v>5</v>
      </c>
      <c r="P795">
        <v>21</v>
      </c>
      <c r="Q795">
        <v>318</v>
      </c>
      <c r="R795">
        <v>0</v>
      </c>
      <c r="S795">
        <v>60.6</v>
      </c>
      <c r="T795">
        <v>73.2</v>
      </c>
      <c r="U795">
        <v>64.400000000000006</v>
      </c>
      <c r="W795">
        <v>65.599999999999994</v>
      </c>
      <c r="X795">
        <v>0</v>
      </c>
      <c r="Y795">
        <v>0</v>
      </c>
      <c r="Z795">
        <v>0</v>
      </c>
      <c r="AA795">
        <v>48</v>
      </c>
      <c r="AB795">
        <v>0</v>
      </c>
      <c r="AC795">
        <v>0</v>
      </c>
      <c r="AD795">
        <v>228</v>
      </c>
      <c r="AE795">
        <v>4</v>
      </c>
      <c r="AF795">
        <v>38</v>
      </c>
      <c r="AG795">
        <v>94.7</v>
      </c>
      <c r="AH795">
        <v>216</v>
      </c>
      <c r="AI795">
        <v>6</v>
      </c>
      <c r="AJ795">
        <v>84</v>
      </c>
      <c r="AK795">
        <v>60</v>
      </c>
      <c r="AL795">
        <v>0</v>
      </c>
      <c r="AM795">
        <v>97.4</v>
      </c>
      <c r="AN795">
        <v>222</v>
      </c>
      <c r="AO795">
        <v>420</v>
      </c>
      <c r="AP795">
        <v>345</v>
      </c>
      <c r="AQ795">
        <v>9.1</v>
      </c>
      <c r="AR795">
        <v>11.1</v>
      </c>
      <c r="AS795">
        <v>1.94</v>
      </c>
      <c r="AT795" s="17">
        <v>0.77645659928656363</v>
      </c>
      <c r="AU795" s="42">
        <f>(1-Table1[[#This Row],[avg_depth_of_target]]/MAX(Table1[avg_depth_of_target]))*((1-(Table1[[#This Row],[ContestedPerc]]/MAX(Table1[ContestedPerc])))*2)</f>
        <v>1.0667024460057248</v>
      </c>
      <c r="AV795" s="42">
        <f>Table1[[#This Row],[Column1]]/MAX(Table1[Column1])</f>
        <v>0.57812758134380993</v>
      </c>
      <c r="AW795" s="18">
        <v>0.77645659928656363</v>
      </c>
      <c r="AX795" s="18">
        <v>0.18333333333333329</v>
      </c>
      <c r="AY795" s="17">
        <v>0.18333333333333329</v>
      </c>
      <c r="AZ795" s="13">
        <v>0.4050733254062624</v>
      </c>
      <c r="BA795" s="5">
        <v>0.89496630994847404</v>
      </c>
      <c r="BB795" s="5">
        <v>0.32897344431232661</v>
      </c>
      <c r="BC795" s="14">
        <v>0.5449861276258422</v>
      </c>
      <c r="BD795"/>
      <c r="BE795"/>
      <c r="BH795"/>
      <c r="BI795"/>
      <c r="BJ795"/>
      <c r="BK795"/>
      <c r="BM795"/>
      <c r="BN795"/>
      <c r="BO795"/>
      <c r="BP795"/>
      <c r="BQ795"/>
      <c r="BR795"/>
      <c r="BS795"/>
      <c r="BT795"/>
      <c r="BU795"/>
    </row>
    <row r="796" spans="1:73" hidden="1" x14ac:dyDescent="0.4">
      <c r="A796">
        <v>2018</v>
      </c>
      <c r="B796" t="s">
        <v>215</v>
      </c>
      <c r="C796">
        <v>61517</v>
      </c>
      <c r="D796" t="s">
        <v>51</v>
      </c>
      <c r="E796" t="s">
        <v>216</v>
      </c>
      <c r="F796">
        <v>13</v>
      </c>
      <c r="G796" s="8">
        <v>10.199999999999999</v>
      </c>
      <c r="H796">
        <v>12</v>
      </c>
      <c r="I796">
        <v>67.099999999999994</v>
      </c>
      <c r="J796">
        <v>52.9</v>
      </c>
      <c r="K796">
        <v>9</v>
      </c>
      <c r="L796">
        <v>17</v>
      </c>
      <c r="M796">
        <v>0</v>
      </c>
      <c r="N796">
        <v>5.4</v>
      </c>
      <c r="O796">
        <v>3</v>
      </c>
      <c r="P796">
        <v>25</v>
      </c>
      <c r="Q796">
        <v>248</v>
      </c>
      <c r="R796">
        <v>0</v>
      </c>
      <c r="S796">
        <v>77.599999999999994</v>
      </c>
      <c r="T796">
        <v>74.099999999999994</v>
      </c>
      <c r="U796">
        <v>62.5</v>
      </c>
      <c r="W796">
        <v>63.2</v>
      </c>
      <c r="X796">
        <v>0</v>
      </c>
      <c r="Y796">
        <v>0</v>
      </c>
      <c r="Z796">
        <v>2</v>
      </c>
      <c r="AA796">
        <v>67</v>
      </c>
      <c r="AB796">
        <v>0</v>
      </c>
      <c r="AC796">
        <v>0</v>
      </c>
      <c r="AD796">
        <v>458</v>
      </c>
      <c r="AE796">
        <v>1</v>
      </c>
      <c r="AF796">
        <v>53</v>
      </c>
      <c r="AG796">
        <v>96.1</v>
      </c>
      <c r="AH796">
        <v>440</v>
      </c>
      <c r="AI796">
        <v>164</v>
      </c>
      <c r="AJ796">
        <v>101</v>
      </c>
      <c r="AK796">
        <v>79</v>
      </c>
      <c r="AL796">
        <v>5</v>
      </c>
      <c r="AM796">
        <v>64.2</v>
      </c>
      <c r="AN796">
        <v>294</v>
      </c>
      <c r="AO796">
        <v>616</v>
      </c>
      <c r="AP796">
        <v>242</v>
      </c>
      <c r="AQ796">
        <v>4.5999999999999996</v>
      </c>
      <c r="AR796">
        <v>11.6</v>
      </c>
      <c r="AS796">
        <v>1.4</v>
      </c>
      <c r="AT796" s="17">
        <v>0.52080856123662311</v>
      </c>
      <c r="AU796" s="42">
        <f>(1-Table1[[#This Row],[avg_depth_of_target]]/MAX(Table1[avg_depth_of_target]))*((1-(Table1[[#This Row],[ContestedPerc]]/MAX(Table1[ContestedPerc])))*2)</f>
        <v>0.72859909682902002</v>
      </c>
      <c r="AV796" s="42">
        <f>Table1[[#This Row],[Column1]]/MAX(Table1[Column1])</f>
        <v>0.39488353588793124</v>
      </c>
      <c r="AW796" s="18">
        <v>0.4360879904875149</v>
      </c>
      <c r="AX796" s="18">
        <v>0.2151898734177215</v>
      </c>
      <c r="AY796" s="17">
        <v>0.2277227722772277</v>
      </c>
      <c r="AZ796" s="13">
        <v>0.37059056678557267</v>
      </c>
      <c r="BA796" s="5">
        <v>0.562029330162505</v>
      </c>
      <c r="BB796" s="5">
        <v>0.93777249306381294</v>
      </c>
      <c r="BC796" s="14">
        <v>0.54894966309948479</v>
      </c>
      <c r="BD796"/>
      <c r="BE796"/>
      <c r="BH796"/>
      <c r="BI796"/>
      <c r="BJ796"/>
      <c r="BK796"/>
      <c r="BM796"/>
      <c r="BN796"/>
      <c r="BO796"/>
      <c r="BP796"/>
      <c r="BQ796"/>
      <c r="BR796"/>
      <c r="BS796"/>
      <c r="BT796"/>
      <c r="BU796"/>
    </row>
    <row r="797" spans="1:73" hidden="1" x14ac:dyDescent="0.4">
      <c r="A797">
        <v>2019</v>
      </c>
      <c r="B797" t="s">
        <v>215</v>
      </c>
      <c r="C797">
        <v>61517</v>
      </c>
      <c r="D797" t="s">
        <v>51</v>
      </c>
      <c r="E797" t="s">
        <v>216</v>
      </c>
      <c r="F797">
        <v>12</v>
      </c>
      <c r="G797" s="8">
        <v>12.2</v>
      </c>
      <c r="H797">
        <v>5</v>
      </c>
      <c r="I797">
        <v>52.8</v>
      </c>
      <c r="J797">
        <v>40.6</v>
      </c>
      <c r="K797">
        <v>13</v>
      </c>
      <c r="L797">
        <v>32</v>
      </c>
      <c r="M797">
        <v>0</v>
      </c>
      <c r="N797">
        <v>9.6999999999999993</v>
      </c>
      <c r="O797">
        <v>6</v>
      </c>
      <c r="P797">
        <v>28</v>
      </c>
      <c r="Q797">
        <v>248</v>
      </c>
      <c r="R797">
        <v>0</v>
      </c>
      <c r="S797">
        <v>63.5</v>
      </c>
      <c r="T797">
        <v>74.3</v>
      </c>
      <c r="U797">
        <v>61.2</v>
      </c>
      <c r="V797">
        <v>62.1</v>
      </c>
      <c r="W797">
        <v>61.4</v>
      </c>
      <c r="X797">
        <v>0.2</v>
      </c>
      <c r="Y797">
        <v>1</v>
      </c>
      <c r="Z797">
        <v>1</v>
      </c>
      <c r="AA797">
        <v>37</v>
      </c>
      <c r="AB797">
        <v>0.2</v>
      </c>
      <c r="AC797">
        <v>1</v>
      </c>
      <c r="AD797">
        <v>429</v>
      </c>
      <c r="AE797">
        <v>0</v>
      </c>
      <c r="AF797">
        <v>56</v>
      </c>
      <c r="AG797">
        <v>95.3</v>
      </c>
      <c r="AH797">
        <v>409</v>
      </c>
      <c r="AI797">
        <v>46</v>
      </c>
      <c r="AJ797">
        <v>71.099999999999994</v>
      </c>
      <c r="AK797">
        <v>106</v>
      </c>
      <c r="AL797">
        <v>2</v>
      </c>
      <c r="AM797">
        <v>89</v>
      </c>
      <c r="AN797">
        <v>382</v>
      </c>
      <c r="AO797">
        <v>576</v>
      </c>
      <c r="AP797">
        <v>146</v>
      </c>
      <c r="AQ797">
        <v>2.6</v>
      </c>
      <c r="AR797">
        <v>10.3</v>
      </c>
      <c r="AS797">
        <v>1.41</v>
      </c>
      <c r="AT797" s="17">
        <v>0.20768925881886646</v>
      </c>
      <c r="AU797" s="42">
        <f>(1-Table1[[#This Row],[avg_depth_of_target]]/MAX(Table1[avg_depth_of_target]))*((1-(Table1[[#This Row],[ContestedPerc]]/MAX(Table1[ContestedPerc])))*2)</f>
        <v>0.47529200359389034</v>
      </c>
      <c r="AV797" s="42">
        <f>Table1[[#This Row],[Column1]]/MAX(Table1[Column1])</f>
        <v>0.25759706232858354</v>
      </c>
      <c r="AW797" s="18">
        <v>0.4360879904875149</v>
      </c>
      <c r="AX797" s="18">
        <v>0.30188679245283018</v>
      </c>
      <c r="AY797" s="17">
        <v>0.2277227722772277</v>
      </c>
      <c r="AZ797" s="13">
        <v>0.34720570749108198</v>
      </c>
      <c r="BA797" s="5">
        <v>0.44629409433214429</v>
      </c>
      <c r="BB797" s="5">
        <v>0.83154974237019419</v>
      </c>
      <c r="BC797" s="14">
        <v>0.23900118906064211</v>
      </c>
      <c r="BD797"/>
      <c r="BE797"/>
      <c r="BH797"/>
      <c r="BI797"/>
      <c r="BJ797"/>
      <c r="BK797"/>
      <c r="BM797"/>
      <c r="BN797"/>
      <c r="BO797"/>
      <c r="BP797"/>
      <c r="BQ797"/>
      <c r="BR797"/>
      <c r="BS797"/>
      <c r="BT797"/>
      <c r="BU797"/>
    </row>
    <row r="798" spans="1:73" hidden="1" x14ac:dyDescent="0.4">
      <c r="A798">
        <v>2020</v>
      </c>
      <c r="B798" t="s">
        <v>215</v>
      </c>
      <c r="C798">
        <v>61517</v>
      </c>
      <c r="D798" t="s">
        <v>51</v>
      </c>
      <c r="E798" t="s">
        <v>216</v>
      </c>
      <c r="F798">
        <v>12</v>
      </c>
      <c r="G798" s="8">
        <v>13.7</v>
      </c>
      <c r="H798">
        <v>5</v>
      </c>
      <c r="I798">
        <v>68.099999999999994</v>
      </c>
      <c r="J798">
        <v>83.3</v>
      </c>
      <c r="K798">
        <v>10</v>
      </c>
      <c r="L798">
        <v>12</v>
      </c>
      <c r="M798">
        <v>0</v>
      </c>
      <c r="N798">
        <v>6</v>
      </c>
      <c r="O798">
        <v>3</v>
      </c>
      <c r="P798">
        <v>28</v>
      </c>
      <c r="Q798">
        <v>248</v>
      </c>
      <c r="R798">
        <v>0</v>
      </c>
      <c r="S798">
        <v>74.5</v>
      </c>
      <c r="T798">
        <v>73.5</v>
      </c>
      <c r="U798">
        <v>75.599999999999994</v>
      </c>
      <c r="W798">
        <v>75.900000000000006</v>
      </c>
      <c r="X798">
        <v>0</v>
      </c>
      <c r="Y798">
        <v>0</v>
      </c>
      <c r="Z798">
        <v>2</v>
      </c>
      <c r="AA798">
        <v>55</v>
      </c>
      <c r="AB798">
        <v>0</v>
      </c>
      <c r="AC798">
        <v>0</v>
      </c>
      <c r="AD798">
        <v>352</v>
      </c>
      <c r="AE798">
        <v>1</v>
      </c>
      <c r="AF798">
        <v>47</v>
      </c>
      <c r="AG798">
        <v>92.3</v>
      </c>
      <c r="AH798">
        <v>325</v>
      </c>
      <c r="AI798">
        <v>56</v>
      </c>
      <c r="AJ798">
        <v>115.5</v>
      </c>
      <c r="AK798">
        <v>69</v>
      </c>
      <c r="AL798">
        <v>5</v>
      </c>
      <c r="AM798">
        <v>84.1</v>
      </c>
      <c r="AN798">
        <v>296</v>
      </c>
      <c r="AO798">
        <v>738</v>
      </c>
      <c r="AP798">
        <v>198</v>
      </c>
      <c r="AQ798">
        <v>4.2</v>
      </c>
      <c r="AR798">
        <v>15.7</v>
      </c>
      <c r="AS798">
        <v>2.27</v>
      </c>
      <c r="AT798" s="17">
        <v>0.3737613951644867</v>
      </c>
      <c r="AU798" s="42">
        <f>(1-Table1[[#This Row],[avg_depth_of_target]]/MAX(Table1[avg_depth_of_target]))*((1-(Table1[[#This Row],[ContestedPerc]]/MAX(Table1[ContestedPerc])))*2)</f>
        <v>0.61193700573600784</v>
      </c>
      <c r="AV798" s="42">
        <f>Table1[[#This Row],[Column1]]/MAX(Table1[Column1])</f>
        <v>0.33165543248321439</v>
      </c>
      <c r="AW798" s="18">
        <v>0.4360879904875149</v>
      </c>
      <c r="AX798" s="18">
        <v>0.17391304347826089</v>
      </c>
      <c r="AY798" s="17">
        <v>0.2277227722772277</v>
      </c>
      <c r="AZ798" s="13">
        <v>0.86959968291716205</v>
      </c>
      <c r="BA798" s="5">
        <v>0.66151407055093148</v>
      </c>
      <c r="BB798" s="5">
        <v>0.95323028141101862</v>
      </c>
      <c r="BC798" s="14">
        <v>0.92310741181133571</v>
      </c>
      <c r="BD798"/>
      <c r="BE798"/>
      <c r="BH798"/>
      <c r="BI798"/>
      <c r="BJ798"/>
      <c r="BK798"/>
      <c r="BM798"/>
      <c r="BN798"/>
      <c r="BO798"/>
      <c r="BP798"/>
      <c r="BQ798"/>
      <c r="BR798"/>
      <c r="BS798"/>
      <c r="BT798"/>
      <c r="BU798"/>
    </row>
    <row r="799" spans="1:73" hidden="1" x14ac:dyDescent="0.4">
      <c r="A799">
        <v>2021</v>
      </c>
      <c r="B799" t="s">
        <v>215</v>
      </c>
      <c r="C799">
        <v>61517</v>
      </c>
      <c r="D799" t="s">
        <v>51</v>
      </c>
      <c r="E799" t="s">
        <v>216</v>
      </c>
      <c r="F799">
        <v>7</v>
      </c>
      <c r="G799" s="8">
        <v>10.6</v>
      </c>
      <c r="H799">
        <v>2</v>
      </c>
      <c r="I799">
        <v>75.5</v>
      </c>
      <c r="J799">
        <v>50</v>
      </c>
      <c r="K799">
        <v>4</v>
      </c>
      <c r="L799">
        <v>8</v>
      </c>
      <c r="M799">
        <v>0</v>
      </c>
      <c r="N799">
        <v>11.9</v>
      </c>
      <c r="O799">
        <v>5</v>
      </c>
      <c r="P799">
        <v>20</v>
      </c>
      <c r="Q799">
        <v>248</v>
      </c>
      <c r="R799">
        <v>0</v>
      </c>
      <c r="S799">
        <v>55.9</v>
      </c>
      <c r="T799">
        <v>72.599999999999994</v>
      </c>
      <c r="U799">
        <v>69.2</v>
      </c>
      <c r="W799">
        <v>68.7</v>
      </c>
      <c r="X799">
        <v>0</v>
      </c>
      <c r="Y799">
        <v>0</v>
      </c>
      <c r="Z799">
        <v>0</v>
      </c>
      <c r="AA799">
        <v>46</v>
      </c>
      <c r="AB799">
        <v>0</v>
      </c>
      <c r="AC799">
        <v>0</v>
      </c>
      <c r="AD799">
        <v>213</v>
      </c>
      <c r="AE799">
        <v>1</v>
      </c>
      <c r="AF799">
        <v>37</v>
      </c>
      <c r="AG799">
        <v>94.8</v>
      </c>
      <c r="AH799">
        <v>202</v>
      </c>
      <c r="AI799">
        <v>16</v>
      </c>
      <c r="AJ799">
        <v>110.2</v>
      </c>
      <c r="AK799">
        <v>49</v>
      </c>
      <c r="AL799">
        <v>1</v>
      </c>
      <c r="AM799">
        <v>92.5</v>
      </c>
      <c r="AN799">
        <v>197</v>
      </c>
      <c r="AO799">
        <v>452</v>
      </c>
      <c r="AP799">
        <v>115</v>
      </c>
      <c r="AQ799">
        <v>3.1</v>
      </c>
      <c r="AR799">
        <v>12.2</v>
      </c>
      <c r="AS799">
        <v>2.2400000000000002</v>
      </c>
      <c r="AT799" s="17">
        <v>0.64209274673008321</v>
      </c>
      <c r="AU799" s="42">
        <f>(1-Table1[[#This Row],[avg_depth_of_target]]/MAX(Table1[avg_depth_of_target]))*((1-(Table1[[#This Row],[ContestedPerc]]/MAX(Table1[ContestedPerc])))*2)</f>
        <v>0.81016106676862776</v>
      </c>
      <c r="AV799" s="42">
        <f>Table1[[#This Row],[Column1]]/MAX(Table1[Column1])</f>
        <v>0.43908820101023177</v>
      </c>
      <c r="AW799" s="18">
        <v>0.4360879904875149</v>
      </c>
      <c r="AX799" s="18">
        <v>0.16326530612244899</v>
      </c>
      <c r="AY799" s="17">
        <v>0.2277227722772277</v>
      </c>
      <c r="AZ799" s="13">
        <v>0.63773285770907651</v>
      </c>
      <c r="BA799" s="5">
        <v>0.2199762187871582</v>
      </c>
      <c r="BB799" s="5">
        <v>0.74673008323424495</v>
      </c>
      <c r="BC799" s="14">
        <v>0.57669441141498212</v>
      </c>
      <c r="BD799"/>
      <c r="BE799"/>
      <c r="BH799"/>
      <c r="BI799"/>
      <c r="BJ799"/>
      <c r="BK799"/>
      <c r="BM799"/>
      <c r="BN799"/>
      <c r="BO799"/>
      <c r="BP799"/>
      <c r="BQ799"/>
      <c r="BR799"/>
      <c r="BS799"/>
      <c r="BT799"/>
      <c r="BU799"/>
    </row>
    <row r="800" spans="1:73" hidden="1" x14ac:dyDescent="0.4">
      <c r="A800">
        <v>2020</v>
      </c>
      <c r="B800" t="s">
        <v>1792</v>
      </c>
      <c r="C800">
        <v>99584</v>
      </c>
      <c r="D800" t="s">
        <v>51</v>
      </c>
      <c r="E800" t="s">
        <v>60</v>
      </c>
      <c r="F800">
        <v>10</v>
      </c>
      <c r="G800" s="8">
        <v>14</v>
      </c>
      <c r="H800">
        <v>5</v>
      </c>
      <c r="I800">
        <v>62.5</v>
      </c>
      <c r="J800">
        <v>55.6</v>
      </c>
      <c r="K800">
        <v>5</v>
      </c>
      <c r="L800">
        <v>9</v>
      </c>
      <c r="M800">
        <v>0</v>
      </c>
      <c r="N800">
        <v>0</v>
      </c>
      <c r="O800">
        <v>0</v>
      </c>
      <c r="P800">
        <v>8</v>
      </c>
      <c r="Q800">
        <v>245</v>
      </c>
      <c r="R800">
        <v>0</v>
      </c>
      <c r="S800">
        <v>83.8</v>
      </c>
      <c r="T800">
        <v>69.2</v>
      </c>
      <c r="U800">
        <v>64.2</v>
      </c>
      <c r="W800">
        <v>66</v>
      </c>
      <c r="X800">
        <v>0</v>
      </c>
      <c r="Y800">
        <v>0</v>
      </c>
      <c r="Z800">
        <v>0</v>
      </c>
      <c r="AA800">
        <v>51</v>
      </c>
      <c r="AB800">
        <v>0</v>
      </c>
      <c r="AC800">
        <v>0</v>
      </c>
      <c r="AD800">
        <v>154</v>
      </c>
      <c r="AE800">
        <v>0</v>
      </c>
      <c r="AF800">
        <v>15</v>
      </c>
      <c r="AG800">
        <v>94.8</v>
      </c>
      <c r="AH800">
        <v>146</v>
      </c>
      <c r="AI800">
        <v>1</v>
      </c>
      <c r="AJ800">
        <v>103</v>
      </c>
      <c r="AK800">
        <v>24</v>
      </c>
      <c r="AL800">
        <v>1</v>
      </c>
      <c r="AM800">
        <v>99.4</v>
      </c>
      <c r="AN800">
        <v>153</v>
      </c>
      <c r="AO800">
        <v>201</v>
      </c>
      <c r="AP800">
        <v>38</v>
      </c>
      <c r="AQ800">
        <v>2.5</v>
      </c>
      <c r="AR800">
        <v>13.4</v>
      </c>
      <c r="AS800">
        <v>1.38</v>
      </c>
      <c r="AT800" s="17">
        <v>6.2623860483551286E-2</v>
      </c>
      <c r="AU800" s="42">
        <f>(1-Table1[[#This Row],[avg_depth_of_target]]/MAX(Table1[avg_depth_of_target]))*((1-(Table1[[#This Row],[ContestedPerc]]/MAX(Table1[ContestedPerc])))*2)</f>
        <v>0.29683840749414514</v>
      </c>
      <c r="AV800" s="42">
        <f>Table1[[#This Row],[Column1]]/MAX(Table1[Column1])</f>
        <v>0.16087941976427919</v>
      </c>
      <c r="AW800" s="18">
        <v>6.2623860483551286E-2</v>
      </c>
      <c r="AX800" s="18">
        <v>0.375</v>
      </c>
      <c r="AY800" s="17">
        <v>0.375</v>
      </c>
      <c r="AZ800" s="13">
        <v>7.2532699167657547E-2</v>
      </c>
      <c r="BA800" s="5">
        <v>0.74118113357114546</v>
      </c>
      <c r="BB800" s="5">
        <v>0.69678953626634954</v>
      </c>
      <c r="BC800" s="14">
        <v>0.39278636543797069</v>
      </c>
      <c r="BD800"/>
      <c r="BE800"/>
      <c r="BH800"/>
      <c r="BI800"/>
      <c r="BJ800"/>
      <c r="BK800"/>
      <c r="BM800"/>
      <c r="BN800"/>
      <c r="BO800"/>
      <c r="BP800"/>
      <c r="BQ800"/>
      <c r="BR800"/>
      <c r="BS800"/>
      <c r="BT800"/>
      <c r="BU800"/>
    </row>
    <row r="801" spans="1:73" hidden="1" x14ac:dyDescent="0.4">
      <c r="A801">
        <v>2018</v>
      </c>
      <c r="B801" t="s">
        <v>1198</v>
      </c>
      <c r="C801">
        <v>78900</v>
      </c>
      <c r="D801" t="s">
        <v>51</v>
      </c>
      <c r="E801" t="s">
        <v>90</v>
      </c>
      <c r="F801">
        <v>11</v>
      </c>
      <c r="G801" s="8">
        <v>19</v>
      </c>
      <c r="H801">
        <v>3</v>
      </c>
      <c r="I801">
        <v>42.6</v>
      </c>
      <c r="J801">
        <v>53.8</v>
      </c>
      <c r="K801">
        <v>7</v>
      </c>
      <c r="L801">
        <v>13</v>
      </c>
      <c r="M801">
        <v>0</v>
      </c>
      <c r="N801">
        <v>11.5</v>
      </c>
      <c r="O801">
        <v>3</v>
      </c>
      <c r="P801">
        <v>15</v>
      </c>
      <c r="Q801">
        <v>269</v>
      </c>
      <c r="R801">
        <v>1</v>
      </c>
      <c r="S801">
        <v>57.3</v>
      </c>
      <c r="T801">
        <v>27.7</v>
      </c>
      <c r="U801">
        <v>63.1</v>
      </c>
      <c r="W801">
        <v>62.4</v>
      </c>
      <c r="X801">
        <v>0</v>
      </c>
      <c r="Y801">
        <v>0</v>
      </c>
      <c r="Z801">
        <v>2</v>
      </c>
      <c r="AA801">
        <v>46</v>
      </c>
      <c r="AB801">
        <v>0</v>
      </c>
      <c r="AC801">
        <v>0</v>
      </c>
      <c r="AD801">
        <v>274</v>
      </c>
      <c r="AE801">
        <v>1</v>
      </c>
      <c r="AF801">
        <v>23</v>
      </c>
      <c r="AG801">
        <v>95.3</v>
      </c>
      <c r="AH801">
        <v>261</v>
      </c>
      <c r="AI801">
        <v>2</v>
      </c>
      <c r="AJ801">
        <v>75.599999999999994</v>
      </c>
      <c r="AK801">
        <v>54</v>
      </c>
      <c r="AL801">
        <v>4</v>
      </c>
      <c r="AM801">
        <v>99.3</v>
      </c>
      <c r="AN801">
        <v>272</v>
      </c>
      <c r="AO801">
        <v>373</v>
      </c>
      <c r="AP801">
        <v>87</v>
      </c>
      <c r="AQ801">
        <v>3.8</v>
      </c>
      <c r="AR801">
        <v>16.2</v>
      </c>
      <c r="AS801">
        <v>1.43</v>
      </c>
      <c r="AT801" s="17">
        <v>5.4696789536266333E-2</v>
      </c>
      <c r="AU801" s="42">
        <f>(1-Table1[[#This Row],[avg_depth_of_target]]/MAX(Table1[avg_depth_of_target]))*((1-(Table1[[#This Row],[ContestedPerc]]/MAX(Table1[ContestedPerc])))*2)</f>
        <v>0.25741608118657289</v>
      </c>
      <c r="AV801" s="42">
        <f>Table1[[#This Row],[Column1]]/MAX(Table1[Column1])</f>
        <v>0.13951344817165301</v>
      </c>
      <c r="AW801" s="18">
        <v>0.25961157352358311</v>
      </c>
      <c r="AX801" s="18">
        <v>0.2407407407407407</v>
      </c>
      <c r="AY801" s="17">
        <v>0.18421052631578949</v>
      </c>
      <c r="AZ801" s="13">
        <v>0.27189853349187482</v>
      </c>
      <c r="BA801" s="5">
        <v>0.82084819659135955</v>
      </c>
      <c r="BB801" s="5">
        <v>0.59373761395164482</v>
      </c>
      <c r="BC801" s="14">
        <v>0.44906856916369398</v>
      </c>
      <c r="BD801"/>
      <c r="BE801"/>
      <c r="BH801"/>
      <c r="BI801"/>
      <c r="BJ801"/>
      <c r="BK801"/>
      <c r="BM801"/>
      <c r="BN801"/>
      <c r="BO801"/>
      <c r="BP801"/>
      <c r="BQ801"/>
      <c r="BR801"/>
      <c r="BS801"/>
      <c r="BT801"/>
      <c r="BU801"/>
    </row>
    <row r="802" spans="1:73" hidden="1" x14ac:dyDescent="0.4">
      <c r="A802">
        <v>2019</v>
      </c>
      <c r="B802" t="s">
        <v>1198</v>
      </c>
      <c r="C802">
        <v>78900</v>
      </c>
      <c r="D802" t="s">
        <v>51</v>
      </c>
      <c r="E802" t="s">
        <v>90</v>
      </c>
      <c r="F802">
        <v>12</v>
      </c>
      <c r="G802" s="8">
        <v>14.4</v>
      </c>
      <c r="H802">
        <v>19</v>
      </c>
      <c r="I802">
        <v>65</v>
      </c>
      <c r="J802">
        <v>75</v>
      </c>
      <c r="K802">
        <v>6</v>
      </c>
      <c r="L802">
        <v>8</v>
      </c>
      <c r="M802">
        <v>0</v>
      </c>
      <c r="N802">
        <v>11.4</v>
      </c>
      <c r="O802">
        <v>5</v>
      </c>
      <c r="P802">
        <v>25</v>
      </c>
      <c r="Q802">
        <v>269</v>
      </c>
      <c r="R802">
        <v>0</v>
      </c>
      <c r="S802">
        <v>57.5</v>
      </c>
      <c r="T802">
        <v>53.4</v>
      </c>
      <c r="U802">
        <v>67.099999999999994</v>
      </c>
      <c r="V802">
        <v>62.1</v>
      </c>
      <c r="W802">
        <v>66.400000000000006</v>
      </c>
      <c r="X802">
        <v>0</v>
      </c>
      <c r="Y802">
        <v>0</v>
      </c>
      <c r="Z802">
        <v>0</v>
      </c>
      <c r="AA802">
        <v>76</v>
      </c>
      <c r="AB802">
        <v>0.2</v>
      </c>
      <c r="AC802">
        <v>1</v>
      </c>
      <c r="AD802">
        <v>404</v>
      </c>
      <c r="AE802">
        <v>5</v>
      </c>
      <c r="AF802">
        <v>39</v>
      </c>
      <c r="AG802">
        <v>95</v>
      </c>
      <c r="AH802">
        <v>384</v>
      </c>
      <c r="AI802">
        <v>30</v>
      </c>
      <c r="AJ802">
        <v>140.6</v>
      </c>
      <c r="AK802">
        <v>60</v>
      </c>
      <c r="AL802">
        <v>7</v>
      </c>
      <c r="AM802">
        <v>92.3</v>
      </c>
      <c r="AN802">
        <v>373</v>
      </c>
      <c r="AO802">
        <v>655</v>
      </c>
      <c r="AP802">
        <v>313</v>
      </c>
      <c r="AQ802">
        <v>8</v>
      </c>
      <c r="AR802">
        <v>16.8</v>
      </c>
      <c r="AS802">
        <v>1.71</v>
      </c>
      <c r="AT802" s="17">
        <v>0.46452635751089977</v>
      </c>
      <c r="AU802" s="42">
        <f>(1-Table1[[#This Row],[avg_depth_of_target]]/MAX(Table1[avg_depth_of_target]))*((1-(Table1[[#This Row],[ContestedPerc]]/MAX(Table1[ContestedPerc])))*2)</f>
        <v>0.62971636742128534</v>
      </c>
      <c r="AV802" s="42">
        <f>Table1[[#This Row],[Column1]]/MAX(Table1[Column1])</f>
        <v>0.34129142742016716</v>
      </c>
      <c r="AW802" s="18">
        <v>0.25961157352358311</v>
      </c>
      <c r="AX802" s="18">
        <v>0.1333333333333333</v>
      </c>
      <c r="AY802" s="17">
        <v>0.18421052631578949</v>
      </c>
      <c r="AZ802" s="13">
        <v>0.64011097899326197</v>
      </c>
      <c r="BA802" s="5">
        <v>0.99881093935790721</v>
      </c>
      <c r="BB802" s="5">
        <v>0.78200554894966312</v>
      </c>
      <c r="BC802" s="14">
        <v>0.97740784780023782</v>
      </c>
      <c r="BD802"/>
      <c r="BE802"/>
      <c r="BH802"/>
      <c r="BI802"/>
      <c r="BJ802"/>
      <c r="BK802"/>
      <c r="BM802"/>
      <c r="BN802"/>
      <c r="BO802"/>
      <c r="BP802"/>
      <c r="BQ802"/>
      <c r="BR802"/>
      <c r="BS802"/>
      <c r="BT802"/>
      <c r="BU802"/>
    </row>
    <row r="803" spans="1:73" hidden="1" x14ac:dyDescent="0.4">
      <c r="A803">
        <v>2020</v>
      </c>
      <c r="B803" t="s">
        <v>1696</v>
      </c>
      <c r="C803">
        <v>55409</v>
      </c>
      <c r="D803" t="s">
        <v>51</v>
      </c>
      <c r="E803" t="s">
        <v>422</v>
      </c>
      <c r="F803">
        <v>6</v>
      </c>
      <c r="G803" s="8">
        <v>4.7</v>
      </c>
      <c r="H803">
        <v>5</v>
      </c>
      <c r="I803">
        <v>66</v>
      </c>
      <c r="J803">
        <v>14.3</v>
      </c>
      <c r="K803">
        <v>1</v>
      </c>
      <c r="L803">
        <v>7</v>
      </c>
      <c r="M803">
        <v>0</v>
      </c>
      <c r="N803">
        <v>11.4</v>
      </c>
      <c r="O803">
        <v>4</v>
      </c>
      <c r="P803">
        <v>14</v>
      </c>
      <c r="Q803">
        <v>241</v>
      </c>
      <c r="R803">
        <v>0</v>
      </c>
      <c r="S803">
        <v>57.7</v>
      </c>
      <c r="T803">
        <v>80.3</v>
      </c>
      <c r="U803">
        <v>66.099999999999994</v>
      </c>
      <c r="V803">
        <v>63.9</v>
      </c>
      <c r="W803">
        <v>64.099999999999994</v>
      </c>
      <c r="X803">
        <v>0</v>
      </c>
      <c r="Y803">
        <v>0</v>
      </c>
      <c r="Z803">
        <v>1</v>
      </c>
      <c r="AA803">
        <v>49</v>
      </c>
      <c r="AB803">
        <v>0.5</v>
      </c>
      <c r="AC803">
        <v>1</v>
      </c>
      <c r="AD803">
        <v>190</v>
      </c>
      <c r="AE803">
        <v>0</v>
      </c>
      <c r="AF803">
        <v>31</v>
      </c>
      <c r="AG803">
        <v>96.8</v>
      </c>
      <c r="AH803">
        <v>184</v>
      </c>
      <c r="AI803">
        <v>176</v>
      </c>
      <c r="AJ803">
        <v>72.8</v>
      </c>
      <c r="AK803">
        <v>47</v>
      </c>
      <c r="AL803">
        <v>0</v>
      </c>
      <c r="AM803">
        <v>3.7</v>
      </c>
      <c r="AN803">
        <v>7</v>
      </c>
      <c r="AO803">
        <v>278</v>
      </c>
      <c r="AP803">
        <v>238</v>
      </c>
      <c r="AQ803">
        <v>7.7</v>
      </c>
      <c r="AR803">
        <v>9</v>
      </c>
      <c r="AS803">
        <v>1.51</v>
      </c>
      <c r="AT803" s="17">
        <v>0.86127625842251287</v>
      </c>
      <c r="AU803" s="42">
        <f>(1-Table1[[#This Row],[avg_depth_of_target]]/MAX(Table1[avg_depth_of_target]))*((1-(Table1[[#This Row],[ContestedPerc]]/MAX(Table1[ContestedPerc])))*2)</f>
        <v>1.1967503778630391</v>
      </c>
      <c r="AV803" s="42">
        <f>Table1[[#This Row],[Column1]]/MAX(Table1[Column1])</f>
        <v>0.64861049491072054</v>
      </c>
      <c r="AW803" s="18">
        <v>0.86127625842251287</v>
      </c>
      <c r="AX803" s="18">
        <v>0.14893617021276601</v>
      </c>
      <c r="AY803" s="17">
        <v>0.14893617021276601</v>
      </c>
      <c r="AZ803" s="13">
        <v>0.2659532302814111</v>
      </c>
      <c r="BA803" s="5">
        <v>0.25485533095521212</v>
      </c>
      <c r="BB803" s="5">
        <v>0.21521997621878719</v>
      </c>
      <c r="BC803" s="14">
        <v>0.16726119698771311</v>
      </c>
      <c r="BD803"/>
      <c r="BE803"/>
      <c r="BH803"/>
      <c r="BI803"/>
      <c r="BJ803"/>
      <c r="BK803"/>
      <c r="BM803"/>
      <c r="BN803"/>
      <c r="BO803"/>
      <c r="BP803"/>
      <c r="BQ803"/>
      <c r="BR803"/>
      <c r="BS803"/>
      <c r="BT803"/>
      <c r="BU803"/>
    </row>
    <row r="804" spans="1:73" hidden="1" x14ac:dyDescent="0.4">
      <c r="A804">
        <v>2019</v>
      </c>
      <c r="B804" t="s">
        <v>1384</v>
      </c>
      <c r="C804">
        <v>84185</v>
      </c>
      <c r="D804" t="s">
        <v>51</v>
      </c>
      <c r="E804" t="s">
        <v>66</v>
      </c>
      <c r="F804">
        <v>9</v>
      </c>
      <c r="G804" s="8">
        <v>8.6</v>
      </c>
      <c r="H804">
        <v>6</v>
      </c>
      <c r="I804">
        <v>61.1</v>
      </c>
      <c r="J804">
        <v>60</v>
      </c>
      <c r="K804">
        <v>6</v>
      </c>
      <c r="L804">
        <v>10</v>
      </c>
      <c r="M804">
        <v>0</v>
      </c>
      <c r="N804">
        <v>12</v>
      </c>
      <c r="O804">
        <v>3</v>
      </c>
      <c r="P804">
        <v>13</v>
      </c>
      <c r="Q804">
        <v>169</v>
      </c>
      <c r="R804">
        <v>0</v>
      </c>
      <c r="S804">
        <v>56.1</v>
      </c>
      <c r="T804">
        <v>70.599999999999994</v>
      </c>
      <c r="U804">
        <v>64.400000000000006</v>
      </c>
      <c r="W804">
        <v>65</v>
      </c>
      <c r="X804">
        <v>0</v>
      </c>
      <c r="Y804">
        <v>0</v>
      </c>
      <c r="Z804">
        <v>2</v>
      </c>
      <c r="AA804">
        <v>39</v>
      </c>
      <c r="AB804">
        <v>0</v>
      </c>
      <c r="AC804">
        <v>0</v>
      </c>
      <c r="AD804">
        <v>174</v>
      </c>
      <c r="AE804">
        <v>1</v>
      </c>
      <c r="AF804">
        <v>22</v>
      </c>
      <c r="AG804">
        <v>94.3</v>
      </c>
      <c r="AH804">
        <v>164</v>
      </c>
      <c r="AI804">
        <v>171</v>
      </c>
      <c r="AJ804">
        <v>76.2</v>
      </c>
      <c r="AK804">
        <v>36</v>
      </c>
      <c r="AL804">
        <v>2</v>
      </c>
      <c r="AM804">
        <v>1.7</v>
      </c>
      <c r="AN804">
        <v>3</v>
      </c>
      <c r="AO804">
        <v>240</v>
      </c>
      <c r="AP804">
        <v>91</v>
      </c>
      <c r="AQ804">
        <v>4.0999999999999996</v>
      </c>
      <c r="AR804">
        <v>10.9</v>
      </c>
      <c r="AS804">
        <v>1.46</v>
      </c>
      <c r="AT804" s="17">
        <v>0.48513674197384071</v>
      </c>
      <c r="AU804" s="42">
        <f>(1-Table1[[#This Row],[avg_depth_of_target]]/MAX(Table1[avg_depth_of_target]))*((1-(Table1[[#This Row],[ContestedPerc]]/MAX(Table1[ContestedPerc])))*2)</f>
        <v>0.66981091161419026</v>
      </c>
      <c r="AV804" s="42">
        <f>Table1[[#This Row],[Column1]]/MAX(Table1[Column1])</f>
        <v>0.36302172526107246</v>
      </c>
      <c r="AW804" s="18">
        <v>0.48513674197384071</v>
      </c>
      <c r="AX804" s="18">
        <v>0.27777777777777779</v>
      </c>
      <c r="AY804" s="17">
        <v>0.27777777777777779</v>
      </c>
      <c r="AZ804" s="13">
        <v>0.1597304795877923</v>
      </c>
      <c r="BA804" s="5">
        <v>8.8783194609591762E-2</v>
      </c>
      <c r="BB804" s="5">
        <v>0.75148632580261598</v>
      </c>
      <c r="BC804" s="14">
        <v>0.13634562029330161</v>
      </c>
      <c r="BD804"/>
      <c r="BE804"/>
      <c r="BH804"/>
      <c r="BI804"/>
      <c r="BJ804"/>
      <c r="BK804"/>
      <c r="BM804"/>
      <c r="BN804"/>
      <c r="BO804"/>
      <c r="BP804"/>
      <c r="BQ804"/>
      <c r="BR804"/>
      <c r="BS804"/>
      <c r="BT804"/>
      <c r="BU804"/>
    </row>
    <row r="805" spans="1:73" hidden="1" x14ac:dyDescent="0.4">
      <c r="A805">
        <v>2017</v>
      </c>
      <c r="B805" t="s">
        <v>794</v>
      </c>
      <c r="C805">
        <v>47967</v>
      </c>
      <c r="D805" t="s">
        <v>51</v>
      </c>
      <c r="E805" t="s">
        <v>250</v>
      </c>
      <c r="F805">
        <v>13</v>
      </c>
      <c r="G805" s="8">
        <v>15</v>
      </c>
      <c r="H805">
        <v>5</v>
      </c>
      <c r="I805">
        <v>46.5</v>
      </c>
      <c r="J805">
        <v>37.5</v>
      </c>
      <c r="K805">
        <v>6</v>
      </c>
      <c r="L805">
        <v>16</v>
      </c>
      <c r="M805">
        <v>0</v>
      </c>
      <c r="N805">
        <v>8.3000000000000007</v>
      </c>
      <c r="O805">
        <v>3</v>
      </c>
      <c r="P805">
        <v>23</v>
      </c>
      <c r="Q805">
        <v>258</v>
      </c>
      <c r="R805">
        <v>0</v>
      </c>
      <c r="S805">
        <v>67.400000000000006</v>
      </c>
      <c r="T805">
        <v>72.2</v>
      </c>
      <c r="U805">
        <v>71.099999999999994</v>
      </c>
      <c r="V805">
        <v>61.9</v>
      </c>
      <c r="W805">
        <v>69.599999999999994</v>
      </c>
      <c r="X805">
        <v>0.3</v>
      </c>
      <c r="Y805">
        <v>1</v>
      </c>
      <c r="Z805">
        <v>4</v>
      </c>
      <c r="AA805">
        <v>75</v>
      </c>
      <c r="AB805">
        <v>0.3</v>
      </c>
      <c r="AC805">
        <v>1</v>
      </c>
      <c r="AD805">
        <v>319</v>
      </c>
      <c r="AE805">
        <v>1</v>
      </c>
      <c r="AF805">
        <v>33</v>
      </c>
      <c r="AG805">
        <v>95</v>
      </c>
      <c r="AH805">
        <v>303</v>
      </c>
      <c r="AI805">
        <v>68</v>
      </c>
      <c r="AJ805">
        <v>66.3</v>
      </c>
      <c r="AK805">
        <v>71</v>
      </c>
      <c r="AL805">
        <v>4</v>
      </c>
      <c r="AM805">
        <v>78.400000000000006</v>
      </c>
      <c r="AN805">
        <v>250</v>
      </c>
      <c r="AO805">
        <v>515</v>
      </c>
      <c r="AP805">
        <v>152</v>
      </c>
      <c r="AQ805">
        <v>4.5999999999999996</v>
      </c>
      <c r="AR805">
        <v>15.6</v>
      </c>
      <c r="AS805">
        <v>1.7</v>
      </c>
      <c r="AT805" s="17">
        <v>0.15537059056678559</v>
      </c>
      <c r="AU805" s="42">
        <f>(1-Table1[[#This Row],[avg_depth_of_target]]/MAX(Table1[avg_depth_of_target]))*((1-(Table1[[#This Row],[ContestedPerc]]/MAX(Table1[ContestedPerc])))*2)</f>
        <v>0.46870292795021495</v>
      </c>
      <c r="AV805" s="42">
        <f>Table1[[#This Row],[Column1]]/MAX(Table1[Column1])</f>
        <v>0.25402593864790435</v>
      </c>
      <c r="AW805" s="18">
        <v>0.15537059056678559</v>
      </c>
      <c r="AX805" s="18">
        <v>0.22535211267605629</v>
      </c>
      <c r="AY805" s="17">
        <v>0.22535211267605629</v>
      </c>
      <c r="AZ805" s="13">
        <v>0.62980578676179155</v>
      </c>
      <c r="BA805" s="5">
        <v>0.72057074910820451</v>
      </c>
      <c r="BB805" s="5">
        <v>0.50217994451050341</v>
      </c>
      <c r="BC805" s="14">
        <v>0.48870392390011891</v>
      </c>
      <c r="BD805"/>
      <c r="BE805"/>
      <c r="BH805"/>
      <c r="BI805"/>
      <c r="BJ805"/>
      <c r="BK805"/>
      <c r="BM805"/>
      <c r="BN805"/>
      <c r="BO805"/>
      <c r="BP805"/>
      <c r="BQ805"/>
      <c r="BR805"/>
      <c r="BS805"/>
      <c r="BT805"/>
      <c r="BU805"/>
    </row>
    <row r="806" spans="1:73" hidden="1" x14ac:dyDescent="0.4">
      <c r="A806">
        <v>2021</v>
      </c>
      <c r="B806" t="s">
        <v>626</v>
      </c>
      <c r="C806">
        <v>41998</v>
      </c>
      <c r="D806" t="s">
        <v>51</v>
      </c>
      <c r="E806" t="s">
        <v>424</v>
      </c>
      <c r="F806">
        <v>7</v>
      </c>
      <c r="G806" s="8">
        <v>11.3</v>
      </c>
      <c r="H806">
        <v>2</v>
      </c>
      <c r="I806">
        <v>42.9</v>
      </c>
      <c r="J806">
        <v>66.7</v>
      </c>
      <c r="K806">
        <v>2</v>
      </c>
      <c r="L806">
        <v>3</v>
      </c>
      <c r="M806">
        <v>0</v>
      </c>
      <c r="N806">
        <v>18.2</v>
      </c>
      <c r="O806">
        <v>2</v>
      </c>
      <c r="P806">
        <v>7</v>
      </c>
      <c r="Q806">
        <v>216</v>
      </c>
      <c r="R806">
        <v>0</v>
      </c>
      <c r="S806">
        <v>44.3</v>
      </c>
      <c r="T806">
        <v>44.7</v>
      </c>
      <c r="U806">
        <v>64.599999999999994</v>
      </c>
      <c r="W806">
        <v>65</v>
      </c>
      <c r="X806">
        <v>0</v>
      </c>
      <c r="Y806">
        <v>0</v>
      </c>
      <c r="Z806">
        <v>1</v>
      </c>
      <c r="AA806">
        <v>49</v>
      </c>
      <c r="AB806">
        <v>0</v>
      </c>
      <c r="AC806">
        <v>0</v>
      </c>
      <c r="AD806">
        <v>109</v>
      </c>
      <c r="AE806">
        <v>2</v>
      </c>
      <c r="AF806">
        <v>9</v>
      </c>
      <c r="AG806">
        <v>97.2</v>
      </c>
      <c r="AH806">
        <v>106</v>
      </c>
      <c r="AI806">
        <v>106</v>
      </c>
      <c r="AJ806">
        <v>61.6</v>
      </c>
      <c r="AK806">
        <v>21</v>
      </c>
      <c r="AL806">
        <v>1</v>
      </c>
      <c r="AM806">
        <v>2.8</v>
      </c>
      <c r="AN806">
        <v>3</v>
      </c>
      <c r="AO806">
        <v>140</v>
      </c>
      <c r="AP806">
        <v>48</v>
      </c>
      <c r="AQ806">
        <v>5.3</v>
      </c>
      <c r="AR806">
        <v>15.6</v>
      </c>
      <c r="AS806">
        <v>1.32</v>
      </c>
      <c r="AT806" s="17">
        <v>0.66428854538248117</v>
      </c>
      <c r="AU806" s="42">
        <f>(1-Table1[[#This Row],[avg_depth_of_target]]/MAX(Table1[avg_depth_of_target]))*((1-(Table1[[#This Row],[ContestedPerc]]/MAX(Table1[ContestedPerc])))*2)</f>
        <v>0.8071540091446413</v>
      </c>
      <c r="AV806" s="42">
        <f>Table1[[#This Row],[Column1]]/MAX(Table1[Column1])</f>
        <v>0.43745844666062245</v>
      </c>
      <c r="AW806" s="18">
        <v>0.66428854538248117</v>
      </c>
      <c r="AX806" s="18">
        <v>0.1428571428571429</v>
      </c>
      <c r="AY806" s="17">
        <v>0.1428571428571429</v>
      </c>
      <c r="AZ806" s="13">
        <v>9.2746730083234238E-2</v>
      </c>
      <c r="BA806" s="5">
        <v>0.1177170035671819</v>
      </c>
      <c r="BB806" s="5">
        <v>0.1426872770511296</v>
      </c>
      <c r="BC806" s="14">
        <v>7.3721759809750292E-2</v>
      </c>
      <c r="BD806"/>
      <c r="BE806"/>
      <c r="BH806"/>
      <c r="BI806"/>
      <c r="BJ806"/>
      <c r="BK806"/>
      <c r="BM806"/>
      <c r="BN806"/>
      <c r="BO806"/>
      <c r="BP806"/>
      <c r="BQ806"/>
      <c r="BR806"/>
      <c r="BS806"/>
      <c r="BT806"/>
      <c r="BU806"/>
    </row>
    <row r="807" spans="1:73" hidden="1" x14ac:dyDescent="0.4">
      <c r="A807">
        <v>2017</v>
      </c>
      <c r="B807" t="s">
        <v>905</v>
      </c>
      <c r="C807">
        <v>42253</v>
      </c>
      <c r="D807" t="s">
        <v>51</v>
      </c>
      <c r="E807" t="s">
        <v>188</v>
      </c>
      <c r="F807">
        <v>12</v>
      </c>
      <c r="G807" s="8">
        <v>12.7</v>
      </c>
      <c r="H807">
        <v>5</v>
      </c>
      <c r="I807">
        <v>52.8</v>
      </c>
      <c r="J807">
        <v>36.799999999999997</v>
      </c>
      <c r="K807">
        <v>7</v>
      </c>
      <c r="L807">
        <v>19</v>
      </c>
      <c r="M807">
        <v>0</v>
      </c>
      <c r="N807">
        <v>6.7</v>
      </c>
      <c r="O807">
        <v>2</v>
      </c>
      <c r="P807">
        <v>21</v>
      </c>
      <c r="Q807">
        <v>337</v>
      </c>
      <c r="R807">
        <v>0</v>
      </c>
      <c r="S807">
        <v>70.900000000000006</v>
      </c>
      <c r="T807">
        <v>71.5</v>
      </c>
      <c r="U807">
        <v>72.400000000000006</v>
      </c>
      <c r="W807">
        <v>70.5</v>
      </c>
      <c r="X807">
        <v>0</v>
      </c>
      <c r="Y807">
        <v>0</v>
      </c>
      <c r="Z807">
        <v>0</v>
      </c>
      <c r="AA807">
        <v>31</v>
      </c>
      <c r="AB807">
        <v>0</v>
      </c>
      <c r="AC807">
        <v>0</v>
      </c>
      <c r="AD807">
        <v>238</v>
      </c>
      <c r="AE807">
        <v>0</v>
      </c>
      <c r="AF807">
        <v>28</v>
      </c>
      <c r="AG807">
        <v>97.1</v>
      </c>
      <c r="AH807">
        <v>231</v>
      </c>
      <c r="AI807">
        <v>20</v>
      </c>
      <c r="AJ807">
        <v>84.2</v>
      </c>
      <c r="AK807">
        <v>53</v>
      </c>
      <c r="AL807">
        <v>2</v>
      </c>
      <c r="AM807">
        <v>91.6</v>
      </c>
      <c r="AN807">
        <v>218</v>
      </c>
      <c r="AO807">
        <v>324</v>
      </c>
      <c r="AP807">
        <v>92</v>
      </c>
      <c r="AQ807">
        <v>3.3</v>
      </c>
      <c r="AR807">
        <v>11.6</v>
      </c>
      <c r="AS807">
        <v>1.4</v>
      </c>
      <c r="AT807" s="17">
        <v>0.14070550931430836</v>
      </c>
      <c r="AU807" s="42">
        <f>(1-Table1[[#This Row],[avg_depth_of_target]]/MAX(Table1[avg_depth_of_target]))*((1-(Table1[[#This Row],[ContestedPerc]]/MAX(Table1[ContestedPerc])))*2)</f>
        <v>0.36146215368300116</v>
      </c>
      <c r="AV807" s="42">
        <f>Table1[[#This Row],[Column1]]/MAX(Table1[Column1])</f>
        <v>0.19590396688277251</v>
      </c>
      <c r="AW807" s="18">
        <v>0.34628088254723211</v>
      </c>
      <c r="AX807" s="18">
        <v>0.35849056603773582</v>
      </c>
      <c r="AY807" s="17">
        <v>0.29078014184397161</v>
      </c>
      <c r="AZ807" s="13">
        <v>0.44391597304795882</v>
      </c>
      <c r="BA807" s="5">
        <v>0.5834324217201744</v>
      </c>
      <c r="BB807" s="5">
        <v>0.62861672611969877</v>
      </c>
      <c r="BC807" s="14">
        <v>0.32778438367023383</v>
      </c>
      <c r="BD807"/>
      <c r="BE807"/>
      <c r="BH807"/>
      <c r="BI807"/>
      <c r="BJ807"/>
      <c r="BK807"/>
      <c r="BM807"/>
      <c r="BN807"/>
      <c r="BO807"/>
      <c r="BP807"/>
      <c r="BQ807"/>
      <c r="BR807"/>
      <c r="BS807"/>
      <c r="BT807"/>
      <c r="BU807"/>
    </row>
    <row r="808" spans="1:73" hidden="1" x14ac:dyDescent="0.4">
      <c r="A808">
        <v>2018</v>
      </c>
      <c r="B808" t="s">
        <v>905</v>
      </c>
      <c r="C808">
        <v>42253</v>
      </c>
      <c r="D808" t="s">
        <v>51</v>
      </c>
      <c r="E808" t="s">
        <v>188</v>
      </c>
      <c r="F808">
        <v>12</v>
      </c>
      <c r="G808" s="8">
        <v>12.6</v>
      </c>
      <c r="H808">
        <v>3</v>
      </c>
      <c r="I808">
        <v>64.599999999999994</v>
      </c>
      <c r="J808">
        <v>68.400000000000006</v>
      </c>
      <c r="K808">
        <v>13</v>
      </c>
      <c r="L808">
        <v>19</v>
      </c>
      <c r="M808">
        <v>0</v>
      </c>
      <c r="N808">
        <v>10.6</v>
      </c>
      <c r="O808">
        <v>5</v>
      </c>
      <c r="P808">
        <v>26</v>
      </c>
      <c r="Q808">
        <v>337</v>
      </c>
      <c r="R808">
        <v>0</v>
      </c>
      <c r="S808">
        <v>61.9</v>
      </c>
      <c r="T808">
        <v>73.400000000000006</v>
      </c>
      <c r="U808">
        <v>71.3</v>
      </c>
      <c r="W808">
        <v>69.3</v>
      </c>
      <c r="X808">
        <v>0</v>
      </c>
      <c r="Y808">
        <v>0</v>
      </c>
      <c r="Z808">
        <v>0</v>
      </c>
      <c r="AA808">
        <v>49</v>
      </c>
      <c r="AB808">
        <v>0</v>
      </c>
      <c r="AC808">
        <v>0</v>
      </c>
      <c r="AD808">
        <v>336</v>
      </c>
      <c r="AE808">
        <v>4</v>
      </c>
      <c r="AF808">
        <v>42</v>
      </c>
      <c r="AG808">
        <v>94.6</v>
      </c>
      <c r="AH808">
        <v>318</v>
      </c>
      <c r="AI808">
        <v>22</v>
      </c>
      <c r="AJ808">
        <v>127.5</v>
      </c>
      <c r="AK808">
        <v>65</v>
      </c>
      <c r="AL808">
        <v>7</v>
      </c>
      <c r="AM808">
        <v>93.5</v>
      </c>
      <c r="AN808">
        <v>314</v>
      </c>
      <c r="AO808">
        <v>556</v>
      </c>
      <c r="AP808">
        <v>156</v>
      </c>
      <c r="AQ808">
        <v>3.7</v>
      </c>
      <c r="AR808">
        <v>13.2</v>
      </c>
      <c r="AS808">
        <v>1.75</v>
      </c>
      <c r="AT808" s="17">
        <v>0.19064605628220377</v>
      </c>
      <c r="AU808" s="42">
        <f>(1-Table1[[#This Row],[avg_depth_of_target]]/MAX(Table1[avg_depth_of_target]))*((1-(Table1[[#This Row],[ContestedPerc]]/MAX(Table1[ContestedPerc])))*2)</f>
        <v>0.47581216597610032</v>
      </c>
      <c r="AV808" s="42">
        <f>Table1[[#This Row],[Column1]]/MAX(Table1[Column1])</f>
        <v>0.25787897807843407</v>
      </c>
      <c r="AW808" s="18">
        <v>0.34628088254723211</v>
      </c>
      <c r="AX808" s="18">
        <v>0.29230769230769232</v>
      </c>
      <c r="AY808" s="17">
        <v>0.29078014184397161</v>
      </c>
      <c r="AZ808" s="13">
        <v>0.69084423305588583</v>
      </c>
      <c r="BA808" s="5">
        <v>0.49464922711058262</v>
      </c>
      <c r="BB808" s="5">
        <v>0.9785969084423306</v>
      </c>
      <c r="BC808" s="14">
        <v>0.7288941736028538</v>
      </c>
      <c r="BD808"/>
      <c r="BE808"/>
      <c r="BH808"/>
      <c r="BI808"/>
      <c r="BJ808"/>
      <c r="BK808"/>
      <c r="BM808"/>
      <c r="BN808"/>
      <c r="BO808"/>
      <c r="BP808"/>
      <c r="BQ808"/>
      <c r="BR808"/>
      <c r="BS808"/>
      <c r="BT808"/>
      <c r="BU808"/>
    </row>
    <row r="809" spans="1:73" hidden="1" x14ac:dyDescent="0.4">
      <c r="A809">
        <v>2019</v>
      </c>
      <c r="B809" t="s">
        <v>905</v>
      </c>
      <c r="C809">
        <v>42253</v>
      </c>
      <c r="D809" t="s">
        <v>51</v>
      </c>
      <c r="E809" t="s">
        <v>275</v>
      </c>
      <c r="F809">
        <v>4</v>
      </c>
      <c r="G809" s="8">
        <v>11.2</v>
      </c>
      <c r="H809">
        <v>2</v>
      </c>
      <c r="I809">
        <v>78.3</v>
      </c>
      <c r="J809">
        <v>66.7</v>
      </c>
      <c r="K809">
        <v>2</v>
      </c>
      <c r="L809">
        <v>3</v>
      </c>
      <c r="M809">
        <v>0</v>
      </c>
      <c r="N809">
        <v>0</v>
      </c>
      <c r="O809">
        <v>0</v>
      </c>
      <c r="P809">
        <v>11</v>
      </c>
      <c r="Q809">
        <v>263</v>
      </c>
      <c r="R809">
        <v>0</v>
      </c>
      <c r="S809">
        <v>85.1</v>
      </c>
      <c r="T809">
        <v>69.900000000000006</v>
      </c>
      <c r="U809">
        <v>72.400000000000006</v>
      </c>
      <c r="W809">
        <v>71.7</v>
      </c>
      <c r="X809">
        <v>0</v>
      </c>
      <c r="Y809">
        <v>0</v>
      </c>
      <c r="Z809">
        <v>0</v>
      </c>
      <c r="AA809">
        <v>31</v>
      </c>
      <c r="AB809">
        <v>0</v>
      </c>
      <c r="AC809">
        <v>0</v>
      </c>
      <c r="AD809">
        <v>110</v>
      </c>
      <c r="AE809">
        <v>0</v>
      </c>
      <c r="AF809">
        <v>18</v>
      </c>
      <c r="AG809">
        <v>95.5</v>
      </c>
      <c r="AH809">
        <v>105</v>
      </c>
      <c r="AI809">
        <v>1</v>
      </c>
      <c r="AJ809">
        <v>101.4</v>
      </c>
      <c r="AK809">
        <v>23</v>
      </c>
      <c r="AL809">
        <v>0</v>
      </c>
      <c r="AM809">
        <v>99.1</v>
      </c>
      <c r="AN809">
        <v>109</v>
      </c>
      <c r="AO809">
        <v>192</v>
      </c>
      <c r="AP809">
        <v>60</v>
      </c>
      <c r="AQ809">
        <v>3.3</v>
      </c>
      <c r="AR809">
        <v>10.7</v>
      </c>
      <c r="AS809">
        <v>1.83</v>
      </c>
      <c r="AT809" s="17">
        <v>0.70749108204518429</v>
      </c>
      <c r="AU809" s="42">
        <f>(1-Table1[[#This Row],[avg_depth_of_target]]/MAX(Table1[avg_depth_of_target]))*((1-(Table1[[#This Row],[ContestedPerc]]/MAX(Table1[ContestedPerc])))*2)</f>
        <v>0.83667650952041517</v>
      </c>
      <c r="AV809" s="42">
        <f>Table1[[#This Row],[Column1]]/MAX(Table1[Column1])</f>
        <v>0.45345894595766473</v>
      </c>
      <c r="AW809" s="18">
        <v>0.34628088254723211</v>
      </c>
      <c r="AX809" s="18">
        <v>0.1304347826086957</v>
      </c>
      <c r="AY809" s="17">
        <v>0.29078014184397161</v>
      </c>
      <c r="AZ809" s="13">
        <v>0.34007134363852559</v>
      </c>
      <c r="BA809" s="5">
        <v>0.37891399128022202</v>
      </c>
      <c r="BB809" s="5">
        <v>0.52001585414189455</v>
      </c>
      <c r="BC809" s="14">
        <v>0.60681728101466503</v>
      </c>
      <c r="BD809"/>
      <c r="BE809"/>
      <c r="BH809"/>
      <c r="BI809"/>
      <c r="BJ809"/>
      <c r="BK809"/>
      <c r="BM809"/>
      <c r="BN809"/>
      <c r="BO809"/>
      <c r="BP809"/>
      <c r="BQ809"/>
      <c r="BR809"/>
      <c r="BS809"/>
      <c r="BT809"/>
      <c r="BU809"/>
    </row>
    <row r="810" spans="1:73" hidden="1" x14ac:dyDescent="0.4">
      <c r="A810">
        <v>2020</v>
      </c>
      <c r="B810" t="s">
        <v>1804</v>
      </c>
      <c r="C810">
        <v>84187</v>
      </c>
      <c r="D810" t="s">
        <v>51</v>
      </c>
      <c r="E810" t="s">
        <v>66</v>
      </c>
      <c r="F810">
        <v>6</v>
      </c>
      <c r="G810" s="8">
        <v>12.9</v>
      </c>
      <c r="H810">
        <v>1</v>
      </c>
      <c r="I810">
        <v>56.5</v>
      </c>
      <c r="J810">
        <v>0</v>
      </c>
      <c r="K810">
        <v>0</v>
      </c>
      <c r="L810">
        <v>2</v>
      </c>
      <c r="M810">
        <v>0</v>
      </c>
      <c r="N810">
        <v>23.5</v>
      </c>
      <c r="O810">
        <v>4</v>
      </c>
      <c r="P810">
        <v>11</v>
      </c>
      <c r="Q810">
        <v>169</v>
      </c>
      <c r="R810">
        <v>0</v>
      </c>
      <c r="S810">
        <v>29.9</v>
      </c>
      <c r="T810">
        <v>68.7</v>
      </c>
      <c r="U810">
        <v>60.1</v>
      </c>
      <c r="W810">
        <v>59.7</v>
      </c>
      <c r="X810">
        <v>1</v>
      </c>
      <c r="Y810">
        <v>1</v>
      </c>
      <c r="Z810">
        <v>0</v>
      </c>
      <c r="AA810">
        <v>28</v>
      </c>
      <c r="AB810">
        <v>0</v>
      </c>
      <c r="AC810">
        <v>0</v>
      </c>
      <c r="AD810">
        <v>101</v>
      </c>
      <c r="AE810">
        <v>0</v>
      </c>
      <c r="AF810">
        <v>13</v>
      </c>
      <c r="AG810">
        <v>98</v>
      </c>
      <c r="AH810">
        <v>99</v>
      </c>
      <c r="AI810">
        <v>96</v>
      </c>
      <c r="AJ810">
        <v>81.400000000000006</v>
      </c>
      <c r="AK810">
        <v>23</v>
      </c>
      <c r="AL810">
        <v>0</v>
      </c>
      <c r="AM810">
        <v>4</v>
      </c>
      <c r="AN810">
        <v>4</v>
      </c>
      <c r="AO810">
        <v>178</v>
      </c>
      <c r="AP810">
        <v>37</v>
      </c>
      <c r="AQ810">
        <v>2.8</v>
      </c>
      <c r="AR810">
        <v>13.7</v>
      </c>
      <c r="AS810">
        <v>1.8</v>
      </c>
      <c r="AT810" s="17">
        <v>0.68608799048751479</v>
      </c>
      <c r="AU810" s="42">
        <f>(1-Table1[[#This Row],[avg_depth_of_target]]/MAX(Table1[avg_depth_of_target]))*((1-(Table1[[#This Row],[ContestedPerc]]/MAX(Table1[ContestedPerc])))*2)</f>
        <v>0.80015612802498037</v>
      </c>
      <c r="AV810" s="42">
        <f>Table1[[#This Row],[Column1]]/MAX(Table1[Column1])</f>
        <v>0.43366576004835289</v>
      </c>
      <c r="AW810" s="18">
        <v>0.68608799048751479</v>
      </c>
      <c r="AX810" s="18">
        <v>8.6956521739130432E-2</v>
      </c>
      <c r="AY810" s="17">
        <v>8.6956521739130432E-2</v>
      </c>
      <c r="AZ810" s="13">
        <v>0.18628616726119701</v>
      </c>
      <c r="BA810" s="5">
        <v>3.8446294094332152E-2</v>
      </c>
      <c r="BB810" s="5">
        <v>2.3781212841854928E-3</v>
      </c>
      <c r="BC810" s="14">
        <v>1.823226317875545E-2</v>
      </c>
      <c r="BD810"/>
      <c r="BE810"/>
      <c r="BH810"/>
      <c r="BI810"/>
      <c r="BJ810"/>
      <c r="BK810"/>
      <c r="BM810"/>
      <c r="BN810"/>
      <c r="BO810"/>
      <c r="BP810"/>
      <c r="BQ810"/>
      <c r="BR810"/>
      <c r="BS810"/>
      <c r="BT810"/>
      <c r="BU810"/>
    </row>
    <row r="811" spans="1:73" hidden="1" x14ac:dyDescent="0.4">
      <c r="A811">
        <v>2018</v>
      </c>
      <c r="B811" t="s">
        <v>1284</v>
      </c>
      <c r="C811">
        <v>38363</v>
      </c>
      <c r="D811" t="s">
        <v>51</v>
      </c>
      <c r="E811" t="s">
        <v>170</v>
      </c>
      <c r="F811">
        <v>7</v>
      </c>
      <c r="G811" s="8">
        <v>19.399999999999999</v>
      </c>
      <c r="H811">
        <v>0</v>
      </c>
      <c r="I811">
        <v>41.4</v>
      </c>
      <c r="J811">
        <v>25</v>
      </c>
      <c r="K811">
        <v>1</v>
      </c>
      <c r="L811">
        <v>4</v>
      </c>
      <c r="M811">
        <v>0</v>
      </c>
      <c r="N811">
        <v>7.7</v>
      </c>
      <c r="O811">
        <v>1</v>
      </c>
      <c r="P811">
        <v>9</v>
      </c>
      <c r="Q811">
        <v>330</v>
      </c>
      <c r="R811">
        <v>0</v>
      </c>
      <c r="S811">
        <v>66.099999999999994</v>
      </c>
      <c r="T811">
        <v>68.5</v>
      </c>
      <c r="U811">
        <v>61.6</v>
      </c>
      <c r="W811">
        <v>61</v>
      </c>
      <c r="X811">
        <v>0</v>
      </c>
      <c r="Y811">
        <v>0</v>
      </c>
      <c r="Z811">
        <v>4</v>
      </c>
      <c r="AA811">
        <v>43</v>
      </c>
      <c r="AB811">
        <v>0</v>
      </c>
      <c r="AC811">
        <v>0</v>
      </c>
      <c r="AD811">
        <v>141</v>
      </c>
      <c r="AE811">
        <v>0</v>
      </c>
      <c r="AF811">
        <v>12</v>
      </c>
      <c r="AG811">
        <v>97.2</v>
      </c>
      <c r="AH811">
        <v>137</v>
      </c>
      <c r="AI811">
        <v>9</v>
      </c>
      <c r="AJ811">
        <v>48.9</v>
      </c>
      <c r="AK811">
        <v>29</v>
      </c>
      <c r="AL811">
        <v>2</v>
      </c>
      <c r="AM811">
        <v>93.6</v>
      </c>
      <c r="AN811">
        <v>132</v>
      </c>
      <c r="AO811">
        <v>201</v>
      </c>
      <c r="AP811">
        <v>30</v>
      </c>
      <c r="AQ811">
        <v>2.5</v>
      </c>
      <c r="AR811">
        <v>16.8</v>
      </c>
      <c r="AS811">
        <v>1.47</v>
      </c>
      <c r="AT811" s="17">
        <v>0.32818073721759811</v>
      </c>
      <c r="AU811" s="42">
        <f>(1-Table1[[#This Row],[avg_depth_of_target]]/MAX(Table1[avg_depth_of_target]))*((1-(Table1[[#This Row],[ContestedPerc]]/MAX(Table1[ContestedPerc])))*2)</f>
        <v>0.31158308433605214</v>
      </c>
      <c r="AV811" s="42">
        <f>Table1[[#This Row],[Column1]]/MAX(Table1[Column1])</f>
        <v>0.16887068704994737</v>
      </c>
      <c r="AW811" s="18">
        <v>0.32818073721759811</v>
      </c>
      <c r="AX811" s="18">
        <v>0.13793103448275859</v>
      </c>
      <c r="AY811" s="17">
        <v>0.13793103448275859</v>
      </c>
      <c r="AZ811" s="13">
        <v>5.3111375346809347E-2</v>
      </c>
      <c r="BA811" s="5">
        <v>0.44470868014268727</v>
      </c>
      <c r="BB811" s="5">
        <v>8.3234244946492272E-3</v>
      </c>
      <c r="BC811" s="14">
        <v>4.6373365041617119E-2</v>
      </c>
      <c r="BD811"/>
      <c r="BE811"/>
      <c r="BH811"/>
      <c r="BI811"/>
      <c r="BJ811"/>
      <c r="BK811"/>
      <c r="BM811"/>
      <c r="BN811"/>
      <c r="BO811"/>
      <c r="BP811"/>
      <c r="BQ811"/>
      <c r="BR811"/>
      <c r="BS811"/>
      <c r="BT811"/>
      <c r="BU811"/>
    </row>
    <row r="812" spans="1:73" x14ac:dyDescent="0.4">
      <c r="A812">
        <v>2018</v>
      </c>
      <c r="B812" s="2" t="s">
        <v>69</v>
      </c>
      <c r="C812">
        <v>84375</v>
      </c>
      <c r="D812" t="s">
        <v>51</v>
      </c>
      <c r="E812" t="s">
        <v>70</v>
      </c>
      <c r="F812">
        <v>8</v>
      </c>
      <c r="G812" s="8">
        <v>13</v>
      </c>
      <c r="H812">
        <v>1</v>
      </c>
      <c r="I812">
        <v>59.1</v>
      </c>
      <c r="J812">
        <v>50</v>
      </c>
      <c r="K812">
        <v>2</v>
      </c>
      <c r="L812">
        <v>4</v>
      </c>
      <c r="M812">
        <v>0</v>
      </c>
      <c r="N812">
        <v>7.1</v>
      </c>
      <c r="O812">
        <v>1</v>
      </c>
      <c r="P812">
        <v>10</v>
      </c>
      <c r="Q812">
        <v>266</v>
      </c>
      <c r="R812">
        <v>0</v>
      </c>
      <c r="S812">
        <v>67.8</v>
      </c>
      <c r="T812">
        <v>69.900000000000006</v>
      </c>
      <c r="U812">
        <v>68.2</v>
      </c>
      <c r="W812">
        <v>69.599999999999994</v>
      </c>
      <c r="X812">
        <v>0</v>
      </c>
      <c r="Y812">
        <v>0</v>
      </c>
      <c r="Z812">
        <v>0</v>
      </c>
      <c r="AA812">
        <v>35</v>
      </c>
      <c r="AB812">
        <v>0</v>
      </c>
      <c r="AC812">
        <v>0</v>
      </c>
      <c r="AD812">
        <v>124</v>
      </c>
      <c r="AE812">
        <v>0</v>
      </c>
      <c r="AF812">
        <v>13</v>
      </c>
      <c r="AG812">
        <v>95.2</v>
      </c>
      <c r="AH812">
        <v>118</v>
      </c>
      <c r="AI812">
        <v>35</v>
      </c>
      <c r="AJ812">
        <v>89.8</v>
      </c>
      <c r="AK812">
        <v>22</v>
      </c>
      <c r="AL812">
        <v>0</v>
      </c>
      <c r="AM812">
        <v>71.8</v>
      </c>
      <c r="AN812">
        <v>89</v>
      </c>
      <c r="AO812">
        <v>203</v>
      </c>
      <c r="AP812">
        <v>47</v>
      </c>
      <c r="AQ812">
        <v>3.6</v>
      </c>
      <c r="AR812">
        <v>15.6</v>
      </c>
      <c r="AS812">
        <v>1.72</v>
      </c>
      <c r="AT812" s="17">
        <v>0.40784780023781209</v>
      </c>
      <c r="AU812" s="42">
        <f>(1-Table1[[#This Row],[avg_depth_of_target]]/MAX(Table1[avg_depth_of_target]))*((1-(Table1[[#This Row],[ContestedPerc]]/MAX(Table1[ContestedPerc])))*2)</f>
        <v>0.63913136044283581</v>
      </c>
      <c r="AV812" s="42">
        <f>Table1[[#This Row],[Column1]]/MAX(Table1[Column1])</f>
        <v>0.34639413170691497</v>
      </c>
      <c r="AW812" s="18">
        <v>0.53676179151803405</v>
      </c>
      <c r="AX812" s="18">
        <v>0.1818181818181818</v>
      </c>
      <c r="AY812" s="17">
        <v>0.13215859030836999</v>
      </c>
      <c r="AZ812" s="13">
        <v>0.24336107808164881</v>
      </c>
      <c r="BA812" s="5">
        <v>0.1712247324613555</v>
      </c>
      <c r="BB812" s="5">
        <v>0.2132382084819659</v>
      </c>
      <c r="BC812" s="14">
        <v>0.16290130796670629</v>
      </c>
      <c r="BD812"/>
      <c r="BE812"/>
      <c r="BH812"/>
      <c r="BI812"/>
      <c r="BJ812"/>
      <c r="BK812"/>
      <c r="BM812"/>
      <c r="BN812"/>
      <c r="BO812"/>
      <c r="BP812"/>
      <c r="BQ812"/>
      <c r="BR812"/>
      <c r="BS812"/>
      <c r="BT812"/>
      <c r="BU812"/>
    </row>
    <row r="813" spans="1:73" x14ac:dyDescent="0.4">
      <c r="A813">
        <v>2019</v>
      </c>
      <c r="B813" s="2" t="s">
        <v>210</v>
      </c>
      <c r="C813">
        <v>84355</v>
      </c>
      <c r="D813" t="s">
        <v>51</v>
      </c>
      <c r="E813" t="s">
        <v>164</v>
      </c>
      <c r="F813">
        <v>14</v>
      </c>
      <c r="G813" s="8">
        <v>18.8</v>
      </c>
      <c r="H813">
        <v>3</v>
      </c>
      <c r="I813">
        <v>65.3</v>
      </c>
      <c r="J813">
        <v>50</v>
      </c>
      <c r="K813">
        <v>4</v>
      </c>
      <c r="L813">
        <v>8</v>
      </c>
      <c r="M813">
        <v>0</v>
      </c>
      <c r="N813">
        <v>5.8</v>
      </c>
      <c r="O813">
        <v>3</v>
      </c>
      <c r="P813">
        <v>43</v>
      </c>
      <c r="Q813">
        <v>260</v>
      </c>
      <c r="R813">
        <v>0</v>
      </c>
      <c r="S813">
        <v>76</v>
      </c>
      <c r="T813">
        <v>74.5</v>
      </c>
      <c r="U813">
        <v>85.1</v>
      </c>
      <c r="W813">
        <v>86.6</v>
      </c>
      <c r="X813">
        <v>0</v>
      </c>
      <c r="Y813">
        <v>0</v>
      </c>
      <c r="Z813">
        <v>1</v>
      </c>
      <c r="AA813">
        <v>58</v>
      </c>
      <c r="AB813">
        <v>0</v>
      </c>
      <c r="AC813">
        <v>0</v>
      </c>
      <c r="AD813">
        <v>266</v>
      </c>
      <c r="AE813">
        <v>2</v>
      </c>
      <c r="AF813">
        <v>49</v>
      </c>
      <c r="AG813">
        <v>94.4</v>
      </c>
      <c r="AH813">
        <v>251</v>
      </c>
      <c r="AI813">
        <v>28</v>
      </c>
      <c r="AJ813">
        <v>137.69999999999999</v>
      </c>
      <c r="AK813">
        <v>75</v>
      </c>
      <c r="AL813">
        <v>12</v>
      </c>
      <c r="AM813">
        <v>89.1</v>
      </c>
      <c r="AN813">
        <v>237</v>
      </c>
      <c r="AO813">
        <v>849</v>
      </c>
      <c r="AP813">
        <v>155</v>
      </c>
      <c r="AQ813">
        <v>3.2</v>
      </c>
      <c r="AR813">
        <v>17.3</v>
      </c>
      <c r="AS813">
        <v>3.38</v>
      </c>
      <c r="AT813" s="17">
        <v>0.4122076892588189</v>
      </c>
      <c r="AU813" s="42">
        <f>(1-Table1[[#This Row],[avg_depth_of_target]]/MAX(Table1[avg_depth_of_target]))*((1-(Table1[[#This Row],[ContestedPerc]]/MAX(Table1[ContestedPerc])))*2)</f>
        <v>0.3739162112932603</v>
      </c>
      <c r="AV813" s="42">
        <f>Table1[[#This Row],[Column1]]/MAX(Table1[Column1])</f>
        <v>0.20265377253953853</v>
      </c>
      <c r="AW813" s="18">
        <v>0.38499141233980716</v>
      </c>
      <c r="AX813" s="18">
        <v>0.1066666666666667</v>
      </c>
      <c r="AY813" s="17">
        <v>0.14673913043478259</v>
      </c>
      <c r="AZ813" s="13">
        <v>0.92984542211652799</v>
      </c>
      <c r="BA813" s="5">
        <v>0.62386048355132784</v>
      </c>
      <c r="BB813" s="5">
        <v>0.60681728101466503</v>
      </c>
      <c r="BC813" s="14">
        <v>0.87633769322235433</v>
      </c>
      <c r="BD813"/>
      <c r="BE813"/>
      <c r="BH813"/>
      <c r="BI813"/>
      <c r="BJ813"/>
      <c r="BK813"/>
      <c r="BM813"/>
      <c r="BN813"/>
      <c r="BO813"/>
      <c r="BP813"/>
      <c r="BQ813"/>
      <c r="BR813"/>
      <c r="BS813"/>
      <c r="BT813"/>
      <c r="BU813"/>
    </row>
    <row r="814" spans="1:73" x14ac:dyDescent="0.4">
      <c r="A814">
        <v>2018</v>
      </c>
      <c r="B814" s="2" t="s">
        <v>172</v>
      </c>
      <c r="C814">
        <v>78021</v>
      </c>
      <c r="D814" t="s">
        <v>51</v>
      </c>
      <c r="E814" t="s">
        <v>173</v>
      </c>
      <c r="F814">
        <v>15</v>
      </c>
      <c r="G814" s="8">
        <v>12.9</v>
      </c>
      <c r="H814">
        <v>10</v>
      </c>
      <c r="I814">
        <v>63</v>
      </c>
      <c r="J814">
        <v>46.2</v>
      </c>
      <c r="K814">
        <v>6</v>
      </c>
      <c r="L814">
        <v>13</v>
      </c>
      <c r="M814">
        <v>0</v>
      </c>
      <c r="N814">
        <v>11.5</v>
      </c>
      <c r="O814">
        <v>6</v>
      </c>
      <c r="P814">
        <v>34</v>
      </c>
      <c r="Q814">
        <v>140</v>
      </c>
      <c r="R814">
        <v>0</v>
      </c>
      <c r="S814">
        <v>58</v>
      </c>
      <c r="T814">
        <v>73.5</v>
      </c>
      <c r="U814">
        <v>91.4</v>
      </c>
      <c r="W814">
        <v>91.2</v>
      </c>
      <c r="X814">
        <v>0</v>
      </c>
      <c r="Y814">
        <v>0</v>
      </c>
      <c r="Z814">
        <v>2</v>
      </c>
      <c r="AA814">
        <v>74</v>
      </c>
      <c r="AB814">
        <v>0</v>
      </c>
      <c r="AC814">
        <v>0</v>
      </c>
      <c r="AD814">
        <v>210</v>
      </c>
      <c r="AE814">
        <v>0</v>
      </c>
      <c r="AF814">
        <v>46</v>
      </c>
      <c r="AG814">
        <v>95.7</v>
      </c>
      <c r="AH814">
        <v>201</v>
      </c>
      <c r="AI814">
        <v>35</v>
      </c>
      <c r="AJ814">
        <v>134.80000000000001</v>
      </c>
      <c r="AK814">
        <v>73</v>
      </c>
      <c r="AL814">
        <v>9</v>
      </c>
      <c r="AM814">
        <v>83.3</v>
      </c>
      <c r="AN814">
        <v>175</v>
      </c>
      <c r="AO814">
        <v>1000</v>
      </c>
      <c r="AP814">
        <v>443</v>
      </c>
      <c r="AQ814">
        <v>9.6</v>
      </c>
      <c r="AR814">
        <v>21.7</v>
      </c>
      <c r="AS814">
        <v>4.9800000000000004</v>
      </c>
      <c r="AT814" s="17">
        <v>0.42172017439556087</v>
      </c>
      <c r="AU814" s="42">
        <f>(1-Table1[[#This Row],[avg_depth_of_target]]/MAX(Table1[avg_depth_of_target]))*((1-(Table1[[#This Row],[ContestedPerc]]/MAX(Table1[ContestedPerc])))*2)</f>
        <v>0.65085870413739255</v>
      </c>
      <c r="AV814" s="42">
        <f>Table1[[#This Row],[Column1]]/MAX(Table1[Column1])</f>
        <v>0.3527500755515261</v>
      </c>
      <c r="AW814" s="18">
        <v>0.47166072136345616</v>
      </c>
      <c r="AX814" s="18">
        <v>0.17808219178082191</v>
      </c>
      <c r="AY814" s="17">
        <v>0.19742489270386271</v>
      </c>
      <c r="AZ814" s="13">
        <v>0.9286563614744352</v>
      </c>
      <c r="BA814" s="5">
        <v>0.96908442330558864</v>
      </c>
      <c r="BB814" s="5">
        <v>0.73563218390804597</v>
      </c>
      <c r="BC814" s="14">
        <v>0.96313912009512481</v>
      </c>
      <c r="BD814"/>
      <c r="BE814"/>
      <c r="BH814"/>
      <c r="BI814"/>
      <c r="BJ814"/>
      <c r="BK814"/>
      <c r="BM814"/>
      <c r="BN814"/>
      <c r="BO814"/>
      <c r="BP814"/>
      <c r="BQ814"/>
      <c r="BR814"/>
      <c r="BS814"/>
      <c r="BT814"/>
      <c r="BU814"/>
    </row>
    <row r="815" spans="1:73" hidden="1" x14ac:dyDescent="0.4">
      <c r="A815">
        <v>2017</v>
      </c>
      <c r="B815" t="s">
        <v>659</v>
      </c>
      <c r="C815">
        <v>47518</v>
      </c>
      <c r="D815" t="s">
        <v>51</v>
      </c>
      <c r="E815" t="s">
        <v>361</v>
      </c>
      <c r="F815">
        <v>12</v>
      </c>
      <c r="G815" s="8">
        <v>8.9</v>
      </c>
      <c r="H815">
        <v>4</v>
      </c>
      <c r="I815">
        <v>63.8</v>
      </c>
      <c r="J815">
        <v>29.4</v>
      </c>
      <c r="K815">
        <v>5</v>
      </c>
      <c r="L815">
        <v>17</v>
      </c>
      <c r="M815">
        <v>1</v>
      </c>
      <c r="N815">
        <v>7.2</v>
      </c>
      <c r="O815">
        <v>7</v>
      </c>
      <c r="P815">
        <v>44</v>
      </c>
      <c r="Q815">
        <v>304</v>
      </c>
      <c r="R815">
        <v>0</v>
      </c>
      <c r="S815">
        <v>66.2</v>
      </c>
      <c r="T815">
        <v>78.2</v>
      </c>
      <c r="U815">
        <v>68.400000000000006</v>
      </c>
      <c r="V815">
        <v>76.2</v>
      </c>
      <c r="W815">
        <v>68</v>
      </c>
      <c r="X815">
        <v>0.2</v>
      </c>
      <c r="Y815">
        <v>1</v>
      </c>
      <c r="Z815">
        <v>5</v>
      </c>
      <c r="AA815">
        <v>66</v>
      </c>
      <c r="AB815">
        <v>0.3</v>
      </c>
      <c r="AC815">
        <v>2</v>
      </c>
      <c r="AD815">
        <v>623</v>
      </c>
      <c r="AE815">
        <v>3</v>
      </c>
      <c r="AF815">
        <v>90</v>
      </c>
      <c r="AG815">
        <v>93.6</v>
      </c>
      <c r="AH815">
        <v>583</v>
      </c>
      <c r="AI815">
        <v>585</v>
      </c>
      <c r="AJ815">
        <v>77</v>
      </c>
      <c r="AK815">
        <v>141</v>
      </c>
      <c r="AL815">
        <v>4</v>
      </c>
      <c r="AM815">
        <v>5.8</v>
      </c>
      <c r="AN815">
        <v>36</v>
      </c>
      <c r="AO815">
        <v>914</v>
      </c>
      <c r="AP815">
        <v>398</v>
      </c>
      <c r="AQ815">
        <v>4.4000000000000004</v>
      </c>
      <c r="AR815">
        <v>10.199999999999999</v>
      </c>
      <c r="AS815">
        <v>1.57</v>
      </c>
      <c r="AT815" s="17">
        <v>0.84502576298057863</v>
      </c>
      <c r="AU815" s="42">
        <f>(1-Table1[[#This Row],[avg_depth_of_target]]/MAX(Table1[avg_depth_of_target]))*((1-(Table1[[#This Row],[ContestedPerc]]/MAX(Table1[ContestedPerc])))*2)</f>
        <v>1.0042506131623676</v>
      </c>
      <c r="AV815" s="42">
        <f>Table1[[#This Row],[Column1]]/MAX(Table1[Column1])</f>
        <v>0.54428016006207014</v>
      </c>
      <c r="AW815" s="18">
        <v>0.84502576298057863</v>
      </c>
      <c r="AX815" s="18">
        <v>0.1205673758865248</v>
      </c>
      <c r="AY815" s="17">
        <v>0.1205673758865248</v>
      </c>
      <c r="AZ815" s="13">
        <v>0.65200158541418951</v>
      </c>
      <c r="BA815" s="5">
        <v>8.4026952041220765E-2</v>
      </c>
      <c r="BB815" s="5">
        <v>0.56638921918351171</v>
      </c>
      <c r="BC815" s="14">
        <v>0.26991676575505352</v>
      </c>
      <c r="BD815"/>
      <c r="BE815"/>
      <c r="BH815"/>
      <c r="BI815"/>
      <c r="BJ815"/>
      <c r="BK815"/>
      <c r="BM815"/>
      <c r="BN815"/>
      <c r="BO815"/>
      <c r="BP815"/>
      <c r="BQ815"/>
      <c r="BR815"/>
      <c r="BS815"/>
      <c r="BT815"/>
      <c r="BU815"/>
    </row>
    <row r="816" spans="1:73" hidden="1" x14ac:dyDescent="0.4">
      <c r="A816">
        <v>2021</v>
      </c>
      <c r="B816" t="s">
        <v>553</v>
      </c>
      <c r="C816">
        <v>141666</v>
      </c>
      <c r="D816" t="s">
        <v>51</v>
      </c>
      <c r="E816" t="s">
        <v>448</v>
      </c>
      <c r="F816">
        <v>5</v>
      </c>
      <c r="G816" s="8">
        <v>8.8000000000000007</v>
      </c>
      <c r="H816">
        <v>1</v>
      </c>
      <c r="I816">
        <v>70.8</v>
      </c>
      <c r="J816">
        <v>20</v>
      </c>
      <c r="K816">
        <v>1</v>
      </c>
      <c r="L816">
        <v>5</v>
      </c>
      <c r="M816">
        <v>0</v>
      </c>
      <c r="N816">
        <v>0</v>
      </c>
      <c r="O816">
        <v>0</v>
      </c>
      <c r="P816">
        <v>10</v>
      </c>
      <c r="Q816">
        <v>298</v>
      </c>
      <c r="R816">
        <v>0</v>
      </c>
      <c r="S816">
        <v>72.8</v>
      </c>
      <c r="T816">
        <v>72.099999999999994</v>
      </c>
      <c r="U816">
        <v>64.3</v>
      </c>
      <c r="W816">
        <v>63.9</v>
      </c>
      <c r="X816">
        <v>0</v>
      </c>
      <c r="Y816">
        <v>0</v>
      </c>
      <c r="Z816">
        <v>2</v>
      </c>
      <c r="AA816">
        <v>27</v>
      </c>
      <c r="AB816">
        <v>0</v>
      </c>
      <c r="AC816">
        <v>0</v>
      </c>
      <c r="AD816">
        <v>128</v>
      </c>
      <c r="AE816">
        <v>1</v>
      </c>
      <c r="AF816">
        <v>17</v>
      </c>
      <c r="AG816">
        <v>92.2</v>
      </c>
      <c r="AH816">
        <v>118</v>
      </c>
      <c r="AI816">
        <v>112</v>
      </c>
      <c r="AJ816">
        <v>68.900000000000006</v>
      </c>
      <c r="AK816">
        <v>24</v>
      </c>
      <c r="AL816">
        <v>1</v>
      </c>
      <c r="AM816">
        <v>12.5</v>
      </c>
      <c r="AN816">
        <v>16</v>
      </c>
      <c r="AO816">
        <v>165</v>
      </c>
      <c r="AP816">
        <v>61</v>
      </c>
      <c r="AQ816">
        <v>3.6</v>
      </c>
      <c r="AR816">
        <v>9.6999999999999993</v>
      </c>
      <c r="AS816">
        <v>1.4</v>
      </c>
      <c r="AT816" s="17">
        <v>0.62306777645659928</v>
      </c>
      <c r="AU816" s="42">
        <f>(1-Table1[[#This Row],[avg_depth_of_target]]/MAX(Table1[avg_depth_of_target]))*((1-(Table1[[#This Row],[ContestedPerc]]/MAX(Table1[ContestedPerc])))*2)</f>
        <v>0.81567135050741613</v>
      </c>
      <c r="AV816" s="42">
        <f>Table1[[#This Row],[Column1]]/MAX(Table1[Column1])</f>
        <v>0.44207464490782716</v>
      </c>
      <c r="AW816" s="18">
        <v>0.62306777645659928</v>
      </c>
      <c r="AX816" s="18">
        <v>0.20833333333333329</v>
      </c>
      <c r="AY816" s="17">
        <v>0.20833333333333329</v>
      </c>
      <c r="AZ816" s="13">
        <v>5.7074910820451852E-2</v>
      </c>
      <c r="BA816" s="5">
        <v>1.4268727705112959E-2</v>
      </c>
      <c r="BB816" s="5">
        <v>0.25366627031311928</v>
      </c>
      <c r="BC816" s="14">
        <v>1.545778834720571E-2</v>
      </c>
      <c r="BD816"/>
      <c r="BE816"/>
      <c r="BH816"/>
      <c r="BI816"/>
      <c r="BJ816"/>
      <c r="BK816"/>
      <c r="BM816"/>
      <c r="BN816"/>
      <c r="BO816"/>
      <c r="BP816"/>
      <c r="BQ816"/>
      <c r="BR816"/>
      <c r="BS816"/>
      <c r="BT816"/>
      <c r="BU816"/>
    </row>
    <row r="817" spans="1:73" hidden="1" x14ac:dyDescent="0.4">
      <c r="A817">
        <v>2018</v>
      </c>
      <c r="B817" t="s">
        <v>1262</v>
      </c>
      <c r="C817">
        <v>61627</v>
      </c>
      <c r="D817" t="s">
        <v>51</v>
      </c>
      <c r="E817" t="s">
        <v>542</v>
      </c>
      <c r="F817">
        <v>10</v>
      </c>
      <c r="G817" s="8">
        <v>11.2</v>
      </c>
      <c r="H817">
        <v>5</v>
      </c>
      <c r="I817">
        <v>61.8</v>
      </c>
      <c r="J817">
        <v>50</v>
      </c>
      <c r="K817">
        <v>1</v>
      </c>
      <c r="L817">
        <v>2</v>
      </c>
      <c r="M817">
        <v>0</v>
      </c>
      <c r="N817">
        <v>12.5</v>
      </c>
      <c r="O817">
        <v>3</v>
      </c>
      <c r="P817">
        <v>12</v>
      </c>
      <c r="Q817">
        <v>284</v>
      </c>
      <c r="R817">
        <v>1</v>
      </c>
      <c r="S817">
        <v>56.3</v>
      </c>
      <c r="T817">
        <v>76.599999999999994</v>
      </c>
      <c r="U817">
        <v>64.3</v>
      </c>
      <c r="W817">
        <v>64</v>
      </c>
      <c r="X817">
        <v>0.6</v>
      </c>
      <c r="Y817">
        <v>1</v>
      </c>
      <c r="Z817">
        <v>1</v>
      </c>
      <c r="AA817">
        <v>46</v>
      </c>
      <c r="AB817">
        <v>0</v>
      </c>
      <c r="AC817">
        <v>0</v>
      </c>
      <c r="AD817">
        <v>180</v>
      </c>
      <c r="AE817">
        <v>1</v>
      </c>
      <c r="AF817">
        <v>21</v>
      </c>
      <c r="AG817">
        <v>93.3</v>
      </c>
      <c r="AH817">
        <v>168</v>
      </c>
      <c r="AI817">
        <v>55</v>
      </c>
      <c r="AJ817">
        <v>72.3</v>
      </c>
      <c r="AK817">
        <v>34</v>
      </c>
      <c r="AL817">
        <v>0</v>
      </c>
      <c r="AM817">
        <v>68.900000000000006</v>
      </c>
      <c r="AN817">
        <v>124</v>
      </c>
      <c r="AO817">
        <v>253</v>
      </c>
      <c r="AP817">
        <v>62</v>
      </c>
      <c r="AQ817">
        <v>3</v>
      </c>
      <c r="AR817">
        <v>12</v>
      </c>
      <c r="AS817">
        <v>1.51</v>
      </c>
      <c r="AT817" s="17">
        <v>0.82322631787554501</v>
      </c>
      <c r="AU817" s="42">
        <f>(1-Table1[[#This Row],[avg_depth_of_target]]/MAX(Table1[avg_depth_of_target]))*((1-(Table1[[#This Row],[ContestedPerc]]/MAX(Table1[ContestedPerc])))*2)</f>
        <v>0.97134591541534643</v>
      </c>
      <c r="AV817" s="42">
        <f>Table1[[#This Row],[Column1]]/MAX(Table1[Column1])</f>
        <v>0.52644658951522583</v>
      </c>
      <c r="AW817" s="18">
        <v>0.82322631787554501</v>
      </c>
      <c r="AX817" s="18">
        <v>5.8823529411764712E-2</v>
      </c>
      <c r="AY817" s="17">
        <v>5.8823529411764712E-2</v>
      </c>
      <c r="AZ817" s="13">
        <v>0.1811335711454618</v>
      </c>
      <c r="BA817" s="5">
        <v>0.25326991676575511</v>
      </c>
      <c r="BB817" s="5">
        <v>0.14308363059849391</v>
      </c>
      <c r="BC817" s="14">
        <v>0.26119698771304001</v>
      </c>
      <c r="BD817"/>
      <c r="BE817"/>
      <c r="BH817"/>
      <c r="BI817"/>
      <c r="BJ817"/>
      <c r="BK817"/>
      <c r="BM817"/>
      <c r="BN817"/>
      <c r="BO817"/>
      <c r="BP817"/>
      <c r="BQ817"/>
      <c r="BR817"/>
      <c r="BS817"/>
      <c r="BT817"/>
      <c r="BU817"/>
    </row>
    <row r="818" spans="1:73" hidden="1" x14ac:dyDescent="0.4">
      <c r="A818">
        <v>2020</v>
      </c>
      <c r="B818" t="s">
        <v>1726</v>
      </c>
      <c r="C818">
        <v>129552</v>
      </c>
      <c r="D818" t="s">
        <v>51</v>
      </c>
      <c r="E818" t="s">
        <v>571</v>
      </c>
      <c r="F818">
        <v>11</v>
      </c>
      <c r="G818" s="8">
        <v>14.8</v>
      </c>
      <c r="H818">
        <v>8</v>
      </c>
      <c r="I818">
        <v>59.5</v>
      </c>
      <c r="J818">
        <v>20</v>
      </c>
      <c r="K818">
        <v>1</v>
      </c>
      <c r="L818">
        <v>5</v>
      </c>
      <c r="M818">
        <v>0</v>
      </c>
      <c r="N818">
        <v>4.3</v>
      </c>
      <c r="O818">
        <v>1</v>
      </c>
      <c r="P818">
        <v>16</v>
      </c>
      <c r="Q818">
        <v>219</v>
      </c>
      <c r="R818">
        <v>2</v>
      </c>
      <c r="S818">
        <v>75.900000000000006</v>
      </c>
      <c r="T818">
        <v>21.9</v>
      </c>
      <c r="U818">
        <v>73.8</v>
      </c>
      <c r="V818">
        <v>61</v>
      </c>
      <c r="W818">
        <v>72.3</v>
      </c>
      <c r="X818">
        <v>3.9</v>
      </c>
      <c r="Y818">
        <v>7</v>
      </c>
      <c r="Z818">
        <v>3</v>
      </c>
      <c r="AA818">
        <v>54</v>
      </c>
      <c r="AB818">
        <v>0.6</v>
      </c>
      <c r="AC818">
        <v>1</v>
      </c>
      <c r="AD818">
        <v>179</v>
      </c>
      <c r="AE818">
        <v>1</v>
      </c>
      <c r="AF818">
        <v>22</v>
      </c>
      <c r="AG818">
        <v>94.4</v>
      </c>
      <c r="AH818">
        <v>169</v>
      </c>
      <c r="AI818">
        <v>68</v>
      </c>
      <c r="AJ818">
        <v>100.5</v>
      </c>
      <c r="AK818">
        <v>37</v>
      </c>
      <c r="AL818">
        <v>4</v>
      </c>
      <c r="AM818">
        <v>58.1</v>
      </c>
      <c r="AN818">
        <v>104</v>
      </c>
      <c r="AO818">
        <v>414</v>
      </c>
      <c r="AP818">
        <v>202</v>
      </c>
      <c r="AQ818">
        <v>9.1999999999999993</v>
      </c>
      <c r="AR818">
        <v>18.8</v>
      </c>
      <c r="AS818">
        <v>2.4500000000000002</v>
      </c>
      <c r="AT818" s="17">
        <v>0.4363852556480381</v>
      </c>
      <c r="AU818" s="42">
        <f>(1-Table1[[#This Row],[avg_depth_of_target]]/MAX(Table1[avg_depth_of_target]))*((1-(Table1[[#This Row],[ContestedPerc]]/MAX(Table1[ContestedPerc])))*2)</f>
        <v>0.60206342173555283</v>
      </c>
      <c r="AV818" s="42">
        <f>Table1[[#This Row],[Column1]]/MAX(Table1[Column1])</f>
        <v>0.32630418269584177</v>
      </c>
      <c r="AW818" s="18">
        <v>0.4363852556480381</v>
      </c>
      <c r="AX818" s="18">
        <v>0.13513513513513509</v>
      </c>
      <c r="AY818" s="17">
        <v>0.13513513513513509</v>
      </c>
      <c r="AZ818" s="13">
        <v>0.68529528339278634</v>
      </c>
      <c r="BA818" s="5">
        <v>0.95045580657946893</v>
      </c>
      <c r="BB818" s="5">
        <v>7.29290527150218E-2</v>
      </c>
      <c r="BC818" s="14">
        <v>0.74157748711850968</v>
      </c>
      <c r="BD818"/>
      <c r="BE818"/>
      <c r="BH818"/>
      <c r="BI818"/>
      <c r="BJ818"/>
      <c r="BK818"/>
      <c r="BM818"/>
      <c r="BN818"/>
      <c r="BO818"/>
      <c r="BP818"/>
      <c r="BQ818"/>
      <c r="BR818"/>
      <c r="BS818"/>
      <c r="BT818"/>
      <c r="BU818"/>
    </row>
    <row r="819" spans="1:73" hidden="1" x14ac:dyDescent="0.4">
      <c r="A819">
        <v>2017</v>
      </c>
      <c r="B819" t="s">
        <v>942</v>
      </c>
      <c r="C819">
        <v>22869</v>
      </c>
      <c r="D819" t="s">
        <v>51</v>
      </c>
      <c r="E819" t="s">
        <v>329</v>
      </c>
      <c r="F819">
        <v>12</v>
      </c>
      <c r="G819" s="8">
        <v>13.8</v>
      </c>
      <c r="H819">
        <v>1</v>
      </c>
      <c r="I819">
        <v>52.2</v>
      </c>
      <c r="J819">
        <v>45.5</v>
      </c>
      <c r="K819">
        <v>5</v>
      </c>
      <c r="L819">
        <v>11</v>
      </c>
      <c r="M819">
        <v>0</v>
      </c>
      <c r="N819">
        <v>4</v>
      </c>
      <c r="O819">
        <v>1</v>
      </c>
      <c r="P819">
        <v>14</v>
      </c>
      <c r="Q819">
        <v>198</v>
      </c>
      <c r="R819">
        <v>0</v>
      </c>
      <c r="S819">
        <v>77.2</v>
      </c>
      <c r="T819">
        <v>70.900000000000006</v>
      </c>
      <c r="U819">
        <v>63.1</v>
      </c>
      <c r="W819">
        <v>63</v>
      </c>
      <c r="X819">
        <v>0</v>
      </c>
      <c r="Y819">
        <v>0</v>
      </c>
      <c r="Z819">
        <v>1</v>
      </c>
      <c r="AA819">
        <v>36</v>
      </c>
      <c r="AB819">
        <v>0</v>
      </c>
      <c r="AC819">
        <v>0</v>
      </c>
      <c r="AD819">
        <v>256</v>
      </c>
      <c r="AE819">
        <v>2</v>
      </c>
      <c r="AF819">
        <v>24</v>
      </c>
      <c r="AG819">
        <v>95.3</v>
      </c>
      <c r="AH819">
        <v>244</v>
      </c>
      <c r="AI819">
        <v>8</v>
      </c>
      <c r="AJ819">
        <v>74.099999999999994</v>
      </c>
      <c r="AK819">
        <v>46</v>
      </c>
      <c r="AL819">
        <v>1</v>
      </c>
      <c r="AM819">
        <v>96.9</v>
      </c>
      <c r="AN819">
        <v>248</v>
      </c>
      <c r="AO819">
        <v>335</v>
      </c>
      <c r="AP819">
        <v>47</v>
      </c>
      <c r="AQ819">
        <v>2</v>
      </c>
      <c r="AR819">
        <v>14</v>
      </c>
      <c r="AS819">
        <v>1.37</v>
      </c>
      <c r="AT819" s="17">
        <v>0.18945699564011098</v>
      </c>
      <c r="AU819" s="42">
        <f>(1-Table1[[#This Row],[avg_depth_of_target]]/MAX(Table1[avg_depth_of_target]))*((1-(Table1[[#This Row],[ContestedPerc]]/MAX(Table1[ContestedPerc])))*2)</f>
        <v>0.50773003428028363</v>
      </c>
      <c r="AV819" s="42">
        <f>Table1[[#This Row],[Column1]]/MAX(Table1[Column1])</f>
        <v>0.275177710328879</v>
      </c>
      <c r="AW819" s="18">
        <v>0.18945699564011098</v>
      </c>
      <c r="AX819" s="18">
        <v>0.2391304347826087</v>
      </c>
      <c r="AY819" s="17">
        <v>0.2391304347826087</v>
      </c>
      <c r="AZ819" s="13">
        <v>0.18351169242964721</v>
      </c>
      <c r="BA819" s="5">
        <v>0.37138327388030118</v>
      </c>
      <c r="BB819" s="5">
        <v>0.49940546967895361</v>
      </c>
      <c r="BC819" s="14">
        <v>0.15854141894569959</v>
      </c>
      <c r="BD819"/>
      <c r="BE819"/>
      <c r="BH819"/>
      <c r="BI819"/>
      <c r="BJ819"/>
      <c r="BK819"/>
      <c r="BM819"/>
      <c r="BN819"/>
      <c r="BO819"/>
      <c r="BP819"/>
      <c r="BQ819"/>
      <c r="BR819"/>
      <c r="BS819"/>
      <c r="BT819"/>
      <c r="BU819"/>
    </row>
    <row r="820" spans="1:73" hidden="1" x14ac:dyDescent="0.4">
      <c r="A820">
        <v>2021</v>
      </c>
      <c r="B820" t="s">
        <v>604</v>
      </c>
      <c r="C820">
        <v>98733</v>
      </c>
      <c r="D820" t="s">
        <v>51</v>
      </c>
      <c r="E820" t="s">
        <v>78</v>
      </c>
      <c r="F820">
        <v>7</v>
      </c>
      <c r="G820" s="8">
        <v>13</v>
      </c>
      <c r="H820">
        <v>4</v>
      </c>
      <c r="I820">
        <v>50</v>
      </c>
      <c r="J820">
        <v>16.7</v>
      </c>
      <c r="K820">
        <v>1</v>
      </c>
      <c r="L820">
        <v>6</v>
      </c>
      <c r="M820">
        <v>0</v>
      </c>
      <c r="N820">
        <v>8.3000000000000007</v>
      </c>
      <c r="O820">
        <v>1</v>
      </c>
      <c r="P820">
        <v>7</v>
      </c>
      <c r="Q820">
        <v>320</v>
      </c>
      <c r="R820">
        <v>0</v>
      </c>
      <c r="S820">
        <v>64.599999999999994</v>
      </c>
      <c r="T820">
        <v>68.2</v>
      </c>
      <c r="U820">
        <v>64.2</v>
      </c>
      <c r="W820">
        <v>61.8</v>
      </c>
      <c r="X820">
        <v>0</v>
      </c>
      <c r="Y820">
        <v>0</v>
      </c>
      <c r="Z820">
        <v>1</v>
      </c>
      <c r="AA820">
        <v>41</v>
      </c>
      <c r="AB820">
        <v>0</v>
      </c>
      <c r="AC820">
        <v>0</v>
      </c>
      <c r="AD820">
        <v>140</v>
      </c>
      <c r="AE820">
        <v>1</v>
      </c>
      <c r="AF820">
        <v>11</v>
      </c>
      <c r="AG820">
        <v>92.9</v>
      </c>
      <c r="AH820">
        <v>130</v>
      </c>
      <c r="AI820">
        <v>2</v>
      </c>
      <c r="AJ820">
        <v>77.7</v>
      </c>
      <c r="AK820">
        <v>22</v>
      </c>
      <c r="AL820">
        <v>1</v>
      </c>
      <c r="AM820">
        <v>98.6</v>
      </c>
      <c r="AN820">
        <v>138</v>
      </c>
      <c r="AO820">
        <v>199</v>
      </c>
      <c r="AP820">
        <v>84</v>
      </c>
      <c r="AQ820">
        <v>7.6</v>
      </c>
      <c r="AR820">
        <v>18.100000000000001</v>
      </c>
      <c r="AS820">
        <v>1.53</v>
      </c>
      <c r="AT820" s="17">
        <v>0.18509710661910428</v>
      </c>
      <c r="AU820" s="42">
        <f>(1-Table1[[#This Row],[avg_depth_of_target]]/MAX(Table1[avg_depth_of_target]))*((1-(Table1[[#This Row],[ContestedPerc]]/MAX(Table1[ContestedPerc])))*2)</f>
        <v>0.49148392591015538</v>
      </c>
      <c r="AV820" s="42">
        <f>Table1[[#This Row],[Column1]]/MAX(Table1[Column1])</f>
        <v>0.26637270254677325</v>
      </c>
      <c r="AW820" s="18">
        <v>0.18509710661910428</v>
      </c>
      <c r="AX820" s="18">
        <v>0.27272727272727271</v>
      </c>
      <c r="AY820" s="17">
        <v>0.27272727272727271</v>
      </c>
      <c r="AZ820" s="13">
        <v>0.1101862861672612</v>
      </c>
      <c r="BA820" s="5">
        <v>0.94609591755846212</v>
      </c>
      <c r="BB820" s="5">
        <v>6.6983749504558071E-2</v>
      </c>
      <c r="BC820" s="14">
        <v>0.28616726119698771</v>
      </c>
      <c r="BD820"/>
      <c r="BE820"/>
      <c r="BH820"/>
      <c r="BI820"/>
      <c r="BJ820"/>
      <c r="BK820"/>
      <c r="BM820"/>
      <c r="BN820"/>
      <c r="BO820"/>
      <c r="BP820"/>
      <c r="BQ820"/>
      <c r="BR820"/>
      <c r="BS820"/>
      <c r="BT820"/>
      <c r="BU820"/>
    </row>
    <row r="821" spans="1:73" hidden="1" x14ac:dyDescent="0.4">
      <c r="A821">
        <v>2017</v>
      </c>
      <c r="B821" t="s">
        <v>714</v>
      </c>
      <c r="C821">
        <v>48087</v>
      </c>
      <c r="D821" t="s">
        <v>51</v>
      </c>
      <c r="E821" t="s">
        <v>162</v>
      </c>
      <c r="F821">
        <v>13</v>
      </c>
      <c r="G821" s="8">
        <v>13.6</v>
      </c>
      <c r="H821">
        <v>1</v>
      </c>
      <c r="I821">
        <v>56.1</v>
      </c>
      <c r="J821">
        <v>52.9</v>
      </c>
      <c r="K821">
        <v>9</v>
      </c>
      <c r="L821">
        <v>17</v>
      </c>
      <c r="M821">
        <v>0</v>
      </c>
      <c r="N821">
        <v>8.3000000000000007</v>
      </c>
      <c r="O821">
        <v>5</v>
      </c>
      <c r="P821">
        <v>43</v>
      </c>
      <c r="Q821">
        <v>223</v>
      </c>
      <c r="R821">
        <v>0</v>
      </c>
      <c r="S821">
        <v>67.5</v>
      </c>
      <c r="T821">
        <v>74.5</v>
      </c>
      <c r="U821">
        <v>78.2</v>
      </c>
      <c r="W821">
        <v>77.099999999999994</v>
      </c>
      <c r="X821">
        <v>0</v>
      </c>
      <c r="Y821">
        <v>0</v>
      </c>
      <c r="Z821">
        <v>2</v>
      </c>
      <c r="AA821">
        <v>49</v>
      </c>
      <c r="AB821">
        <v>0</v>
      </c>
      <c r="AC821">
        <v>0</v>
      </c>
      <c r="AD821">
        <v>416</v>
      </c>
      <c r="AE821">
        <v>0</v>
      </c>
      <c r="AF821">
        <v>55</v>
      </c>
      <c r="AG821">
        <v>94.2</v>
      </c>
      <c r="AH821">
        <v>392</v>
      </c>
      <c r="AI821">
        <v>80</v>
      </c>
      <c r="AJ821">
        <v>103.9</v>
      </c>
      <c r="AK821">
        <v>98</v>
      </c>
      <c r="AL821">
        <v>9</v>
      </c>
      <c r="AM821">
        <v>80.8</v>
      </c>
      <c r="AN821">
        <v>336</v>
      </c>
      <c r="AO821">
        <v>774</v>
      </c>
      <c r="AP821">
        <v>186</v>
      </c>
      <c r="AQ821">
        <v>3.4</v>
      </c>
      <c r="AR821">
        <v>14.1</v>
      </c>
      <c r="AS821">
        <v>1.97</v>
      </c>
      <c r="AT821" s="17">
        <v>0.37970669837495041</v>
      </c>
      <c r="AU821" s="42">
        <f>(1-Table1[[#This Row],[avg_depth_of_target]]/MAX(Table1[avg_depth_of_target]))*((1-(Table1[[#This Row],[ContestedPerc]]/MAX(Table1[ContestedPerc])))*2)</f>
        <v>0.61833867036275858</v>
      </c>
      <c r="AV821" s="42">
        <f>Table1[[#This Row],[Column1]]/MAX(Table1[Column1])</f>
        <v>0.33512498381038719</v>
      </c>
      <c r="AW821" s="18">
        <v>0.37732857709076495</v>
      </c>
      <c r="AX821" s="18">
        <v>0.17346938775510201</v>
      </c>
      <c r="AY821" s="17">
        <v>0.19108280254777071</v>
      </c>
      <c r="AZ821" s="13">
        <v>0.88386841062227506</v>
      </c>
      <c r="BA821" s="5">
        <v>0.2310741181133571</v>
      </c>
      <c r="BB821" s="5">
        <v>0.77288941736028538</v>
      </c>
      <c r="BC821" s="14">
        <v>0.5949266745937376</v>
      </c>
      <c r="BD821"/>
      <c r="BE821"/>
      <c r="BH821"/>
      <c r="BI821"/>
      <c r="BJ821"/>
      <c r="BK821"/>
      <c r="BM821"/>
      <c r="BN821"/>
      <c r="BO821"/>
      <c r="BP821"/>
      <c r="BQ821"/>
      <c r="BR821"/>
      <c r="BS821"/>
      <c r="BT821"/>
      <c r="BU821"/>
    </row>
    <row r="822" spans="1:73" hidden="1" x14ac:dyDescent="0.4">
      <c r="A822">
        <v>2018</v>
      </c>
      <c r="B822" t="s">
        <v>714</v>
      </c>
      <c r="C822">
        <v>48087</v>
      </c>
      <c r="D822" t="s">
        <v>51</v>
      </c>
      <c r="E822" t="s">
        <v>162</v>
      </c>
      <c r="F822">
        <v>7</v>
      </c>
      <c r="G822" s="8">
        <v>11.9</v>
      </c>
      <c r="H822">
        <v>6</v>
      </c>
      <c r="I822">
        <v>52.5</v>
      </c>
      <c r="J822">
        <v>53.8</v>
      </c>
      <c r="K822">
        <v>7</v>
      </c>
      <c r="L822">
        <v>13</v>
      </c>
      <c r="M822">
        <v>0</v>
      </c>
      <c r="N822">
        <v>11.4</v>
      </c>
      <c r="O822">
        <v>4</v>
      </c>
      <c r="P822">
        <v>25</v>
      </c>
      <c r="Q822">
        <v>223</v>
      </c>
      <c r="R822">
        <v>0</v>
      </c>
      <c r="S822">
        <v>58.6</v>
      </c>
      <c r="T822">
        <v>72.7</v>
      </c>
      <c r="U822">
        <v>73.900000000000006</v>
      </c>
      <c r="W822">
        <v>73.3</v>
      </c>
      <c r="X822">
        <v>0</v>
      </c>
      <c r="Y822">
        <v>0</v>
      </c>
      <c r="Z822">
        <v>1</v>
      </c>
      <c r="AA822">
        <v>37</v>
      </c>
      <c r="AB822">
        <v>0</v>
      </c>
      <c r="AC822">
        <v>0</v>
      </c>
      <c r="AD822">
        <v>263</v>
      </c>
      <c r="AE822">
        <v>0</v>
      </c>
      <c r="AF822">
        <v>31</v>
      </c>
      <c r="AG822">
        <v>94.3</v>
      </c>
      <c r="AH822">
        <v>248</v>
      </c>
      <c r="AI822">
        <v>31</v>
      </c>
      <c r="AJ822">
        <v>94.9</v>
      </c>
      <c r="AK822">
        <v>59</v>
      </c>
      <c r="AL822">
        <v>4</v>
      </c>
      <c r="AM822">
        <v>88.2</v>
      </c>
      <c r="AN822">
        <v>232</v>
      </c>
      <c r="AO822">
        <v>474</v>
      </c>
      <c r="AP822">
        <v>122</v>
      </c>
      <c r="AQ822">
        <v>3.9</v>
      </c>
      <c r="AR822">
        <v>15.3</v>
      </c>
      <c r="AS822">
        <v>1.91</v>
      </c>
      <c r="AT822" s="17">
        <v>0.37495045580657949</v>
      </c>
      <c r="AU822" s="42">
        <f>(1-Table1[[#This Row],[avg_depth_of_target]]/MAX(Table1[avg_depth_of_target]))*((1-(Table1[[#This Row],[ContestedPerc]]/MAX(Table1[ContestedPerc])))*2)</f>
        <v>0.63220272827108037</v>
      </c>
      <c r="AV822" s="42">
        <f>Table1[[#This Row],[Column1]]/MAX(Table1[Column1])</f>
        <v>0.34263897639206875</v>
      </c>
      <c r="AW822" s="18">
        <v>0.37732857709076495</v>
      </c>
      <c r="AX822" s="18">
        <v>0.22033898305084751</v>
      </c>
      <c r="AY822" s="17">
        <v>0.19108280254777071</v>
      </c>
      <c r="AZ822" s="13">
        <v>0.71304003170828378</v>
      </c>
      <c r="BA822" s="5">
        <v>0.60364645263575112</v>
      </c>
      <c r="BB822" s="5">
        <v>0.68053904082441541</v>
      </c>
      <c r="BC822" s="14">
        <v>0.61078081648830762</v>
      </c>
      <c r="BD822"/>
      <c r="BE822"/>
      <c r="BH822"/>
      <c r="BI822"/>
      <c r="BJ822"/>
      <c r="BK822"/>
      <c r="BM822"/>
      <c r="BN822"/>
      <c r="BO822"/>
      <c r="BP822"/>
      <c r="BQ822"/>
      <c r="BR822"/>
      <c r="BS822"/>
      <c r="BT822"/>
      <c r="BU822"/>
    </row>
    <row r="823" spans="1:73" hidden="1" x14ac:dyDescent="0.4">
      <c r="A823">
        <v>2017</v>
      </c>
      <c r="B823" t="s">
        <v>786</v>
      </c>
      <c r="C823">
        <v>48118</v>
      </c>
      <c r="D823" t="s">
        <v>51</v>
      </c>
      <c r="E823" t="s">
        <v>237</v>
      </c>
      <c r="F823">
        <v>13</v>
      </c>
      <c r="G823" s="8">
        <v>7.7</v>
      </c>
      <c r="H823">
        <v>6</v>
      </c>
      <c r="I823">
        <v>65.8</v>
      </c>
      <c r="J823">
        <v>36.4</v>
      </c>
      <c r="K823">
        <v>4</v>
      </c>
      <c r="L823">
        <v>11</v>
      </c>
      <c r="M823">
        <v>1</v>
      </c>
      <c r="N823">
        <v>11.1</v>
      </c>
      <c r="O823">
        <v>6</v>
      </c>
      <c r="P823">
        <v>29</v>
      </c>
      <c r="Q823">
        <v>256</v>
      </c>
      <c r="R823">
        <v>0</v>
      </c>
      <c r="S823">
        <v>65.599999999999994</v>
      </c>
      <c r="T823">
        <v>76.900000000000006</v>
      </c>
      <c r="U823">
        <v>65.400000000000006</v>
      </c>
      <c r="W823">
        <v>66.2</v>
      </c>
      <c r="X823">
        <v>0</v>
      </c>
      <c r="Y823">
        <v>0</v>
      </c>
      <c r="Z823">
        <v>2</v>
      </c>
      <c r="AA823">
        <v>24</v>
      </c>
      <c r="AB823">
        <v>0</v>
      </c>
      <c r="AC823">
        <v>0</v>
      </c>
      <c r="AD823">
        <v>379</v>
      </c>
      <c r="AE823">
        <v>1</v>
      </c>
      <c r="AF823">
        <v>48</v>
      </c>
      <c r="AG823">
        <v>96.6</v>
      </c>
      <c r="AH823">
        <v>366</v>
      </c>
      <c r="AI823">
        <v>373</v>
      </c>
      <c r="AJ823">
        <v>82.5</v>
      </c>
      <c r="AK823">
        <v>73</v>
      </c>
      <c r="AL823">
        <v>2</v>
      </c>
      <c r="AM823">
        <v>1.6</v>
      </c>
      <c r="AN823">
        <v>6</v>
      </c>
      <c r="AO823">
        <v>489</v>
      </c>
      <c r="AP823">
        <v>199</v>
      </c>
      <c r="AQ823">
        <v>4.0999999999999996</v>
      </c>
      <c r="AR823">
        <v>10.199999999999999</v>
      </c>
      <c r="AS823">
        <v>1.34</v>
      </c>
      <c r="AT823" s="17">
        <v>0.81212841854934603</v>
      </c>
      <c r="AU823" s="42">
        <f>(1-Table1[[#This Row],[avg_depth_of_target]]/MAX(Table1[avg_depth_of_target]))*((1-(Table1[[#This Row],[ContestedPerc]]/MAX(Table1[ContestedPerc])))*2)</f>
        <v>1.010343481654957</v>
      </c>
      <c r="AV823" s="42">
        <f>Table1[[#This Row],[Column1]]/MAX(Table1[Column1])</f>
        <v>0.54758235116349352</v>
      </c>
      <c r="AW823" s="18">
        <v>0.75544986127625835</v>
      </c>
      <c r="AX823" s="18">
        <v>0.15068493150684931</v>
      </c>
      <c r="AY823" s="17">
        <v>0.1751412429378531</v>
      </c>
      <c r="AZ823" s="13">
        <v>0.41736028537455411</v>
      </c>
      <c r="BA823" s="5">
        <v>7.4118113357114546E-2</v>
      </c>
      <c r="BB823" s="5">
        <v>0.59334126040428059</v>
      </c>
      <c r="BC823" s="14">
        <v>0.19421323820848199</v>
      </c>
      <c r="BD823"/>
      <c r="BE823"/>
      <c r="BH823"/>
      <c r="BI823"/>
      <c r="BJ823"/>
      <c r="BK823"/>
      <c r="BM823"/>
      <c r="BN823"/>
      <c r="BO823"/>
      <c r="BP823"/>
      <c r="BQ823"/>
      <c r="BR823"/>
      <c r="BS823"/>
      <c r="BT823"/>
      <c r="BU823"/>
    </row>
    <row r="824" spans="1:73" hidden="1" x14ac:dyDescent="0.4">
      <c r="A824">
        <v>2018</v>
      </c>
      <c r="B824" t="s">
        <v>786</v>
      </c>
      <c r="C824">
        <v>48118</v>
      </c>
      <c r="D824" t="s">
        <v>51</v>
      </c>
      <c r="E824" t="s">
        <v>237</v>
      </c>
      <c r="F824">
        <v>13</v>
      </c>
      <c r="G824" s="8">
        <v>8.1999999999999993</v>
      </c>
      <c r="H824">
        <v>10</v>
      </c>
      <c r="I824">
        <v>66.3</v>
      </c>
      <c r="J824">
        <v>50</v>
      </c>
      <c r="K824">
        <v>10</v>
      </c>
      <c r="L824">
        <v>20</v>
      </c>
      <c r="M824">
        <v>0</v>
      </c>
      <c r="N824">
        <v>6.8</v>
      </c>
      <c r="O824">
        <v>5</v>
      </c>
      <c r="P824">
        <v>37</v>
      </c>
      <c r="Q824">
        <v>256</v>
      </c>
      <c r="R824">
        <v>0</v>
      </c>
      <c r="S824">
        <v>74.400000000000006</v>
      </c>
      <c r="T824">
        <v>76.599999999999994</v>
      </c>
      <c r="U824">
        <v>73.900000000000006</v>
      </c>
      <c r="W824">
        <v>74.099999999999994</v>
      </c>
      <c r="X824">
        <v>0</v>
      </c>
      <c r="Y824">
        <v>0</v>
      </c>
      <c r="Z824">
        <v>5</v>
      </c>
      <c r="AA824">
        <v>61</v>
      </c>
      <c r="AB824">
        <v>0</v>
      </c>
      <c r="AC824">
        <v>0</v>
      </c>
      <c r="AD824">
        <v>415</v>
      </c>
      <c r="AE824">
        <v>1</v>
      </c>
      <c r="AF824">
        <v>69</v>
      </c>
      <c r="AG824">
        <v>94.7</v>
      </c>
      <c r="AH824">
        <v>393</v>
      </c>
      <c r="AI824">
        <v>408</v>
      </c>
      <c r="AJ824">
        <v>75</v>
      </c>
      <c r="AK824">
        <v>104</v>
      </c>
      <c r="AL824">
        <v>2</v>
      </c>
      <c r="AM824">
        <v>1.7</v>
      </c>
      <c r="AN824">
        <v>7</v>
      </c>
      <c r="AO824">
        <v>780</v>
      </c>
      <c r="AP824">
        <v>383</v>
      </c>
      <c r="AQ824">
        <v>5.6</v>
      </c>
      <c r="AR824">
        <v>11.3</v>
      </c>
      <c r="AS824">
        <v>1.98</v>
      </c>
      <c r="AT824" s="17">
        <v>0.69877130400317078</v>
      </c>
      <c r="AU824" s="42">
        <f>(1-Table1[[#This Row],[avg_depth_of_target]]/MAX(Table1[avg_depth_of_target]))*((1-(Table1[[#This Row],[ContestedPerc]]/MAX(Table1[ContestedPerc])))*2)</f>
        <v>0.88402990452170782</v>
      </c>
      <c r="AV824" s="42">
        <f>Table1[[#This Row],[Column1]]/MAX(Table1[Column1])</f>
        <v>0.47912336983053211</v>
      </c>
      <c r="AW824" s="18">
        <v>0.75544986127625835</v>
      </c>
      <c r="AX824" s="18">
        <v>0.19230769230769229</v>
      </c>
      <c r="AY824" s="17">
        <v>0.1751412429378531</v>
      </c>
      <c r="AZ824" s="13">
        <v>0.83630598493856523</v>
      </c>
      <c r="BA824" s="5">
        <v>0.30717399920729288</v>
      </c>
      <c r="BB824" s="5">
        <v>0.91399128022195797</v>
      </c>
      <c r="BC824" s="14">
        <v>0.66944114149821643</v>
      </c>
      <c r="BD824"/>
      <c r="BE824"/>
      <c r="BH824"/>
      <c r="BI824"/>
      <c r="BJ824"/>
      <c r="BK824"/>
      <c r="BM824"/>
      <c r="BN824"/>
      <c r="BO824"/>
      <c r="BP824"/>
      <c r="BQ824"/>
      <c r="BR824"/>
      <c r="BS824"/>
      <c r="BT824"/>
      <c r="BU824"/>
    </row>
    <row r="825" spans="1:73" hidden="1" x14ac:dyDescent="0.4">
      <c r="A825">
        <v>2019</v>
      </c>
      <c r="B825" t="s">
        <v>1649</v>
      </c>
      <c r="C825">
        <v>78174</v>
      </c>
      <c r="D825" t="s">
        <v>51</v>
      </c>
      <c r="E825" t="s">
        <v>1546</v>
      </c>
      <c r="F825">
        <v>4</v>
      </c>
      <c r="G825" s="8">
        <v>9.6999999999999993</v>
      </c>
      <c r="H825">
        <v>2</v>
      </c>
      <c r="I825">
        <v>65.400000000000006</v>
      </c>
      <c r="J825">
        <v>100</v>
      </c>
      <c r="K825">
        <v>1</v>
      </c>
      <c r="L825">
        <v>1</v>
      </c>
      <c r="M825">
        <v>0</v>
      </c>
      <c r="N825">
        <v>15</v>
      </c>
      <c r="O825">
        <v>3</v>
      </c>
      <c r="P825">
        <v>9</v>
      </c>
      <c r="Q825">
        <v>168</v>
      </c>
      <c r="R825">
        <v>0</v>
      </c>
      <c r="S825">
        <v>50.8</v>
      </c>
      <c r="T825">
        <v>72.7</v>
      </c>
      <c r="U825">
        <v>70.3</v>
      </c>
      <c r="W825">
        <v>71.900000000000006</v>
      </c>
      <c r="X825">
        <v>0</v>
      </c>
      <c r="Y825">
        <v>0</v>
      </c>
      <c r="Z825">
        <v>1</v>
      </c>
      <c r="AA825">
        <v>70</v>
      </c>
      <c r="AB825">
        <v>0</v>
      </c>
      <c r="AC825">
        <v>0</v>
      </c>
      <c r="AD825">
        <v>115</v>
      </c>
      <c r="AE825">
        <v>1</v>
      </c>
      <c r="AF825">
        <v>17</v>
      </c>
      <c r="AG825">
        <v>93.9</v>
      </c>
      <c r="AH825">
        <v>108</v>
      </c>
      <c r="AI825">
        <v>113</v>
      </c>
      <c r="AJ825">
        <v>127.4</v>
      </c>
      <c r="AK825">
        <v>26</v>
      </c>
      <c r="AL825">
        <v>3</v>
      </c>
      <c r="AM825">
        <v>1.7</v>
      </c>
      <c r="AN825">
        <v>2</v>
      </c>
      <c r="AO825">
        <v>302</v>
      </c>
      <c r="AP825">
        <v>186</v>
      </c>
      <c r="AQ825">
        <v>10.9</v>
      </c>
      <c r="AR825">
        <v>17.8</v>
      </c>
      <c r="AS825">
        <v>2.8</v>
      </c>
      <c r="AT825" s="17">
        <v>0.90923503765358704</v>
      </c>
      <c r="AU825" s="42">
        <f>(1-Table1[[#This Row],[avg_depth_of_target]]/MAX(Table1[avg_depth_of_target]))*((1-(Table1[[#This Row],[ContestedPerc]]/MAX(Table1[ContestedPerc])))*2)</f>
        <v>1.1243694829760404</v>
      </c>
      <c r="AV825" s="42">
        <f>Table1[[#This Row],[Column1]]/MAX(Table1[Column1])</f>
        <v>0.60938175604993383</v>
      </c>
      <c r="AW825" s="18">
        <v>0.89972255251684496</v>
      </c>
      <c r="AX825" s="18">
        <v>3.8461538461538457E-2</v>
      </c>
      <c r="AY825" s="17">
        <v>0.08</v>
      </c>
      <c r="AZ825" s="13">
        <v>0.59254855330955214</v>
      </c>
      <c r="BA825" s="5">
        <v>0.22631787554498611</v>
      </c>
      <c r="BB825" s="5">
        <v>0.27229488703923899</v>
      </c>
      <c r="BC825" s="14">
        <v>0.71700356718192626</v>
      </c>
      <c r="BD825"/>
      <c r="BE825"/>
      <c r="BH825"/>
      <c r="BI825"/>
      <c r="BJ825"/>
      <c r="BK825"/>
      <c r="BM825"/>
      <c r="BN825"/>
      <c r="BO825"/>
      <c r="BP825"/>
      <c r="BQ825"/>
      <c r="BR825"/>
      <c r="BS825"/>
      <c r="BT825"/>
      <c r="BU825"/>
    </row>
    <row r="826" spans="1:73" hidden="1" x14ac:dyDescent="0.4">
      <c r="A826">
        <v>2020</v>
      </c>
      <c r="B826" t="s">
        <v>1649</v>
      </c>
      <c r="C826">
        <v>78174</v>
      </c>
      <c r="D826" t="s">
        <v>51</v>
      </c>
      <c r="E826" t="s">
        <v>1546</v>
      </c>
      <c r="F826">
        <v>3</v>
      </c>
      <c r="G826" s="8">
        <v>6.8</v>
      </c>
      <c r="H826">
        <v>8</v>
      </c>
      <c r="I826">
        <v>83.3</v>
      </c>
      <c r="J826">
        <v>33.299999999999997</v>
      </c>
      <c r="K826">
        <v>1</v>
      </c>
      <c r="L826">
        <v>3</v>
      </c>
      <c r="M826">
        <v>0</v>
      </c>
      <c r="N826">
        <v>4.8</v>
      </c>
      <c r="O826">
        <v>1</v>
      </c>
      <c r="P826">
        <v>11</v>
      </c>
      <c r="Q826">
        <v>168</v>
      </c>
      <c r="R826">
        <v>0</v>
      </c>
      <c r="S826">
        <v>74.599999999999994</v>
      </c>
      <c r="T826">
        <v>70.2</v>
      </c>
      <c r="U826">
        <v>79.7</v>
      </c>
      <c r="W826">
        <v>78.400000000000006</v>
      </c>
      <c r="X826">
        <v>0</v>
      </c>
      <c r="Y826">
        <v>0</v>
      </c>
      <c r="Z826">
        <v>1</v>
      </c>
      <c r="AA826">
        <v>50</v>
      </c>
      <c r="AB826">
        <v>0</v>
      </c>
      <c r="AC826">
        <v>0</v>
      </c>
      <c r="AD826">
        <v>103</v>
      </c>
      <c r="AE826">
        <v>0</v>
      </c>
      <c r="AF826">
        <v>20</v>
      </c>
      <c r="AG826">
        <v>96.1</v>
      </c>
      <c r="AH826">
        <v>99</v>
      </c>
      <c r="AI826">
        <v>91</v>
      </c>
      <c r="AJ826">
        <v>111.5</v>
      </c>
      <c r="AK826">
        <v>24</v>
      </c>
      <c r="AL826">
        <v>1</v>
      </c>
      <c r="AM826">
        <v>11.7</v>
      </c>
      <c r="AN826">
        <v>12</v>
      </c>
      <c r="AO826">
        <v>278</v>
      </c>
      <c r="AP826">
        <v>188</v>
      </c>
      <c r="AQ826">
        <v>9.4</v>
      </c>
      <c r="AR826">
        <v>13.9</v>
      </c>
      <c r="AS826">
        <v>2.81</v>
      </c>
      <c r="AT826" s="17">
        <v>0.890210067380103</v>
      </c>
      <c r="AU826" s="42">
        <f>(1-Table1[[#This Row],[avg_depth_of_target]]/MAX(Table1[avg_depth_of_target]))*((1-(Table1[[#This Row],[ContestedPerc]]/MAX(Table1[ContestedPerc])))*2)</f>
        <v>1.1291959406713503</v>
      </c>
      <c r="AV826" s="42">
        <f>Table1[[#This Row],[Column1]]/MAX(Table1[Column1])</f>
        <v>0.61199758235116342</v>
      </c>
      <c r="AW826" s="18">
        <v>0.89972255251684496</v>
      </c>
      <c r="AX826" s="18">
        <v>0.125</v>
      </c>
      <c r="AY826" s="17">
        <v>0.08</v>
      </c>
      <c r="AZ826" s="13">
        <v>0.68093539437177963</v>
      </c>
      <c r="BA826" s="5">
        <v>0.55766944114149819</v>
      </c>
      <c r="BB826" s="5">
        <v>0.26198969480776851</v>
      </c>
      <c r="BC826" s="14">
        <v>0.70352754657154182</v>
      </c>
      <c r="BD826"/>
      <c r="BE826"/>
      <c r="BH826"/>
      <c r="BI826"/>
      <c r="BJ826"/>
      <c r="BK826"/>
      <c r="BM826"/>
      <c r="BN826"/>
      <c r="BO826"/>
      <c r="BP826"/>
      <c r="BQ826"/>
      <c r="BR826"/>
      <c r="BS826"/>
      <c r="BT826"/>
      <c r="BU826"/>
    </row>
    <row r="827" spans="1:73" hidden="1" x14ac:dyDescent="0.4">
      <c r="A827">
        <v>2019</v>
      </c>
      <c r="B827" t="s">
        <v>1490</v>
      </c>
      <c r="C827">
        <v>40988</v>
      </c>
      <c r="D827" t="s">
        <v>51</v>
      </c>
      <c r="E827" t="s">
        <v>494</v>
      </c>
      <c r="F827">
        <v>13</v>
      </c>
      <c r="G827" s="8">
        <v>18.100000000000001</v>
      </c>
      <c r="H827">
        <v>5</v>
      </c>
      <c r="I827">
        <v>56.4</v>
      </c>
      <c r="J827">
        <v>70</v>
      </c>
      <c r="K827">
        <v>7</v>
      </c>
      <c r="L827">
        <v>10</v>
      </c>
      <c r="M827">
        <v>0</v>
      </c>
      <c r="N827">
        <v>11.4</v>
      </c>
      <c r="O827">
        <v>4</v>
      </c>
      <c r="P827">
        <v>24</v>
      </c>
      <c r="Q827">
        <v>110</v>
      </c>
      <c r="R827">
        <v>0</v>
      </c>
      <c r="S827">
        <v>45.5</v>
      </c>
      <c r="T827">
        <v>72.3</v>
      </c>
      <c r="U827">
        <v>69.7</v>
      </c>
      <c r="W827">
        <v>67.7</v>
      </c>
      <c r="X827">
        <v>0</v>
      </c>
      <c r="Y827">
        <v>0</v>
      </c>
      <c r="Z827">
        <v>0</v>
      </c>
      <c r="AA827">
        <v>62</v>
      </c>
      <c r="AB827">
        <v>0</v>
      </c>
      <c r="AC827">
        <v>0</v>
      </c>
      <c r="AD827">
        <v>403</v>
      </c>
      <c r="AE827">
        <v>0</v>
      </c>
      <c r="AF827">
        <v>31</v>
      </c>
      <c r="AG827">
        <v>94</v>
      </c>
      <c r="AH827">
        <v>379</v>
      </c>
      <c r="AI827">
        <v>30</v>
      </c>
      <c r="AJ827">
        <v>135.30000000000001</v>
      </c>
      <c r="AK827">
        <v>55</v>
      </c>
      <c r="AL827">
        <v>8</v>
      </c>
      <c r="AM827">
        <v>92.6</v>
      </c>
      <c r="AN827">
        <v>373</v>
      </c>
      <c r="AO827">
        <v>616</v>
      </c>
      <c r="AP827">
        <v>142</v>
      </c>
      <c r="AQ827">
        <v>4.5999999999999996</v>
      </c>
      <c r="AR827">
        <v>19.899999999999999</v>
      </c>
      <c r="AS827">
        <v>1.63</v>
      </c>
      <c r="AT827" s="17">
        <v>0.1997621878715814</v>
      </c>
      <c r="AU827" s="42">
        <f>(1-Table1[[#This Row],[avg_depth_of_target]]/MAX(Table1[avg_depth_of_target]))*((1-(Table1[[#This Row],[ContestedPerc]]/MAX(Table1[ContestedPerc])))*2)</f>
        <v>0.3532041728763039</v>
      </c>
      <c r="AV827" s="42">
        <f>Table1[[#This Row],[Column1]]/MAX(Table1[Column1])</f>
        <v>0.19142833594329509</v>
      </c>
      <c r="AW827" s="18">
        <v>0.1997621878715814</v>
      </c>
      <c r="AX827" s="18">
        <v>0.1818181818181818</v>
      </c>
      <c r="AY827" s="17">
        <v>0.1818181818181818</v>
      </c>
      <c r="AZ827" s="13">
        <v>0.72215616329766152</v>
      </c>
      <c r="BA827" s="5">
        <v>0.87950852160126836</v>
      </c>
      <c r="BB827" s="5">
        <v>0.72017439556084029</v>
      </c>
      <c r="BC827" s="14">
        <v>0.84780023781212843</v>
      </c>
      <c r="BD827"/>
      <c r="BE827"/>
      <c r="BH827"/>
      <c r="BI827"/>
      <c r="BJ827"/>
      <c r="BK827"/>
      <c r="BM827"/>
      <c r="BN827"/>
      <c r="BO827"/>
      <c r="BP827"/>
      <c r="BQ827"/>
      <c r="BR827"/>
      <c r="BS827"/>
      <c r="BT827"/>
      <c r="BU827"/>
    </row>
    <row r="828" spans="1:73" hidden="1" x14ac:dyDescent="0.4">
      <c r="A828">
        <v>2019</v>
      </c>
      <c r="B828" t="s">
        <v>1528</v>
      </c>
      <c r="C828">
        <v>99571</v>
      </c>
      <c r="D828" t="s">
        <v>51</v>
      </c>
      <c r="E828" t="s">
        <v>173</v>
      </c>
      <c r="F828">
        <v>14</v>
      </c>
      <c r="G828" s="8">
        <v>19.3</v>
      </c>
      <c r="H828">
        <v>0</v>
      </c>
      <c r="I828">
        <v>45</v>
      </c>
      <c r="J828">
        <v>66.7</v>
      </c>
      <c r="K828">
        <v>2</v>
      </c>
      <c r="L828">
        <v>3</v>
      </c>
      <c r="M828">
        <v>0</v>
      </c>
      <c r="N828">
        <v>10</v>
      </c>
      <c r="O828">
        <v>1</v>
      </c>
      <c r="P828">
        <v>7</v>
      </c>
      <c r="Q828">
        <v>140</v>
      </c>
      <c r="R828">
        <v>0</v>
      </c>
      <c r="S828">
        <v>61</v>
      </c>
      <c r="T828">
        <v>67.5</v>
      </c>
      <c r="U828">
        <v>60.9</v>
      </c>
      <c r="W828">
        <v>57.4</v>
      </c>
      <c r="X828">
        <v>0</v>
      </c>
      <c r="Y828">
        <v>0</v>
      </c>
      <c r="Z828">
        <v>0</v>
      </c>
      <c r="AA828">
        <v>57</v>
      </c>
      <c r="AB828">
        <v>0</v>
      </c>
      <c r="AC828">
        <v>0</v>
      </c>
      <c r="AD828">
        <v>131</v>
      </c>
      <c r="AE828">
        <v>1</v>
      </c>
      <c r="AF828">
        <v>9</v>
      </c>
      <c r="AG828">
        <v>92.4</v>
      </c>
      <c r="AH828">
        <v>121</v>
      </c>
      <c r="AI828">
        <v>11</v>
      </c>
      <c r="AJ828">
        <v>105.8</v>
      </c>
      <c r="AK828">
        <v>20</v>
      </c>
      <c r="AL828">
        <v>3</v>
      </c>
      <c r="AM828">
        <v>91.6</v>
      </c>
      <c r="AN828">
        <v>120</v>
      </c>
      <c r="AO828">
        <v>128</v>
      </c>
      <c r="AP828">
        <v>33</v>
      </c>
      <c r="AQ828">
        <v>3.7</v>
      </c>
      <c r="AR828">
        <v>14.2</v>
      </c>
      <c r="AS828">
        <v>1.06</v>
      </c>
      <c r="AT828" s="17">
        <v>0.28616726119698777</v>
      </c>
      <c r="AU828" s="42">
        <f>(1-Table1[[#This Row],[avg_depth_of_target]]/MAX(Table1[avg_depth_of_target]))*((1-(Table1[[#This Row],[ContestedPerc]]/MAX(Table1[ContestedPerc])))*2)</f>
        <v>0.30904566744730672</v>
      </c>
      <c r="AV828" s="42">
        <f>Table1[[#This Row],[Column1]]/MAX(Table1[Column1])</f>
        <v>0.16749546690843151</v>
      </c>
      <c r="AW828" s="18">
        <v>0.29904875148632581</v>
      </c>
      <c r="AX828" s="18">
        <v>0.15</v>
      </c>
      <c r="AY828" s="17">
        <v>0.16326530612244899</v>
      </c>
      <c r="AZ828" s="13">
        <v>7.1343638525564806E-3</v>
      </c>
      <c r="BA828" s="5">
        <v>0.50416171224732464</v>
      </c>
      <c r="BB828" s="5">
        <v>0.15576694411414979</v>
      </c>
      <c r="BC828" s="14">
        <v>0.13396749900911609</v>
      </c>
      <c r="BD828"/>
      <c r="BE828"/>
      <c r="BH828"/>
      <c r="BI828"/>
      <c r="BJ828"/>
      <c r="BK828"/>
      <c r="BM828"/>
      <c r="BN828"/>
      <c r="BO828"/>
      <c r="BP828"/>
      <c r="BQ828"/>
      <c r="BR828"/>
      <c r="BS828"/>
      <c r="BT828"/>
      <c r="BU828"/>
    </row>
    <row r="829" spans="1:73" hidden="1" x14ac:dyDescent="0.4">
      <c r="A829">
        <v>2020</v>
      </c>
      <c r="B829" t="s">
        <v>1528</v>
      </c>
      <c r="C829">
        <v>99571</v>
      </c>
      <c r="D829" t="s">
        <v>51</v>
      </c>
      <c r="E829" t="s">
        <v>173</v>
      </c>
      <c r="F829">
        <v>9</v>
      </c>
      <c r="G829" s="8">
        <v>15</v>
      </c>
      <c r="H829">
        <v>1</v>
      </c>
      <c r="I829">
        <v>62.1</v>
      </c>
      <c r="J829">
        <v>40</v>
      </c>
      <c r="K829">
        <v>2</v>
      </c>
      <c r="L829">
        <v>5</v>
      </c>
      <c r="M829">
        <v>0</v>
      </c>
      <c r="N829">
        <v>18.2</v>
      </c>
      <c r="O829">
        <v>4</v>
      </c>
      <c r="P829">
        <v>12</v>
      </c>
      <c r="Q829">
        <v>140</v>
      </c>
      <c r="R829">
        <v>0</v>
      </c>
      <c r="S829">
        <v>40.6</v>
      </c>
      <c r="T829">
        <v>69.900000000000006</v>
      </c>
      <c r="U829">
        <v>65.400000000000006</v>
      </c>
      <c r="W829">
        <v>63.2</v>
      </c>
      <c r="X829">
        <v>0</v>
      </c>
      <c r="Y829">
        <v>0</v>
      </c>
      <c r="Z829">
        <v>0</v>
      </c>
      <c r="AA829">
        <v>54</v>
      </c>
      <c r="AB829">
        <v>0</v>
      </c>
      <c r="AC829">
        <v>0</v>
      </c>
      <c r="AD829">
        <v>158</v>
      </c>
      <c r="AE829">
        <v>0</v>
      </c>
      <c r="AF829">
        <v>18</v>
      </c>
      <c r="AG829">
        <v>94.9</v>
      </c>
      <c r="AH829">
        <v>150</v>
      </c>
      <c r="AI829">
        <v>3</v>
      </c>
      <c r="AJ829">
        <v>128.69999999999999</v>
      </c>
      <c r="AK829">
        <v>29</v>
      </c>
      <c r="AL829">
        <v>3</v>
      </c>
      <c r="AM829">
        <v>98.1</v>
      </c>
      <c r="AN829">
        <v>155</v>
      </c>
      <c r="AO829">
        <v>281</v>
      </c>
      <c r="AP829">
        <v>101</v>
      </c>
      <c r="AQ829">
        <v>5.6</v>
      </c>
      <c r="AR829">
        <v>15.6</v>
      </c>
      <c r="AS829">
        <v>1.87</v>
      </c>
      <c r="AT829" s="17">
        <v>0.31193024177566386</v>
      </c>
      <c r="AU829" s="42">
        <f>(1-Table1[[#This Row],[avg_depth_of_target]]/MAX(Table1[avg_depth_of_target]))*((1-(Table1[[#This Row],[ContestedPerc]]/MAX(Table1[ContestedPerc])))*2)</f>
        <v>0.53959729737005024</v>
      </c>
      <c r="AV829" s="42">
        <f>Table1[[#This Row],[Column1]]/MAX(Table1[Column1])</f>
        <v>0.29244901574598009</v>
      </c>
      <c r="AW829" s="18">
        <v>0.29904875148632581</v>
      </c>
      <c r="AX829" s="18">
        <v>0.17241379310344829</v>
      </c>
      <c r="AY829" s="17">
        <v>0.16326530612244899</v>
      </c>
      <c r="AZ829" s="13">
        <v>0.37574316290130799</v>
      </c>
      <c r="BA829" s="5">
        <v>0.78913991280221962</v>
      </c>
      <c r="BB829" s="5">
        <v>0.23305588585017839</v>
      </c>
      <c r="BC829" s="14">
        <v>0.52675386444708683</v>
      </c>
      <c r="BD829"/>
      <c r="BE829"/>
      <c r="BH829"/>
      <c r="BI829"/>
      <c r="BJ829"/>
      <c r="BK829"/>
      <c r="BM829"/>
      <c r="BN829"/>
      <c r="BO829"/>
      <c r="BP829"/>
      <c r="BQ829"/>
      <c r="BR829"/>
      <c r="BS829"/>
      <c r="BT829"/>
      <c r="BU829"/>
    </row>
    <row r="830" spans="1:73" hidden="1" x14ac:dyDescent="0.4">
      <c r="A830">
        <v>2017</v>
      </c>
      <c r="B830" t="s">
        <v>1067</v>
      </c>
      <c r="C830">
        <v>21341</v>
      </c>
      <c r="D830" t="s">
        <v>51</v>
      </c>
      <c r="E830" t="s">
        <v>124</v>
      </c>
      <c r="F830">
        <v>9</v>
      </c>
      <c r="G830" s="8">
        <v>13</v>
      </c>
      <c r="H830">
        <v>1</v>
      </c>
      <c r="I830">
        <v>48</v>
      </c>
      <c r="J830">
        <v>33.299999999999997</v>
      </c>
      <c r="K830">
        <v>1</v>
      </c>
      <c r="L830">
        <v>3</v>
      </c>
      <c r="M830">
        <v>0</v>
      </c>
      <c r="N830">
        <v>20</v>
      </c>
      <c r="O830">
        <v>3</v>
      </c>
      <c r="P830">
        <v>9</v>
      </c>
      <c r="Q830">
        <v>102</v>
      </c>
      <c r="R830">
        <v>0</v>
      </c>
      <c r="S830">
        <v>38.6</v>
      </c>
      <c r="T830">
        <v>68.5</v>
      </c>
      <c r="U830">
        <v>61.5</v>
      </c>
      <c r="W830">
        <v>61.7</v>
      </c>
      <c r="X830">
        <v>0</v>
      </c>
      <c r="Y830">
        <v>0</v>
      </c>
      <c r="Z830">
        <v>1</v>
      </c>
      <c r="AA830">
        <v>23</v>
      </c>
      <c r="AB830">
        <v>0</v>
      </c>
      <c r="AC830">
        <v>0</v>
      </c>
      <c r="AD830">
        <v>106</v>
      </c>
      <c r="AE830">
        <v>0</v>
      </c>
      <c r="AF830">
        <v>12</v>
      </c>
      <c r="AG830">
        <v>99.1</v>
      </c>
      <c r="AH830">
        <v>105</v>
      </c>
      <c r="AI830">
        <v>33</v>
      </c>
      <c r="AJ830">
        <v>64.599999999999994</v>
      </c>
      <c r="AK830">
        <v>25</v>
      </c>
      <c r="AL830">
        <v>1</v>
      </c>
      <c r="AM830">
        <v>68.900000000000006</v>
      </c>
      <c r="AN830">
        <v>73</v>
      </c>
      <c r="AO830">
        <v>155</v>
      </c>
      <c r="AP830">
        <v>37</v>
      </c>
      <c r="AQ830">
        <v>3.1</v>
      </c>
      <c r="AR830">
        <v>12.9</v>
      </c>
      <c r="AS830">
        <v>1.48</v>
      </c>
      <c r="AT830" s="17">
        <v>0.59254855330955203</v>
      </c>
      <c r="AU830" s="42">
        <f>(1-Table1[[#This Row],[avg_depth_of_target]]/MAX(Table1[avg_depth_of_target]))*((1-(Table1[[#This Row],[ContestedPerc]]/MAX(Table1[ContestedPerc])))*2)</f>
        <v>0.73953161592505845</v>
      </c>
      <c r="AV830" s="42">
        <f>Table1[[#This Row],[Column1]]/MAX(Table1[Column1])</f>
        <v>0.40080870353581138</v>
      </c>
      <c r="AW830" s="18">
        <v>0.59254855330955203</v>
      </c>
      <c r="AX830" s="18">
        <v>0.12</v>
      </c>
      <c r="AY830" s="17">
        <v>0.12</v>
      </c>
      <c r="AZ830" s="13">
        <v>8.7594133967499016E-2</v>
      </c>
      <c r="BA830" s="5">
        <v>0.12960760998810941</v>
      </c>
      <c r="BB830" s="5">
        <v>1.307966706302021E-2</v>
      </c>
      <c r="BC830" s="14">
        <v>2.4970273483947682E-2</v>
      </c>
      <c r="BD830"/>
      <c r="BE830"/>
      <c r="BH830"/>
      <c r="BI830"/>
      <c r="BJ830"/>
      <c r="BK830"/>
      <c r="BM830"/>
      <c r="BN830"/>
      <c r="BO830"/>
      <c r="BP830"/>
      <c r="BQ830"/>
      <c r="BR830"/>
      <c r="BS830"/>
      <c r="BT830"/>
      <c r="BU830"/>
    </row>
    <row r="831" spans="1:73" hidden="1" x14ac:dyDescent="0.4">
      <c r="A831">
        <v>2017</v>
      </c>
      <c r="B831" t="s">
        <v>1054</v>
      </c>
      <c r="C831">
        <v>61628</v>
      </c>
      <c r="D831" t="s">
        <v>51</v>
      </c>
      <c r="E831" t="s">
        <v>542</v>
      </c>
      <c r="F831">
        <v>13</v>
      </c>
      <c r="G831" s="8">
        <v>19.399999999999999</v>
      </c>
      <c r="H831">
        <v>2</v>
      </c>
      <c r="I831">
        <v>44.4</v>
      </c>
      <c r="J831">
        <v>50</v>
      </c>
      <c r="K831">
        <v>3</v>
      </c>
      <c r="L831">
        <v>6</v>
      </c>
      <c r="M831">
        <v>0</v>
      </c>
      <c r="N831">
        <v>14.3</v>
      </c>
      <c r="O831">
        <v>2</v>
      </c>
      <c r="P831">
        <v>9</v>
      </c>
      <c r="Q831">
        <v>284</v>
      </c>
      <c r="R831">
        <v>0</v>
      </c>
      <c r="S831">
        <v>53.7</v>
      </c>
      <c r="T831">
        <v>70.7</v>
      </c>
      <c r="U831">
        <v>63.5</v>
      </c>
      <c r="W831">
        <v>63.7</v>
      </c>
      <c r="X831">
        <v>0</v>
      </c>
      <c r="Y831">
        <v>0</v>
      </c>
      <c r="Z831">
        <v>0</v>
      </c>
      <c r="AA831">
        <v>89</v>
      </c>
      <c r="AB831">
        <v>0</v>
      </c>
      <c r="AC831">
        <v>0</v>
      </c>
      <c r="AD831">
        <v>160</v>
      </c>
      <c r="AE831">
        <v>2</v>
      </c>
      <c r="AF831">
        <v>12</v>
      </c>
      <c r="AG831">
        <v>96.3</v>
      </c>
      <c r="AH831">
        <v>154</v>
      </c>
      <c r="AI831">
        <v>7</v>
      </c>
      <c r="AJ831">
        <v>114.1</v>
      </c>
      <c r="AK831">
        <v>27</v>
      </c>
      <c r="AL831">
        <v>2</v>
      </c>
      <c r="AM831">
        <v>95.6</v>
      </c>
      <c r="AN831">
        <v>153</v>
      </c>
      <c r="AO831">
        <v>326</v>
      </c>
      <c r="AP831">
        <v>108</v>
      </c>
      <c r="AQ831">
        <v>9</v>
      </c>
      <c r="AR831">
        <v>27.2</v>
      </c>
      <c r="AS831">
        <v>2.12</v>
      </c>
      <c r="AT831" s="17">
        <v>8.6405073325406256E-2</v>
      </c>
      <c r="AU831" s="42">
        <f>(1-Table1[[#This Row],[avg_depth_of_target]]/MAX(Table1[avg_depth_of_target]))*((1-(Table1[[#This Row],[ContestedPerc]]/MAX(Table1[ContestedPerc])))*2)</f>
        <v>0.25153959580189089</v>
      </c>
      <c r="AV831" s="42">
        <f>Table1[[#This Row],[Column1]]/MAX(Table1[Column1])</f>
        <v>0.13632853161411637</v>
      </c>
      <c r="AW831" s="18">
        <v>0.19857312722948872</v>
      </c>
      <c r="AX831" s="18">
        <v>0.22222222222222221</v>
      </c>
      <c r="AY831" s="17">
        <v>0.1764705882352941</v>
      </c>
      <c r="AZ831" s="13">
        <v>0.3515655965120888</v>
      </c>
      <c r="BA831" s="5">
        <v>0.96195005945303214</v>
      </c>
      <c r="BB831" s="5">
        <v>0.2211652794292509</v>
      </c>
      <c r="BC831" s="14">
        <v>0.60325009908838689</v>
      </c>
      <c r="BD831"/>
      <c r="BE831"/>
      <c r="BH831"/>
      <c r="BI831"/>
      <c r="BJ831"/>
      <c r="BK831"/>
      <c r="BM831"/>
      <c r="BN831"/>
      <c r="BO831"/>
      <c r="BP831"/>
      <c r="BQ831"/>
      <c r="BR831"/>
      <c r="BS831"/>
      <c r="BT831"/>
      <c r="BU831"/>
    </row>
    <row r="832" spans="1:73" hidden="1" x14ac:dyDescent="0.4">
      <c r="A832">
        <v>2018</v>
      </c>
      <c r="B832" t="s">
        <v>1054</v>
      </c>
      <c r="C832">
        <v>61628</v>
      </c>
      <c r="D832" t="s">
        <v>51</v>
      </c>
      <c r="E832" t="s">
        <v>542</v>
      </c>
      <c r="F832">
        <v>12</v>
      </c>
      <c r="G832" s="8">
        <v>18.399999999999999</v>
      </c>
      <c r="H832">
        <v>9</v>
      </c>
      <c r="I832">
        <v>53.7</v>
      </c>
      <c r="J832">
        <v>0</v>
      </c>
      <c r="K832">
        <v>0</v>
      </c>
      <c r="L832">
        <v>6</v>
      </c>
      <c r="M832">
        <v>1</v>
      </c>
      <c r="N832">
        <v>18.5</v>
      </c>
      <c r="O832">
        <v>5</v>
      </c>
      <c r="P832">
        <v>21</v>
      </c>
      <c r="Q832">
        <v>284</v>
      </c>
      <c r="R832">
        <v>0</v>
      </c>
      <c r="S832">
        <v>40.200000000000003</v>
      </c>
      <c r="T832">
        <v>73</v>
      </c>
      <c r="U832">
        <v>74.099999999999994</v>
      </c>
      <c r="W832">
        <v>77</v>
      </c>
      <c r="X832">
        <v>0</v>
      </c>
      <c r="Y832">
        <v>0</v>
      </c>
      <c r="Z832">
        <v>0</v>
      </c>
      <c r="AA832">
        <v>76</v>
      </c>
      <c r="AB832">
        <v>0</v>
      </c>
      <c r="AC832">
        <v>0</v>
      </c>
      <c r="AD832">
        <v>196</v>
      </c>
      <c r="AE832">
        <v>2</v>
      </c>
      <c r="AF832">
        <v>22</v>
      </c>
      <c r="AG832">
        <v>93.4</v>
      </c>
      <c r="AH832">
        <v>183</v>
      </c>
      <c r="AI832">
        <v>9</v>
      </c>
      <c r="AJ832">
        <v>123.3</v>
      </c>
      <c r="AK832">
        <v>41</v>
      </c>
      <c r="AL832">
        <v>3</v>
      </c>
      <c r="AM832">
        <v>95.4</v>
      </c>
      <c r="AN832">
        <v>187</v>
      </c>
      <c r="AO832">
        <v>598</v>
      </c>
      <c r="AP832">
        <v>262</v>
      </c>
      <c r="AQ832">
        <v>11.9</v>
      </c>
      <c r="AR832">
        <v>27.2</v>
      </c>
      <c r="AS832">
        <v>3.27</v>
      </c>
      <c r="AT832" s="17">
        <v>0.31074118113357119</v>
      </c>
      <c r="AU832" s="42">
        <f>(1-Table1[[#This Row],[avg_depth_of_target]]/MAX(Table1[avg_depth_of_target]))*((1-(Table1[[#This Row],[ContestedPerc]]/MAX(Table1[ContestedPerc])))*2)</f>
        <v>0.36671045867367352</v>
      </c>
      <c r="AV832" s="42">
        <f>Table1[[#This Row],[Column1]]/MAX(Table1[Column1])</f>
        <v>0.19874842447427202</v>
      </c>
      <c r="AW832" s="18">
        <v>0.19857312722948872</v>
      </c>
      <c r="AX832" s="18">
        <v>0.14634146341463411</v>
      </c>
      <c r="AY832" s="17">
        <v>0.1764705882352941</v>
      </c>
      <c r="AZ832" s="13">
        <v>0.86722156163297659</v>
      </c>
      <c r="BA832" s="5">
        <v>0.99960364645263577</v>
      </c>
      <c r="BB832" s="5">
        <v>2.9726516052318672E-2</v>
      </c>
      <c r="BC832" s="14">
        <v>0.91914387633769323</v>
      </c>
      <c r="BD832"/>
      <c r="BE832"/>
      <c r="BH832"/>
      <c r="BI832"/>
      <c r="BJ832"/>
      <c r="BK832"/>
      <c r="BM832"/>
      <c r="BN832"/>
      <c r="BO832"/>
      <c r="BP832"/>
      <c r="BQ832"/>
      <c r="BR832"/>
      <c r="BS832"/>
      <c r="BT832"/>
      <c r="BU832"/>
    </row>
    <row r="833" spans="1:73" hidden="1" x14ac:dyDescent="0.4">
      <c r="A833">
        <v>2020</v>
      </c>
      <c r="B833" t="s">
        <v>566</v>
      </c>
      <c r="C833">
        <v>88719</v>
      </c>
      <c r="D833" t="s">
        <v>51</v>
      </c>
      <c r="E833" t="s">
        <v>209</v>
      </c>
      <c r="F833">
        <v>7</v>
      </c>
      <c r="G833" s="8">
        <v>13.8</v>
      </c>
      <c r="H833">
        <v>12</v>
      </c>
      <c r="I833">
        <v>58.6</v>
      </c>
      <c r="J833">
        <v>66.7</v>
      </c>
      <c r="K833">
        <v>8</v>
      </c>
      <c r="L833">
        <v>12</v>
      </c>
      <c r="M833">
        <v>1</v>
      </c>
      <c r="N833">
        <v>12.8</v>
      </c>
      <c r="O833">
        <v>5</v>
      </c>
      <c r="P833">
        <v>22</v>
      </c>
      <c r="Q833">
        <v>161</v>
      </c>
      <c r="R833">
        <v>1</v>
      </c>
      <c r="S833">
        <v>53.1</v>
      </c>
      <c r="T833">
        <v>36.299999999999997</v>
      </c>
      <c r="U833">
        <v>68.7</v>
      </c>
      <c r="W833">
        <v>68.2</v>
      </c>
      <c r="X833">
        <v>0.4</v>
      </c>
      <c r="Y833">
        <v>1</v>
      </c>
      <c r="Z833">
        <v>3</v>
      </c>
      <c r="AA833">
        <v>48</v>
      </c>
      <c r="AB833">
        <v>0</v>
      </c>
      <c r="AC833">
        <v>0</v>
      </c>
      <c r="AD833">
        <v>257</v>
      </c>
      <c r="AE833">
        <v>2</v>
      </c>
      <c r="AF833">
        <v>34</v>
      </c>
      <c r="AG833">
        <v>95.3</v>
      </c>
      <c r="AH833">
        <v>245</v>
      </c>
      <c r="AI833">
        <v>78</v>
      </c>
      <c r="AJ833">
        <v>80.2</v>
      </c>
      <c r="AK833">
        <v>58</v>
      </c>
      <c r="AL833">
        <v>3</v>
      </c>
      <c r="AM833">
        <v>69.3</v>
      </c>
      <c r="AN833">
        <v>178</v>
      </c>
      <c r="AO833">
        <v>468</v>
      </c>
      <c r="AP833">
        <v>158</v>
      </c>
      <c r="AQ833">
        <v>4.5999999999999996</v>
      </c>
      <c r="AR833">
        <v>13.8</v>
      </c>
      <c r="AS833">
        <v>1.91</v>
      </c>
      <c r="AT833" s="17">
        <v>0.27744748315497425</v>
      </c>
      <c r="AU833" s="42">
        <f>(1-Table1[[#This Row],[avg_depth_of_target]]/MAX(Table1[avg_depth_of_target]))*((1-(Table1[[#This Row],[ContestedPerc]]/MAX(Table1[ContestedPerc])))*2)</f>
        <v>0.556407978680449</v>
      </c>
      <c r="AV833" s="42">
        <f>Table1[[#This Row],[Column1]]/MAX(Table1[Column1])</f>
        <v>0.3015600087535561</v>
      </c>
      <c r="AW833" s="18">
        <v>0.53091557669441136</v>
      </c>
      <c r="AX833" s="18">
        <v>0.2068965517241379</v>
      </c>
      <c r="AY833" s="17">
        <v>0.19753086419753091</v>
      </c>
      <c r="AZ833" s="13">
        <v>0.59889021006738008</v>
      </c>
      <c r="BA833" s="5">
        <v>0.80301228695996829</v>
      </c>
      <c r="BB833" s="5">
        <v>0.8045977011494253</v>
      </c>
      <c r="BC833" s="14">
        <v>0.75346809353943722</v>
      </c>
      <c r="BD833"/>
      <c r="BE833"/>
      <c r="BH833"/>
      <c r="BI833"/>
      <c r="BJ833"/>
      <c r="BK833"/>
      <c r="BM833"/>
      <c r="BN833"/>
      <c r="BO833"/>
      <c r="BP833"/>
      <c r="BQ833"/>
      <c r="BR833"/>
      <c r="BS833"/>
      <c r="BT833"/>
      <c r="BU833"/>
    </row>
    <row r="834" spans="1:73" hidden="1" x14ac:dyDescent="0.4">
      <c r="A834">
        <v>2021</v>
      </c>
      <c r="B834" t="s">
        <v>566</v>
      </c>
      <c r="C834">
        <v>88719</v>
      </c>
      <c r="D834" t="s">
        <v>51</v>
      </c>
      <c r="E834" t="s">
        <v>209</v>
      </c>
      <c r="F834">
        <v>4</v>
      </c>
      <c r="G834" s="8">
        <v>6.3</v>
      </c>
      <c r="H834">
        <v>7</v>
      </c>
      <c r="I834">
        <v>65.2</v>
      </c>
      <c r="J834">
        <v>0</v>
      </c>
      <c r="K834">
        <v>0</v>
      </c>
      <c r="L834">
        <v>4</v>
      </c>
      <c r="M834">
        <v>0</v>
      </c>
      <c r="N834">
        <v>0</v>
      </c>
      <c r="O834">
        <v>0</v>
      </c>
      <c r="P834">
        <v>8</v>
      </c>
      <c r="Q834">
        <v>161</v>
      </c>
      <c r="R834">
        <v>0</v>
      </c>
      <c r="S834">
        <v>83.8</v>
      </c>
      <c r="T834">
        <v>69.2</v>
      </c>
      <c r="U834">
        <v>65.3</v>
      </c>
      <c r="W834">
        <v>65.900000000000006</v>
      </c>
      <c r="X834">
        <v>0</v>
      </c>
      <c r="Y834">
        <v>0</v>
      </c>
      <c r="Z834">
        <v>0</v>
      </c>
      <c r="AA834">
        <v>64</v>
      </c>
      <c r="AB834">
        <v>0</v>
      </c>
      <c r="AC834">
        <v>0</v>
      </c>
      <c r="AD834">
        <v>144</v>
      </c>
      <c r="AE834">
        <v>1</v>
      </c>
      <c r="AF834">
        <v>15</v>
      </c>
      <c r="AG834">
        <v>95.8</v>
      </c>
      <c r="AH834">
        <v>138</v>
      </c>
      <c r="AI834">
        <v>30</v>
      </c>
      <c r="AJ834">
        <v>114.2</v>
      </c>
      <c r="AK834">
        <v>23</v>
      </c>
      <c r="AL834">
        <v>1</v>
      </c>
      <c r="AM834">
        <v>77.8</v>
      </c>
      <c r="AN834">
        <v>112</v>
      </c>
      <c r="AO834">
        <v>239</v>
      </c>
      <c r="AP834">
        <v>191</v>
      </c>
      <c r="AQ834">
        <v>12.7</v>
      </c>
      <c r="AR834">
        <v>15.9</v>
      </c>
      <c r="AS834">
        <v>1.73</v>
      </c>
      <c r="AT834" s="17">
        <v>0.78438367023384858</v>
      </c>
      <c r="AU834" s="42">
        <f>(1-Table1[[#This Row],[avg_depth_of_target]]/MAX(Table1[avg_depth_of_target]))*((1-(Table1[[#This Row],[ContestedPerc]]/MAX(Table1[ContestedPerc])))*2)</f>
        <v>1.0351457760581069</v>
      </c>
      <c r="AV834" s="42">
        <f>Table1[[#This Row],[Column1]]/MAX(Table1[Column1])</f>
        <v>0.56102461008842819</v>
      </c>
      <c r="AW834" s="18">
        <v>0.53091557669441136</v>
      </c>
      <c r="AX834" s="18">
        <v>0.17391304347826089</v>
      </c>
      <c r="AY834" s="17">
        <v>0.19753086419753091</v>
      </c>
      <c r="AZ834" s="13">
        <v>0.17241379310344829</v>
      </c>
      <c r="BA834" s="5">
        <v>0.72017439556084029</v>
      </c>
      <c r="BB834" s="5">
        <v>8.8386841062227509E-2</v>
      </c>
      <c r="BC834" s="14">
        <v>0.28973444312326602</v>
      </c>
      <c r="BD834"/>
      <c r="BE834"/>
      <c r="BH834"/>
      <c r="BI834"/>
      <c r="BJ834"/>
      <c r="BK834"/>
      <c r="BM834"/>
      <c r="BN834"/>
      <c r="BO834"/>
      <c r="BP834"/>
      <c r="BQ834"/>
      <c r="BR834"/>
      <c r="BS834"/>
      <c r="BT834"/>
      <c r="BU834"/>
    </row>
    <row r="835" spans="1:73" hidden="1" x14ac:dyDescent="0.4">
      <c r="A835">
        <v>2018</v>
      </c>
      <c r="B835" t="s">
        <v>1330</v>
      </c>
      <c r="C835">
        <v>26448</v>
      </c>
      <c r="D835" t="s">
        <v>51</v>
      </c>
      <c r="E835" t="s">
        <v>429</v>
      </c>
      <c r="F835">
        <v>11</v>
      </c>
      <c r="G835" s="8">
        <v>11.1</v>
      </c>
      <c r="H835">
        <v>2</v>
      </c>
      <c r="I835">
        <v>63.6</v>
      </c>
      <c r="J835">
        <v>0</v>
      </c>
      <c r="K835">
        <v>0</v>
      </c>
      <c r="L835">
        <v>3</v>
      </c>
      <c r="M835">
        <v>1</v>
      </c>
      <c r="N835">
        <v>0</v>
      </c>
      <c r="O835">
        <v>0</v>
      </c>
      <c r="P835">
        <v>12</v>
      </c>
      <c r="Q835">
        <v>163</v>
      </c>
      <c r="R835">
        <v>0</v>
      </c>
      <c r="S835">
        <v>83.3</v>
      </c>
      <c r="T835">
        <v>85.4</v>
      </c>
      <c r="U835">
        <v>72.599999999999994</v>
      </c>
      <c r="V835">
        <v>64</v>
      </c>
      <c r="W835">
        <v>75</v>
      </c>
      <c r="X835">
        <v>1.7</v>
      </c>
      <c r="Y835">
        <v>2</v>
      </c>
      <c r="Z835">
        <v>0</v>
      </c>
      <c r="AA835">
        <v>65</v>
      </c>
      <c r="AB835">
        <v>0.8</v>
      </c>
      <c r="AC835">
        <v>1</v>
      </c>
      <c r="AD835">
        <v>120</v>
      </c>
      <c r="AE835">
        <v>2</v>
      </c>
      <c r="AF835">
        <v>14</v>
      </c>
      <c r="AG835">
        <v>95</v>
      </c>
      <c r="AH835">
        <v>114</v>
      </c>
      <c r="AI835">
        <v>112</v>
      </c>
      <c r="AJ835">
        <v>144.9</v>
      </c>
      <c r="AK835">
        <v>22</v>
      </c>
      <c r="AL835">
        <v>5</v>
      </c>
      <c r="AM835">
        <v>4.2</v>
      </c>
      <c r="AN835">
        <v>5</v>
      </c>
      <c r="AO835">
        <v>265</v>
      </c>
      <c r="AP835">
        <v>118</v>
      </c>
      <c r="AQ835">
        <v>8.4</v>
      </c>
      <c r="AR835">
        <v>18.899999999999999</v>
      </c>
      <c r="AS835">
        <v>2.3199999999999998</v>
      </c>
      <c r="AT835" s="17">
        <v>0.70313119302417759</v>
      </c>
      <c r="AU835" s="42">
        <f>(1-Table1[[#This Row],[avg_depth_of_target]]/MAX(Table1[avg_depth_of_target]))*((1-(Table1[[#This Row],[ContestedPerc]]/MAX(Table1[ContestedPerc])))*2)</f>
        <v>0.83178092399403858</v>
      </c>
      <c r="AV835" s="42">
        <f>Table1[[#This Row],[Column1]]/MAX(Table1[Column1])</f>
        <v>0.45080565400148348</v>
      </c>
      <c r="AW835" s="18">
        <v>0.74811732065001979</v>
      </c>
      <c r="AX835" s="18">
        <v>0.13636363636363641</v>
      </c>
      <c r="AY835" s="17">
        <v>0.14473684210526319</v>
      </c>
      <c r="AZ835" s="13">
        <v>0.50455806579468887</v>
      </c>
      <c r="BA835" s="5">
        <v>0.3095521204914784</v>
      </c>
      <c r="BB835" s="5">
        <v>3.5275465715418147E-2</v>
      </c>
      <c r="BC835" s="14">
        <v>0.26793499801823228</v>
      </c>
      <c r="BD835"/>
      <c r="BE835"/>
      <c r="BH835"/>
      <c r="BI835"/>
      <c r="BJ835"/>
      <c r="BK835"/>
      <c r="BM835"/>
      <c r="BN835"/>
      <c r="BO835"/>
      <c r="BP835"/>
      <c r="BQ835"/>
      <c r="BR835"/>
      <c r="BS835"/>
      <c r="BT835"/>
      <c r="BU835"/>
    </row>
    <row r="836" spans="1:73" hidden="1" x14ac:dyDescent="0.4">
      <c r="A836">
        <v>2019</v>
      </c>
      <c r="B836" t="s">
        <v>1330</v>
      </c>
      <c r="C836">
        <v>26448</v>
      </c>
      <c r="D836" t="s">
        <v>51</v>
      </c>
      <c r="E836" t="s">
        <v>429</v>
      </c>
      <c r="F836">
        <v>12</v>
      </c>
      <c r="G836" s="8">
        <v>8.6999999999999993</v>
      </c>
      <c r="H836">
        <v>7</v>
      </c>
      <c r="I836">
        <v>70.400000000000006</v>
      </c>
      <c r="J836">
        <v>25</v>
      </c>
      <c r="K836">
        <v>2</v>
      </c>
      <c r="L836">
        <v>8</v>
      </c>
      <c r="M836">
        <v>0</v>
      </c>
      <c r="N836">
        <v>2.6</v>
      </c>
      <c r="O836">
        <v>1</v>
      </c>
      <c r="P836">
        <v>28</v>
      </c>
      <c r="Q836">
        <v>163</v>
      </c>
      <c r="R836">
        <v>1</v>
      </c>
      <c r="S836">
        <v>83.8</v>
      </c>
      <c r="T836">
        <v>70</v>
      </c>
      <c r="U836">
        <v>76.8</v>
      </c>
      <c r="W836">
        <v>76.3</v>
      </c>
      <c r="X836">
        <v>0.4</v>
      </c>
      <c r="Y836">
        <v>1</v>
      </c>
      <c r="Z836">
        <v>4</v>
      </c>
      <c r="AA836">
        <v>64</v>
      </c>
      <c r="AB836">
        <v>0</v>
      </c>
      <c r="AC836">
        <v>0</v>
      </c>
      <c r="AD836">
        <v>238</v>
      </c>
      <c r="AE836">
        <v>1</v>
      </c>
      <c r="AF836">
        <v>38</v>
      </c>
      <c r="AG836">
        <v>93.3</v>
      </c>
      <c r="AH836">
        <v>222</v>
      </c>
      <c r="AI836">
        <v>221</v>
      </c>
      <c r="AJ836">
        <v>109.3</v>
      </c>
      <c r="AK836">
        <v>54</v>
      </c>
      <c r="AL836">
        <v>7</v>
      </c>
      <c r="AM836">
        <v>6.7</v>
      </c>
      <c r="AN836">
        <v>16</v>
      </c>
      <c r="AO836">
        <v>517</v>
      </c>
      <c r="AP836">
        <v>286</v>
      </c>
      <c r="AQ836">
        <v>7.5</v>
      </c>
      <c r="AR836">
        <v>13.6</v>
      </c>
      <c r="AS836">
        <v>2.33</v>
      </c>
      <c r="AT836" s="17">
        <v>0.7931034482758621</v>
      </c>
      <c r="AU836" s="42">
        <f>(1-Table1[[#This Row],[avg_depth_of_target]]/MAX(Table1[avg_depth_of_target]))*((1-(Table1[[#This Row],[ContestedPerc]]/MAX(Table1[ContestedPerc])))*2)</f>
        <v>0.95551796917917153</v>
      </c>
      <c r="AV836" s="42">
        <f>Table1[[#This Row],[Column1]]/MAX(Table1[Column1])</f>
        <v>0.51786821575277309</v>
      </c>
      <c r="AW836" s="18">
        <v>0.74811732065001979</v>
      </c>
      <c r="AX836" s="18">
        <v>0.14814814814814811</v>
      </c>
      <c r="AY836" s="17">
        <v>0.14473684210526319</v>
      </c>
      <c r="AZ836" s="13">
        <v>0.77526753864447084</v>
      </c>
      <c r="BA836" s="5">
        <v>0.47245342845818472</v>
      </c>
      <c r="BB836" s="5">
        <v>0.38961553705905672</v>
      </c>
      <c r="BC836" s="14">
        <v>0.63535473642489104</v>
      </c>
      <c r="BD836"/>
      <c r="BE836"/>
      <c r="BH836"/>
      <c r="BI836"/>
      <c r="BJ836"/>
      <c r="BK836"/>
      <c r="BM836"/>
      <c r="BN836"/>
      <c r="BO836"/>
      <c r="BP836"/>
      <c r="BQ836"/>
      <c r="BR836"/>
      <c r="BS836"/>
      <c r="BT836"/>
      <c r="BU836"/>
    </row>
    <row r="837" spans="1:73" hidden="1" x14ac:dyDescent="0.4">
      <c r="A837">
        <v>2020</v>
      </c>
      <c r="B837" t="s">
        <v>1680</v>
      </c>
      <c r="C837">
        <v>136870</v>
      </c>
      <c r="D837" t="s">
        <v>51</v>
      </c>
      <c r="E837" t="s">
        <v>1660</v>
      </c>
      <c r="F837">
        <v>8</v>
      </c>
      <c r="G837" s="8">
        <v>16.600000000000001</v>
      </c>
      <c r="H837">
        <v>2</v>
      </c>
      <c r="I837">
        <v>47.2</v>
      </c>
      <c r="J837">
        <v>83.3</v>
      </c>
      <c r="K837">
        <v>5</v>
      </c>
      <c r="L837">
        <v>6</v>
      </c>
      <c r="M837">
        <v>1</v>
      </c>
      <c r="N837">
        <v>16.7</v>
      </c>
      <c r="O837">
        <v>5</v>
      </c>
      <c r="P837">
        <v>18</v>
      </c>
      <c r="Q837">
        <v>401</v>
      </c>
      <c r="R837">
        <v>1</v>
      </c>
      <c r="S837">
        <v>45.6</v>
      </c>
      <c r="T837">
        <v>29.4</v>
      </c>
      <c r="U837">
        <v>72</v>
      </c>
      <c r="W837">
        <v>73.400000000000006</v>
      </c>
      <c r="X837">
        <v>0</v>
      </c>
      <c r="Y837">
        <v>0</v>
      </c>
      <c r="Z837">
        <v>2</v>
      </c>
      <c r="AA837">
        <v>86</v>
      </c>
      <c r="AB837">
        <v>0</v>
      </c>
      <c r="AC837">
        <v>0</v>
      </c>
      <c r="AD837">
        <v>190</v>
      </c>
      <c r="AE837">
        <v>3</v>
      </c>
      <c r="AF837">
        <v>25</v>
      </c>
      <c r="AG837">
        <v>94.2</v>
      </c>
      <c r="AH837">
        <v>179</v>
      </c>
      <c r="AI837">
        <v>0</v>
      </c>
      <c r="AJ837">
        <v>81.3</v>
      </c>
      <c r="AK837">
        <v>53</v>
      </c>
      <c r="AL837">
        <v>3</v>
      </c>
      <c r="AM837">
        <v>100</v>
      </c>
      <c r="AN837">
        <v>190</v>
      </c>
      <c r="AO837">
        <v>467</v>
      </c>
      <c r="AP837">
        <v>122</v>
      </c>
      <c r="AQ837">
        <v>4.9000000000000004</v>
      </c>
      <c r="AR837">
        <v>18.7</v>
      </c>
      <c r="AS837">
        <v>2.61</v>
      </c>
      <c r="AT837" s="17">
        <v>0.42608006341656757</v>
      </c>
      <c r="AU837" s="42">
        <f>(1-Table1[[#This Row],[avg_depth_of_target]]/MAX(Table1[avg_depth_of_target]))*((1-(Table1[[#This Row],[ContestedPerc]]/MAX(Table1[ContestedPerc])))*2)</f>
        <v>0.51354336971410885</v>
      </c>
      <c r="AV837" s="42">
        <f>Table1[[#This Row],[Column1]]/MAX(Table1[Column1])</f>
        <v>0.27832840110162671</v>
      </c>
      <c r="AW837" s="18">
        <v>0.42608006341656757</v>
      </c>
      <c r="AX837" s="18">
        <v>0.1132075471698113</v>
      </c>
      <c r="AY837" s="17">
        <v>0.1132075471698113</v>
      </c>
      <c r="AZ837" s="13">
        <v>0.76337693222354341</v>
      </c>
      <c r="BA837" s="5">
        <v>0.8374950455806579</v>
      </c>
      <c r="BB837" s="5">
        <v>0.4264764169639319</v>
      </c>
      <c r="BC837" s="14">
        <v>0.83353151010701543</v>
      </c>
      <c r="BD837"/>
      <c r="BE837"/>
      <c r="BH837"/>
      <c r="BI837"/>
      <c r="BJ837"/>
      <c r="BK837"/>
      <c r="BM837"/>
      <c r="BN837"/>
      <c r="BO837"/>
      <c r="BP837"/>
      <c r="BQ837"/>
      <c r="BR837"/>
      <c r="BS837"/>
      <c r="BT837"/>
      <c r="BU837"/>
    </row>
    <row r="838" spans="1:73" x14ac:dyDescent="0.4">
      <c r="A838">
        <v>2018</v>
      </c>
      <c r="B838" s="2" t="s">
        <v>922</v>
      </c>
      <c r="C838">
        <v>61439</v>
      </c>
      <c r="D838" t="s">
        <v>51</v>
      </c>
      <c r="E838" t="s">
        <v>472</v>
      </c>
      <c r="F838">
        <v>13</v>
      </c>
      <c r="G838" s="8">
        <v>13.8</v>
      </c>
      <c r="H838">
        <v>7</v>
      </c>
      <c r="I838">
        <v>67.099999999999994</v>
      </c>
      <c r="J838">
        <v>36.4</v>
      </c>
      <c r="K838">
        <v>4</v>
      </c>
      <c r="L838">
        <v>11</v>
      </c>
      <c r="M838">
        <v>2</v>
      </c>
      <c r="N838">
        <v>2.1</v>
      </c>
      <c r="O838">
        <v>1</v>
      </c>
      <c r="P838">
        <v>30</v>
      </c>
      <c r="Q838">
        <v>222</v>
      </c>
      <c r="R838">
        <v>0</v>
      </c>
      <c r="S838">
        <v>87.2</v>
      </c>
      <c r="T838">
        <v>84.7</v>
      </c>
      <c r="U838">
        <v>78.2</v>
      </c>
      <c r="W838">
        <v>78.900000000000006</v>
      </c>
      <c r="X838">
        <v>0</v>
      </c>
      <c r="Y838">
        <v>0</v>
      </c>
      <c r="Z838">
        <v>1</v>
      </c>
      <c r="AA838">
        <v>79</v>
      </c>
      <c r="AB838">
        <v>0</v>
      </c>
      <c r="AC838">
        <v>0</v>
      </c>
      <c r="AD838">
        <v>310</v>
      </c>
      <c r="AE838">
        <v>2</v>
      </c>
      <c r="AF838">
        <v>47</v>
      </c>
      <c r="AG838">
        <v>95.5</v>
      </c>
      <c r="AH838">
        <v>296</v>
      </c>
      <c r="AI838">
        <v>127</v>
      </c>
      <c r="AJ838">
        <v>126.6</v>
      </c>
      <c r="AK838">
        <v>70</v>
      </c>
      <c r="AL838">
        <v>8</v>
      </c>
      <c r="AM838">
        <v>59</v>
      </c>
      <c r="AN838">
        <v>183</v>
      </c>
      <c r="AO838">
        <v>612</v>
      </c>
      <c r="AP838">
        <v>245</v>
      </c>
      <c r="AQ838">
        <v>5.2</v>
      </c>
      <c r="AR838">
        <v>13</v>
      </c>
      <c r="AS838">
        <v>2.0699999999999998</v>
      </c>
      <c r="AT838" s="17">
        <v>0.42251288149028932</v>
      </c>
      <c r="AU838" s="42">
        <f>(1-Table1[[#This Row],[avg_depth_of_target]]/MAX(Table1[avg_depth_of_target]))*((1-(Table1[[#This Row],[ContestedPerc]]/MAX(Table1[ContestedPerc])))*2)</f>
        <v>0.63154343704694982</v>
      </c>
      <c r="AV838" s="42">
        <f>Table1[[#This Row],[Column1]]/MAX(Table1[Column1])</f>
        <v>0.34228165608945293</v>
      </c>
      <c r="AW838" s="18">
        <v>0.36015325670498088</v>
      </c>
      <c r="AX838" s="18">
        <v>0.15714285714285711</v>
      </c>
      <c r="AY838" s="17">
        <v>0.20338983050847459</v>
      </c>
      <c r="AZ838" s="13">
        <v>0.81371383273880304</v>
      </c>
      <c r="BA838" s="5">
        <v>0.74554102259215216</v>
      </c>
      <c r="BB838" s="5">
        <v>0.62068965517241381</v>
      </c>
      <c r="BC838" s="14">
        <v>0.8002378121284186</v>
      </c>
      <c r="BD838"/>
      <c r="BE838"/>
      <c r="BH838"/>
      <c r="BI838"/>
      <c r="BJ838"/>
      <c r="BK838"/>
      <c r="BM838"/>
      <c r="BN838"/>
      <c r="BO838"/>
      <c r="BP838"/>
      <c r="BQ838"/>
      <c r="BR838"/>
      <c r="BS838"/>
      <c r="BT838"/>
      <c r="BU838"/>
    </row>
    <row r="839" spans="1:73" x14ac:dyDescent="0.4">
      <c r="A839">
        <v>2017</v>
      </c>
      <c r="B839" s="2" t="s">
        <v>1090</v>
      </c>
      <c r="C839">
        <v>48274</v>
      </c>
      <c r="D839" t="s">
        <v>51</v>
      </c>
      <c r="E839" t="s">
        <v>319</v>
      </c>
      <c r="F839">
        <v>3</v>
      </c>
      <c r="G839" s="8">
        <v>11</v>
      </c>
      <c r="H839">
        <v>0</v>
      </c>
      <c r="I839">
        <v>68.2</v>
      </c>
      <c r="J839">
        <v>20</v>
      </c>
      <c r="K839">
        <v>1</v>
      </c>
      <c r="L839">
        <v>5</v>
      </c>
      <c r="M839">
        <v>0</v>
      </c>
      <c r="N839">
        <v>6.3</v>
      </c>
      <c r="O839">
        <v>1</v>
      </c>
      <c r="P839">
        <v>10</v>
      </c>
      <c r="Q839">
        <v>289</v>
      </c>
      <c r="R839">
        <v>0</v>
      </c>
      <c r="S839">
        <v>70.099999999999994</v>
      </c>
      <c r="T839">
        <v>71.599999999999994</v>
      </c>
      <c r="U839">
        <v>79</v>
      </c>
      <c r="W839">
        <v>77.400000000000006</v>
      </c>
      <c r="X839">
        <v>1.1000000000000001</v>
      </c>
      <c r="Y839">
        <v>1</v>
      </c>
      <c r="Z839">
        <v>1</v>
      </c>
      <c r="AA839">
        <v>68</v>
      </c>
      <c r="AB839">
        <v>0</v>
      </c>
      <c r="AC839">
        <v>0</v>
      </c>
      <c r="AD839">
        <v>95</v>
      </c>
      <c r="AE839">
        <v>0</v>
      </c>
      <c r="AF839">
        <v>15</v>
      </c>
      <c r="AG839">
        <v>95.8</v>
      </c>
      <c r="AH839">
        <v>91</v>
      </c>
      <c r="AI839">
        <v>15</v>
      </c>
      <c r="AJ839">
        <v>126.9</v>
      </c>
      <c r="AK839">
        <v>22</v>
      </c>
      <c r="AL839">
        <v>3</v>
      </c>
      <c r="AM839">
        <v>83.2</v>
      </c>
      <c r="AN839">
        <v>79</v>
      </c>
      <c r="AO839">
        <v>250</v>
      </c>
      <c r="AP839">
        <v>143</v>
      </c>
      <c r="AQ839">
        <v>9.5</v>
      </c>
      <c r="AR839">
        <v>16.7</v>
      </c>
      <c r="AS839">
        <v>2.75</v>
      </c>
      <c r="AT839" s="17">
        <v>0.42647641696393179</v>
      </c>
      <c r="AU839" s="42">
        <f>(1-Table1[[#This Row],[avg_depth_of_target]]/MAX(Table1[avg_depth_of_target]))*((1-(Table1[[#This Row],[ContestedPerc]]/MAX(Table1[ContestedPerc])))*2)</f>
        <v>0.66448442268114405</v>
      </c>
      <c r="AV839" s="42">
        <f>Table1[[#This Row],[Column1]]/MAX(Table1[Column1])</f>
        <v>0.36013489381576419</v>
      </c>
      <c r="AW839" s="18">
        <v>0.51862861672611971</v>
      </c>
      <c r="AX839" s="18">
        <v>0.22727272727272729</v>
      </c>
      <c r="AY839" s="17">
        <v>0.2166666666666667</v>
      </c>
      <c r="AZ839" s="13">
        <v>0.66111771700356714</v>
      </c>
      <c r="BA839" s="5">
        <v>0.49821640903686087</v>
      </c>
      <c r="BB839" s="5">
        <v>0.23265953230281411</v>
      </c>
      <c r="BC839" s="14">
        <v>0.51961950059453033</v>
      </c>
      <c r="BD839"/>
      <c r="BE839"/>
      <c r="BH839"/>
      <c r="BI839"/>
      <c r="BJ839"/>
      <c r="BK839"/>
      <c r="BM839"/>
      <c r="BN839"/>
      <c r="BO839"/>
      <c r="BP839"/>
      <c r="BQ839"/>
      <c r="BR839"/>
      <c r="BS839"/>
      <c r="BT839"/>
      <c r="BU839"/>
    </row>
    <row r="840" spans="1:73" x14ac:dyDescent="0.4">
      <c r="A840">
        <v>2017</v>
      </c>
      <c r="B840" s="2" t="s">
        <v>752</v>
      </c>
      <c r="C840">
        <v>61568</v>
      </c>
      <c r="D840" t="s">
        <v>51</v>
      </c>
      <c r="E840" t="s">
        <v>280</v>
      </c>
      <c r="F840">
        <v>13</v>
      </c>
      <c r="G840" s="8">
        <v>14.3</v>
      </c>
      <c r="H840">
        <v>10</v>
      </c>
      <c r="I840">
        <v>69.5</v>
      </c>
      <c r="J840">
        <v>16.7</v>
      </c>
      <c r="K840">
        <v>2</v>
      </c>
      <c r="L840">
        <v>12</v>
      </c>
      <c r="M840">
        <v>0</v>
      </c>
      <c r="N840">
        <v>10.9</v>
      </c>
      <c r="O840">
        <v>7</v>
      </c>
      <c r="P840">
        <v>36</v>
      </c>
      <c r="Q840">
        <v>261</v>
      </c>
      <c r="R840">
        <v>1</v>
      </c>
      <c r="S840">
        <v>64.3</v>
      </c>
      <c r="T840">
        <v>49.3</v>
      </c>
      <c r="U840">
        <v>85.2</v>
      </c>
      <c r="W840">
        <v>86.1</v>
      </c>
      <c r="X840">
        <v>0</v>
      </c>
      <c r="Y840">
        <v>0</v>
      </c>
      <c r="Z840">
        <v>1</v>
      </c>
      <c r="AA840">
        <v>87</v>
      </c>
      <c r="AB840">
        <v>0</v>
      </c>
      <c r="AC840">
        <v>0</v>
      </c>
      <c r="AD840">
        <v>295</v>
      </c>
      <c r="AE840">
        <v>0</v>
      </c>
      <c r="AF840">
        <v>57</v>
      </c>
      <c r="AG840">
        <v>97.3</v>
      </c>
      <c r="AH840">
        <v>287</v>
      </c>
      <c r="AI840">
        <v>37</v>
      </c>
      <c r="AJ840">
        <v>135.5</v>
      </c>
      <c r="AK840">
        <v>82</v>
      </c>
      <c r="AL840">
        <v>7</v>
      </c>
      <c r="AM840">
        <v>86.4</v>
      </c>
      <c r="AN840">
        <v>255</v>
      </c>
      <c r="AO840">
        <v>1087</v>
      </c>
      <c r="AP840">
        <v>611</v>
      </c>
      <c r="AQ840">
        <v>10.7</v>
      </c>
      <c r="AR840">
        <v>19.100000000000001</v>
      </c>
      <c r="AS840">
        <v>3.79</v>
      </c>
      <c r="AT840" s="17">
        <v>0.42925089179548159</v>
      </c>
      <c r="AU840" s="42">
        <f>(1-Table1[[#This Row],[avg_depth_of_target]]/MAX(Table1[avg_depth_of_target]))*((1-(Table1[[#This Row],[ContestedPerc]]/MAX(Table1[ContestedPerc])))*2)</f>
        <v>0.61729593876735023</v>
      </c>
      <c r="AV840" s="42">
        <f>Table1[[#This Row],[Column1]]/MAX(Table1[Column1])</f>
        <v>0.33455984786502446</v>
      </c>
      <c r="AW840" s="18">
        <v>0.56520015854141892</v>
      </c>
      <c r="AX840" s="18">
        <v>0.14634146341463411</v>
      </c>
      <c r="AY840" s="17">
        <v>0.11351351351351351</v>
      </c>
      <c r="AZ840" s="13">
        <v>0.96710265556876729</v>
      </c>
      <c r="BA840" s="5">
        <v>0.99365834324217206</v>
      </c>
      <c r="BB840" s="5">
        <v>0.43162901307966711</v>
      </c>
      <c r="BC840" s="14">
        <v>0.98295679746333731</v>
      </c>
      <c r="BD840"/>
      <c r="BE840"/>
      <c r="BH840"/>
      <c r="BI840"/>
      <c r="BJ840"/>
      <c r="BK840"/>
      <c r="BM840"/>
      <c r="BN840"/>
      <c r="BO840"/>
      <c r="BP840"/>
      <c r="BQ840"/>
      <c r="BR840"/>
      <c r="BS840"/>
      <c r="BT840"/>
      <c r="BU840"/>
    </row>
    <row r="841" spans="1:73" hidden="1" x14ac:dyDescent="0.4">
      <c r="A841">
        <v>2019</v>
      </c>
      <c r="B841" t="s">
        <v>1511</v>
      </c>
      <c r="C841">
        <v>87714</v>
      </c>
      <c r="D841" t="s">
        <v>51</v>
      </c>
      <c r="E841" t="s">
        <v>1288</v>
      </c>
      <c r="F841">
        <v>4</v>
      </c>
      <c r="G841" s="8">
        <v>9.5</v>
      </c>
      <c r="H841">
        <v>3</v>
      </c>
      <c r="I841">
        <v>53.3</v>
      </c>
      <c r="J841">
        <v>60</v>
      </c>
      <c r="K841">
        <v>3</v>
      </c>
      <c r="L841">
        <v>5</v>
      </c>
      <c r="M841">
        <v>0</v>
      </c>
      <c r="N841">
        <v>23.8</v>
      </c>
      <c r="O841">
        <v>5</v>
      </c>
      <c r="P841">
        <v>9</v>
      </c>
      <c r="Q841">
        <v>249</v>
      </c>
      <c r="R841">
        <v>0</v>
      </c>
      <c r="S841">
        <v>29.5</v>
      </c>
      <c r="T841">
        <v>69.7</v>
      </c>
      <c r="U841">
        <v>60.9</v>
      </c>
      <c r="W841">
        <v>59.9</v>
      </c>
      <c r="X841">
        <v>0</v>
      </c>
      <c r="Y841">
        <v>0</v>
      </c>
      <c r="Z841">
        <v>1</v>
      </c>
      <c r="AA841">
        <v>30</v>
      </c>
      <c r="AB841">
        <v>0</v>
      </c>
      <c r="AC841">
        <v>0</v>
      </c>
      <c r="AD841">
        <v>134</v>
      </c>
      <c r="AE841">
        <v>0</v>
      </c>
      <c r="AF841">
        <v>16</v>
      </c>
      <c r="AG841">
        <v>94.8</v>
      </c>
      <c r="AH841">
        <v>127</v>
      </c>
      <c r="AI841">
        <v>20</v>
      </c>
      <c r="AJ841">
        <v>58.8</v>
      </c>
      <c r="AK841">
        <v>30</v>
      </c>
      <c r="AL841">
        <v>0</v>
      </c>
      <c r="AM841">
        <v>84.3</v>
      </c>
      <c r="AN841">
        <v>113</v>
      </c>
      <c r="AO841">
        <v>188</v>
      </c>
      <c r="AP841">
        <v>81</v>
      </c>
      <c r="AQ841">
        <v>5.0999999999999996</v>
      </c>
      <c r="AR841">
        <v>11.8</v>
      </c>
      <c r="AS841">
        <v>1.48</v>
      </c>
      <c r="AT841" s="17">
        <v>0.711850971066191</v>
      </c>
      <c r="AU841" s="42">
        <f>(1-Table1[[#This Row],[avg_depth_of_target]]/MAX(Table1[avg_depth_of_target]))*((1-(Table1[[#This Row],[ContestedPerc]]/MAX(Table1[ContestedPerc])))*2)</f>
        <v>0.86751886546968493</v>
      </c>
      <c r="AV841" s="42">
        <f>Table1[[#This Row],[Column1]]/MAX(Table1[Column1])</f>
        <v>0.47017477586380563</v>
      </c>
      <c r="AW841" s="18">
        <v>0.51189060642092743</v>
      </c>
      <c r="AX841" s="18">
        <v>0.16666666666666671</v>
      </c>
      <c r="AY841" s="17">
        <v>0.16666666666666671</v>
      </c>
      <c r="AZ841" s="13">
        <v>0.15497423701942131</v>
      </c>
      <c r="BA841" s="5">
        <v>0.31906460562822042</v>
      </c>
      <c r="BB841" s="5">
        <v>0.29607609988109401</v>
      </c>
      <c r="BC841" s="14">
        <v>0.202140309155767</v>
      </c>
      <c r="BD841"/>
      <c r="BE841"/>
      <c r="BH841"/>
      <c r="BI841"/>
      <c r="BJ841"/>
      <c r="BK841"/>
      <c r="BM841"/>
      <c r="BN841"/>
      <c r="BO841"/>
      <c r="BP841"/>
      <c r="BQ841"/>
      <c r="BR841"/>
      <c r="BS841"/>
      <c r="BT841"/>
      <c r="BU841"/>
    </row>
    <row r="842" spans="1:73" hidden="1" x14ac:dyDescent="0.4">
      <c r="A842">
        <v>2020</v>
      </c>
      <c r="B842" t="s">
        <v>1511</v>
      </c>
      <c r="C842">
        <v>87714</v>
      </c>
      <c r="D842" t="s">
        <v>51</v>
      </c>
      <c r="E842" t="s">
        <v>1288</v>
      </c>
      <c r="F842">
        <v>7</v>
      </c>
      <c r="G842" s="8">
        <v>15.5</v>
      </c>
      <c r="H842">
        <v>2</v>
      </c>
      <c r="I842">
        <v>50</v>
      </c>
      <c r="J842">
        <v>37.5</v>
      </c>
      <c r="K842">
        <v>3</v>
      </c>
      <c r="L842">
        <v>8</v>
      </c>
      <c r="M842">
        <v>0</v>
      </c>
      <c r="N842">
        <v>11.1</v>
      </c>
      <c r="O842">
        <v>3</v>
      </c>
      <c r="P842">
        <v>17</v>
      </c>
      <c r="Q842">
        <v>249</v>
      </c>
      <c r="R842">
        <v>1</v>
      </c>
      <c r="S842">
        <v>58.6</v>
      </c>
      <c r="T842">
        <v>28.8</v>
      </c>
      <c r="U842">
        <v>68.7</v>
      </c>
      <c r="W842">
        <v>70.099999999999994</v>
      </c>
      <c r="X842">
        <v>0</v>
      </c>
      <c r="Y842">
        <v>0</v>
      </c>
      <c r="Z842">
        <v>2</v>
      </c>
      <c r="AA842">
        <v>50</v>
      </c>
      <c r="AB842">
        <v>0</v>
      </c>
      <c r="AC842">
        <v>0</v>
      </c>
      <c r="AD842">
        <v>171</v>
      </c>
      <c r="AE842">
        <v>1</v>
      </c>
      <c r="AF842">
        <v>24</v>
      </c>
      <c r="AG842">
        <v>95.9</v>
      </c>
      <c r="AH842">
        <v>164</v>
      </c>
      <c r="AI842">
        <v>52</v>
      </c>
      <c r="AJ842">
        <v>83.7</v>
      </c>
      <c r="AK842">
        <v>48</v>
      </c>
      <c r="AL842">
        <v>2</v>
      </c>
      <c r="AM842">
        <v>69.599999999999994</v>
      </c>
      <c r="AN842">
        <v>119</v>
      </c>
      <c r="AO842">
        <v>500</v>
      </c>
      <c r="AP842">
        <v>202</v>
      </c>
      <c r="AQ842">
        <v>8.4</v>
      </c>
      <c r="AR842">
        <v>20.8</v>
      </c>
      <c r="AS842">
        <v>3.05</v>
      </c>
      <c r="AT842" s="17">
        <v>0.31193024177566386</v>
      </c>
      <c r="AU842" s="42">
        <f>(1-Table1[[#This Row],[avg_depth_of_target]]/MAX(Table1[avg_depth_of_target]))*((1-(Table1[[#This Row],[ContestedPerc]]/MAX(Table1[ContestedPerc])))*2)</f>
        <v>0.51818240957585215</v>
      </c>
      <c r="AV842" s="42">
        <f>Table1[[#This Row],[Column1]]/MAX(Table1[Column1])</f>
        <v>0.28084265135489067</v>
      </c>
      <c r="AW842" s="18">
        <v>0.51189060642092743</v>
      </c>
      <c r="AX842" s="18">
        <v>0.16666666666666671</v>
      </c>
      <c r="AY842" s="17">
        <v>0.16666666666666671</v>
      </c>
      <c r="AZ842" s="13">
        <v>0.65794688862465323</v>
      </c>
      <c r="BA842" s="5">
        <v>0.78121284185493456</v>
      </c>
      <c r="BB842" s="5">
        <v>0.19857312722948869</v>
      </c>
      <c r="BC842" s="14">
        <v>0.55529131985731273</v>
      </c>
      <c r="BD842"/>
      <c r="BE842"/>
      <c r="BH842"/>
      <c r="BI842"/>
      <c r="BJ842"/>
      <c r="BK842"/>
      <c r="BM842"/>
      <c r="BN842"/>
      <c r="BO842"/>
      <c r="BP842"/>
      <c r="BQ842"/>
      <c r="BR842"/>
      <c r="BS842"/>
      <c r="BT842"/>
      <c r="BU842"/>
    </row>
    <row r="843" spans="1:73" hidden="1" x14ac:dyDescent="0.4">
      <c r="A843">
        <v>2017</v>
      </c>
      <c r="B843" t="s">
        <v>800</v>
      </c>
      <c r="C843">
        <v>47450</v>
      </c>
      <c r="D843" t="s">
        <v>51</v>
      </c>
      <c r="E843" t="s">
        <v>84</v>
      </c>
      <c r="F843">
        <v>13</v>
      </c>
      <c r="G843" s="8">
        <v>9.8000000000000007</v>
      </c>
      <c r="H843">
        <v>11</v>
      </c>
      <c r="I843">
        <v>68.599999999999994</v>
      </c>
      <c r="J843">
        <v>36.4</v>
      </c>
      <c r="K843">
        <v>4</v>
      </c>
      <c r="L843">
        <v>11</v>
      </c>
      <c r="M843">
        <v>0</v>
      </c>
      <c r="N843">
        <v>2</v>
      </c>
      <c r="O843">
        <v>1</v>
      </c>
      <c r="P843">
        <v>24</v>
      </c>
      <c r="Q843">
        <v>202</v>
      </c>
      <c r="R843">
        <v>2</v>
      </c>
      <c r="S843">
        <v>87.1</v>
      </c>
      <c r="T843">
        <v>26.4</v>
      </c>
      <c r="U843">
        <v>68.7</v>
      </c>
      <c r="W843">
        <v>68.099999999999994</v>
      </c>
      <c r="X843">
        <v>0</v>
      </c>
      <c r="Y843">
        <v>0</v>
      </c>
      <c r="Z843">
        <v>2</v>
      </c>
      <c r="AA843">
        <v>64</v>
      </c>
      <c r="AB843">
        <v>0</v>
      </c>
      <c r="AC843">
        <v>0</v>
      </c>
      <c r="AD843">
        <v>286</v>
      </c>
      <c r="AE843">
        <v>0</v>
      </c>
      <c r="AF843">
        <v>48</v>
      </c>
      <c r="AG843">
        <v>93.4</v>
      </c>
      <c r="AH843">
        <v>267</v>
      </c>
      <c r="AI843">
        <v>248</v>
      </c>
      <c r="AJ843">
        <v>88.8</v>
      </c>
      <c r="AK843">
        <v>70</v>
      </c>
      <c r="AL843">
        <v>2</v>
      </c>
      <c r="AM843">
        <v>12.9</v>
      </c>
      <c r="AN843">
        <v>37</v>
      </c>
      <c r="AO843">
        <v>537</v>
      </c>
      <c r="AP843">
        <v>332</v>
      </c>
      <c r="AQ843">
        <v>6.9</v>
      </c>
      <c r="AR843">
        <v>11.2</v>
      </c>
      <c r="AS843">
        <v>2.0099999999999998</v>
      </c>
      <c r="AT843" s="17">
        <v>0.71977804201347606</v>
      </c>
      <c r="AU843" s="42">
        <f>(1-Table1[[#This Row],[avg_depth_of_target]]/MAX(Table1[avg_depth_of_target]))*((1-(Table1[[#This Row],[ContestedPerc]]/MAX(Table1[ContestedPerc])))*2)</f>
        <v>0.86986171517787425</v>
      </c>
      <c r="AV843" s="42">
        <f>Table1[[#This Row],[Column1]]/MAX(Table1[Column1])</f>
        <v>0.47144454517981255</v>
      </c>
      <c r="AW843" s="18">
        <v>0.71977804201347606</v>
      </c>
      <c r="AX843" s="18">
        <v>0.15714285714285711</v>
      </c>
      <c r="AY843" s="17">
        <v>0.15714285714285711</v>
      </c>
      <c r="AZ843" s="13">
        <v>0.59294490685691637</v>
      </c>
      <c r="BA843" s="5">
        <v>0.66072136345620291</v>
      </c>
      <c r="BB843" s="5">
        <v>0.64565992865636146</v>
      </c>
      <c r="BC843" s="14">
        <v>0.64526357510899723</v>
      </c>
      <c r="BD843"/>
      <c r="BE843"/>
      <c r="BH843"/>
      <c r="BI843"/>
      <c r="BJ843"/>
      <c r="BK843"/>
      <c r="BM843"/>
      <c r="BN843"/>
      <c r="BO843"/>
      <c r="BP843"/>
      <c r="BQ843"/>
      <c r="BR843"/>
      <c r="BS843"/>
      <c r="BT843"/>
      <c r="BU843"/>
    </row>
    <row r="844" spans="1:73" hidden="1" x14ac:dyDescent="0.4">
      <c r="A844">
        <v>2019</v>
      </c>
      <c r="B844" t="s">
        <v>1641</v>
      </c>
      <c r="C844">
        <v>89496</v>
      </c>
      <c r="D844" t="s">
        <v>51</v>
      </c>
      <c r="E844" t="s">
        <v>1642</v>
      </c>
      <c r="F844">
        <v>3</v>
      </c>
      <c r="G844" s="8">
        <v>14</v>
      </c>
      <c r="H844">
        <v>1</v>
      </c>
      <c r="I844">
        <v>68.2</v>
      </c>
      <c r="J844">
        <v>100</v>
      </c>
      <c r="K844">
        <v>1</v>
      </c>
      <c r="L844">
        <v>1</v>
      </c>
      <c r="M844">
        <v>0</v>
      </c>
      <c r="N844">
        <v>6.3</v>
      </c>
      <c r="O844">
        <v>1</v>
      </c>
      <c r="P844">
        <v>11</v>
      </c>
      <c r="Q844">
        <v>142</v>
      </c>
      <c r="R844">
        <v>0</v>
      </c>
      <c r="S844">
        <v>70.900000000000006</v>
      </c>
      <c r="T844">
        <v>70.7</v>
      </c>
      <c r="U844">
        <v>79.3</v>
      </c>
      <c r="W844">
        <v>80.900000000000006</v>
      </c>
      <c r="X844">
        <v>0</v>
      </c>
      <c r="Y844">
        <v>0</v>
      </c>
      <c r="Z844">
        <v>1</v>
      </c>
      <c r="AA844">
        <v>55</v>
      </c>
      <c r="AB844">
        <v>0</v>
      </c>
      <c r="AC844">
        <v>0</v>
      </c>
      <c r="AD844">
        <v>83</v>
      </c>
      <c r="AE844">
        <v>0</v>
      </c>
      <c r="AF844">
        <v>15</v>
      </c>
      <c r="AG844">
        <v>96.4</v>
      </c>
      <c r="AH844">
        <v>80</v>
      </c>
      <c r="AI844">
        <v>60</v>
      </c>
      <c r="AJ844">
        <v>85</v>
      </c>
      <c r="AK844">
        <v>22</v>
      </c>
      <c r="AL844">
        <v>0</v>
      </c>
      <c r="AM844">
        <v>26.5</v>
      </c>
      <c r="AN844">
        <v>22</v>
      </c>
      <c r="AO844">
        <v>238</v>
      </c>
      <c r="AP844">
        <v>73</v>
      </c>
      <c r="AQ844">
        <v>4.9000000000000004</v>
      </c>
      <c r="AR844">
        <v>15.9</v>
      </c>
      <c r="AS844">
        <v>2.98</v>
      </c>
      <c r="AT844" s="17">
        <v>0.65636147443519621</v>
      </c>
      <c r="AU844" s="42">
        <f>(1-Table1[[#This Row],[avg_depth_of_target]]/MAX(Table1[avg_depth_of_target]))*((1-(Table1[[#This Row],[ContestedPerc]]/MAX(Table1[ContestedPerc])))*2)</f>
        <v>0.78511106379958828</v>
      </c>
      <c r="AV844" s="42">
        <f>Table1[[#This Row],[Column1]]/MAX(Table1[Column1])</f>
        <v>0.4255116898815901</v>
      </c>
      <c r="AW844" s="18">
        <v>0.65636147443519621</v>
      </c>
      <c r="AX844" s="18">
        <v>4.5454545454545463E-2</v>
      </c>
      <c r="AY844" s="17">
        <v>4.5454545454545463E-2</v>
      </c>
      <c r="AZ844" s="13">
        <v>0.67578279825604437</v>
      </c>
      <c r="BA844" s="5">
        <v>0.27467300832342451</v>
      </c>
      <c r="BB844" s="5">
        <v>0.29567974633372968</v>
      </c>
      <c r="BC844" s="14">
        <v>0.7788347205707491</v>
      </c>
      <c r="BD844"/>
      <c r="BE844"/>
      <c r="BH844"/>
      <c r="BI844"/>
      <c r="BJ844"/>
      <c r="BK844"/>
      <c r="BM844"/>
      <c r="BN844"/>
      <c r="BO844"/>
      <c r="BP844"/>
      <c r="BQ844"/>
      <c r="BR844"/>
      <c r="BS844"/>
      <c r="BT844"/>
      <c r="BU844"/>
    </row>
    <row r="845" spans="1:73" x14ac:dyDescent="0.4">
      <c r="A845">
        <v>2018</v>
      </c>
      <c r="B845" s="2" t="s">
        <v>1170</v>
      </c>
      <c r="C845">
        <v>61102</v>
      </c>
      <c r="D845" t="s">
        <v>51</v>
      </c>
      <c r="E845" t="s">
        <v>96</v>
      </c>
      <c r="F845">
        <v>15</v>
      </c>
      <c r="G845" s="8">
        <v>10.1</v>
      </c>
      <c r="H845">
        <v>12</v>
      </c>
      <c r="I845">
        <v>67.599999999999994</v>
      </c>
      <c r="J845">
        <v>47.1</v>
      </c>
      <c r="K845">
        <v>8</v>
      </c>
      <c r="L845">
        <v>17</v>
      </c>
      <c r="M845">
        <v>0</v>
      </c>
      <c r="N845">
        <v>4.2</v>
      </c>
      <c r="O845">
        <v>2</v>
      </c>
      <c r="P845">
        <v>36</v>
      </c>
      <c r="Q845">
        <v>103</v>
      </c>
      <c r="R845">
        <v>1</v>
      </c>
      <c r="S845">
        <v>80.2</v>
      </c>
      <c r="T845">
        <v>43.2</v>
      </c>
      <c r="U845">
        <v>74.3</v>
      </c>
      <c r="W845">
        <v>74.099999999999994</v>
      </c>
      <c r="X845">
        <v>0.3</v>
      </c>
      <c r="Y845">
        <v>1</v>
      </c>
      <c r="Z845">
        <v>0</v>
      </c>
      <c r="AA845">
        <v>57</v>
      </c>
      <c r="AB845">
        <v>0</v>
      </c>
      <c r="AC845">
        <v>0</v>
      </c>
      <c r="AD845">
        <v>380</v>
      </c>
      <c r="AE845">
        <v>0</v>
      </c>
      <c r="AF845">
        <v>46</v>
      </c>
      <c r="AG845">
        <v>96.6</v>
      </c>
      <c r="AH845">
        <v>367</v>
      </c>
      <c r="AI845">
        <v>71</v>
      </c>
      <c r="AJ845">
        <v>142.69999999999999</v>
      </c>
      <c r="AK845">
        <v>68</v>
      </c>
      <c r="AL845">
        <v>11</v>
      </c>
      <c r="AM845">
        <v>81.099999999999994</v>
      </c>
      <c r="AN845">
        <v>308</v>
      </c>
      <c r="AO845">
        <v>729</v>
      </c>
      <c r="AP845">
        <v>376</v>
      </c>
      <c r="AQ845">
        <v>8.1999999999999993</v>
      </c>
      <c r="AR845">
        <v>15.8</v>
      </c>
      <c r="AS845">
        <v>1.99</v>
      </c>
      <c r="AT845" s="17">
        <v>0.44470868014268727</v>
      </c>
      <c r="AU845" s="42">
        <f>(1-Table1[[#This Row],[avg_depth_of_target]]/MAX(Table1[avg_depth_of_target]))*((1-(Table1[[#This Row],[ContestedPerc]]/MAX(Table1[ContestedPerc])))*2)</f>
        <v>0.66281225604996097</v>
      </c>
      <c r="AV845" s="42">
        <f>Table1[[#This Row],[Column1]]/MAX(Table1[Column1])</f>
        <v>0.35922861891810215</v>
      </c>
      <c r="AW845" s="18">
        <v>0.59849385652001574</v>
      </c>
      <c r="AX845" s="18">
        <v>0.25</v>
      </c>
      <c r="AY845" s="17">
        <v>0.17886178861788621</v>
      </c>
      <c r="AZ845" s="13">
        <v>0.82282996432818079</v>
      </c>
      <c r="BA845" s="5">
        <v>0.8759413396749901</v>
      </c>
      <c r="BB845" s="5">
        <v>0.91993658343242168</v>
      </c>
      <c r="BC845" s="14">
        <v>0.90883868410622271</v>
      </c>
      <c r="BD845"/>
      <c r="BE845"/>
      <c r="BH845"/>
      <c r="BI845"/>
      <c r="BJ845"/>
      <c r="BK845"/>
      <c r="BM845"/>
      <c r="BN845"/>
      <c r="BO845"/>
      <c r="BP845"/>
      <c r="BQ845"/>
      <c r="BR845"/>
      <c r="BS845"/>
      <c r="BT845"/>
      <c r="BU845"/>
    </row>
    <row r="846" spans="1:73" x14ac:dyDescent="0.4">
      <c r="A846">
        <v>2019</v>
      </c>
      <c r="B846" s="2" t="s">
        <v>922</v>
      </c>
      <c r="C846">
        <v>61439</v>
      </c>
      <c r="D846" t="s">
        <v>51</v>
      </c>
      <c r="E846" t="s">
        <v>472</v>
      </c>
      <c r="F846">
        <v>11</v>
      </c>
      <c r="G846" s="8">
        <v>11.9</v>
      </c>
      <c r="H846">
        <v>4</v>
      </c>
      <c r="I846">
        <v>57.9</v>
      </c>
      <c r="J846">
        <v>36.4</v>
      </c>
      <c r="K846">
        <v>4</v>
      </c>
      <c r="L846">
        <v>11</v>
      </c>
      <c r="M846">
        <v>1</v>
      </c>
      <c r="N846">
        <v>10.8</v>
      </c>
      <c r="O846">
        <v>4</v>
      </c>
      <c r="P846">
        <v>24</v>
      </c>
      <c r="Q846">
        <v>222</v>
      </c>
      <c r="R846">
        <v>0</v>
      </c>
      <c r="S846">
        <v>61.6</v>
      </c>
      <c r="T846">
        <v>43.6</v>
      </c>
      <c r="U846">
        <v>70</v>
      </c>
      <c r="W846">
        <v>70.2</v>
      </c>
      <c r="X846">
        <v>0</v>
      </c>
      <c r="Y846">
        <v>0</v>
      </c>
      <c r="Z846">
        <v>0</v>
      </c>
      <c r="AA846">
        <v>41</v>
      </c>
      <c r="AB846">
        <v>0</v>
      </c>
      <c r="AC846">
        <v>0</v>
      </c>
      <c r="AD846">
        <v>275</v>
      </c>
      <c r="AE846">
        <v>3</v>
      </c>
      <c r="AF846">
        <v>33</v>
      </c>
      <c r="AG846">
        <v>93.1</v>
      </c>
      <c r="AH846">
        <v>256</v>
      </c>
      <c r="AI846">
        <v>133</v>
      </c>
      <c r="AJ846">
        <v>117.8</v>
      </c>
      <c r="AK846">
        <v>57</v>
      </c>
      <c r="AL846">
        <v>6</v>
      </c>
      <c r="AM846">
        <v>51.3</v>
      </c>
      <c r="AN846">
        <v>141</v>
      </c>
      <c r="AO846">
        <v>443</v>
      </c>
      <c r="AP846">
        <v>176</v>
      </c>
      <c r="AQ846">
        <v>5.3</v>
      </c>
      <c r="AR846">
        <v>13.4</v>
      </c>
      <c r="AS846">
        <v>1.73</v>
      </c>
      <c r="AT846" s="17">
        <v>0.44589774078478006</v>
      </c>
      <c r="AU846" s="42">
        <f>(1-Table1[[#This Row],[avg_depth_of_target]]/MAX(Table1[avg_depth_of_target]))*((1-(Table1[[#This Row],[ContestedPerc]]/MAX(Table1[ContestedPerc])))*2)</f>
        <v>0.68092019666652959</v>
      </c>
      <c r="AV846" s="42">
        <f>Table1[[#This Row],[Column1]]/MAX(Table1[Column1])</f>
        <v>0.36904269589052707</v>
      </c>
      <c r="AW846" s="18">
        <v>0.36015325670498088</v>
      </c>
      <c r="AX846" s="18">
        <v>0.19298245614035089</v>
      </c>
      <c r="AY846" s="17">
        <v>0.20338983050847459</v>
      </c>
      <c r="AZ846" s="13">
        <v>0.56321839080459768</v>
      </c>
      <c r="BA846" s="5">
        <v>0.44986127625842248</v>
      </c>
      <c r="BB846" s="5">
        <v>0.44114149821640902</v>
      </c>
      <c r="BC846" s="14">
        <v>0.40031708283789141</v>
      </c>
      <c r="BD846"/>
      <c r="BE846"/>
      <c r="BH846"/>
      <c r="BI846"/>
      <c r="BJ846"/>
      <c r="BK846"/>
      <c r="BM846"/>
      <c r="BN846"/>
      <c r="BO846"/>
      <c r="BP846"/>
      <c r="BQ846"/>
      <c r="BR846"/>
      <c r="BS846"/>
      <c r="BT846"/>
      <c r="BU846"/>
    </row>
    <row r="847" spans="1:73" x14ac:dyDescent="0.4">
      <c r="A847">
        <v>2020</v>
      </c>
      <c r="B847" s="2" t="s">
        <v>163</v>
      </c>
      <c r="C847">
        <v>97405</v>
      </c>
      <c r="D847" t="s">
        <v>51</v>
      </c>
      <c r="E847" t="s">
        <v>164</v>
      </c>
      <c r="F847">
        <v>8</v>
      </c>
      <c r="G847" s="8">
        <v>13.4</v>
      </c>
      <c r="H847">
        <v>6</v>
      </c>
      <c r="I847">
        <v>74.099999999999994</v>
      </c>
      <c r="J847">
        <v>33.299999999999997</v>
      </c>
      <c r="K847">
        <v>3</v>
      </c>
      <c r="L847">
        <v>9</v>
      </c>
      <c r="M847">
        <v>0</v>
      </c>
      <c r="N847">
        <v>8.5</v>
      </c>
      <c r="O847">
        <v>4</v>
      </c>
      <c r="P847">
        <v>32</v>
      </c>
      <c r="Q847">
        <v>260</v>
      </c>
      <c r="R847">
        <v>0</v>
      </c>
      <c r="S847">
        <v>66.400000000000006</v>
      </c>
      <c r="T847">
        <v>82.2</v>
      </c>
      <c r="U847">
        <v>81</v>
      </c>
      <c r="W847">
        <v>82.9</v>
      </c>
      <c r="X847">
        <v>0</v>
      </c>
      <c r="Y847">
        <v>0</v>
      </c>
      <c r="Z847">
        <v>2</v>
      </c>
      <c r="AA847">
        <v>65</v>
      </c>
      <c r="AB847">
        <v>0</v>
      </c>
      <c r="AC847">
        <v>0</v>
      </c>
      <c r="AD847">
        <v>256</v>
      </c>
      <c r="AE847">
        <v>5</v>
      </c>
      <c r="AF847">
        <v>43</v>
      </c>
      <c r="AG847">
        <v>93</v>
      </c>
      <c r="AH847">
        <v>238</v>
      </c>
      <c r="AI847">
        <v>188</v>
      </c>
      <c r="AJ847">
        <v>135.9</v>
      </c>
      <c r="AK847">
        <v>58</v>
      </c>
      <c r="AL847">
        <v>6</v>
      </c>
      <c r="AM847">
        <v>26.6</v>
      </c>
      <c r="AN847">
        <v>68</v>
      </c>
      <c r="AO847">
        <v>723</v>
      </c>
      <c r="AP847">
        <v>194</v>
      </c>
      <c r="AQ847">
        <v>4.5</v>
      </c>
      <c r="AR847">
        <v>16.8</v>
      </c>
      <c r="AS847">
        <v>3.04</v>
      </c>
      <c r="AT847" s="17">
        <v>0.45025762980578676</v>
      </c>
      <c r="AU847" s="42">
        <f>(1-Table1[[#This Row],[avg_depth_of_target]]/MAX(Table1[avg_depth_of_target]))*((1-(Table1[[#This Row],[ContestedPerc]]/MAX(Table1[ContestedPerc])))*2)</f>
        <v>0.65846321569894184</v>
      </c>
      <c r="AV847" s="42">
        <f>Table1[[#This Row],[Column1]]/MAX(Table1[Column1])</f>
        <v>0.35687154156376011</v>
      </c>
      <c r="AW847" s="18">
        <v>0.42991148104108867</v>
      </c>
      <c r="AX847" s="18">
        <v>0.15517241379310351</v>
      </c>
      <c r="AY847" s="17">
        <v>0.1602564102564103</v>
      </c>
      <c r="AZ847" s="13">
        <v>0.91042409829567972</v>
      </c>
      <c r="BA847" s="5">
        <v>0.5406262386048355</v>
      </c>
      <c r="BB847" s="5">
        <v>0.58263971462544595</v>
      </c>
      <c r="BC847" s="14">
        <v>0.81331747919143871</v>
      </c>
      <c r="BD847"/>
      <c r="BE847"/>
      <c r="BH847"/>
      <c r="BI847"/>
      <c r="BJ847"/>
      <c r="BK847"/>
      <c r="BM847"/>
      <c r="BN847"/>
      <c r="BO847"/>
      <c r="BP847"/>
      <c r="BQ847"/>
      <c r="BR847"/>
      <c r="BS847"/>
      <c r="BT847"/>
      <c r="BU847"/>
    </row>
    <row r="848" spans="1:73" hidden="1" x14ac:dyDescent="0.4">
      <c r="A848">
        <v>2019</v>
      </c>
      <c r="B848" t="s">
        <v>189</v>
      </c>
      <c r="C848">
        <v>22169</v>
      </c>
      <c r="D848" t="s">
        <v>51</v>
      </c>
      <c r="E848" t="s">
        <v>139</v>
      </c>
      <c r="F848">
        <v>10</v>
      </c>
      <c r="G848" s="8">
        <v>8.6</v>
      </c>
      <c r="H848">
        <v>10</v>
      </c>
      <c r="I848">
        <v>60.6</v>
      </c>
      <c r="J848">
        <v>61.5</v>
      </c>
      <c r="K848">
        <v>8</v>
      </c>
      <c r="L848">
        <v>13</v>
      </c>
      <c r="M848">
        <v>0</v>
      </c>
      <c r="N848">
        <v>7</v>
      </c>
      <c r="O848">
        <v>3</v>
      </c>
      <c r="P848">
        <v>22</v>
      </c>
      <c r="Q848">
        <v>135</v>
      </c>
      <c r="R848">
        <v>0</v>
      </c>
      <c r="S848">
        <v>71.599999999999994</v>
      </c>
      <c r="T848">
        <v>78.900000000000006</v>
      </c>
      <c r="U848">
        <v>71.7</v>
      </c>
      <c r="W848">
        <v>70.5</v>
      </c>
      <c r="X848">
        <v>0</v>
      </c>
      <c r="Y848">
        <v>0</v>
      </c>
      <c r="Z848">
        <v>4</v>
      </c>
      <c r="AA848">
        <v>45</v>
      </c>
      <c r="AB848">
        <v>0</v>
      </c>
      <c r="AC848">
        <v>0</v>
      </c>
      <c r="AD848">
        <v>358</v>
      </c>
      <c r="AE848">
        <v>1</v>
      </c>
      <c r="AF848">
        <v>40</v>
      </c>
      <c r="AG848">
        <v>94.4</v>
      </c>
      <c r="AH848">
        <v>338</v>
      </c>
      <c r="AI848">
        <v>347</v>
      </c>
      <c r="AJ848">
        <v>84</v>
      </c>
      <c r="AK848">
        <v>66</v>
      </c>
      <c r="AL848">
        <v>4</v>
      </c>
      <c r="AM848">
        <v>3.1</v>
      </c>
      <c r="AN848">
        <v>11</v>
      </c>
      <c r="AO848">
        <v>578</v>
      </c>
      <c r="AP848">
        <v>254</v>
      </c>
      <c r="AQ848">
        <v>6.4</v>
      </c>
      <c r="AR848">
        <v>14.5</v>
      </c>
      <c r="AS848">
        <v>1.71</v>
      </c>
      <c r="AT848" s="17">
        <v>0.66508125247720962</v>
      </c>
      <c r="AU848" s="42">
        <f>(1-Table1[[#This Row],[avg_depth_of_target]]/MAX(Table1[avg_depth_of_target]))*((1-(Table1[[#This Row],[ContestedPerc]]/MAX(Table1[ContestedPerc])))*2)</f>
        <v>0.85170794597024091</v>
      </c>
      <c r="AV848" s="42">
        <f>Table1[[#This Row],[Column1]]/MAX(Table1[Column1])</f>
        <v>0.46160563019130552</v>
      </c>
      <c r="AW848" s="18">
        <v>0.63357114546175186</v>
      </c>
      <c r="AX848" s="18">
        <v>0.19696969696969699</v>
      </c>
      <c r="AY848" s="17">
        <v>0.19327731092436981</v>
      </c>
      <c r="AZ848" s="13">
        <v>0.68886246531906459</v>
      </c>
      <c r="BA848" s="5">
        <v>0.42806183115338881</v>
      </c>
      <c r="BB848" s="5">
        <v>0.83828775267538647</v>
      </c>
      <c r="BC848" s="14">
        <v>0.62703131193024175</v>
      </c>
      <c r="BD848"/>
      <c r="BE848"/>
      <c r="BH848"/>
      <c r="BI848"/>
      <c r="BJ848"/>
      <c r="BK848"/>
      <c r="BM848"/>
      <c r="BN848"/>
      <c r="BO848"/>
      <c r="BP848"/>
      <c r="BQ848"/>
      <c r="BR848"/>
      <c r="BS848"/>
      <c r="BT848"/>
      <c r="BU848"/>
    </row>
    <row r="849" spans="1:73" hidden="1" x14ac:dyDescent="0.4">
      <c r="A849">
        <v>2021</v>
      </c>
      <c r="B849" t="s">
        <v>189</v>
      </c>
      <c r="C849">
        <v>22169</v>
      </c>
      <c r="D849" t="s">
        <v>51</v>
      </c>
      <c r="E849" t="s">
        <v>139</v>
      </c>
      <c r="F849">
        <v>6</v>
      </c>
      <c r="G849" s="8">
        <v>10.1</v>
      </c>
      <c r="H849">
        <v>7</v>
      </c>
      <c r="I849">
        <v>54.7</v>
      </c>
      <c r="J849">
        <v>20</v>
      </c>
      <c r="K849">
        <v>2</v>
      </c>
      <c r="L849">
        <v>10</v>
      </c>
      <c r="M849">
        <v>0</v>
      </c>
      <c r="N849">
        <v>6.5</v>
      </c>
      <c r="O849">
        <v>2</v>
      </c>
      <c r="P849">
        <v>14</v>
      </c>
      <c r="Q849">
        <v>135</v>
      </c>
      <c r="R849">
        <v>0</v>
      </c>
      <c r="S849">
        <v>71.599999999999994</v>
      </c>
      <c r="T849">
        <v>77.7</v>
      </c>
      <c r="U849">
        <v>67.8</v>
      </c>
      <c r="W849">
        <v>66.3</v>
      </c>
      <c r="X849">
        <v>0</v>
      </c>
      <c r="Y849">
        <v>0</v>
      </c>
      <c r="Z849">
        <v>1</v>
      </c>
      <c r="AA849">
        <v>69</v>
      </c>
      <c r="AB849">
        <v>0</v>
      </c>
      <c r="AC849">
        <v>0</v>
      </c>
      <c r="AD849">
        <v>274</v>
      </c>
      <c r="AE849">
        <v>0</v>
      </c>
      <c r="AF849">
        <v>29</v>
      </c>
      <c r="AG849">
        <v>95.3</v>
      </c>
      <c r="AH849">
        <v>261</v>
      </c>
      <c r="AI849">
        <v>257</v>
      </c>
      <c r="AJ849">
        <v>101</v>
      </c>
      <c r="AK849">
        <v>53</v>
      </c>
      <c r="AL849">
        <v>5</v>
      </c>
      <c r="AM849">
        <v>6.2</v>
      </c>
      <c r="AN849">
        <v>17</v>
      </c>
      <c r="AO849">
        <v>378</v>
      </c>
      <c r="AP849">
        <v>207</v>
      </c>
      <c r="AQ849">
        <v>7.1</v>
      </c>
      <c r="AR849">
        <v>13</v>
      </c>
      <c r="AS849">
        <v>1.45</v>
      </c>
      <c r="AT849" s="17">
        <v>0.60206103844629411</v>
      </c>
      <c r="AU849" s="42">
        <f>(1-Table1[[#This Row],[avg_depth_of_target]]/MAX(Table1[avg_depth_of_target]))*((1-(Table1[[#This Row],[ContestedPerc]]/MAX(Table1[ContestedPerc])))*2)</f>
        <v>0.78773953132134389</v>
      </c>
      <c r="AV849" s="42">
        <f>Table1[[#This Row],[Column1]]/MAX(Table1[Column1])</f>
        <v>0.426936257319945</v>
      </c>
      <c r="AW849" s="18">
        <v>0.63357114546175186</v>
      </c>
      <c r="AX849" s="18">
        <v>0.18867924528301891</v>
      </c>
      <c r="AY849" s="17">
        <v>0.19327731092436981</v>
      </c>
      <c r="AZ849" s="13">
        <v>0.3808957590170432</v>
      </c>
      <c r="BA849" s="5">
        <v>0.52397938961553703</v>
      </c>
      <c r="BB849" s="5">
        <v>0.17360285374554099</v>
      </c>
      <c r="BC849" s="14">
        <v>0.2203725723345224</v>
      </c>
      <c r="BD849"/>
      <c r="BE849"/>
      <c r="BH849"/>
      <c r="BI849"/>
      <c r="BJ849"/>
      <c r="BK849"/>
      <c r="BM849"/>
      <c r="BN849"/>
      <c r="BO849"/>
      <c r="BP849"/>
      <c r="BQ849"/>
      <c r="BR849"/>
      <c r="BS849"/>
      <c r="BT849"/>
      <c r="BU849"/>
    </row>
    <row r="850" spans="1:73" hidden="1" x14ac:dyDescent="0.4">
      <c r="A850">
        <v>2017</v>
      </c>
      <c r="B850" t="s">
        <v>660</v>
      </c>
      <c r="C850">
        <v>48331</v>
      </c>
      <c r="D850" t="s">
        <v>51</v>
      </c>
      <c r="E850" t="s">
        <v>229</v>
      </c>
      <c r="F850">
        <v>13</v>
      </c>
      <c r="G850" s="8">
        <v>11</v>
      </c>
      <c r="H850">
        <v>8</v>
      </c>
      <c r="I850">
        <v>70.599999999999994</v>
      </c>
      <c r="J850">
        <v>46.7</v>
      </c>
      <c r="K850">
        <v>14</v>
      </c>
      <c r="L850">
        <v>30</v>
      </c>
      <c r="M850">
        <v>0</v>
      </c>
      <c r="N850">
        <v>6.8</v>
      </c>
      <c r="O850">
        <v>7</v>
      </c>
      <c r="P850">
        <v>49</v>
      </c>
      <c r="Q850">
        <v>343</v>
      </c>
      <c r="R850">
        <v>1</v>
      </c>
      <c r="S850">
        <v>75</v>
      </c>
      <c r="T850">
        <v>59</v>
      </c>
      <c r="U850">
        <v>73</v>
      </c>
      <c r="W850">
        <v>74.3</v>
      </c>
      <c r="X850">
        <v>0.8</v>
      </c>
      <c r="Y850">
        <v>4</v>
      </c>
      <c r="Z850">
        <v>3</v>
      </c>
      <c r="AA850">
        <v>60</v>
      </c>
      <c r="AB850">
        <v>0</v>
      </c>
      <c r="AC850">
        <v>0</v>
      </c>
      <c r="AD850">
        <v>503</v>
      </c>
      <c r="AE850">
        <v>0</v>
      </c>
      <c r="AF850">
        <v>96</v>
      </c>
      <c r="AG850">
        <v>94.2</v>
      </c>
      <c r="AH850">
        <v>474</v>
      </c>
      <c r="AI850">
        <v>487</v>
      </c>
      <c r="AJ850">
        <v>87.3</v>
      </c>
      <c r="AK850">
        <v>136</v>
      </c>
      <c r="AL850">
        <v>1</v>
      </c>
      <c r="AM850">
        <v>2</v>
      </c>
      <c r="AN850">
        <v>10</v>
      </c>
      <c r="AO850">
        <v>1083</v>
      </c>
      <c r="AP850">
        <v>363</v>
      </c>
      <c r="AQ850">
        <v>3.8</v>
      </c>
      <c r="AR850">
        <v>11.3</v>
      </c>
      <c r="AS850">
        <v>2.2799999999999998</v>
      </c>
      <c r="AT850" s="17">
        <v>0.43876337693222356</v>
      </c>
      <c r="AU850" s="42">
        <f>(1-Table1[[#This Row],[avg_depth_of_target]]/MAX(Table1[avg_depth_of_target]))*((1-(Table1[[#This Row],[ContestedPerc]]/MAX(Table1[ContestedPerc])))*2)</f>
        <v>0.67724548835927822</v>
      </c>
      <c r="AV850" s="42">
        <f>Table1[[#This Row],[Column1]]/MAX(Table1[Column1])</f>
        <v>0.36705109060850094</v>
      </c>
      <c r="AW850" s="18">
        <v>0.34661117717003576</v>
      </c>
      <c r="AX850" s="18">
        <v>0.22058823529411761</v>
      </c>
      <c r="AY850" s="17">
        <v>0.2211538461538462</v>
      </c>
      <c r="AZ850" s="13">
        <v>0.90170432025366631</v>
      </c>
      <c r="BA850" s="5">
        <v>0.21759809750297271</v>
      </c>
      <c r="BB850" s="5">
        <v>0.97423701942132379</v>
      </c>
      <c r="BC850" s="14">
        <v>0.71977804201347606</v>
      </c>
      <c r="BD850"/>
      <c r="BE850"/>
      <c r="BH850"/>
      <c r="BI850"/>
      <c r="BJ850"/>
      <c r="BK850"/>
      <c r="BM850"/>
      <c r="BN850"/>
      <c r="BO850"/>
      <c r="BP850"/>
      <c r="BQ850"/>
      <c r="BR850"/>
      <c r="BS850"/>
      <c r="BT850"/>
      <c r="BU850"/>
    </row>
    <row r="851" spans="1:73" hidden="1" x14ac:dyDescent="0.4">
      <c r="A851">
        <v>2018</v>
      </c>
      <c r="B851" t="s">
        <v>660</v>
      </c>
      <c r="C851">
        <v>48331</v>
      </c>
      <c r="D851" t="s">
        <v>51</v>
      </c>
      <c r="E851" t="s">
        <v>229</v>
      </c>
      <c r="F851">
        <v>11</v>
      </c>
      <c r="G851" s="8">
        <v>13.4</v>
      </c>
      <c r="H851">
        <v>8</v>
      </c>
      <c r="I851">
        <v>75</v>
      </c>
      <c r="J851">
        <v>68.8</v>
      </c>
      <c r="K851">
        <v>11</v>
      </c>
      <c r="L851">
        <v>16</v>
      </c>
      <c r="M851">
        <v>0</v>
      </c>
      <c r="N851">
        <v>10</v>
      </c>
      <c r="O851">
        <v>6</v>
      </c>
      <c r="P851">
        <v>40</v>
      </c>
      <c r="Q851">
        <v>343</v>
      </c>
      <c r="R851">
        <v>0</v>
      </c>
      <c r="S851">
        <v>63.1</v>
      </c>
      <c r="T851">
        <v>75.900000000000006</v>
      </c>
      <c r="U851">
        <v>81.400000000000006</v>
      </c>
      <c r="W851">
        <v>83.4</v>
      </c>
      <c r="X851">
        <v>0</v>
      </c>
      <c r="Y851">
        <v>0</v>
      </c>
      <c r="Z851">
        <v>2</v>
      </c>
      <c r="AA851">
        <v>75</v>
      </c>
      <c r="AB851">
        <v>0</v>
      </c>
      <c r="AC851">
        <v>0</v>
      </c>
      <c r="AD851">
        <v>358</v>
      </c>
      <c r="AE851">
        <v>2</v>
      </c>
      <c r="AF851">
        <v>54</v>
      </c>
      <c r="AG851">
        <v>95.3</v>
      </c>
      <c r="AH851">
        <v>341</v>
      </c>
      <c r="AI851">
        <v>351</v>
      </c>
      <c r="AJ851">
        <v>144.69999999999999</v>
      </c>
      <c r="AK851">
        <v>72</v>
      </c>
      <c r="AL851">
        <v>13</v>
      </c>
      <c r="AM851">
        <v>2</v>
      </c>
      <c r="AN851">
        <v>7</v>
      </c>
      <c r="AO851">
        <v>917</v>
      </c>
      <c r="AP851">
        <v>354</v>
      </c>
      <c r="AQ851">
        <v>6.6</v>
      </c>
      <c r="AR851">
        <v>17</v>
      </c>
      <c r="AS851">
        <v>2.69</v>
      </c>
      <c r="AT851" s="17">
        <v>0.25445897740784784</v>
      </c>
      <c r="AU851" s="42">
        <f>(1-Table1[[#This Row],[avg_depth_of_target]]/MAX(Table1[avg_depth_of_target]))*((1-(Table1[[#This Row],[ContestedPerc]]/MAX(Table1[ContestedPerc])))*2)</f>
        <v>0.55338711076415981</v>
      </c>
      <c r="AV851" s="42">
        <f>Table1[[#This Row],[Column1]]/MAX(Table1[Column1])</f>
        <v>0.29992276955105596</v>
      </c>
      <c r="AW851" s="18">
        <v>0.34661117717003576</v>
      </c>
      <c r="AX851" s="18">
        <v>0.22222222222222221</v>
      </c>
      <c r="AY851" s="17">
        <v>0.2211538461538462</v>
      </c>
      <c r="AZ851" s="13">
        <v>0.96076099881093935</v>
      </c>
      <c r="BA851" s="5">
        <v>0.70669837495045584</v>
      </c>
      <c r="BB851" s="5">
        <v>0.99445105033690051</v>
      </c>
      <c r="BC851" s="14">
        <v>0.97344431232659534</v>
      </c>
      <c r="BD851"/>
      <c r="BE851"/>
      <c r="BH851"/>
      <c r="BI851"/>
      <c r="BJ851"/>
      <c r="BK851"/>
      <c r="BM851"/>
      <c r="BN851"/>
      <c r="BO851"/>
      <c r="BP851"/>
      <c r="BQ851"/>
      <c r="BR851"/>
      <c r="BS851"/>
      <c r="BT851"/>
      <c r="BU851"/>
    </row>
    <row r="852" spans="1:73" hidden="1" x14ac:dyDescent="0.4">
      <c r="A852">
        <v>2018</v>
      </c>
      <c r="B852" t="s">
        <v>1174</v>
      </c>
      <c r="C852">
        <v>78882</v>
      </c>
      <c r="D852" t="s">
        <v>51</v>
      </c>
      <c r="E852" t="s">
        <v>369</v>
      </c>
      <c r="F852">
        <v>12</v>
      </c>
      <c r="G852" s="8">
        <v>9.5</v>
      </c>
      <c r="H852">
        <v>2</v>
      </c>
      <c r="I852">
        <v>62.1</v>
      </c>
      <c r="J852">
        <v>20</v>
      </c>
      <c r="K852">
        <v>2</v>
      </c>
      <c r="L852">
        <v>10</v>
      </c>
      <c r="M852">
        <v>1</v>
      </c>
      <c r="N852">
        <v>2.4</v>
      </c>
      <c r="O852">
        <v>1</v>
      </c>
      <c r="P852">
        <v>14</v>
      </c>
      <c r="Q852">
        <v>224</v>
      </c>
      <c r="R852">
        <v>1</v>
      </c>
      <c r="S852">
        <v>85.7</v>
      </c>
      <c r="T852">
        <v>41.4</v>
      </c>
      <c r="U852">
        <v>62</v>
      </c>
      <c r="W852">
        <v>60.1</v>
      </c>
      <c r="X852">
        <v>0</v>
      </c>
      <c r="Y852">
        <v>0</v>
      </c>
      <c r="Z852">
        <v>0</v>
      </c>
      <c r="AA852">
        <v>70</v>
      </c>
      <c r="AB852">
        <v>0</v>
      </c>
      <c r="AC852">
        <v>0</v>
      </c>
      <c r="AD852">
        <v>396</v>
      </c>
      <c r="AE852">
        <v>2</v>
      </c>
      <c r="AF852">
        <v>41</v>
      </c>
      <c r="AG852">
        <v>95.7</v>
      </c>
      <c r="AH852">
        <v>379</v>
      </c>
      <c r="AI852">
        <v>149</v>
      </c>
      <c r="AJ852">
        <v>98.6</v>
      </c>
      <c r="AK852">
        <v>66</v>
      </c>
      <c r="AL852">
        <v>3</v>
      </c>
      <c r="AM852">
        <v>62.4</v>
      </c>
      <c r="AN852">
        <v>247</v>
      </c>
      <c r="AO852">
        <v>469</v>
      </c>
      <c r="AP852">
        <v>226</v>
      </c>
      <c r="AQ852">
        <v>5.5</v>
      </c>
      <c r="AR852">
        <v>11.4</v>
      </c>
      <c r="AS852">
        <v>1.24</v>
      </c>
      <c r="AT852" s="17">
        <v>0.74395560840269526</v>
      </c>
      <c r="AU852" s="42">
        <f>(1-Table1[[#This Row],[avg_depth_of_target]]/MAX(Table1[avg_depth_of_target]))*((1-(Table1[[#This Row],[ContestedPerc]]/MAX(Table1[ContestedPerc])))*2)</f>
        <v>0.89968183000969881</v>
      </c>
      <c r="AV852" s="42">
        <f>Table1[[#This Row],[Column1]]/MAX(Table1[Column1])</f>
        <v>0.48760634449664364</v>
      </c>
      <c r="AW852" s="18">
        <v>0.74395560840269526</v>
      </c>
      <c r="AX852" s="18">
        <v>0.15151515151515149</v>
      </c>
      <c r="AY852" s="17">
        <v>0.15151515151515149</v>
      </c>
      <c r="AZ852" s="13">
        <v>0.26238604835513279</v>
      </c>
      <c r="BA852" s="5">
        <v>0.19381688466111771</v>
      </c>
      <c r="BB852" s="5">
        <v>0.27665477606024569</v>
      </c>
      <c r="BC852" s="14">
        <v>0.11097899326198971</v>
      </c>
      <c r="BD852"/>
      <c r="BE852"/>
      <c r="BH852"/>
      <c r="BI852"/>
      <c r="BJ852"/>
      <c r="BK852"/>
      <c r="BM852"/>
      <c r="BN852"/>
      <c r="BO852"/>
      <c r="BP852"/>
      <c r="BQ852"/>
      <c r="BR852"/>
      <c r="BS852"/>
      <c r="BT852"/>
      <c r="BU852"/>
    </row>
    <row r="853" spans="1:73" hidden="1" x14ac:dyDescent="0.4">
      <c r="A853">
        <v>2020</v>
      </c>
      <c r="B853" t="s">
        <v>1768</v>
      </c>
      <c r="C853">
        <v>40442</v>
      </c>
      <c r="D853" t="s">
        <v>51</v>
      </c>
      <c r="E853" t="s">
        <v>1339</v>
      </c>
      <c r="F853">
        <v>6</v>
      </c>
      <c r="G853" s="8">
        <v>12.4</v>
      </c>
      <c r="H853">
        <v>5</v>
      </c>
      <c r="I853">
        <v>60.7</v>
      </c>
      <c r="J853">
        <v>50</v>
      </c>
      <c r="K853">
        <v>4</v>
      </c>
      <c r="L853">
        <v>8</v>
      </c>
      <c r="M853">
        <v>0</v>
      </c>
      <c r="N853">
        <v>5.6</v>
      </c>
      <c r="O853">
        <v>1</v>
      </c>
      <c r="P853">
        <v>14</v>
      </c>
      <c r="Q853">
        <v>257</v>
      </c>
      <c r="R853">
        <v>0</v>
      </c>
      <c r="S853">
        <v>72.8</v>
      </c>
      <c r="T853">
        <v>69.900000000000006</v>
      </c>
      <c r="U853">
        <v>66.2</v>
      </c>
      <c r="W853">
        <v>65.7</v>
      </c>
      <c r="X853">
        <v>0</v>
      </c>
      <c r="Y853">
        <v>0</v>
      </c>
      <c r="Z853">
        <v>2</v>
      </c>
      <c r="AA853">
        <v>28</v>
      </c>
      <c r="AB853">
        <v>0</v>
      </c>
      <c r="AC853">
        <v>0</v>
      </c>
      <c r="AD853">
        <v>204</v>
      </c>
      <c r="AE853">
        <v>1</v>
      </c>
      <c r="AF853">
        <v>17</v>
      </c>
      <c r="AG853">
        <v>95.1</v>
      </c>
      <c r="AH853">
        <v>194</v>
      </c>
      <c r="AI853">
        <v>195</v>
      </c>
      <c r="AJ853">
        <v>68.8</v>
      </c>
      <c r="AK853">
        <v>28</v>
      </c>
      <c r="AL853">
        <v>1</v>
      </c>
      <c r="AM853">
        <v>4.4000000000000004</v>
      </c>
      <c r="AN853">
        <v>9</v>
      </c>
      <c r="AO853">
        <v>228</v>
      </c>
      <c r="AP853">
        <v>61</v>
      </c>
      <c r="AQ853">
        <v>3.6</v>
      </c>
      <c r="AR853">
        <v>13.4</v>
      </c>
      <c r="AS853">
        <v>1.18</v>
      </c>
      <c r="AT853" s="17">
        <v>0.21284185493460162</v>
      </c>
      <c r="AU853" s="42">
        <f>(1-Table1[[#This Row],[avg_depth_of_target]]/MAX(Table1[avg_depth_of_target]))*((1-(Table1[[#This Row],[ContestedPerc]]/MAX(Table1[ContestedPerc])))*2)</f>
        <v>0.49514887922382067</v>
      </c>
      <c r="AV853" s="42">
        <f>Table1[[#This Row],[Column1]]/MAX(Table1[Column1])</f>
        <v>0.26835902085222119</v>
      </c>
      <c r="AW853" s="18">
        <v>0.21284185493460162</v>
      </c>
      <c r="AX853" s="18">
        <v>0.2857142857142857</v>
      </c>
      <c r="AY853" s="17">
        <v>0.2857142857142857</v>
      </c>
      <c r="AZ853" s="13">
        <v>0.15457788347205709</v>
      </c>
      <c r="BA853" s="5">
        <v>0.19778042013476019</v>
      </c>
      <c r="BB853" s="5">
        <v>0.53705905667855725</v>
      </c>
      <c r="BC853" s="14">
        <v>0.1426872770511296</v>
      </c>
      <c r="BD853"/>
      <c r="BE853"/>
      <c r="BH853"/>
      <c r="BI853"/>
      <c r="BJ853"/>
      <c r="BK853"/>
      <c r="BM853"/>
      <c r="BN853"/>
      <c r="BO853"/>
      <c r="BP853"/>
      <c r="BQ853"/>
      <c r="BR853"/>
      <c r="BS853"/>
      <c r="BT853"/>
      <c r="BU853"/>
    </row>
    <row r="854" spans="1:73" hidden="1" x14ac:dyDescent="0.4">
      <c r="A854">
        <v>2020</v>
      </c>
      <c r="B854" t="s">
        <v>1689</v>
      </c>
      <c r="C854">
        <v>63670</v>
      </c>
      <c r="D854" t="s">
        <v>51</v>
      </c>
      <c r="E854" t="s">
        <v>1150</v>
      </c>
      <c r="F854">
        <v>8</v>
      </c>
      <c r="G854" s="8">
        <v>5.4</v>
      </c>
      <c r="H854">
        <v>9</v>
      </c>
      <c r="I854">
        <v>89.8</v>
      </c>
      <c r="J854">
        <v>100</v>
      </c>
      <c r="K854">
        <v>5</v>
      </c>
      <c r="L854">
        <v>5</v>
      </c>
      <c r="M854">
        <v>0</v>
      </c>
      <c r="N854">
        <v>4.3</v>
      </c>
      <c r="O854">
        <v>2</v>
      </c>
      <c r="P854">
        <v>21</v>
      </c>
      <c r="Q854">
        <v>151</v>
      </c>
      <c r="R854">
        <v>1</v>
      </c>
      <c r="S854">
        <v>79.8</v>
      </c>
      <c r="T854">
        <v>44.7</v>
      </c>
      <c r="U854">
        <v>70.2</v>
      </c>
      <c r="W854">
        <v>70.7</v>
      </c>
      <c r="X854">
        <v>0</v>
      </c>
      <c r="Y854">
        <v>0</v>
      </c>
      <c r="Z854">
        <v>1</v>
      </c>
      <c r="AA854">
        <v>27</v>
      </c>
      <c r="AB854">
        <v>0</v>
      </c>
      <c r="AC854">
        <v>0</v>
      </c>
      <c r="AD854">
        <v>243</v>
      </c>
      <c r="AE854">
        <v>0</v>
      </c>
      <c r="AF854">
        <v>44</v>
      </c>
      <c r="AG854">
        <v>95.1</v>
      </c>
      <c r="AH854">
        <v>231</v>
      </c>
      <c r="AI854">
        <v>221</v>
      </c>
      <c r="AJ854">
        <v>103.7</v>
      </c>
      <c r="AK854">
        <v>49</v>
      </c>
      <c r="AL854">
        <v>1</v>
      </c>
      <c r="AM854">
        <v>9.1</v>
      </c>
      <c r="AN854">
        <v>22</v>
      </c>
      <c r="AO854">
        <v>456</v>
      </c>
      <c r="AP854">
        <v>235</v>
      </c>
      <c r="AQ854">
        <v>5.3</v>
      </c>
      <c r="AR854">
        <v>10.4</v>
      </c>
      <c r="AS854">
        <v>1.97</v>
      </c>
      <c r="AT854" s="17">
        <v>0.94530321046373367</v>
      </c>
      <c r="AU854" s="42">
        <f>(1-Table1[[#This Row],[avg_depth_of_target]]/MAX(Table1[avg_depth_of_target]))*((1-(Table1[[#This Row],[ContestedPerc]]/MAX(Table1[ContestedPerc])))*2)</f>
        <v>1.2811658621293951</v>
      </c>
      <c r="AV854" s="42">
        <f>Table1[[#This Row],[Column1]]/MAX(Table1[Column1])</f>
        <v>0.69436169753486165</v>
      </c>
      <c r="AW854" s="18">
        <v>0.94530321046373367</v>
      </c>
      <c r="AX854" s="18">
        <v>0.1020408163265306</v>
      </c>
      <c r="AY854" s="17">
        <v>0.1020408163265306</v>
      </c>
      <c r="AZ854" s="13">
        <v>0.57193816884661119</v>
      </c>
      <c r="BA854" s="5">
        <v>0.27506936187078868</v>
      </c>
      <c r="BB854" s="5">
        <v>0.88307570352754661</v>
      </c>
      <c r="BC854" s="14">
        <v>0.74673008323424495</v>
      </c>
      <c r="BD854"/>
      <c r="BE854"/>
      <c r="BH854"/>
      <c r="BI854"/>
      <c r="BJ854"/>
      <c r="BK854"/>
      <c r="BM854"/>
      <c r="BN854"/>
      <c r="BO854"/>
      <c r="BP854"/>
      <c r="BQ854"/>
      <c r="BR854"/>
      <c r="BS854"/>
      <c r="BT854"/>
      <c r="BU854"/>
    </row>
    <row r="855" spans="1:73" hidden="1" x14ac:dyDescent="0.4">
      <c r="A855">
        <v>2020</v>
      </c>
      <c r="B855" t="s">
        <v>1746</v>
      </c>
      <c r="C855">
        <v>25924</v>
      </c>
      <c r="D855" t="s">
        <v>51</v>
      </c>
      <c r="E855" t="s">
        <v>139</v>
      </c>
      <c r="F855">
        <v>3</v>
      </c>
      <c r="G855" s="8">
        <v>5.7</v>
      </c>
      <c r="H855">
        <v>5</v>
      </c>
      <c r="I855">
        <v>75.8</v>
      </c>
      <c r="J855">
        <v>33.299999999999997</v>
      </c>
      <c r="K855">
        <v>1</v>
      </c>
      <c r="L855">
        <v>3</v>
      </c>
      <c r="M855">
        <v>0</v>
      </c>
      <c r="N855">
        <v>3.8</v>
      </c>
      <c r="O855">
        <v>1</v>
      </c>
      <c r="P855">
        <v>8</v>
      </c>
      <c r="Q855">
        <v>135</v>
      </c>
      <c r="R855">
        <v>0</v>
      </c>
      <c r="S855">
        <v>79.5</v>
      </c>
      <c r="T855">
        <v>71.900000000000006</v>
      </c>
      <c r="U855">
        <v>66.5</v>
      </c>
      <c r="W855">
        <v>68.2</v>
      </c>
      <c r="X855">
        <v>0</v>
      </c>
      <c r="Y855">
        <v>0</v>
      </c>
      <c r="Z855">
        <v>1</v>
      </c>
      <c r="AA855">
        <v>28</v>
      </c>
      <c r="AB855">
        <v>0</v>
      </c>
      <c r="AC855">
        <v>0</v>
      </c>
      <c r="AD855">
        <v>131</v>
      </c>
      <c r="AE855">
        <v>1</v>
      </c>
      <c r="AF855">
        <v>25</v>
      </c>
      <c r="AG855">
        <v>96.2</v>
      </c>
      <c r="AH855">
        <v>126</v>
      </c>
      <c r="AI855">
        <v>125</v>
      </c>
      <c r="AJ855">
        <v>86</v>
      </c>
      <c r="AK855">
        <v>33</v>
      </c>
      <c r="AL855">
        <v>1</v>
      </c>
      <c r="AM855">
        <v>4.5999999999999996</v>
      </c>
      <c r="AN855">
        <v>6</v>
      </c>
      <c r="AO855">
        <v>185</v>
      </c>
      <c r="AP855">
        <v>163</v>
      </c>
      <c r="AQ855">
        <v>6.5</v>
      </c>
      <c r="AR855">
        <v>7.4</v>
      </c>
      <c r="AS855">
        <v>1.47</v>
      </c>
      <c r="AT855" s="17">
        <v>0.95917558462148234</v>
      </c>
      <c r="AU855" s="42">
        <f>(1-Table1[[#This Row],[avg_depth_of_target]]/MAX(Table1[avg_depth_of_target]))*((1-(Table1[[#This Row],[ContestedPerc]]/MAX(Table1[ContestedPerc])))*2)</f>
        <v>1.2905932864949259</v>
      </c>
      <c r="AV855" s="42">
        <f>Table1[[#This Row],[Column1]]/MAX(Table1[Column1])</f>
        <v>0.69947113931701421</v>
      </c>
      <c r="AW855" s="18">
        <v>0.95917558462148234</v>
      </c>
      <c r="AX855" s="18">
        <v>9.0909090909090912E-2</v>
      </c>
      <c r="AY855" s="17">
        <v>9.0909090909090912E-2</v>
      </c>
      <c r="AZ855" s="13">
        <v>0.1161315893777249</v>
      </c>
      <c r="BA855" s="5">
        <v>0.20531113753468089</v>
      </c>
      <c r="BB855" s="5">
        <v>0.24296472453428461</v>
      </c>
      <c r="BC855" s="14">
        <v>0.2065001981767737</v>
      </c>
      <c r="BD855"/>
      <c r="BE855"/>
      <c r="BH855"/>
      <c r="BI855"/>
      <c r="BJ855"/>
      <c r="BK855"/>
      <c r="BM855"/>
      <c r="BN855"/>
      <c r="BO855"/>
      <c r="BP855"/>
      <c r="BQ855"/>
      <c r="BR855"/>
      <c r="BS855"/>
      <c r="BT855"/>
      <c r="BU855"/>
    </row>
    <row r="856" spans="1:73" hidden="1" x14ac:dyDescent="0.4">
      <c r="A856">
        <v>2019</v>
      </c>
      <c r="B856" t="s">
        <v>1445</v>
      </c>
      <c r="C856">
        <v>34785</v>
      </c>
      <c r="D856" t="s">
        <v>51</v>
      </c>
      <c r="E856" t="s">
        <v>229</v>
      </c>
      <c r="F856">
        <v>12</v>
      </c>
      <c r="G856" s="8">
        <v>18.399999999999999</v>
      </c>
      <c r="H856">
        <v>4</v>
      </c>
      <c r="I856">
        <v>59.4</v>
      </c>
      <c r="J856">
        <v>28.6</v>
      </c>
      <c r="K856">
        <v>2</v>
      </c>
      <c r="L856">
        <v>7</v>
      </c>
      <c r="M856">
        <v>0</v>
      </c>
      <c r="N856">
        <v>5</v>
      </c>
      <c r="O856">
        <v>1</v>
      </c>
      <c r="P856">
        <v>14</v>
      </c>
      <c r="Q856">
        <v>343</v>
      </c>
      <c r="R856">
        <v>0</v>
      </c>
      <c r="S856">
        <v>73.599999999999994</v>
      </c>
      <c r="T856">
        <v>70.099999999999994</v>
      </c>
      <c r="U856">
        <v>70.900000000000006</v>
      </c>
      <c r="V856">
        <v>30.7</v>
      </c>
      <c r="W856">
        <v>71.400000000000006</v>
      </c>
      <c r="X856">
        <v>0.6</v>
      </c>
      <c r="Y856">
        <v>1</v>
      </c>
      <c r="Z856">
        <v>3</v>
      </c>
      <c r="AA856">
        <v>83</v>
      </c>
      <c r="AB856">
        <v>1.1000000000000001</v>
      </c>
      <c r="AC856">
        <v>2</v>
      </c>
      <c r="AD856">
        <v>176</v>
      </c>
      <c r="AE856">
        <v>0</v>
      </c>
      <c r="AF856">
        <v>19</v>
      </c>
      <c r="AG856">
        <v>94.3</v>
      </c>
      <c r="AH856">
        <v>166</v>
      </c>
      <c r="AI856">
        <v>114</v>
      </c>
      <c r="AJ856">
        <v>104.2</v>
      </c>
      <c r="AK856">
        <v>32</v>
      </c>
      <c r="AL856">
        <v>7</v>
      </c>
      <c r="AM856">
        <v>34.1</v>
      </c>
      <c r="AN856">
        <v>60</v>
      </c>
      <c r="AO856">
        <v>469</v>
      </c>
      <c r="AP856">
        <v>159</v>
      </c>
      <c r="AQ856">
        <v>8.4</v>
      </c>
      <c r="AR856">
        <v>24.7</v>
      </c>
      <c r="AS856">
        <v>2.83</v>
      </c>
      <c r="AT856" s="17">
        <v>9.9484740388426474E-2</v>
      </c>
      <c r="AU856" s="42">
        <f>(1-Table1[[#This Row],[avg_depth_of_target]]/MAX(Table1[avg_depth_of_target]))*((1-(Table1[[#This Row],[ContestedPerc]]/MAX(Table1[ContestedPerc])))*2)</f>
        <v>0.30481557377049184</v>
      </c>
      <c r="AV856" s="42">
        <f>Table1[[#This Row],[Column1]]/MAX(Table1[Column1])</f>
        <v>0.16520285584768815</v>
      </c>
      <c r="AW856" s="18">
        <v>9.9484740388426474E-2</v>
      </c>
      <c r="AX856" s="18">
        <v>0.21875</v>
      </c>
      <c r="AY856" s="17">
        <v>0.21875</v>
      </c>
      <c r="AZ856" s="13">
        <v>0.66666666666666663</v>
      </c>
      <c r="BA856" s="5">
        <v>0.87118509710661907</v>
      </c>
      <c r="BB856" s="5">
        <v>0.21046373365041621</v>
      </c>
      <c r="BC856" s="14">
        <v>0.65160523186682517</v>
      </c>
      <c r="BD856"/>
      <c r="BE856"/>
      <c r="BH856"/>
      <c r="BI856"/>
      <c r="BJ856"/>
      <c r="BK856"/>
      <c r="BM856"/>
      <c r="BN856"/>
      <c r="BO856"/>
      <c r="BP856"/>
      <c r="BQ856"/>
      <c r="BR856"/>
      <c r="BS856"/>
      <c r="BT856"/>
      <c r="BU856"/>
    </row>
    <row r="857" spans="1:73" x14ac:dyDescent="0.4">
      <c r="A857">
        <v>2021</v>
      </c>
      <c r="B857" s="2" t="s">
        <v>129</v>
      </c>
      <c r="C857">
        <v>97989</v>
      </c>
      <c r="D857" t="s">
        <v>51</v>
      </c>
      <c r="E857" t="s">
        <v>130</v>
      </c>
      <c r="F857">
        <v>6</v>
      </c>
      <c r="G857" s="8">
        <v>11.1</v>
      </c>
      <c r="H857">
        <v>16</v>
      </c>
      <c r="I857">
        <v>70.5</v>
      </c>
      <c r="J857">
        <v>46.2</v>
      </c>
      <c r="K857">
        <v>6</v>
      </c>
      <c r="L857">
        <v>13</v>
      </c>
      <c r="M857">
        <v>0</v>
      </c>
      <c r="N857">
        <v>2.2999999999999998</v>
      </c>
      <c r="O857">
        <v>1</v>
      </c>
      <c r="P857">
        <v>30</v>
      </c>
      <c r="Q857">
        <v>273</v>
      </c>
      <c r="R857">
        <v>0</v>
      </c>
      <c r="S857">
        <v>85.7</v>
      </c>
      <c r="T857">
        <v>73.5</v>
      </c>
      <c r="U857">
        <v>84.7</v>
      </c>
      <c r="W857">
        <v>84.7</v>
      </c>
      <c r="X857">
        <v>0</v>
      </c>
      <c r="Y857">
        <v>0</v>
      </c>
      <c r="Z857">
        <v>0</v>
      </c>
      <c r="AA857">
        <v>60</v>
      </c>
      <c r="AB857">
        <v>0</v>
      </c>
      <c r="AC857">
        <v>0</v>
      </c>
      <c r="AD857">
        <v>251</v>
      </c>
      <c r="AE857">
        <v>0</v>
      </c>
      <c r="AF857">
        <v>43</v>
      </c>
      <c r="AG857">
        <v>96</v>
      </c>
      <c r="AH857">
        <v>241</v>
      </c>
      <c r="AI857">
        <v>32</v>
      </c>
      <c r="AJ857">
        <v>130.80000000000001</v>
      </c>
      <c r="AK857">
        <v>61</v>
      </c>
      <c r="AL857">
        <v>4</v>
      </c>
      <c r="AM857">
        <v>87.3</v>
      </c>
      <c r="AN857">
        <v>219</v>
      </c>
      <c r="AO857">
        <v>704</v>
      </c>
      <c r="AP857">
        <v>318</v>
      </c>
      <c r="AQ857">
        <v>7.4</v>
      </c>
      <c r="AR857">
        <v>16.399999999999999</v>
      </c>
      <c r="AS857">
        <v>2.92</v>
      </c>
      <c r="AT857" s="17">
        <v>0.45461751882679347</v>
      </c>
      <c r="AU857" s="42">
        <f>(1-Table1[[#This Row],[avg_depth_of_target]]/MAX(Table1[avg_depth_of_target]))*((1-(Table1[[#This Row],[ContestedPerc]]/MAX(Table1[ContestedPerc])))*2)</f>
        <v>0.6863522350622594</v>
      </c>
      <c r="AV857" s="42">
        <f>Table1[[#This Row],[Column1]]/MAX(Table1[Column1])</f>
        <v>0.37198673265658988</v>
      </c>
      <c r="AW857" s="18">
        <v>0.36649491346280882</v>
      </c>
      <c r="AX857" s="18">
        <v>0.21311475409836059</v>
      </c>
      <c r="AY857" s="17">
        <v>0.2857142857142857</v>
      </c>
      <c r="AZ857" s="13">
        <v>0.89853349187475229</v>
      </c>
      <c r="BA857" s="5">
        <v>0.93499801823226314</v>
      </c>
      <c r="BB857" s="5">
        <v>0.86841062227506938</v>
      </c>
      <c r="BC857" s="14">
        <v>0.96512088783194605</v>
      </c>
      <c r="BD857"/>
      <c r="BE857"/>
      <c r="BH857"/>
      <c r="BI857"/>
      <c r="BJ857"/>
      <c r="BK857"/>
      <c r="BM857"/>
      <c r="BN857"/>
      <c r="BO857"/>
      <c r="BP857"/>
      <c r="BQ857"/>
      <c r="BR857"/>
      <c r="BS857"/>
      <c r="BT857"/>
      <c r="BU857"/>
    </row>
    <row r="858" spans="1:73" x14ac:dyDescent="0.4">
      <c r="A858">
        <v>2020</v>
      </c>
      <c r="B858" s="2" t="s">
        <v>95</v>
      </c>
      <c r="C858">
        <v>97400</v>
      </c>
      <c r="D858" t="s">
        <v>51</v>
      </c>
      <c r="E858" t="s">
        <v>96</v>
      </c>
      <c r="F858">
        <v>13</v>
      </c>
      <c r="G858" s="8">
        <v>12.7</v>
      </c>
      <c r="H858">
        <v>5</v>
      </c>
      <c r="I858">
        <v>72.400000000000006</v>
      </c>
      <c r="J858">
        <v>30.8</v>
      </c>
      <c r="K858">
        <v>4</v>
      </c>
      <c r="L858">
        <v>13</v>
      </c>
      <c r="M858">
        <v>0</v>
      </c>
      <c r="N858">
        <v>9.8000000000000007</v>
      </c>
      <c r="O858">
        <v>6</v>
      </c>
      <c r="P858">
        <v>35</v>
      </c>
      <c r="Q858">
        <v>103</v>
      </c>
      <c r="R858">
        <v>0</v>
      </c>
      <c r="S858">
        <v>63.6</v>
      </c>
      <c r="T858">
        <v>74.599999999999994</v>
      </c>
      <c r="U858">
        <v>73.099999999999994</v>
      </c>
      <c r="W858">
        <v>70.5</v>
      </c>
      <c r="X858">
        <v>0</v>
      </c>
      <c r="Y858">
        <v>0</v>
      </c>
      <c r="Z858">
        <v>0</v>
      </c>
      <c r="AA858">
        <v>78</v>
      </c>
      <c r="AB858">
        <v>0</v>
      </c>
      <c r="AC858">
        <v>0</v>
      </c>
      <c r="AD858">
        <v>435</v>
      </c>
      <c r="AE858">
        <v>0</v>
      </c>
      <c r="AF858">
        <v>55</v>
      </c>
      <c r="AG858">
        <v>94.3</v>
      </c>
      <c r="AH858">
        <v>410</v>
      </c>
      <c r="AI858">
        <v>113</v>
      </c>
      <c r="AJ858">
        <v>138.9</v>
      </c>
      <c r="AK858">
        <v>76</v>
      </c>
      <c r="AL858">
        <v>6</v>
      </c>
      <c r="AM858">
        <v>73.8</v>
      </c>
      <c r="AN858">
        <v>321</v>
      </c>
      <c r="AO858">
        <v>916</v>
      </c>
      <c r="AP858">
        <v>360</v>
      </c>
      <c r="AQ858">
        <v>6.5</v>
      </c>
      <c r="AR858">
        <v>16.7</v>
      </c>
      <c r="AS858">
        <v>2.23</v>
      </c>
      <c r="AT858" s="17">
        <v>0.45620293301625048</v>
      </c>
      <c r="AU858" s="42">
        <f>(1-Table1[[#This Row],[avg_depth_of_target]]/MAX(Table1[avg_depth_of_target]))*((1-(Table1[[#This Row],[ContestedPerc]]/MAX(Table1[ContestedPerc])))*2)</f>
        <v>0.67389529150745719</v>
      </c>
      <c r="AV858" s="42">
        <f>Table1[[#This Row],[Column1]]/MAX(Table1[Column1])</f>
        <v>0.36523536288590924</v>
      </c>
      <c r="AW858" s="18">
        <v>0.66171224732461353</v>
      </c>
      <c r="AX858" s="18">
        <v>0.1710526315789474</v>
      </c>
      <c r="AY858" s="17">
        <v>0.147887323943662</v>
      </c>
      <c r="AZ858" s="13">
        <v>0.89694807768529528</v>
      </c>
      <c r="BA858" s="5">
        <v>0.7546571541815299</v>
      </c>
      <c r="BB858" s="5">
        <v>0.6948077685295283</v>
      </c>
      <c r="BC858" s="14">
        <v>0.86484344034879113</v>
      </c>
      <c r="BD858"/>
      <c r="BE858"/>
      <c r="BH858"/>
      <c r="BI858"/>
      <c r="BJ858"/>
      <c r="BK858"/>
      <c r="BM858"/>
      <c r="BN858"/>
      <c r="BO858"/>
      <c r="BP858"/>
      <c r="BQ858"/>
      <c r="BR858"/>
      <c r="BS858"/>
      <c r="BT858"/>
      <c r="BU858"/>
    </row>
    <row r="859" spans="1:73" hidden="1" x14ac:dyDescent="0.4">
      <c r="A859">
        <v>2020</v>
      </c>
      <c r="B859" t="s">
        <v>1786</v>
      </c>
      <c r="C859">
        <v>130313</v>
      </c>
      <c r="D859" t="s">
        <v>51</v>
      </c>
      <c r="E859" t="s">
        <v>124</v>
      </c>
      <c r="F859">
        <v>6</v>
      </c>
      <c r="G859" s="8">
        <v>12.6</v>
      </c>
      <c r="H859">
        <v>4</v>
      </c>
      <c r="I859">
        <v>48</v>
      </c>
      <c r="J859">
        <v>0</v>
      </c>
      <c r="K859">
        <v>0</v>
      </c>
      <c r="L859">
        <v>5</v>
      </c>
      <c r="M859">
        <v>0</v>
      </c>
      <c r="N859">
        <v>7.7</v>
      </c>
      <c r="O859">
        <v>1</v>
      </c>
      <c r="P859">
        <v>7</v>
      </c>
      <c r="Q859">
        <v>102</v>
      </c>
      <c r="R859">
        <v>0</v>
      </c>
      <c r="S859">
        <v>66.099999999999994</v>
      </c>
      <c r="T859">
        <v>68.5</v>
      </c>
      <c r="U859">
        <v>63.8</v>
      </c>
      <c r="W859">
        <v>62.9</v>
      </c>
      <c r="X859">
        <v>0</v>
      </c>
      <c r="Y859">
        <v>0</v>
      </c>
      <c r="Z859">
        <v>2</v>
      </c>
      <c r="AA859">
        <v>35</v>
      </c>
      <c r="AB859">
        <v>0</v>
      </c>
      <c r="AC859">
        <v>0</v>
      </c>
      <c r="AD859">
        <v>146</v>
      </c>
      <c r="AE859">
        <v>0</v>
      </c>
      <c r="AF859">
        <v>12</v>
      </c>
      <c r="AG859">
        <v>94.5</v>
      </c>
      <c r="AH859">
        <v>138</v>
      </c>
      <c r="AI859">
        <v>35</v>
      </c>
      <c r="AJ859">
        <v>48.8</v>
      </c>
      <c r="AK859">
        <v>25</v>
      </c>
      <c r="AL859">
        <v>1</v>
      </c>
      <c r="AM859">
        <v>76</v>
      </c>
      <c r="AN859">
        <v>111</v>
      </c>
      <c r="AO859">
        <v>160</v>
      </c>
      <c r="AP859">
        <v>56</v>
      </c>
      <c r="AQ859">
        <v>4.7</v>
      </c>
      <c r="AR859">
        <v>13.3</v>
      </c>
      <c r="AS859">
        <v>1.1599999999999999</v>
      </c>
      <c r="AT859" s="17">
        <v>0.38961553705905672</v>
      </c>
      <c r="AU859" s="42">
        <f>(1-Table1[[#This Row],[avg_depth_of_target]]/MAX(Table1[avg_depth_of_target]))*((1-(Table1[[#This Row],[ContestedPerc]]/MAX(Table1[ContestedPerc])))*2)</f>
        <v>0.63099141295862593</v>
      </c>
      <c r="AV859" s="42">
        <f>Table1[[#This Row],[Column1]]/MAX(Table1[Column1])</f>
        <v>0.34198247204593524</v>
      </c>
      <c r="AW859" s="18">
        <v>0.38961553705905672</v>
      </c>
      <c r="AX859" s="18">
        <v>0.2</v>
      </c>
      <c r="AY859" s="17">
        <v>0.2</v>
      </c>
      <c r="AZ859" s="13">
        <v>4.5977011494252873E-2</v>
      </c>
      <c r="BA859" s="5">
        <v>0.50178359096313907</v>
      </c>
      <c r="BB859" s="5">
        <v>1.9024970273483949E-2</v>
      </c>
      <c r="BC859" s="14">
        <v>4.042806183115339E-2</v>
      </c>
      <c r="BD859"/>
      <c r="BE859"/>
      <c r="BH859"/>
      <c r="BI859"/>
      <c r="BJ859"/>
      <c r="BK859"/>
      <c r="BM859"/>
      <c r="BN859"/>
      <c r="BO859"/>
      <c r="BP859"/>
      <c r="BQ859"/>
      <c r="BR859"/>
      <c r="BS859"/>
      <c r="BT859"/>
      <c r="BU859"/>
    </row>
    <row r="860" spans="1:73" hidden="1" x14ac:dyDescent="0.4">
      <c r="A860">
        <v>2019</v>
      </c>
      <c r="B860" t="s">
        <v>1570</v>
      </c>
      <c r="C860">
        <v>33631</v>
      </c>
      <c r="D860" t="s">
        <v>51</v>
      </c>
      <c r="E860" t="s">
        <v>298</v>
      </c>
      <c r="F860">
        <v>12</v>
      </c>
      <c r="G860" s="8">
        <v>9.6999999999999993</v>
      </c>
      <c r="H860">
        <v>6</v>
      </c>
      <c r="I860">
        <v>60.6</v>
      </c>
      <c r="J860">
        <v>37.5</v>
      </c>
      <c r="K860">
        <v>3</v>
      </c>
      <c r="L860">
        <v>8</v>
      </c>
      <c r="M860">
        <v>0</v>
      </c>
      <c r="N860">
        <v>4.8</v>
      </c>
      <c r="O860">
        <v>2</v>
      </c>
      <c r="P860">
        <v>25</v>
      </c>
      <c r="Q860">
        <v>345</v>
      </c>
      <c r="R860">
        <v>0</v>
      </c>
      <c r="S860">
        <v>71.599999999999994</v>
      </c>
      <c r="T860">
        <v>76.400000000000006</v>
      </c>
      <c r="U860">
        <v>63.7</v>
      </c>
      <c r="W860">
        <v>59.9</v>
      </c>
      <c r="X860">
        <v>0</v>
      </c>
      <c r="Y860">
        <v>0</v>
      </c>
      <c r="Z860">
        <v>2</v>
      </c>
      <c r="AA860">
        <v>59</v>
      </c>
      <c r="AB860">
        <v>0</v>
      </c>
      <c r="AC860">
        <v>0</v>
      </c>
      <c r="AD860">
        <v>390</v>
      </c>
      <c r="AE860">
        <v>1</v>
      </c>
      <c r="AF860">
        <v>40</v>
      </c>
      <c r="AG860">
        <v>95.9</v>
      </c>
      <c r="AH860">
        <v>374</v>
      </c>
      <c r="AI860">
        <v>93</v>
      </c>
      <c r="AJ860">
        <v>94.3</v>
      </c>
      <c r="AK860">
        <v>66</v>
      </c>
      <c r="AL860">
        <v>5</v>
      </c>
      <c r="AM860">
        <v>76.2</v>
      </c>
      <c r="AN860">
        <v>297</v>
      </c>
      <c r="AO860">
        <v>461</v>
      </c>
      <c r="AP860">
        <v>242</v>
      </c>
      <c r="AQ860">
        <v>6.1</v>
      </c>
      <c r="AR860">
        <v>11.5</v>
      </c>
      <c r="AS860">
        <v>1.23</v>
      </c>
      <c r="AT860" s="17">
        <v>0.80776852952833933</v>
      </c>
      <c r="AU860" s="42">
        <f>(1-Table1[[#This Row],[avg_depth_of_target]]/MAX(Table1[avg_depth_of_target]))*((1-(Table1[[#This Row],[ContestedPerc]]/MAX(Table1[ContestedPerc])))*2)</f>
        <v>0.95106805762543478</v>
      </c>
      <c r="AV860" s="42">
        <f>Table1[[#This Row],[Column1]]/MAX(Table1[Column1])</f>
        <v>0.51545646858430183</v>
      </c>
      <c r="AW860" s="18">
        <v>0.80776852952833933</v>
      </c>
      <c r="AX860" s="18">
        <v>0.1212121212121212</v>
      </c>
      <c r="AY860" s="17">
        <v>0.1212121212121212</v>
      </c>
      <c r="AZ860" s="13">
        <v>0.33769322235434007</v>
      </c>
      <c r="BA860" s="5">
        <v>0.60007927070947287</v>
      </c>
      <c r="BB860" s="5">
        <v>0.34284581847007528</v>
      </c>
      <c r="BC860" s="14">
        <v>0.39001189060642089</v>
      </c>
      <c r="BD860"/>
      <c r="BE860"/>
      <c r="BH860"/>
      <c r="BI860"/>
      <c r="BJ860"/>
      <c r="BK860"/>
      <c r="BM860"/>
      <c r="BN860"/>
      <c r="BO860"/>
      <c r="BP860"/>
      <c r="BQ860"/>
      <c r="BR860"/>
      <c r="BS860"/>
      <c r="BT860"/>
      <c r="BU860"/>
    </row>
    <row r="861" spans="1:73" hidden="1" x14ac:dyDescent="0.4">
      <c r="A861">
        <v>2017</v>
      </c>
      <c r="B861" t="s">
        <v>1103</v>
      </c>
      <c r="C861">
        <v>61094</v>
      </c>
      <c r="D861" t="s">
        <v>51</v>
      </c>
      <c r="E861" t="s">
        <v>638</v>
      </c>
      <c r="F861">
        <v>9</v>
      </c>
      <c r="G861" s="8">
        <v>18.399999999999999</v>
      </c>
      <c r="H861">
        <v>1</v>
      </c>
      <c r="I861">
        <v>42.9</v>
      </c>
      <c r="J861">
        <v>40</v>
      </c>
      <c r="K861">
        <v>2</v>
      </c>
      <c r="L861">
        <v>5</v>
      </c>
      <c r="M861">
        <v>0</v>
      </c>
      <c r="N861">
        <v>18.2</v>
      </c>
      <c r="O861">
        <v>2</v>
      </c>
      <c r="P861">
        <v>8</v>
      </c>
      <c r="Q861">
        <v>101</v>
      </c>
      <c r="R861">
        <v>0</v>
      </c>
      <c r="S861">
        <v>44.3</v>
      </c>
      <c r="T861">
        <v>67.8</v>
      </c>
      <c r="U861">
        <v>76</v>
      </c>
      <c r="W861">
        <v>79.7</v>
      </c>
      <c r="X861">
        <v>1.7</v>
      </c>
      <c r="Y861">
        <v>1</v>
      </c>
      <c r="Z861">
        <v>0</v>
      </c>
      <c r="AA861">
        <v>57</v>
      </c>
      <c r="AB861">
        <v>0</v>
      </c>
      <c r="AC861">
        <v>0</v>
      </c>
      <c r="AD861">
        <v>58</v>
      </c>
      <c r="AE861">
        <v>3</v>
      </c>
      <c r="AF861">
        <v>9</v>
      </c>
      <c r="AG861">
        <v>93.1</v>
      </c>
      <c r="AH861">
        <v>54</v>
      </c>
      <c r="AI861">
        <v>6</v>
      </c>
      <c r="AJ861">
        <v>115.9</v>
      </c>
      <c r="AK861">
        <v>21</v>
      </c>
      <c r="AL861">
        <v>3</v>
      </c>
      <c r="AM861">
        <v>87.9</v>
      </c>
      <c r="AN861">
        <v>51</v>
      </c>
      <c r="AO861">
        <v>194</v>
      </c>
      <c r="AP861">
        <v>31</v>
      </c>
      <c r="AQ861">
        <v>3.4</v>
      </c>
      <c r="AR861">
        <v>21.6</v>
      </c>
      <c r="AS861">
        <v>3.59</v>
      </c>
      <c r="AT861" s="17">
        <v>6.4605628220372524E-2</v>
      </c>
      <c r="AU861" s="42">
        <f>(1-Table1[[#This Row],[avg_depth_of_target]]/MAX(Table1[avg_depth_of_target]))*((1-(Table1[[#This Row],[ContestedPerc]]/MAX(Table1[ContestedPerc])))*2)</f>
        <v>0.28827924612467942</v>
      </c>
      <c r="AV861" s="42">
        <f>Table1[[#This Row],[Column1]]/MAX(Table1[Column1])</f>
        <v>0.15624055605923243</v>
      </c>
      <c r="AW861" s="18">
        <v>5.6546439423966199E-2</v>
      </c>
      <c r="AX861" s="18">
        <v>0.23809523809523811</v>
      </c>
      <c r="AY861" s="17">
        <v>0.27450980392156871</v>
      </c>
      <c r="AZ861" s="13">
        <v>0.73127229488703926</v>
      </c>
      <c r="BA861" s="5">
        <v>0.45263575108997228</v>
      </c>
      <c r="BB861" s="5">
        <v>0.1355529131985731</v>
      </c>
      <c r="BC861" s="14">
        <v>0.4272691240586603</v>
      </c>
      <c r="BD861"/>
      <c r="BE861"/>
      <c r="BH861"/>
      <c r="BI861"/>
      <c r="BJ861"/>
      <c r="BK861"/>
      <c r="BM861"/>
      <c r="BN861"/>
      <c r="BO861"/>
      <c r="BP861"/>
      <c r="BQ861"/>
      <c r="BR861"/>
      <c r="BS861"/>
      <c r="BT861"/>
      <c r="BU861"/>
    </row>
    <row r="862" spans="1:73" hidden="1" x14ac:dyDescent="0.4">
      <c r="A862">
        <v>2018</v>
      </c>
      <c r="B862" t="s">
        <v>1103</v>
      </c>
      <c r="C862">
        <v>61094</v>
      </c>
      <c r="D862" t="s">
        <v>51</v>
      </c>
      <c r="E862" t="s">
        <v>638</v>
      </c>
      <c r="F862">
        <v>10</v>
      </c>
      <c r="G862" s="8">
        <v>18.3</v>
      </c>
      <c r="H862">
        <v>2</v>
      </c>
      <c r="I862">
        <v>51.9</v>
      </c>
      <c r="J862">
        <v>50</v>
      </c>
      <c r="K862">
        <v>3</v>
      </c>
      <c r="L862">
        <v>6</v>
      </c>
      <c r="M862">
        <v>0</v>
      </c>
      <c r="N862">
        <v>6.7</v>
      </c>
      <c r="O862">
        <v>1</v>
      </c>
      <c r="P862">
        <v>12</v>
      </c>
      <c r="Q862">
        <v>101</v>
      </c>
      <c r="R862">
        <v>0</v>
      </c>
      <c r="S862">
        <v>68.7</v>
      </c>
      <c r="T862">
        <v>69.5</v>
      </c>
      <c r="U862">
        <v>74.599999999999994</v>
      </c>
      <c r="W862">
        <v>79.7</v>
      </c>
      <c r="X862">
        <v>10</v>
      </c>
      <c r="Y862">
        <v>7</v>
      </c>
      <c r="Z862">
        <v>1</v>
      </c>
      <c r="AA862">
        <v>23</v>
      </c>
      <c r="AB862">
        <v>0</v>
      </c>
      <c r="AC862">
        <v>0</v>
      </c>
      <c r="AD862">
        <v>70</v>
      </c>
      <c r="AE862">
        <v>2</v>
      </c>
      <c r="AF862">
        <v>14</v>
      </c>
      <c r="AG862">
        <v>88.6</v>
      </c>
      <c r="AH862">
        <v>62</v>
      </c>
      <c r="AI862">
        <v>11</v>
      </c>
      <c r="AJ862">
        <v>66.3</v>
      </c>
      <c r="AK862">
        <v>27</v>
      </c>
      <c r="AL862">
        <v>0</v>
      </c>
      <c r="AM862">
        <v>74.3</v>
      </c>
      <c r="AN862">
        <v>52</v>
      </c>
      <c r="AO862">
        <v>236</v>
      </c>
      <c r="AP862">
        <v>30</v>
      </c>
      <c r="AQ862">
        <v>2.1</v>
      </c>
      <c r="AR862">
        <v>16.899999999999999</v>
      </c>
      <c r="AS862">
        <v>3.81</v>
      </c>
      <c r="AT862" s="17">
        <v>9.5917558462148222E-2</v>
      </c>
      <c r="AU862" s="42">
        <f>(1-Table1[[#This Row],[avg_depth_of_target]]/MAX(Table1[avg_depth_of_target]))*((1-(Table1[[#This Row],[ContestedPerc]]/MAX(Table1[ContestedPerc])))*2)</f>
        <v>0.30687830687830675</v>
      </c>
      <c r="AV862" s="42">
        <f>Table1[[#This Row],[Column1]]/MAX(Table1[Column1])</f>
        <v>0.16632080856922191</v>
      </c>
      <c r="AW862" s="18">
        <v>5.6546439423966199E-2</v>
      </c>
      <c r="AX862" s="18">
        <v>0.22222222222222221</v>
      </c>
      <c r="AY862" s="17">
        <v>0.27450980392156871</v>
      </c>
      <c r="AZ862" s="13">
        <v>0.63852556480380496</v>
      </c>
      <c r="BA862" s="5">
        <v>0.33174791914387641</v>
      </c>
      <c r="BB862" s="5">
        <v>0.27348394768133177</v>
      </c>
      <c r="BC862" s="14">
        <v>0.3987316686484344</v>
      </c>
      <c r="BD862"/>
      <c r="BE862"/>
      <c r="BH862"/>
      <c r="BI862"/>
      <c r="BJ862"/>
      <c r="BK862"/>
      <c r="BM862"/>
      <c r="BN862"/>
      <c r="BO862"/>
      <c r="BP862"/>
      <c r="BQ862"/>
      <c r="BR862"/>
      <c r="BS862"/>
      <c r="BT862"/>
      <c r="BU862"/>
    </row>
    <row r="863" spans="1:73" hidden="1" x14ac:dyDescent="0.4">
      <c r="A863">
        <v>2019</v>
      </c>
      <c r="B863" t="s">
        <v>1103</v>
      </c>
      <c r="C863">
        <v>61094</v>
      </c>
      <c r="D863" t="s">
        <v>51</v>
      </c>
      <c r="E863" t="s">
        <v>638</v>
      </c>
      <c r="F863">
        <v>13</v>
      </c>
      <c r="G863" s="8">
        <v>19.3</v>
      </c>
      <c r="H863">
        <v>1</v>
      </c>
      <c r="I863">
        <v>55.6</v>
      </c>
      <c r="J863">
        <v>41.2</v>
      </c>
      <c r="K863">
        <v>7</v>
      </c>
      <c r="L863">
        <v>17</v>
      </c>
      <c r="M863">
        <v>0</v>
      </c>
      <c r="N863">
        <v>9.1</v>
      </c>
      <c r="O863">
        <v>3</v>
      </c>
      <c r="P863">
        <v>25</v>
      </c>
      <c r="Q863">
        <v>101</v>
      </c>
      <c r="R863">
        <v>1</v>
      </c>
      <c r="S863">
        <v>64.900000000000006</v>
      </c>
      <c r="T863">
        <v>33.700000000000003</v>
      </c>
      <c r="U863">
        <v>91.4</v>
      </c>
      <c r="W863">
        <v>94.1</v>
      </c>
      <c r="X863">
        <v>0.8</v>
      </c>
      <c r="Y863">
        <v>1</v>
      </c>
      <c r="Z863">
        <v>1</v>
      </c>
      <c r="AA863">
        <v>75</v>
      </c>
      <c r="AB863">
        <v>0</v>
      </c>
      <c r="AC863">
        <v>0</v>
      </c>
      <c r="AD863">
        <v>132</v>
      </c>
      <c r="AE863">
        <v>2</v>
      </c>
      <c r="AF863">
        <v>30</v>
      </c>
      <c r="AG863">
        <v>93.9</v>
      </c>
      <c r="AH863">
        <v>124</v>
      </c>
      <c r="AI863">
        <v>21</v>
      </c>
      <c r="AJ863">
        <v>132.30000000000001</v>
      </c>
      <c r="AK863">
        <v>54</v>
      </c>
      <c r="AL863">
        <v>7</v>
      </c>
      <c r="AM863">
        <v>83.3</v>
      </c>
      <c r="AN863">
        <v>110</v>
      </c>
      <c r="AO863">
        <v>746</v>
      </c>
      <c r="AP863">
        <v>217</v>
      </c>
      <c r="AQ863">
        <v>7.2</v>
      </c>
      <c r="AR863">
        <v>24.9</v>
      </c>
      <c r="AS863">
        <v>6.02</v>
      </c>
      <c r="AT863" s="17">
        <v>9.1161315893777406E-3</v>
      </c>
      <c r="AU863" s="42">
        <f>(1-Table1[[#This Row],[avg_depth_of_target]]/MAX(Table1[avg_depth_of_target]))*((1-(Table1[[#This Row],[ContestedPerc]]/MAX(Table1[ContestedPerc])))*2)</f>
        <v>0.1892943880648798</v>
      </c>
      <c r="AV863" s="42">
        <f>Table1[[#This Row],[Column1]]/MAX(Table1[Column1])</f>
        <v>0.1025930962694335</v>
      </c>
      <c r="AW863" s="18">
        <v>5.6546439423966199E-2</v>
      </c>
      <c r="AX863" s="18">
        <v>0.31481481481481483</v>
      </c>
      <c r="AY863" s="17">
        <v>0.27450980392156871</v>
      </c>
      <c r="AZ863" s="13">
        <v>0.82837891399128027</v>
      </c>
      <c r="BA863" s="5">
        <v>0.79627427665477601</v>
      </c>
      <c r="BB863" s="5">
        <v>0.6860879904875149</v>
      </c>
      <c r="BC863" s="14">
        <v>0.73523583036068174</v>
      </c>
      <c r="BD863"/>
      <c r="BE863"/>
      <c r="BH863"/>
      <c r="BI863"/>
      <c r="BJ863"/>
      <c r="BK863"/>
      <c r="BM863"/>
      <c r="BN863"/>
      <c r="BO863"/>
      <c r="BP863"/>
      <c r="BQ863"/>
      <c r="BR863"/>
      <c r="BS863"/>
      <c r="BT863"/>
      <c r="BU863"/>
    </row>
    <row r="864" spans="1:73" hidden="1" x14ac:dyDescent="0.4">
      <c r="A864">
        <v>2021</v>
      </c>
      <c r="B864" t="s">
        <v>399</v>
      </c>
      <c r="C864">
        <v>142801</v>
      </c>
      <c r="D864" t="s">
        <v>51</v>
      </c>
      <c r="E864" t="s">
        <v>212</v>
      </c>
      <c r="F864">
        <v>7</v>
      </c>
      <c r="G864" s="8">
        <v>9.1999999999999993</v>
      </c>
      <c r="H864">
        <v>5</v>
      </c>
      <c r="I864">
        <v>57.1</v>
      </c>
      <c r="J864">
        <v>28.6</v>
      </c>
      <c r="K864">
        <v>2</v>
      </c>
      <c r="L864">
        <v>7</v>
      </c>
      <c r="M864">
        <v>0</v>
      </c>
      <c r="N864">
        <v>4.8</v>
      </c>
      <c r="O864">
        <v>1</v>
      </c>
      <c r="P864">
        <v>14</v>
      </c>
      <c r="Q864">
        <v>129</v>
      </c>
      <c r="R864">
        <v>0</v>
      </c>
      <c r="S864">
        <v>74.400000000000006</v>
      </c>
      <c r="T864">
        <v>71.900000000000006</v>
      </c>
      <c r="U864">
        <v>69.400000000000006</v>
      </c>
      <c r="W864">
        <v>73.3</v>
      </c>
      <c r="X864">
        <v>0</v>
      </c>
      <c r="Y864">
        <v>0</v>
      </c>
      <c r="Z864">
        <v>1</v>
      </c>
      <c r="AA864">
        <v>37</v>
      </c>
      <c r="AB864">
        <v>0</v>
      </c>
      <c r="AC864">
        <v>0</v>
      </c>
      <c r="AD864">
        <v>151</v>
      </c>
      <c r="AE864">
        <v>0</v>
      </c>
      <c r="AF864">
        <v>20</v>
      </c>
      <c r="AG864">
        <v>94</v>
      </c>
      <c r="AH864">
        <v>142</v>
      </c>
      <c r="AI864">
        <v>13</v>
      </c>
      <c r="AJ864">
        <v>69.3</v>
      </c>
      <c r="AK864">
        <v>35</v>
      </c>
      <c r="AL864">
        <v>0</v>
      </c>
      <c r="AM864">
        <v>91.4</v>
      </c>
      <c r="AN864">
        <v>138</v>
      </c>
      <c r="AO864">
        <v>265</v>
      </c>
      <c r="AP864">
        <v>111</v>
      </c>
      <c r="AQ864">
        <v>5.6</v>
      </c>
      <c r="AR864">
        <v>13.3</v>
      </c>
      <c r="AS864">
        <v>1.87</v>
      </c>
      <c r="AT864" s="17">
        <v>0.63139120095124857</v>
      </c>
      <c r="AU864" s="42">
        <f>(1-Table1[[#This Row],[avg_depth_of_target]]/MAX(Table1[avg_depth_of_target]))*((1-(Table1[[#This Row],[ContestedPerc]]/MAX(Table1[ContestedPerc])))*2)</f>
        <v>0.81280249804839955</v>
      </c>
      <c r="AV864" s="42">
        <f>Table1[[#This Row],[Column1]]/MAX(Table1[Column1])</f>
        <v>0.44051979449984879</v>
      </c>
      <c r="AW864" s="18">
        <v>0.63139120095124857</v>
      </c>
      <c r="AX864" s="18">
        <v>0.2</v>
      </c>
      <c r="AY864" s="17">
        <v>0.2</v>
      </c>
      <c r="AZ864" s="13">
        <v>0.35869996036464519</v>
      </c>
      <c r="BA864" s="5">
        <v>0.61117717003567185</v>
      </c>
      <c r="BB864" s="5">
        <v>0.16607213634562029</v>
      </c>
      <c r="BC864" s="14">
        <v>0.29369797859690838</v>
      </c>
      <c r="BD864"/>
      <c r="BE864"/>
      <c r="BH864"/>
      <c r="BI864"/>
      <c r="BJ864"/>
      <c r="BK864"/>
      <c r="BM864"/>
      <c r="BN864"/>
      <c r="BO864"/>
      <c r="BP864"/>
      <c r="BQ864"/>
      <c r="BR864"/>
      <c r="BS864"/>
      <c r="BT864"/>
      <c r="BU864"/>
    </row>
    <row r="865" spans="1:73" hidden="1" x14ac:dyDescent="0.4">
      <c r="A865">
        <v>2020</v>
      </c>
      <c r="B865" t="s">
        <v>1796</v>
      </c>
      <c r="C865">
        <v>101695</v>
      </c>
      <c r="D865" t="s">
        <v>51</v>
      </c>
      <c r="E865" t="s">
        <v>472</v>
      </c>
      <c r="F865">
        <v>5</v>
      </c>
      <c r="G865" s="8">
        <v>13.2</v>
      </c>
      <c r="H865">
        <v>1</v>
      </c>
      <c r="I865">
        <v>65.2</v>
      </c>
      <c r="J865">
        <v>66.7</v>
      </c>
      <c r="K865">
        <v>2</v>
      </c>
      <c r="L865">
        <v>3</v>
      </c>
      <c r="M865">
        <v>0</v>
      </c>
      <c r="N865">
        <v>0</v>
      </c>
      <c r="O865">
        <v>0</v>
      </c>
      <c r="P865">
        <v>8</v>
      </c>
      <c r="Q865">
        <v>222</v>
      </c>
      <c r="R865">
        <v>0</v>
      </c>
      <c r="S865">
        <v>84.2</v>
      </c>
      <c r="T865">
        <v>79.099999999999994</v>
      </c>
      <c r="U865">
        <v>71</v>
      </c>
      <c r="W865">
        <v>69.400000000000006</v>
      </c>
      <c r="X865">
        <v>0</v>
      </c>
      <c r="Y865">
        <v>0</v>
      </c>
      <c r="Z865">
        <v>1</v>
      </c>
      <c r="AA865">
        <v>36</v>
      </c>
      <c r="AB865">
        <v>0</v>
      </c>
      <c r="AC865">
        <v>0</v>
      </c>
      <c r="AD865">
        <v>113</v>
      </c>
      <c r="AE865">
        <v>0</v>
      </c>
      <c r="AF865">
        <v>15</v>
      </c>
      <c r="AG865">
        <v>95.6</v>
      </c>
      <c r="AH865">
        <v>108</v>
      </c>
      <c r="AI865">
        <v>112</v>
      </c>
      <c r="AJ865">
        <v>68.599999999999994</v>
      </c>
      <c r="AK865">
        <v>23</v>
      </c>
      <c r="AL865">
        <v>0</v>
      </c>
      <c r="AM865">
        <v>0.9</v>
      </c>
      <c r="AN865">
        <v>1</v>
      </c>
      <c r="AO865">
        <v>167</v>
      </c>
      <c r="AP865">
        <v>42</v>
      </c>
      <c r="AQ865">
        <v>2.8</v>
      </c>
      <c r="AR865">
        <v>11.1</v>
      </c>
      <c r="AS865">
        <v>1.55</v>
      </c>
      <c r="AT865" s="17">
        <v>0.55449861276258416</v>
      </c>
      <c r="AU865" s="42">
        <f>(1-Table1[[#This Row],[avg_depth_of_target]]/MAX(Table1[avg_depth_of_target]))*((1-(Table1[[#This Row],[ContestedPerc]]/MAX(Table1[ContestedPerc])))*2)</f>
        <v>0.70990734141126133</v>
      </c>
      <c r="AV865" s="42">
        <f>Table1[[#This Row],[Column1]]/MAX(Table1[Column1])</f>
        <v>0.3847530450549882</v>
      </c>
      <c r="AW865" s="18">
        <v>0.55449861276258416</v>
      </c>
      <c r="AX865" s="18">
        <v>0.1304347826086957</v>
      </c>
      <c r="AY865" s="17">
        <v>0.1304347826086957</v>
      </c>
      <c r="AZ865" s="13">
        <v>0.2132382084819659</v>
      </c>
      <c r="BA865" s="5">
        <v>2.9330162504954418E-2</v>
      </c>
      <c r="BB865" s="5">
        <v>0.34046769718588982</v>
      </c>
      <c r="BC865" s="14">
        <v>0.16250495441934201</v>
      </c>
      <c r="BD865"/>
      <c r="BE865"/>
      <c r="BH865"/>
      <c r="BI865"/>
      <c r="BJ865"/>
      <c r="BK865"/>
      <c r="BM865"/>
      <c r="BN865"/>
      <c r="BO865"/>
      <c r="BP865"/>
      <c r="BQ865"/>
      <c r="BR865"/>
      <c r="BS865"/>
      <c r="BT865"/>
      <c r="BU865"/>
    </row>
    <row r="866" spans="1:73" hidden="1" x14ac:dyDescent="0.4">
      <c r="A866">
        <v>2017</v>
      </c>
      <c r="B866" t="s">
        <v>842</v>
      </c>
      <c r="C866">
        <v>45723</v>
      </c>
      <c r="D866" t="s">
        <v>51</v>
      </c>
      <c r="E866" t="s">
        <v>426</v>
      </c>
      <c r="F866">
        <v>12</v>
      </c>
      <c r="G866" s="8">
        <v>2</v>
      </c>
      <c r="H866">
        <v>5</v>
      </c>
      <c r="I866">
        <v>73</v>
      </c>
      <c r="J866">
        <v>50</v>
      </c>
      <c r="K866">
        <v>2</v>
      </c>
      <c r="L866">
        <v>4</v>
      </c>
      <c r="M866">
        <v>0</v>
      </c>
      <c r="N866">
        <v>13.2</v>
      </c>
      <c r="O866">
        <v>7</v>
      </c>
      <c r="P866">
        <v>21</v>
      </c>
      <c r="Q866">
        <v>175</v>
      </c>
      <c r="R866">
        <v>0</v>
      </c>
      <c r="S866">
        <v>55</v>
      </c>
      <c r="T866">
        <v>84.2</v>
      </c>
      <c r="U866">
        <v>64.8</v>
      </c>
      <c r="V866">
        <v>66.099999999999994</v>
      </c>
      <c r="W866">
        <v>61.4</v>
      </c>
      <c r="X866">
        <v>0.3</v>
      </c>
      <c r="Y866">
        <v>1</v>
      </c>
      <c r="Z866">
        <v>2</v>
      </c>
      <c r="AA866">
        <v>34</v>
      </c>
      <c r="AB866">
        <v>14.3</v>
      </c>
      <c r="AC866">
        <v>48</v>
      </c>
      <c r="AD866">
        <v>336</v>
      </c>
      <c r="AE866">
        <v>1</v>
      </c>
      <c r="AF866">
        <v>46</v>
      </c>
      <c r="AG866">
        <v>81.5</v>
      </c>
      <c r="AH866">
        <v>274</v>
      </c>
      <c r="AI866">
        <v>53</v>
      </c>
      <c r="AJ866">
        <v>78.900000000000006</v>
      </c>
      <c r="AK866">
        <v>63</v>
      </c>
      <c r="AL866">
        <v>1</v>
      </c>
      <c r="AM866">
        <v>19.3</v>
      </c>
      <c r="AN866">
        <v>65</v>
      </c>
      <c r="AO866">
        <v>361</v>
      </c>
      <c r="AP866">
        <v>341</v>
      </c>
      <c r="AQ866">
        <v>7.4</v>
      </c>
      <c r="AR866">
        <v>7.8</v>
      </c>
      <c r="AS866">
        <v>1.32</v>
      </c>
      <c r="AT866" s="17">
        <v>0.99207292905271505</v>
      </c>
      <c r="AU866" s="42">
        <f>(1-Table1[[#This Row],[avg_depth_of_target]]/MAX(Table1[avg_depth_of_target]))*((1-(Table1[[#This Row],[ContestedPerc]]/MAX(Table1[ContestedPerc])))*2)</f>
        <v>1.6334460924624861</v>
      </c>
      <c r="AV866" s="42">
        <f>Table1[[#This Row],[Column1]]/MAX(Table1[Column1])</f>
        <v>0.88528927839897931</v>
      </c>
      <c r="AW866" s="18">
        <v>0.99207292905271505</v>
      </c>
      <c r="AX866" s="18">
        <v>6.3492063492063489E-2</v>
      </c>
      <c r="AY866" s="17">
        <v>6.3492063492063489E-2</v>
      </c>
      <c r="AZ866" s="13">
        <v>0.3194609591755847</v>
      </c>
      <c r="BA866" s="5">
        <v>0.32342449464922712</v>
      </c>
      <c r="BB866" s="5">
        <v>0.5164486722156163</v>
      </c>
      <c r="BC866" s="14">
        <v>0.50614347998414588</v>
      </c>
      <c r="BD866"/>
      <c r="BE866"/>
      <c r="BH866"/>
      <c r="BI866"/>
      <c r="BJ866"/>
      <c r="BK866"/>
      <c r="BM866"/>
      <c r="BN866"/>
      <c r="BO866"/>
      <c r="BP866"/>
      <c r="BQ866"/>
      <c r="BR866"/>
      <c r="BS866"/>
      <c r="BT866"/>
      <c r="BU866"/>
    </row>
    <row r="867" spans="1:73" hidden="1" x14ac:dyDescent="0.4">
      <c r="A867">
        <v>2021</v>
      </c>
      <c r="B867" t="s">
        <v>217</v>
      </c>
      <c r="C867">
        <v>111276</v>
      </c>
      <c r="D867" t="s">
        <v>51</v>
      </c>
      <c r="E867" t="s">
        <v>202</v>
      </c>
      <c r="F867">
        <v>7</v>
      </c>
      <c r="G867" s="8">
        <v>13.2</v>
      </c>
      <c r="H867">
        <v>6</v>
      </c>
      <c r="I867">
        <v>67.3</v>
      </c>
      <c r="J867">
        <v>44.4</v>
      </c>
      <c r="K867">
        <v>4</v>
      </c>
      <c r="L867">
        <v>9</v>
      </c>
      <c r="M867">
        <v>0</v>
      </c>
      <c r="N867">
        <v>0</v>
      </c>
      <c r="O867">
        <v>0</v>
      </c>
      <c r="P867">
        <v>23</v>
      </c>
      <c r="Q867">
        <v>136</v>
      </c>
      <c r="R867">
        <v>1</v>
      </c>
      <c r="S867">
        <v>90</v>
      </c>
      <c r="T867">
        <v>37.799999999999997</v>
      </c>
      <c r="U867">
        <v>78.900000000000006</v>
      </c>
      <c r="W867">
        <v>78.7</v>
      </c>
      <c r="X867">
        <v>0</v>
      </c>
      <c r="Y867">
        <v>0</v>
      </c>
      <c r="Z867">
        <v>2</v>
      </c>
      <c r="AA867">
        <v>56</v>
      </c>
      <c r="AB867">
        <v>0</v>
      </c>
      <c r="AC867">
        <v>0</v>
      </c>
      <c r="AD867">
        <v>204</v>
      </c>
      <c r="AE867">
        <v>2</v>
      </c>
      <c r="AF867">
        <v>33</v>
      </c>
      <c r="AG867">
        <v>95.1</v>
      </c>
      <c r="AH867">
        <v>194</v>
      </c>
      <c r="AI867">
        <v>21</v>
      </c>
      <c r="AJ867">
        <v>120.5</v>
      </c>
      <c r="AK867">
        <v>49</v>
      </c>
      <c r="AL867">
        <v>5</v>
      </c>
      <c r="AM867">
        <v>89.7</v>
      </c>
      <c r="AN867">
        <v>183</v>
      </c>
      <c r="AO867">
        <v>533</v>
      </c>
      <c r="AP867">
        <v>164</v>
      </c>
      <c r="AQ867">
        <v>5</v>
      </c>
      <c r="AR867">
        <v>16.2</v>
      </c>
      <c r="AS867">
        <v>2.75</v>
      </c>
      <c r="AT867" s="17">
        <v>0.38168846611177165</v>
      </c>
      <c r="AU867" s="42">
        <f>(1-Table1[[#This Row],[avg_depth_of_target]]/MAX(Table1[avg_depth_of_target]))*((1-(Table1[[#This Row],[ContestedPerc]]/MAX(Table1[ContestedPerc])))*2)</f>
        <v>0.6249581799933086</v>
      </c>
      <c r="AV867" s="42">
        <f>Table1[[#This Row],[Column1]]/MAX(Table1[Column1])</f>
        <v>0.33871260199456016</v>
      </c>
      <c r="AW867" s="18">
        <v>0.38168846611177165</v>
      </c>
      <c r="AX867" s="18">
        <v>0.18367346938775511</v>
      </c>
      <c r="AY867" s="17">
        <v>0.18367346938775511</v>
      </c>
      <c r="AZ867" s="13">
        <v>0.79865239793896159</v>
      </c>
      <c r="BA867" s="5">
        <v>0.81133571145461747</v>
      </c>
      <c r="BB867" s="5">
        <v>0.64803804994054692</v>
      </c>
      <c r="BC867" s="14">
        <v>0.85136741973840668</v>
      </c>
      <c r="BD867"/>
      <c r="BE867"/>
      <c r="BH867"/>
      <c r="BI867"/>
      <c r="BJ867"/>
      <c r="BK867"/>
      <c r="BM867"/>
      <c r="BN867"/>
      <c r="BO867"/>
      <c r="BP867"/>
      <c r="BQ867"/>
      <c r="BR867"/>
      <c r="BS867"/>
      <c r="BT867"/>
      <c r="BU867"/>
    </row>
    <row r="868" spans="1:73" hidden="1" x14ac:dyDescent="0.4">
      <c r="A868">
        <v>2017</v>
      </c>
      <c r="B868" t="s">
        <v>930</v>
      </c>
      <c r="C868">
        <v>47667</v>
      </c>
      <c r="D868" t="s">
        <v>51</v>
      </c>
      <c r="E868" t="s">
        <v>472</v>
      </c>
      <c r="F868">
        <v>11</v>
      </c>
      <c r="G868" s="8">
        <v>9.3000000000000007</v>
      </c>
      <c r="H868">
        <v>2</v>
      </c>
      <c r="I868">
        <v>52.1</v>
      </c>
      <c r="J868">
        <v>45.5</v>
      </c>
      <c r="K868">
        <v>5</v>
      </c>
      <c r="L868">
        <v>11</v>
      </c>
      <c r="M868">
        <v>0</v>
      </c>
      <c r="N868">
        <v>16.7</v>
      </c>
      <c r="O868">
        <v>5</v>
      </c>
      <c r="P868">
        <v>15</v>
      </c>
      <c r="Q868">
        <v>222</v>
      </c>
      <c r="R868">
        <v>0</v>
      </c>
      <c r="S868">
        <v>43.1</v>
      </c>
      <c r="T868">
        <v>73.099999999999994</v>
      </c>
      <c r="U868">
        <v>65.400000000000006</v>
      </c>
      <c r="W868">
        <v>65.900000000000006</v>
      </c>
      <c r="X868">
        <v>0</v>
      </c>
      <c r="Y868">
        <v>0</v>
      </c>
      <c r="Z868">
        <v>2</v>
      </c>
      <c r="AA868">
        <v>33</v>
      </c>
      <c r="AB868">
        <v>0</v>
      </c>
      <c r="AC868">
        <v>0</v>
      </c>
      <c r="AD868">
        <v>206</v>
      </c>
      <c r="AE868">
        <v>1</v>
      </c>
      <c r="AF868">
        <v>25</v>
      </c>
      <c r="AG868">
        <v>97.1</v>
      </c>
      <c r="AH868">
        <v>200</v>
      </c>
      <c r="AI868">
        <v>172</v>
      </c>
      <c r="AJ868">
        <v>61.7</v>
      </c>
      <c r="AK868">
        <v>48</v>
      </c>
      <c r="AL868">
        <v>1</v>
      </c>
      <c r="AM868">
        <v>16.5</v>
      </c>
      <c r="AN868">
        <v>34</v>
      </c>
      <c r="AO868">
        <v>307</v>
      </c>
      <c r="AP868">
        <v>130</v>
      </c>
      <c r="AQ868">
        <v>5.2</v>
      </c>
      <c r="AR868">
        <v>12.3</v>
      </c>
      <c r="AS868">
        <v>1.54</v>
      </c>
      <c r="AT868" s="17">
        <v>0.5406262386048355</v>
      </c>
      <c r="AU868" s="42">
        <f>(1-Table1[[#This Row],[avg_depth_of_target]]/MAX(Table1[avg_depth_of_target]))*((1-(Table1[[#This Row],[ContestedPerc]]/MAX(Table1[ContestedPerc])))*2)</f>
        <v>0.74471034998698926</v>
      </c>
      <c r="AV868" s="42">
        <f>Table1[[#This Row],[Column1]]/MAX(Table1[Column1])</f>
        <v>0.40361545532386417</v>
      </c>
      <c r="AW868" s="18">
        <v>0.5406262386048355</v>
      </c>
      <c r="AX868" s="18">
        <v>0.22916666666666671</v>
      </c>
      <c r="AY868" s="17">
        <v>0.22916666666666671</v>
      </c>
      <c r="AZ868" s="13">
        <v>0.34324217201743962</v>
      </c>
      <c r="BA868" s="5">
        <v>0.1022592152199762</v>
      </c>
      <c r="BB868" s="5">
        <v>0.4950455806579469</v>
      </c>
      <c r="BC868" s="14">
        <v>0.1086008719778042</v>
      </c>
      <c r="BD868"/>
      <c r="BE868"/>
      <c r="BH868"/>
      <c r="BI868"/>
      <c r="BJ868"/>
      <c r="BK868"/>
      <c r="BM868"/>
      <c r="BN868"/>
      <c r="BO868"/>
      <c r="BP868"/>
      <c r="BQ868"/>
      <c r="BR868"/>
      <c r="BS868"/>
      <c r="BT868"/>
      <c r="BU868"/>
    </row>
    <row r="869" spans="1:73" hidden="1" x14ac:dyDescent="0.4">
      <c r="A869">
        <v>2017</v>
      </c>
      <c r="B869" t="s">
        <v>982</v>
      </c>
      <c r="C869">
        <v>48043</v>
      </c>
      <c r="D869" t="s">
        <v>51</v>
      </c>
      <c r="E869" t="s">
        <v>122</v>
      </c>
      <c r="F869">
        <v>10</v>
      </c>
      <c r="G869" s="8">
        <v>7</v>
      </c>
      <c r="H869">
        <v>8</v>
      </c>
      <c r="I869">
        <v>69.2</v>
      </c>
      <c r="J869">
        <v>16.7</v>
      </c>
      <c r="K869">
        <v>1</v>
      </c>
      <c r="L869">
        <v>6</v>
      </c>
      <c r="M869">
        <v>0</v>
      </c>
      <c r="N869">
        <v>6.9</v>
      </c>
      <c r="O869">
        <v>2</v>
      </c>
      <c r="P869">
        <v>16</v>
      </c>
      <c r="Q869">
        <v>331</v>
      </c>
      <c r="R869">
        <v>0</v>
      </c>
      <c r="S869">
        <v>70.7</v>
      </c>
      <c r="T869">
        <v>74.099999999999994</v>
      </c>
      <c r="U869">
        <v>71.099999999999994</v>
      </c>
      <c r="W869">
        <v>69.599999999999994</v>
      </c>
      <c r="X869">
        <v>0</v>
      </c>
      <c r="Y869">
        <v>0</v>
      </c>
      <c r="Z869">
        <v>0</v>
      </c>
      <c r="AA869">
        <v>31</v>
      </c>
      <c r="AB869">
        <v>0</v>
      </c>
      <c r="AC869">
        <v>0</v>
      </c>
      <c r="AD869">
        <v>229</v>
      </c>
      <c r="AE869">
        <v>3</v>
      </c>
      <c r="AF869">
        <v>27</v>
      </c>
      <c r="AG869">
        <v>94.8</v>
      </c>
      <c r="AH869">
        <v>217</v>
      </c>
      <c r="AI869">
        <v>36</v>
      </c>
      <c r="AJ869">
        <v>91.8</v>
      </c>
      <c r="AK869">
        <v>39</v>
      </c>
      <c r="AL869">
        <v>0</v>
      </c>
      <c r="AM869">
        <v>83.8</v>
      </c>
      <c r="AN869">
        <v>192</v>
      </c>
      <c r="AO869">
        <v>300</v>
      </c>
      <c r="AP869">
        <v>176</v>
      </c>
      <c r="AQ869">
        <v>6.5</v>
      </c>
      <c r="AR869">
        <v>11.1</v>
      </c>
      <c r="AS869">
        <v>1.38</v>
      </c>
      <c r="AT869" s="17">
        <v>0.82322631787554501</v>
      </c>
      <c r="AU869" s="42">
        <f>(1-Table1[[#This Row],[avg_depth_of_target]]/MAX(Table1[avg_depth_of_target]))*((1-(Table1[[#This Row],[ContestedPerc]]/MAX(Table1[ContestedPerc])))*2)</f>
        <v>1.0448567825617003</v>
      </c>
      <c r="AV869" s="42">
        <f>Table1[[#This Row],[Column1]]/MAX(Table1[Column1])</f>
        <v>0.56628774670479098</v>
      </c>
      <c r="AW869" s="18">
        <v>0.70887831946095914</v>
      </c>
      <c r="AX869" s="18">
        <v>0.15384615384615391</v>
      </c>
      <c r="AY869" s="17">
        <v>0.1679389312977099</v>
      </c>
      <c r="AZ869" s="13">
        <v>0.38248117320650021</v>
      </c>
      <c r="BA869" s="5">
        <v>0.67142290923503767</v>
      </c>
      <c r="BB869" s="5">
        <v>0.24058660325009909</v>
      </c>
      <c r="BC869" s="14">
        <v>0.4629409433214427</v>
      </c>
      <c r="BD869"/>
      <c r="BE869"/>
      <c r="BH869"/>
      <c r="BI869"/>
      <c r="BJ869"/>
      <c r="BK869"/>
      <c r="BM869"/>
      <c r="BN869"/>
      <c r="BO869"/>
      <c r="BP869"/>
      <c r="BQ869"/>
      <c r="BR869"/>
      <c r="BS869"/>
      <c r="BT869"/>
      <c r="BU869"/>
    </row>
    <row r="870" spans="1:73" hidden="1" x14ac:dyDescent="0.4">
      <c r="A870">
        <v>2018</v>
      </c>
      <c r="B870" t="s">
        <v>982</v>
      </c>
      <c r="C870">
        <v>48043</v>
      </c>
      <c r="D870" t="s">
        <v>51</v>
      </c>
      <c r="E870" t="s">
        <v>122</v>
      </c>
      <c r="F870">
        <v>11</v>
      </c>
      <c r="G870" s="8">
        <v>10.8</v>
      </c>
      <c r="H870">
        <v>3</v>
      </c>
      <c r="I870">
        <v>63</v>
      </c>
      <c r="J870">
        <v>43.8</v>
      </c>
      <c r="K870">
        <v>7</v>
      </c>
      <c r="L870">
        <v>16</v>
      </c>
      <c r="M870">
        <v>0</v>
      </c>
      <c r="N870">
        <v>9.4</v>
      </c>
      <c r="O870">
        <v>6</v>
      </c>
      <c r="P870">
        <v>35</v>
      </c>
      <c r="Q870">
        <v>331</v>
      </c>
      <c r="R870">
        <v>0</v>
      </c>
      <c r="S870">
        <v>64.2</v>
      </c>
      <c r="T870">
        <v>81.099999999999994</v>
      </c>
      <c r="U870">
        <v>72.099999999999994</v>
      </c>
      <c r="W870">
        <v>72.099999999999994</v>
      </c>
      <c r="X870">
        <v>1.4</v>
      </c>
      <c r="Y870">
        <v>5</v>
      </c>
      <c r="Z870">
        <v>2</v>
      </c>
      <c r="AA870">
        <v>44</v>
      </c>
      <c r="AB870">
        <v>0</v>
      </c>
      <c r="AC870">
        <v>0</v>
      </c>
      <c r="AD870">
        <v>354</v>
      </c>
      <c r="AE870">
        <v>0</v>
      </c>
      <c r="AF870">
        <v>58</v>
      </c>
      <c r="AG870">
        <v>97.2</v>
      </c>
      <c r="AH870">
        <v>344</v>
      </c>
      <c r="AI870">
        <v>49</v>
      </c>
      <c r="AJ870">
        <v>82.6</v>
      </c>
      <c r="AK870">
        <v>92</v>
      </c>
      <c r="AL870">
        <v>2</v>
      </c>
      <c r="AM870">
        <v>84.7</v>
      </c>
      <c r="AN870">
        <v>300</v>
      </c>
      <c r="AO870">
        <v>658</v>
      </c>
      <c r="AP870">
        <v>145</v>
      </c>
      <c r="AQ870">
        <v>2.5</v>
      </c>
      <c r="AR870">
        <v>11.3</v>
      </c>
      <c r="AS870">
        <v>1.91</v>
      </c>
      <c r="AT870" s="17">
        <v>0.59453032104637338</v>
      </c>
      <c r="AU870" s="42">
        <f>(1-Table1[[#This Row],[avg_depth_of_target]]/MAX(Table1[avg_depth_of_target]))*((1-(Table1[[#This Row],[ContestedPerc]]/MAX(Table1[ContestedPerc])))*2)</f>
        <v>0.7777890914027763</v>
      </c>
      <c r="AV870" s="42">
        <f>Table1[[#This Row],[Column1]]/MAX(Table1[Column1])</f>
        <v>0.42154335343660893</v>
      </c>
      <c r="AW870" s="18">
        <v>0.70887831946095914</v>
      </c>
      <c r="AX870" s="18">
        <v>0.17391304347826089</v>
      </c>
      <c r="AY870" s="17">
        <v>0.1679389312977099</v>
      </c>
      <c r="AZ870" s="13">
        <v>0.76813317479191434</v>
      </c>
      <c r="BA870" s="5">
        <v>0.1700356718192628</v>
      </c>
      <c r="BB870" s="5">
        <v>0.76298057867617919</v>
      </c>
      <c r="BC870" s="14">
        <v>0.47483154974237018</v>
      </c>
      <c r="BD870"/>
      <c r="BE870"/>
      <c r="BH870"/>
      <c r="BI870"/>
      <c r="BJ870"/>
      <c r="BK870"/>
      <c r="BM870"/>
      <c r="BN870"/>
      <c r="BO870"/>
      <c r="BP870"/>
      <c r="BQ870"/>
      <c r="BR870"/>
      <c r="BS870"/>
      <c r="BT870"/>
      <c r="BU870"/>
    </row>
    <row r="871" spans="1:73" hidden="1" x14ac:dyDescent="0.4">
      <c r="A871">
        <v>2017</v>
      </c>
      <c r="B871" t="s">
        <v>785</v>
      </c>
      <c r="C871">
        <v>42237</v>
      </c>
      <c r="D871" t="s">
        <v>51</v>
      </c>
      <c r="E871" t="s">
        <v>152</v>
      </c>
      <c r="F871">
        <v>8</v>
      </c>
      <c r="G871" s="8">
        <v>9.1999999999999993</v>
      </c>
      <c r="H871">
        <v>13</v>
      </c>
      <c r="I871">
        <v>72.599999999999994</v>
      </c>
      <c r="J871">
        <v>42.9</v>
      </c>
      <c r="K871">
        <v>3</v>
      </c>
      <c r="L871">
        <v>7</v>
      </c>
      <c r="M871">
        <v>1</v>
      </c>
      <c r="N871">
        <v>3.6</v>
      </c>
      <c r="O871">
        <v>2</v>
      </c>
      <c r="P871">
        <v>33</v>
      </c>
      <c r="Q871">
        <v>339</v>
      </c>
      <c r="R871">
        <v>2</v>
      </c>
      <c r="S871">
        <v>83</v>
      </c>
      <c r="T871">
        <v>52</v>
      </c>
      <c r="U871">
        <v>81.2</v>
      </c>
      <c r="W871">
        <v>85.1</v>
      </c>
      <c r="X871">
        <v>0</v>
      </c>
      <c r="Y871">
        <v>0</v>
      </c>
      <c r="Z871">
        <v>1</v>
      </c>
      <c r="AA871">
        <v>52</v>
      </c>
      <c r="AB871">
        <v>0</v>
      </c>
      <c r="AC871">
        <v>0</v>
      </c>
      <c r="AD871">
        <v>203</v>
      </c>
      <c r="AE871">
        <v>1</v>
      </c>
      <c r="AF871">
        <v>53</v>
      </c>
      <c r="AG871">
        <v>96.6</v>
      </c>
      <c r="AH871">
        <v>196</v>
      </c>
      <c r="AI871">
        <v>170</v>
      </c>
      <c r="AJ871">
        <v>137.6</v>
      </c>
      <c r="AK871">
        <v>73</v>
      </c>
      <c r="AL871">
        <v>9</v>
      </c>
      <c r="AM871">
        <v>15.3</v>
      </c>
      <c r="AN871">
        <v>31</v>
      </c>
      <c r="AO871">
        <v>721</v>
      </c>
      <c r="AP871">
        <v>478</v>
      </c>
      <c r="AQ871">
        <v>9</v>
      </c>
      <c r="AR871">
        <v>13.6</v>
      </c>
      <c r="AS871">
        <v>3.68</v>
      </c>
      <c r="AT871" s="17">
        <v>0.87554498612762577</v>
      </c>
      <c r="AU871" s="42">
        <f>(1-Table1[[#This Row],[avg_depth_of_target]]/MAX(Table1[avg_depth_of_target]))*((1-(Table1[[#This Row],[ContestedPerc]]/MAX(Table1[ContestedPerc])))*2)</f>
        <v>1.0382513661202186</v>
      </c>
      <c r="AV871" s="42">
        <f>Table1[[#This Row],[Column1]]/MAX(Table1[Column1])</f>
        <v>0.56270776669688727</v>
      </c>
      <c r="AW871" s="18">
        <v>0.83848592944906863</v>
      </c>
      <c r="AX871" s="18">
        <v>9.5890410958904104E-2</v>
      </c>
      <c r="AY871" s="17">
        <v>0.1306532663316583</v>
      </c>
      <c r="AZ871" s="13">
        <v>0.86325802615933411</v>
      </c>
      <c r="BA871" s="5">
        <v>0.73801030519223143</v>
      </c>
      <c r="BB871" s="5">
        <v>0.60047562425683709</v>
      </c>
      <c r="BC871" s="14">
        <v>0.90328973444312322</v>
      </c>
      <c r="BD871"/>
      <c r="BE871"/>
      <c r="BH871"/>
      <c r="BI871"/>
      <c r="BJ871"/>
      <c r="BK871"/>
      <c r="BM871"/>
      <c r="BN871"/>
      <c r="BO871"/>
      <c r="BP871"/>
      <c r="BQ871"/>
      <c r="BR871"/>
      <c r="BS871"/>
      <c r="BT871"/>
      <c r="BU871"/>
    </row>
    <row r="872" spans="1:73" hidden="1" x14ac:dyDescent="0.4">
      <c r="A872">
        <v>2018</v>
      </c>
      <c r="B872" t="s">
        <v>785</v>
      </c>
      <c r="C872">
        <v>42237</v>
      </c>
      <c r="D872" t="s">
        <v>51</v>
      </c>
      <c r="E872" t="s">
        <v>152</v>
      </c>
      <c r="F872">
        <v>12</v>
      </c>
      <c r="G872" s="8">
        <v>8.1999999999999993</v>
      </c>
      <c r="H872">
        <v>12</v>
      </c>
      <c r="I872">
        <v>70.599999999999994</v>
      </c>
      <c r="J872">
        <v>36.799999999999997</v>
      </c>
      <c r="K872">
        <v>7</v>
      </c>
      <c r="L872">
        <v>19</v>
      </c>
      <c r="M872">
        <v>0</v>
      </c>
      <c r="N872">
        <v>4.3</v>
      </c>
      <c r="O872">
        <v>4</v>
      </c>
      <c r="P872">
        <v>50</v>
      </c>
      <c r="Q872">
        <v>339</v>
      </c>
      <c r="R872">
        <v>0</v>
      </c>
      <c r="S872">
        <v>88.1</v>
      </c>
      <c r="T872">
        <v>72.900000000000006</v>
      </c>
      <c r="U872">
        <v>84.9</v>
      </c>
      <c r="W872">
        <v>87.7</v>
      </c>
      <c r="X872">
        <v>0</v>
      </c>
      <c r="Y872">
        <v>0</v>
      </c>
      <c r="Z872">
        <v>5</v>
      </c>
      <c r="AA872">
        <v>54</v>
      </c>
      <c r="AB872">
        <v>0</v>
      </c>
      <c r="AC872">
        <v>0</v>
      </c>
      <c r="AD872">
        <v>423</v>
      </c>
      <c r="AE872">
        <v>1</v>
      </c>
      <c r="AF872">
        <v>89</v>
      </c>
      <c r="AG872">
        <v>95.5</v>
      </c>
      <c r="AH872">
        <v>404</v>
      </c>
      <c r="AI872">
        <v>369</v>
      </c>
      <c r="AJ872">
        <v>101.2</v>
      </c>
      <c r="AK872">
        <v>126</v>
      </c>
      <c r="AL872">
        <v>8</v>
      </c>
      <c r="AM872">
        <v>12.8</v>
      </c>
      <c r="AN872">
        <v>54</v>
      </c>
      <c r="AO872">
        <v>1078</v>
      </c>
      <c r="AP872">
        <v>481</v>
      </c>
      <c r="AQ872">
        <v>5.4</v>
      </c>
      <c r="AR872">
        <v>12.1</v>
      </c>
      <c r="AS872">
        <v>2.67</v>
      </c>
      <c r="AT872" s="17">
        <v>0.80142687277051128</v>
      </c>
      <c r="AU872" s="42">
        <f>(1-Table1[[#This Row],[avg_depth_of_target]]/MAX(Table1[avg_depth_of_target]))*((1-(Table1[[#This Row],[ContestedPerc]]/MAX(Table1[ContestedPerc])))*2)</f>
        <v>0.9798427567748409</v>
      </c>
      <c r="AV872" s="42">
        <f>Table1[[#This Row],[Column1]]/MAX(Table1[Column1])</f>
        <v>0.53105167724388025</v>
      </c>
      <c r="AW872" s="18">
        <v>0.83848592944906863</v>
      </c>
      <c r="AX872" s="18">
        <v>0.15079365079365081</v>
      </c>
      <c r="AY872" s="17">
        <v>0.1306532663316583</v>
      </c>
      <c r="AZ872" s="13">
        <v>0.9686880697582243</v>
      </c>
      <c r="BA872" s="5">
        <v>0.43083630598493861</v>
      </c>
      <c r="BB872" s="5">
        <v>0.82560443915973047</v>
      </c>
      <c r="BC872" s="14">
        <v>0.83670233848592945</v>
      </c>
      <c r="BD872"/>
      <c r="BE872"/>
      <c r="BH872"/>
      <c r="BI872"/>
      <c r="BJ872"/>
      <c r="BK872"/>
      <c r="BM872"/>
      <c r="BN872"/>
      <c r="BO872"/>
      <c r="BP872"/>
      <c r="BQ872"/>
      <c r="BR872"/>
      <c r="BS872"/>
      <c r="BT872"/>
      <c r="BU872"/>
    </row>
    <row r="873" spans="1:73" hidden="1" x14ac:dyDescent="0.4">
      <c r="A873">
        <v>2019</v>
      </c>
      <c r="B873" t="s">
        <v>1559</v>
      </c>
      <c r="C873">
        <v>61526</v>
      </c>
      <c r="D873" t="s">
        <v>51</v>
      </c>
      <c r="E873" t="s">
        <v>110</v>
      </c>
      <c r="F873">
        <v>12</v>
      </c>
      <c r="G873" s="8">
        <v>13.2</v>
      </c>
      <c r="H873">
        <v>1</v>
      </c>
      <c r="I873">
        <v>66.7</v>
      </c>
      <c r="J873">
        <v>50</v>
      </c>
      <c r="K873">
        <v>2</v>
      </c>
      <c r="L873">
        <v>4</v>
      </c>
      <c r="M873">
        <v>0</v>
      </c>
      <c r="N873">
        <v>0</v>
      </c>
      <c r="O873">
        <v>0</v>
      </c>
      <c r="P873">
        <v>12</v>
      </c>
      <c r="Q873">
        <v>251</v>
      </c>
      <c r="R873">
        <v>0</v>
      </c>
      <c r="S873">
        <v>85.9</v>
      </c>
      <c r="T873">
        <v>70.2</v>
      </c>
      <c r="U873">
        <v>61.3</v>
      </c>
      <c r="W873">
        <v>60.9</v>
      </c>
      <c r="X873">
        <v>0</v>
      </c>
      <c r="Y873">
        <v>0</v>
      </c>
      <c r="Z873">
        <v>2</v>
      </c>
      <c r="AA873">
        <v>49</v>
      </c>
      <c r="AB873">
        <v>0</v>
      </c>
      <c r="AC873">
        <v>0</v>
      </c>
      <c r="AD873">
        <v>199</v>
      </c>
      <c r="AE873">
        <v>0</v>
      </c>
      <c r="AF873">
        <v>20</v>
      </c>
      <c r="AG873">
        <v>94.5</v>
      </c>
      <c r="AH873">
        <v>188</v>
      </c>
      <c r="AI873">
        <v>6</v>
      </c>
      <c r="AJ873">
        <v>66.7</v>
      </c>
      <c r="AK873">
        <v>30</v>
      </c>
      <c r="AL873">
        <v>0</v>
      </c>
      <c r="AM873">
        <v>97</v>
      </c>
      <c r="AN873">
        <v>193</v>
      </c>
      <c r="AO873">
        <v>265</v>
      </c>
      <c r="AP873">
        <v>27</v>
      </c>
      <c r="AQ873">
        <v>1.4</v>
      </c>
      <c r="AR873">
        <v>13.3</v>
      </c>
      <c r="AS873">
        <v>1.41</v>
      </c>
      <c r="AT873" s="17">
        <v>0.54736424891002766</v>
      </c>
      <c r="AU873" s="42">
        <f>(1-Table1[[#This Row],[avg_depth_of_target]]/MAX(Table1[avg_depth_of_target]))*((1-(Table1[[#This Row],[ContestedPerc]]/MAX(Table1[ContestedPerc])))*2)</f>
        <v>0.70528233151183972</v>
      </c>
      <c r="AV873" s="42">
        <f>Table1[[#This Row],[Column1]]/MAX(Table1[Column1])</f>
        <v>0.3822463987105873</v>
      </c>
      <c r="AW873" s="18">
        <v>0.54736424891002766</v>
      </c>
      <c r="AX873" s="18">
        <v>0.1333333333333333</v>
      </c>
      <c r="AY873" s="17">
        <v>0.1333333333333333</v>
      </c>
      <c r="AZ873" s="13">
        <v>7.4910820451843038E-2</v>
      </c>
      <c r="BA873" s="5">
        <v>0.32144272691240589</v>
      </c>
      <c r="BB873" s="5">
        <v>0.31629013079667062</v>
      </c>
      <c r="BC873" s="14">
        <v>0.21839080459770119</v>
      </c>
      <c r="BD873"/>
      <c r="BE873"/>
      <c r="BH873"/>
      <c r="BI873"/>
      <c r="BJ873"/>
      <c r="BK873"/>
      <c r="BM873"/>
      <c r="BN873"/>
      <c r="BO873"/>
      <c r="BP873"/>
      <c r="BQ873"/>
      <c r="BR873"/>
      <c r="BS873"/>
      <c r="BT873"/>
      <c r="BU873"/>
    </row>
    <row r="874" spans="1:73" hidden="1" x14ac:dyDescent="0.4">
      <c r="A874">
        <v>2017</v>
      </c>
      <c r="B874" t="s">
        <v>818</v>
      </c>
      <c r="C874">
        <v>47470</v>
      </c>
      <c r="D874" t="s">
        <v>51</v>
      </c>
      <c r="E874" t="s">
        <v>130</v>
      </c>
      <c r="F874">
        <v>13</v>
      </c>
      <c r="G874" s="8">
        <v>10.9</v>
      </c>
      <c r="H874">
        <v>3</v>
      </c>
      <c r="I874">
        <v>65.7</v>
      </c>
      <c r="J874">
        <v>45.5</v>
      </c>
      <c r="K874">
        <v>5</v>
      </c>
      <c r="L874">
        <v>11</v>
      </c>
      <c r="M874">
        <v>0</v>
      </c>
      <c r="N874">
        <v>10.199999999999999</v>
      </c>
      <c r="O874">
        <v>5</v>
      </c>
      <c r="P874">
        <v>19</v>
      </c>
      <c r="Q874">
        <v>273</v>
      </c>
      <c r="R874">
        <v>0</v>
      </c>
      <c r="S874">
        <v>57.6</v>
      </c>
      <c r="T874">
        <v>74.099999999999994</v>
      </c>
      <c r="U874">
        <v>60.3</v>
      </c>
      <c r="W874">
        <v>58.3</v>
      </c>
      <c r="X874">
        <v>0</v>
      </c>
      <c r="Y874">
        <v>0</v>
      </c>
      <c r="Z874">
        <v>1</v>
      </c>
      <c r="AA874">
        <v>42</v>
      </c>
      <c r="AB874">
        <v>0.3</v>
      </c>
      <c r="AC874">
        <v>1</v>
      </c>
      <c r="AD874">
        <v>368</v>
      </c>
      <c r="AE874">
        <v>0</v>
      </c>
      <c r="AF874">
        <v>44</v>
      </c>
      <c r="AG874">
        <v>94.8</v>
      </c>
      <c r="AH874">
        <v>349</v>
      </c>
      <c r="AI874">
        <v>29</v>
      </c>
      <c r="AJ874">
        <v>86.9</v>
      </c>
      <c r="AK874">
        <v>67</v>
      </c>
      <c r="AL874">
        <v>2</v>
      </c>
      <c r="AM874">
        <v>91.6</v>
      </c>
      <c r="AN874">
        <v>337</v>
      </c>
      <c r="AO874">
        <v>424</v>
      </c>
      <c r="AP874">
        <v>111</v>
      </c>
      <c r="AQ874">
        <v>2.5</v>
      </c>
      <c r="AR874">
        <v>9.6</v>
      </c>
      <c r="AS874">
        <v>1.21</v>
      </c>
      <c r="AT874" s="17">
        <v>0.61395164486722154</v>
      </c>
      <c r="AU874" s="42">
        <f>(1-Table1[[#This Row],[avg_depth_of_target]]/MAX(Table1[avg_depth_of_target]))*((1-(Table1[[#This Row],[ContestedPerc]]/MAX(Table1[ContestedPerc])))*2)</f>
        <v>0.79079135936243838</v>
      </c>
      <c r="AV874" s="42">
        <f>Table1[[#This Row],[Column1]]/MAX(Table1[Column1])</f>
        <v>0.42859027618029522</v>
      </c>
      <c r="AW874" s="18">
        <v>0.61395164486722154</v>
      </c>
      <c r="AX874" s="18">
        <v>0.16417910447761189</v>
      </c>
      <c r="AY874" s="17">
        <v>0.16417910447761189</v>
      </c>
      <c r="AZ874" s="13">
        <v>0.23345223939754259</v>
      </c>
      <c r="BA874" s="5">
        <v>0.24811732065001979</v>
      </c>
      <c r="BB874" s="5">
        <v>0.71264367816091956</v>
      </c>
      <c r="BC874" s="14">
        <v>0.26080063416567578</v>
      </c>
      <c r="BD874"/>
      <c r="BE874"/>
      <c r="BH874"/>
      <c r="BI874"/>
      <c r="BJ874"/>
      <c r="BK874"/>
      <c r="BM874"/>
      <c r="BN874"/>
      <c r="BO874"/>
      <c r="BP874"/>
      <c r="BQ874"/>
      <c r="BR874"/>
      <c r="BS874"/>
      <c r="BT874"/>
      <c r="BU874"/>
    </row>
    <row r="875" spans="1:73" hidden="1" x14ac:dyDescent="0.4">
      <c r="A875">
        <v>2019</v>
      </c>
      <c r="B875" t="s">
        <v>1598</v>
      </c>
      <c r="C875">
        <v>61382</v>
      </c>
      <c r="D875" t="s">
        <v>51</v>
      </c>
      <c r="E875" t="s">
        <v>158</v>
      </c>
      <c r="F875">
        <v>13</v>
      </c>
      <c r="G875" s="8">
        <v>12.7</v>
      </c>
      <c r="H875">
        <v>2</v>
      </c>
      <c r="I875">
        <v>57.7</v>
      </c>
      <c r="J875">
        <v>20</v>
      </c>
      <c r="K875">
        <v>1</v>
      </c>
      <c r="L875">
        <v>5</v>
      </c>
      <c r="M875">
        <v>0</v>
      </c>
      <c r="N875">
        <v>6.3</v>
      </c>
      <c r="O875">
        <v>2</v>
      </c>
      <c r="P875">
        <v>19</v>
      </c>
      <c r="Q875">
        <v>208</v>
      </c>
      <c r="R875">
        <v>0</v>
      </c>
      <c r="S875">
        <v>73.5</v>
      </c>
      <c r="T875">
        <v>72</v>
      </c>
      <c r="U875">
        <v>65.599999999999994</v>
      </c>
      <c r="V875">
        <v>56.3</v>
      </c>
      <c r="W875">
        <v>64.2</v>
      </c>
      <c r="X875">
        <v>0.8</v>
      </c>
      <c r="Y875">
        <v>3</v>
      </c>
      <c r="Z875">
        <v>1</v>
      </c>
      <c r="AA875">
        <v>70</v>
      </c>
      <c r="AB875">
        <v>0.8</v>
      </c>
      <c r="AC875">
        <v>3</v>
      </c>
      <c r="AD875">
        <v>374</v>
      </c>
      <c r="AE875">
        <v>0</v>
      </c>
      <c r="AF875">
        <v>30</v>
      </c>
      <c r="AG875">
        <v>93</v>
      </c>
      <c r="AH875">
        <v>348</v>
      </c>
      <c r="AI875">
        <v>360</v>
      </c>
      <c r="AJ875">
        <v>123.6</v>
      </c>
      <c r="AK875">
        <v>52</v>
      </c>
      <c r="AL875">
        <v>6</v>
      </c>
      <c r="AM875">
        <v>2.4</v>
      </c>
      <c r="AN875">
        <v>9</v>
      </c>
      <c r="AO875">
        <v>537</v>
      </c>
      <c r="AP875">
        <v>217</v>
      </c>
      <c r="AQ875">
        <v>7.2</v>
      </c>
      <c r="AR875">
        <v>17.899999999999999</v>
      </c>
      <c r="AS875">
        <v>1.54</v>
      </c>
      <c r="AT875" s="17">
        <v>0.67499009116131592</v>
      </c>
      <c r="AU875" s="42">
        <f>(1-Table1[[#This Row],[avg_depth_of_target]]/MAX(Table1[avg_depth_of_target]))*((1-(Table1[[#This Row],[ContestedPerc]]/MAX(Table1[ContestedPerc])))*2)</f>
        <v>0.79874121779859486</v>
      </c>
      <c r="AV875" s="42">
        <f>Table1[[#This Row],[Column1]]/MAX(Table1[Column1])</f>
        <v>0.43289891205802356</v>
      </c>
      <c r="AW875" s="18">
        <v>0.67499009116131592</v>
      </c>
      <c r="AX875" s="18">
        <v>9.6153846153846159E-2</v>
      </c>
      <c r="AY875" s="17">
        <v>9.6153846153846159E-2</v>
      </c>
      <c r="AZ875" s="13">
        <v>0.4629409433214427</v>
      </c>
      <c r="BA875" s="5">
        <v>0.3337296868806976</v>
      </c>
      <c r="BB875" s="5">
        <v>6.8569163694015056E-2</v>
      </c>
      <c r="BC875" s="14">
        <v>0.2350376535869996</v>
      </c>
      <c r="BD875"/>
      <c r="BE875"/>
      <c r="BH875"/>
      <c r="BI875"/>
      <c r="BJ875"/>
      <c r="BK875"/>
      <c r="BM875"/>
      <c r="BN875"/>
      <c r="BO875"/>
      <c r="BP875"/>
      <c r="BQ875"/>
      <c r="BR875"/>
      <c r="BS875"/>
      <c r="BT875"/>
      <c r="BU875"/>
    </row>
    <row r="876" spans="1:73" hidden="1" x14ac:dyDescent="0.4">
      <c r="A876">
        <v>2018</v>
      </c>
      <c r="B876" t="s">
        <v>363</v>
      </c>
      <c r="C876">
        <v>84148</v>
      </c>
      <c r="D876" t="s">
        <v>51</v>
      </c>
      <c r="E876" t="s">
        <v>193</v>
      </c>
      <c r="F876">
        <v>9</v>
      </c>
      <c r="G876" s="8">
        <v>13.3</v>
      </c>
      <c r="H876">
        <v>3</v>
      </c>
      <c r="I876">
        <v>65</v>
      </c>
      <c r="J876">
        <v>50</v>
      </c>
      <c r="K876">
        <v>3</v>
      </c>
      <c r="L876">
        <v>6</v>
      </c>
      <c r="M876">
        <v>0</v>
      </c>
      <c r="N876">
        <v>13.3</v>
      </c>
      <c r="O876">
        <v>2</v>
      </c>
      <c r="P876">
        <v>8</v>
      </c>
      <c r="Q876">
        <v>128</v>
      </c>
      <c r="R876">
        <v>0</v>
      </c>
      <c r="S876">
        <v>53.7</v>
      </c>
      <c r="T876">
        <v>70.7</v>
      </c>
      <c r="U876">
        <v>62.6</v>
      </c>
      <c r="W876">
        <v>63.6</v>
      </c>
      <c r="X876">
        <v>0</v>
      </c>
      <c r="Y876">
        <v>0</v>
      </c>
      <c r="Z876">
        <v>0</v>
      </c>
      <c r="AA876">
        <v>26</v>
      </c>
      <c r="AB876">
        <v>0</v>
      </c>
      <c r="AC876">
        <v>0</v>
      </c>
      <c r="AD876">
        <v>116</v>
      </c>
      <c r="AE876">
        <v>0</v>
      </c>
      <c r="AF876">
        <v>13</v>
      </c>
      <c r="AG876">
        <v>94</v>
      </c>
      <c r="AH876">
        <v>109</v>
      </c>
      <c r="AI876">
        <v>12</v>
      </c>
      <c r="AJ876">
        <v>123.3</v>
      </c>
      <c r="AK876">
        <v>20</v>
      </c>
      <c r="AL876">
        <v>2</v>
      </c>
      <c r="AM876">
        <v>88.8</v>
      </c>
      <c r="AN876">
        <v>103</v>
      </c>
      <c r="AO876">
        <v>162</v>
      </c>
      <c r="AP876">
        <v>49</v>
      </c>
      <c r="AQ876">
        <v>3.8</v>
      </c>
      <c r="AR876">
        <v>12.5</v>
      </c>
      <c r="AS876">
        <v>1.49</v>
      </c>
      <c r="AT876" s="17">
        <v>0.13634562029330166</v>
      </c>
      <c r="AU876" s="42">
        <f>(1-Table1[[#This Row],[avg_depth_of_target]]/MAX(Table1[avg_depth_of_target]))*((1-(Table1[[#This Row],[ContestedPerc]]/MAX(Table1[ContestedPerc])))*2)</f>
        <v>0.43542154566744717</v>
      </c>
      <c r="AV876" s="42">
        <f>Table1[[#This Row],[Column1]]/MAX(Table1[Column1])</f>
        <v>0.23598821396192196</v>
      </c>
      <c r="AW876" s="18">
        <v>0.14407451446690445</v>
      </c>
      <c r="AX876" s="18">
        <v>0.3</v>
      </c>
      <c r="AY876" s="17">
        <v>0.28834355828220859</v>
      </c>
      <c r="AZ876" s="13">
        <v>7.0550931430836308E-2</v>
      </c>
      <c r="BA876" s="5">
        <v>0.48156956004756241</v>
      </c>
      <c r="BB876" s="5">
        <v>0.51565596512088785</v>
      </c>
      <c r="BC876" s="14">
        <v>0.23979389615537061</v>
      </c>
      <c r="BD876"/>
      <c r="BE876"/>
      <c r="BH876"/>
      <c r="BI876"/>
      <c r="BJ876"/>
      <c r="BK876"/>
      <c r="BM876"/>
      <c r="BN876"/>
      <c r="BO876"/>
      <c r="BP876"/>
      <c r="BQ876"/>
      <c r="BR876"/>
      <c r="BS876"/>
      <c r="BT876"/>
      <c r="BU876"/>
    </row>
    <row r="877" spans="1:73" hidden="1" x14ac:dyDescent="0.4">
      <c r="A877">
        <v>2019</v>
      </c>
      <c r="B877" t="s">
        <v>363</v>
      </c>
      <c r="C877">
        <v>84148</v>
      </c>
      <c r="D877" t="s">
        <v>51</v>
      </c>
      <c r="E877" t="s">
        <v>193</v>
      </c>
      <c r="F877">
        <v>13</v>
      </c>
      <c r="G877" s="8">
        <v>13.2</v>
      </c>
      <c r="H877">
        <v>2</v>
      </c>
      <c r="I877">
        <v>62</v>
      </c>
      <c r="J877">
        <v>47.1</v>
      </c>
      <c r="K877">
        <v>8</v>
      </c>
      <c r="L877">
        <v>17</v>
      </c>
      <c r="M877">
        <v>0</v>
      </c>
      <c r="N877">
        <v>8.8000000000000007</v>
      </c>
      <c r="O877">
        <v>3</v>
      </c>
      <c r="P877">
        <v>16</v>
      </c>
      <c r="Q877">
        <v>128</v>
      </c>
      <c r="R877">
        <v>0</v>
      </c>
      <c r="S877">
        <v>64.900000000000006</v>
      </c>
      <c r="T877">
        <v>72.900000000000006</v>
      </c>
      <c r="U877">
        <v>61.2</v>
      </c>
      <c r="W877">
        <v>61.3</v>
      </c>
      <c r="X877">
        <v>0.4</v>
      </c>
      <c r="Y877">
        <v>1</v>
      </c>
      <c r="Z877">
        <v>0</v>
      </c>
      <c r="AA877">
        <v>43</v>
      </c>
      <c r="AB877">
        <v>0</v>
      </c>
      <c r="AC877">
        <v>0</v>
      </c>
      <c r="AD877">
        <v>247</v>
      </c>
      <c r="AE877">
        <v>0</v>
      </c>
      <c r="AF877">
        <v>31</v>
      </c>
      <c r="AG877">
        <v>95.1</v>
      </c>
      <c r="AH877">
        <v>235</v>
      </c>
      <c r="AI877">
        <v>46</v>
      </c>
      <c r="AJ877">
        <v>98.5</v>
      </c>
      <c r="AK877">
        <v>50</v>
      </c>
      <c r="AL877">
        <v>2</v>
      </c>
      <c r="AM877">
        <v>81</v>
      </c>
      <c r="AN877">
        <v>200</v>
      </c>
      <c r="AO877">
        <v>377</v>
      </c>
      <c r="AP877">
        <v>84</v>
      </c>
      <c r="AQ877">
        <v>2.7</v>
      </c>
      <c r="AR877">
        <v>12.2</v>
      </c>
      <c r="AS877">
        <v>1.6</v>
      </c>
      <c r="AT877" s="17">
        <v>0.11652794292508917</v>
      </c>
      <c r="AU877" s="42">
        <f>(1-Table1[[#This Row],[avg_depth_of_target]]/MAX(Table1[avg_depth_of_target]))*((1-(Table1[[#This Row],[ContestedPerc]]/MAX(Table1[ContestedPerc])))*2)</f>
        <v>0.37551912568306001</v>
      </c>
      <c r="AV877" s="42">
        <f>Table1[[#This Row],[Column1]]/MAX(Table1[Column1])</f>
        <v>0.20352251435478991</v>
      </c>
      <c r="AW877" s="18">
        <v>0.14407451446690445</v>
      </c>
      <c r="AX877" s="18">
        <v>0.34</v>
      </c>
      <c r="AY877" s="17">
        <v>0.28834355828220859</v>
      </c>
      <c r="AZ877" s="13">
        <v>0.21165279429250891</v>
      </c>
      <c r="BA877" s="5">
        <v>0.23265953230281411</v>
      </c>
      <c r="BB877" s="5">
        <v>0.83868410622275069</v>
      </c>
      <c r="BC877" s="14">
        <v>0.1890606420927467</v>
      </c>
      <c r="BD877"/>
      <c r="BE877"/>
      <c r="BH877"/>
      <c r="BI877"/>
      <c r="BJ877"/>
      <c r="BK877"/>
      <c r="BM877"/>
      <c r="BN877"/>
      <c r="BO877"/>
      <c r="BP877"/>
      <c r="BQ877"/>
      <c r="BR877"/>
      <c r="BS877"/>
      <c r="BT877"/>
      <c r="BU877"/>
    </row>
    <row r="878" spans="1:73" hidden="1" x14ac:dyDescent="0.4">
      <c r="A878">
        <v>2020</v>
      </c>
      <c r="B878" t="s">
        <v>363</v>
      </c>
      <c r="C878">
        <v>84148</v>
      </c>
      <c r="D878" t="s">
        <v>51</v>
      </c>
      <c r="E878" t="s">
        <v>193</v>
      </c>
      <c r="F878">
        <v>10</v>
      </c>
      <c r="G878" s="8">
        <v>16.100000000000001</v>
      </c>
      <c r="H878">
        <v>5</v>
      </c>
      <c r="I878">
        <v>69.599999999999994</v>
      </c>
      <c r="J878">
        <v>61.1</v>
      </c>
      <c r="K878">
        <v>11</v>
      </c>
      <c r="L878">
        <v>18</v>
      </c>
      <c r="M878">
        <v>0</v>
      </c>
      <c r="N878">
        <v>7.1</v>
      </c>
      <c r="O878">
        <v>3</v>
      </c>
      <c r="P878">
        <v>22</v>
      </c>
      <c r="Q878">
        <v>128</v>
      </c>
      <c r="R878">
        <v>0</v>
      </c>
      <c r="S878">
        <v>71.2</v>
      </c>
      <c r="T878">
        <v>74.7</v>
      </c>
      <c r="U878">
        <v>79.3</v>
      </c>
      <c r="W878">
        <v>79.900000000000006</v>
      </c>
      <c r="X878">
        <v>0</v>
      </c>
      <c r="Y878">
        <v>0</v>
      </c>
      <c r="Z878">
        <v>0</v>
      </c>
      <c r="AA878">
        <v>52</v>
      </c>
      <c r="AB878">
        <v>0</v>
      </c>
      <c r="AC878">
        <v>0</v>
      </c>
      <c r="AD878">
        <v>249</v>
      </c>
      <c r="AE878">
        <v>0</v>
      </c>
      <c r="AF878">
        <v>39</v>
      </c>
      <c r="AG878">
        <v>94</v>
      </c>
      <c r="AH878">
        <v>234</v>
      </c>
      <c r="AI878">
        <v>33</v>
      </c>
      <c r="AJ878">
        <v>124.1</v>
      </c>
      <c r="AK878">
        <v>56</v>
      </c>
      <c r="AL878">
        <v>2</v>
      </c>
      <c r="AM878">
        <v>86.7</v>
      </c>
      <c r="AN878">
        <v>216</v>
      </c>
      <c r="AO878">
        <v>767</v>
      </c>
      <c r="AP878">
        <v>229</v>
      </c>
      <c r="AQ878">
        <v>5.9</v>
      </c>
      <c r="AR878">
        <v>19.7</v>
      </c>
      <c r="AS878">
        <v>3.28</v>
      </c>
      <c r="AT878" s="17">
        <v>2.6952041220768885E-2</v>
      </c>
      <c r="AU878" s="42">
        <f>(1-Table1[[#This Row],[avg_depth_of_target]]/MAX(Table1[avg_depth_of_target]))*((1-(Table1[[#This Row],[ContestedPerc]]/MAX(Table1[ContestedPerc])))*2)</f>
        <v>0.30024673803947782</v>
      </c>
      <c r="AV878" s="42">
        <f>Table1[[#This Row],[Column1]]/MAX(Table1[Column1])</f>
        <v>0.16272665457842234</v>
      </c>
      <c r="AW878" s="18">
        <v>0.14407451446690445</v>
      </c>
      <c r="AX878" s="18">
        <v>0.32142857142857151</v>
      </c>
      <c r="AY878" s="17">
        <v>0.28834355828220859</v>
      </c>
      <c r="AZ878" s="13">
        <v>0.89774078478002373</v>
      </c>
      <c r="BA878" s="5">
        <v>0.89972255251684508</v>
      </c>
      <c r="BB878" s="5">
        <v>0.98652397938961556</v>
      </c>
      <c r="BC878" s="14">
        <v>0.97185889813713833</v>
      </c>
      <c r="BD878"/>
      <c r="BE878"/>
      <c r="BH878"/>
      <c r="BI878"/>
      <c r="BJ878"/>
      <c r="BK878"/>
      <c r="BM878"/>
      <c r="BN878"/>
      <c r="BO878"/>
      <c r="BP878"/>
      <c r="BQ878"/>
      <c r="BR878"/>
      <c r="BS878"/>
      <c r="BT878"/>
      <c r="BU878"/>
    </row>
    <row r="879" spans="1:73" hidden="1" x14ac:dyDescent="0.4">
      <c r="A879">
        <v>2021</v>
      </c>
      <c r="B879" t="s">
        <v>363</v>
      </c>
      <c r="C879">
        <v>84148</v>
      </c>
      <c r="D879" t="s">
        <v>51</v>
      </c>
      <c r="E879" t="s">
        <v>193</v>
      </c>
      <c r="F879">
        <v>8</v>
      </c>
      <c r="G879" s="8">
        <v>16.3</v>
      </c>
      <c r="H879">
        <v>5</v>
      </c>
      <c r="I879">
        <v>70.3</v>
      </c>
      <c r="J879">
        <v>66.7</v>
      </c>
      <c r="K879">
        <v>4</v>
      </c>
      <c r="L879">
        <v>6</v>
      </c>
      <c r="M879">
        <v>0</v>
      </c>
      <c r="N879">
        <v>0</v>
      </c>
      <c r="O879">
        <v>0</v>
      </c>
      <c r="P879">
        <v>15</v>
      </c>
      <c r="Q879">
        <v>128</v>
      </c>
      <c r="R879">
        <v>0</v>
      </c>
      <c r="S879">
        <v>88</v>
      </c>
      <c r="T879">
        <v>71.2</v>
      </c>
      <c r="U879">
        <v>71.900000000000006</v>
      </c>
      <c r="V879">
        <v>65.2</v>
      </c>
      <c r="W879">
        <v>73.400000000000006</v>
      </c>
      <c r="X879">
        <v>0.6</v>
      </c>
      <c r="Y879">
        <v>1</v>
      </c>
      <c r="Z879">
        <v>1</v>
      </c>
      <c r="AA879">
        <v>59</v>
      </c>
      <c r="AB879">
        <v>0.6</v>
      </c>
      <c r="AC879">
        <v>1</v>
      </c>
      <c r="AD879">
        <v>165</v>
      </c>
      <c r="AE879">
        <v>0</v>
      </c>
      <c r="AF879">
        <v>26</v>
      </c>
      <c r="AG879">
        <v>94.5</v>
      </c>
      <c r="AH879">
        <v>156</v>
      </c>
      <c r="AI879">
        <v>22</v>
      </c>
      <c r="AJ879">
        <v>127.3</v>
      </c>
      <c r="AK879">
        <v>37</v>
      </c>
      <c r="AL879">
        <v>3</v>
      </c>
      <c r="AM879">
        <v>86.1</v>
      </c>
      <c r="AN879">
        <v>142</v>
      </c>
      <c r="AO879">
        <v>452</v>
      </c>
      <c r="AP879">
        <v>94</v>
      </c>
      <c r="AQ879">
        <v>3.6</v>
      </c>
      <c r="AR879">
        <v>17.399999999999999</v>
      </c>
      <c r="AS879">
        <v>2.9</v>
      </c>
      <c r="AT879" s="17">
        <v>0.29647245342845818</v>
      </c>
      <c r="AU879" s="42">
        <f>(1-Table1[[#This Row],[avg_depth_of_target]]/MAX(Table1[avg_depth_of_target]))*((1-(Table1[[#This Row],[ContestedPerc]]/MAX(Table1[ContestedPerc])))*2)</f>
        <v>0.47680232926134558</v>
      </c>
      <c r="AV879" s="42">
        <f>Table1[[#This Row],[Column1]]/MAX(Table1[Column1])</f>
        <v>0.2584156232388326</v>
      </c>
      <c r="AW879" s="18">
        <v>0.14407451446690445</v>
      </c>
      <c r="AX879" s="18">
        <v>0.1621621621621622</v>
      </c>
      <c r="AY879" s="17">
        <v>0.28834355828220859</v>
      </c>
      <c r="AZ879" s="13">
        <v>0.65279429250891796</v>
      </c>
      <c r="BA879" s="5">
        <v>0.71541815299246925</v>
      </c>
      <c r="BB879" s="5">
        <v>0.7217598097502973</v>
      </c>
      <c r="BC879" s="14">
        <v>0.84344034879112173</v>
      </c>
      <c r="BD879"/>
      <c r="BE879"/>
      <c r="BH879"/>
      <c r="BI879"/>
      <c r="BJ879"/>
      <c r="BK879"/>
      <c r="BM879"/>
      <c r="BN879"/>
      <c r="BO879"/>
      <c r="BP879"/>
      <c r="BQ879"/>
      <c r="BR879"/>
      <c r="BS879"/>
      <c r="BT879"/>
      <c r="BU879"/>
    </row>
    <row r="880" spans="1:73" x14ac:dyDescent="0.4">
      <c r="A880">
        <v>2019</v>
      </c>
      <c r="B880" s="2" t="s">
        <v>218</v>
      </c>
      <c r="C880">
        <v>61610</v>
      </c>
      <c r="D880" t="s">
        <v>51</v>
      </c>
      <c r="E880" t="s">
        <v>219</v>
      </c>
      <c r="F880">
        <v>12</v>
      </c>
      <c r="G880" s="8">
        <v>12.9</v>
      </c>
      <c r="H880">
        <v>7</v>
      </c>
      <c r="I880">
        <v>62.5</v>
      </c>
      <c r="J880">
        <v>62.5</v>
      </c>
      <c r="K880">
        <v>5</v>
      </c>
      <c r="L880">
        <v>8</v>
      </c>
      <c r="M880">
        <v>0</v>
      </c>
      <c r="N880">
        <v>3.2</v>
      </c>
      <c r="O880">
        <v>1</v>
      </c>
      <c r="P880">
        <v>17</v>
      </c>
      <c r="Q880">
        <v>278</v>
      </c>
      <c r="R880">
        <v>0</v>
      </c>
      <c r="S880">
        <v>80.5</v>
      </c>
      <c r="T880">
        <v>73.3</v>
      </c>
      <c r="U880">
        <v>66.8</v>
      </c>
      <c r="W880">
        <v>67.599999999999994</v>
      </c>
      <c r="X880">
        <v>0</v>
      </c>
      <c r="Y880">
        <v>0</v>
      </c>
      <c r="Z880">
        <v>3</v>
      </c>
      <c r="AA880">
        <v>52</v>
      </c>
      <c r="AB880">
        <v>0</v>
      </c>
      <c r="AC880">
        <v>0</v>
      </c>
      <c r="AD880">
        <v>272</v>
      </c>
      <c r="AE880">
        <v>3</v>
      </c>
      <c r="AF880">
        <v>30</v>
      </c>
      <c r="AG880">
        <v>94.5</v>
      </c>
      <c r="AH880">
        <v>257</v>
      </c>
      <c r="AI880">
        <v>45</v>
      </c>
      <c r="AJ880">
        <v>79.099999999999994</v>
      </c>
      <c r="AK880">
        <v>48</v>
      </c>
      <c r="AL880">
        <v>2</v>
      </c>
      <c r="AM880">
        <v>83.5</v>
      </c>
      <c r="AN880">
        <v>227</v>
      </c>
      <c r="AO880">
        <v>427</v>
      </c>
      <c r="AP880">
        <v>167</v>
      </c>
      <c r="AQ880">
        <v>5.6</v>
      </c>
      <c r="AR880">
        <v>14.2</v>
      </c>
      <c r="AS880">
        <v>1.66</v>
      </c>
      <c r="AT880" s="17">
        <v>0.4565992865636147</v>
      </c>
      <c r="AU880" s="42">
        <f>(1-Table1[[#This Row],[avg_depth_of_target]]/MAX(Table1[avg_depth_of_target]))*((1-(Table1[[#This Row],[ContestedPerc]]/MAX(Table1[ContestedPerc])))*2)</f>
        <v>0.66956154046317962</v>
      </c>
      <c r="AV880" s="42">
        <f>Table1[[#This Row],[Column1]]/MAX(Table1[Column1])</f>
        <v>0.36288657197542046</v>
      </c>
      <c r="AW880" s="18">
        <v>0.51446690447879506</v>
      </c>
      <c r="AX880" s="18">
        <v>0.16666666666666671</v>
      </c>
      <c r="AY880" s="17">
        <v>0.1871345029239766</v>
      </c>
      <c r="AZ880" s="13">
        <v>0.41101862861672611</v>
      </c>
      <c r="BA880" s="5">
        <v>0.82362267142290924</v>
      </c>
      <c r="BB880" s="5">
        <v>0.68450257629805789</v>
      </c>
      <c r="BC880" s="14">
        <v>0.71383273880301223</v>
      </c>
      <c r="BD880"/>
      <c r="BE880"/>
      <c r="BH880"/>
      <c r="BI880"/>
      <c r="BJ880"/>
      <c r="BK880"/>
      <c r="BM880"/>
      <c r="BN880"/>
      <c r="BO880"/>
      <c r="BP880"/>
      <c r="BQ880"/>
      <c r="BR880"/>
      <c r="BS880"/>
      <c r="BT880"/>
      <c r="BU880"/>
    </row>
    <row r="881" spans="1:73" x14ac:dyDescent="0.4">
      <c r="A881">
        <v>2018</v>
      </c>
      <c r="B881" s="2" t="s">
        <v>949</v>
      </c>
      <c r="C881">
        <v>42312</v>
      </c>
      <c r="D881" t="s">
        <v>51</v>
      </c>
      <c r="E881" t="s">
        <v>250</v>
      </c>
      <c r="F881">
        <v>13</v>
      </c>
      <c r="G881" s="8">
        <v>11.8</v>
      </c>
      <c r="H881">
        <v>5</v>
      </c>
      <c r="I881">
        <v>68.5</v>
      </c>
      <c r="J881">
        <v>42.9</v>
      </c>
      <c r="K881">
        <v>6</v>
      </c>
      <c r="L881">
        <v>14</v>
      </c>
      <c r="M881">
        <v>1</v>
      </c>
      <c r="N881">
        <v>7.4</v>
      </c>
      <c r="O881">
        <v>4</v>
      </c>
      <c r="P881">
        <v>32</v>
      </c>
      <c r="Q881">
        <v>258</v>
      </c>
      <c r="R881">
        <v>0</v>
      </c>
      <c r="S881">
        <v>70.3</v>
      </c>
      <c r="T881">
        <v>73.900000000000006</v>
      </c>
      <c r="U881">
        <v>69.099999999999994</v>
      </c>
      <c r="V881">
        <v>41.1</v>
      </c>
      <c r="W881">
        <v>66.099999999999994</v>
      </c>
      <c r="X881">
        <v>0</v>
      </c>
      <c r="Y881">
        <v>0</v>
      </c>
      <c r="Z881">
        <v>3</v>
      </c>
      <c r="AA881">
        <v>35</v>
      </c>
      <c r="AB881">
        <v>0</v>
      </c>
      <c r="AC881">
        <v>0</v>
      </c>
      <c r="AD881">
        <v>469</v>
      </c>
      <c r="AE881">
        <v>1</v>
      </c>
      <c r="AF881">
        <v>50</v>
      </c>
      <c r="AG881">
        <v>95.3</v>
      </c>
      <c r="AH881">
        <v>447</v>
      </c>
      <c r="AI881">
        <v>43</v>
      </c>
      <c r="AJ881">
        <v>96.8</v>
      </c>
      <c r="AK881">
        <v>73</v>
      </c>
      <c r="AL881">
        <v>4</v>
      </c>
      <c r="AM881">
        <v>90.8</v>
      </c>
      <c r="AN881">
        <v>426</v>
      </c>
      <c r="AO881">
        <v>639</v>
      </c>
      <c r="AP881">
        <v>254</v>
      </c>
      <c r="AQ881">
        <v>5.0999999999999996</v>
      </c>
      <c r="AR881">
        <v>12.8</v>
      </c>
      <c r="AS881">
        <v>1.43</v>
      </c>
      <c r="AT881" s="17">
        <v>0.45897740784780028</v>
      </c>
      <c r="AU881" s="42">
        <f>(1-Table1[[#This Row],[avg_depth_of_target]]/MAX(Table1[avg_depth_of_target]))*((1-(Table1[[#This Row],[ContestedPerc]]/MAX(Table1[ContestedPerc])))*2)</f>
        <v>0.68852459016393452</v>
      </c>
      <c r="AV881" s="42">
        <f>Table1[[#This Row],[Column1]]/MAX(Table1[Column1])</f>
        <v>0.37316409791477795</v>
      </c>
      <c r="AW881" s="18">
        <v>0.40745144669044786</v>
      </c>
      <c r="AX881" s="18">
        <v>0.19178082191780821</v>
      </c>
      <c r="AY881" s="17">
        <v>0.2123893805309735</v>
      </c>
      <c r="AZ881" s="13">
        <v>0.58898137138327389</v>
      </c>
      <c r="BA881" s="5">
        <v>0.70947284978200553</v>
      </c>
      <c r="BB881" s="5">
        <v>0.8260007927070947</v>
      </c>
      <c r="BC881" s="14">
        <v>0.7047166072136346</v>
      </c>
      <c r="BD881"/>
      <c r="BE881"/>
      <c r="BH881"/>
      <c r="BI881"/>
      <c r="BJ881"/>
      <c r="BK881"/>
      <c r="BM881"/>
      <c r="BN881"/>
      <c r="BO881"/>
      <c r="BP881"/>
      <c r="BQ881"/>
      <c r="BR881"/>
      <c r="BS881"/>
      <c r="BT881"/>
      <c r="BU881"/>
    </row>
    <row r="882" spans="1:73" hidden="1" x14ac:dyDescent="0.4">
      <c r="A882">
        <v>2019</v>
      </c>
      <c r="B882" t="s">
        <v>1616</v>
      </c>
      <c r="C882">
        <v>61259</v>
      </c>
      <c r="D882" t="s">
        <v>51</v>
      </c>
      <c r="E882" t="s">
        <v>1546</v>
      </c>
      <c r="F882">
        <v>4</v>
      </c>
      <c r="G882" s="8">
        <v>6.5</v>
      </c>
      <c r="H882">
        <v>0</v>
      </c>
      <c r="I882">
        <v>61.8</v>
      </c>
      <c r="J882">
        <v>33.299999999999997</v>
      </c>
      <c r="K882">
        <v>1</v>
      </c>
      <c r="L882">
        <v>3</v>
      </c>
      <c r="M882">
        <v>0</v>
      </c>
      <c r="N882">
        <v>12.5</v>
      </c>
      <c r="O882">
        <v>3</v>
      </c>
      <c r="P882">
        <v>10</v>
      </c>
      <c r="Q882">
        <v>168</v>
      </c>
      <c r="R882">
        <v>0</v>
      </c>
      <c r="S882">
        <v>56.1</v>
      </c>
      <c r="T882">
        <v>71.099999999999994</v>
      </c>
      <c r="U882">
        <v>63</v>
      </c>
      <c r="W882">
        <v>63.7</v>
      </c>
      <c r="X882">
        <v>0</v>
      </c>
      <c r="Y882">
        <v>0</v>
      </c>
      <c r="Z882">
        <v>0</v>
      </c>
      <c r="AA882">
        <v>36</v>
      </c>
      <c r="AB882">
        <v>0</v>
      </c>
      <c r="AC882">
        <v>0</v>
      </c>
      <c r="AD882">
        <v>158</v>
      </c>
      <c r="AE882">
        <v>0</v>
      </c>
      <c r="AF882">
        <v>21</v>
      </c>
      <c r="AG882">
        <v>93.7</v>
      </c>
      <c r="AH882">
        <v>148</v>
      </c>
      <c r="AI882">
        <v>154</v>
      </c>
      <c r="AJ882">
        <v>77.099999999999994</v>
      </c>
      <c r="AK882">
        <v>34</v>
      </c>
      <c r="AL882">
        <v>0</v>
      </c>
      <c r="AM882">
        <v>2.5</v>
      </c>
      <c r="AN882">
        <v>4</v>
      </c>
      <c r="AO882">
        <v>192</v>
      </c>
      <c r="AP882">
        <v>90</v>
      </c>
      <c r="AQ882">
        <v>4.3</v>
      </c>
      <c r="AR882">
        <v>9.1</v>
      </c>
      <c r="AS882">
        <v>1.3</v>
      </c>
      <c r="AT882" s="17">
        <v>0.95521204914783986</v>
      </c>
      <c r="AU882" s="42">
        <f>(1-Table1[[#This Row],[avg_depth_of_target]]/MAX(Table1[avg_depth_of_target]))*((1-(Table1[[#This Row],[ContestedPerc]]/MAX(Table1[ContestedPerc])))*2)</f>
        <v>1.2421993387518941</v>
      </c>
      <c r="AV882" s="42">
        <f>Table1[[#This Row],[Column1]]/MAX(Table1[Column1])</f>
        <v>0.67324276038611264</v>
      </c>
      <c r="AW882" s="18">
        <v>0.95521204914783986</v>
      </c>
      <c r="AX882" s="18">
        <v>8.8235294117647065E-2</v>
      </c>
      <c r="AY882" s="17">
        <v>8.8235294117647065E-2</v>
      </c>
      <c r="AZ882" s="13">
        <v>8.0063416567578274E-2</v>
      </c>
      <c r="BA882" s="5">
        <v>2.774474831549743E-3</v>
      </c>
      <c r="BB882" s="5">
        <v>7.7685295283392783E-2</v>
      </c>
      <c r="BC882" s="14">
        <v>8.3234244946492272E-3</v>
      </c>
      <c r="BD882"/>
      <c r="BE882"/>
      <c r="BH882"/>
      <c r="BI882"/>
      <c r="BJ882"/>
      <c r="BK882"/>
      <c r="BM882"/>
      <c r="BN882"/>
      <c r="BO882"/>
      <c r="BP882"/>
      <c r="BQ882"/>
      <c r="BR882"/>
      <c r="BS882"/>
      <c r="BT882"/>
      <c r="BU882"/>
    </row>
    <row r="883" spans="1:73" hidden="1" x14ac:dyDescent="0.4">
      <c r="A883">
        <v>2019</v>
      </c>
      <c r="B883" t="s">
        <v>1410</v>
      </c>
      <c r="C883">
        <v>84317</v>
      </c>
      <c r="D883" t="s">
        <v>51</v>
      </c>
      <c r="E883" t="s">
        <v>436</v>
      </c>
      <c r="F883">
        <v>2</v>
      </c>
      <c r="G883" s="8">
        <v>15.4</v>
      </c>
      <c r="H883">
        <v>5</v>
      </c>
      <c r="I883">
        <v>50</v>
      </c>
      <c r="J883">
        <v>20</v>
      </c>
      <c r="K883">
        <v>1</v>
      </c>
      <c r="L883">
        <v>5</v>
      </c>
      <c r="M883">
        <v>0</v>
      </c>
      <c r="N883">
        <v>9.1</v>
      </c>
      <c r="O883">
        <v>1</v>
      </c>
      <c r="P883">
        <v>5</v>
      </c>
      <c r="Q883">
        <v>112</v>
      </c>
      <c r="R883">
        <v>0</v>
      </c>
      <c r="S883">
        <v>63.3</v>
      </c>
      <c r="T883">
        <v>68.7</v>
      </c>
      <c r="U883">
        <v>65.8</v>
      </c>
      <c r="W883">
        <v>66.099999999999994</v>
      </c>
      <c r="X883">
        <v>0</v>
      </c>
      <c r="Y883">
        <v>0</v>
      </c>
      <c r="Z883">
        <v>1</v>
      </c>
      <c r="AA883">
        <v>36</v>
      </c>
      <c r="AB883">
        <v>0</v>
      </c>
      <c r="AC883">
        <v>0</v>
      </c>
      <c r="AD883">
        <v>75</v>
      </c>
      <c r="AE883">
        <v>0</v>
      </c>
      <c r="AF883">
        <v>10</v>
      </c>
      <c r="AG883">
        <v>92</v>
      </c>
      <c r="AH883">
        <v>69</v>
      </c>
      <c r="AI883">
        <v>4</v>
      </c>
      <c r="AJ883">
        <v>54.2</v>
      </c>
      <c r="AK883">
        <v>20</v>
      </c>
      <c r="AL883">
        <v>0</v>
      </c>
      <c r="AM883">
        <v>93.3</v>
      </c>
      <c r="AN883">
        <v>70</v>
      </c>
      <c r="AO883">
        <v>150</v>
      </c>
      <c r="AP883">
        <v>57</v>
      </c>
      <c r="AQ883">
        <v>5.7</v>
      </c>
      <c r="AR883">
        <v>15</v>
      </c>
      <c r="AS883">
        <v>2.17</v>
      </c>
      <c r="AT883" s="17">
        <v>0.10067380103051926</v>
      </c>
      <c r="AU883" s="42">
        <f>(1-Table1[[#This Row],[avg_depth_of_target]]/MAX(Table1[avg_depth_of_target]))*((1-(Table1[[#This Row],[ContestedPerc]]/MAX(Table1[ContestedPerc])))*2)</f>
        <v>0.41715456674473061</v>
      </c>
      <c r="AV883" s="42">
        <f>Table1[[#This Row],[Column1]]/MAX(Table1[Column1])</f>
        <v>0.22608794197642787</v>
      </c>
      <c r="AW883" s="18">
        <v>0.17122473246135561</v>
      </c>
      <c r="AX883" s="18">
        <v>0.25</v>
      </c>
      <c r="AY883" s="17">
        <v>0.26229508196721307</v>
      </c>
      <c r="AZ883" s="13">
        <v>0.26912405866032502</v>
      </c>
      <c r="BA883" s="5">
        <v>0.92112564407451447</v>
      </c>
      <c r="BB883" s="5">
        <v>5.8263971462544591E-2</v>
      </c>
      <c r="BC883" s="14">
        <v>0.38129211256440743</v>
      </c>
      <c r="BD883"/>
      <c r="BE883"/>
      <c r="BH883"/>
      <c r="BI883"/>
      <c r="BJ883"/>
      <c r="BK883"/>
      <c r="BM883"/>
      <c r="BN883"/>
      <c r="BO883"/>
      <c r="BP883"/>
      <c r="BQ883"/>
      <c r="BR883"/>
      <c r="BS883"/>
      <c r="BT883"/>
      <c r="BU883"/>
    </row>
    <row r="884" spans="1:73" hidden="1" x14ac:dyDescent="0.4">
      <c r="A884">
        <v>2020</v>
      </c>
      <c r="B884" t="s">
        <v>1410</v>
      </c>
      <c r="C884">
        <v>84317</v>
      </c>
      <c r="D884" t="s">
        <v>51</v>
      </c>
      <c r="E884" t="s">
        <v>436</v>
      </c>
      <c r="F884">
        <v>6</v>
      </c>
      <c r="G884" s="8">
        <v>12.3</v>
      </c>
      <c r="H884">
        <v>7</v>
      </c>
      <c r="I884">
        <v>56.1</v>
      </c>
      <c r="J884">
        <v>45.5</v>
      </c>
      <c r="K884">
        <v>5</v>
      </c>
      <c r="L884">
        <v>11</v>
      </c>
      <c r="M884">
        <v>0</v>
      </c>
      <c r="N884">
        <v>8</v>
      </c>
      <c r="O884">
        <v>2</v>
      </c>
      <c r="P884">
        <v>16</v>
      </c>
      <c r="Q884">
        <v>112</v>
      </c>
      <c r="R884">
        <v>0</v>
      </c>
      <c r="S884">
        <v>66.8</v>
      </c>
      <c r="T884">
        <v>70.7</v>
      </c>
      <c r="U884">
        <v>69.7</v>
      </c>
      <c r="V884">
        <v>61.9</v>
      </c>
      <c r="W884">
        <v>68.599999999999994</v>
      </c>
      <c r="X884">
        <v>0.4</v>
      </c>
      <c r="Y884">
        <v>1</v>
      </c>
      <c r="Z884">
        <v>1</v>
      </c>
      <c r="AA884">
        <v>58</v>
      </c>
      <c r="AB884">
        <v>0.4</v>
      </c>
      <c r="AC884">
        <v>1</v>
      </c>
      <c r="AD884">
        <v>231</v>
      </c>
      <c r="AE884">
        <v>0</v>
      </c>
      <c r="AF884">
        <v>23</v>
      </c>
      <c r="AG884">
        <v>94.4</v>
      </c>
      <c r="AH884">
        <v>218</v>
      </c>
      <c r="AI884">
        <v>26</v>
      </c>
      <c r="AJ884">
        <v>94.9</v>
      </c>
      <c r="AK884">
        <v>41</v>
      </c>
      <c r="AL884">
        <v>3</v>
      </c>
      <c r="AM884">
        <v>88.3</v>
      </c>
      <c r="AN884">
        <v>204</v>
      </c>
      <c r="AO884">
        <v>313</v>
      </c>
      <c r="AP884">
        <v>120</v>
      </c>
      <c r="AQ884">
        <v>5.2</v>
      </c>
      <c r="AR884">
        <v>13.6</v>
      </c>
      <c r="AS884">
        <v>1.44</v>
      </c>
      <c r="AT884" s="17">
        <v>0.24177566389219185</v>
      </c>
      <c r="AU884" s="42">
        <f>(1-Table1[[#This Row],[avg_depth_of_target]]/MAX(Table1[avg_depth_of_target]))*((1-(Table1[[#This Row],[ContestedPerc]]/MAX(Table1[ContestedPerc])))*2)</f>
        <v>0.52930732468917185</v>
      </c>
      <c r="AV884" s="42">
        <f>Table1[[#This Row],[Column1]]/MAX(Table1[Column1])</f>
        <v>0.28687209310896367</v>
      </c>
      <c r="AW884" s="18">
        <v>0.17122473246135561</v>
      </c>
      <c r="AX884" s="18">
        <v>0.26829268292682928</v>
      </c>
      <c r="AY884" s="17">
        <v>0.26229508196721307</v>
      </c>
      <c r="AZ884" s="13">
        <v>0.37653586999603639</v>
      </c>
      <c r="BA884" s="5">
        <v>0.80261593341260407</v>
      </c>
      <c r="BB884" s="5">
        <v>0.55727308759413396</v>
      </c>
      <c r="BC884" s="14">
        <v>0.49583828775267541</v>
      </c>
      <c r="BD884"/>
      <c r="BE884"/>
      <c r="BH884"/>
      <c r="BI884"/>
      <c r="BJ884"/>
      <c r="BK884"/>
      <c r="BM884"/>
      <c r="BN884"/>
      <c r="BO884"/>
      <c r="BP884"/>
      <c r="BQ884"/>
      <c r="BR884"/>
      <c r="BS884"/>
      <c r="BT884"/>
      <c r="BU884"/>
    </row>
    <row r="885" spans="1:73" hidden="1" x14ac:dyDescent="0.4">
      <c r="A885">
        <v>2018</v>
      </c>
      <c r="B885" t="s">
        <v>1153</v>
      </c>
      <c r="C885">
        <v>48298</v>
      </c>
      <c r="D885" t="s">
        <v>51</v>
      </c>
      <c r="E885" t="s">
        <v>64</v>
      </c>
      <c r="F885">
        <v>13</v>
      </c>
      <c r="G885" s="8">
        <v>9.9</v>
      </c>
      <c r="H885">
        <v>1</v>
      </c>
      <c r="I885">
        <v>68.400000000000006</v>
      </c>
      <c r="J885">
        <v>54.5</v>
      </c>
      <c r="K885">
        <v>12</v>
      </c>
      <c r="L885">
        <v>22</v>
      </c>
      <c r="M885">
        <v>1</v>
      </c>
      <c r="N885">
        <v>7.1</v>
      </c>
      <c r="O885">
        <v>4</v>
      </c>
      <c r="P885">
        <v>31</v>
      </c>
      <c r="Q885">
        <v>335</v>
      </c>
      <c r="R885">
        <v>2</v>
      </c>
      <c r="S885">
        <v>71.2</v>
      </c>
      <c r="T885">
        <v>26.8</v>
      </c>
      <c r="U885">
        <v>71.099999999999994</v>
      </c>
      <c r="W885">
        <v>67.900000000000006</v>
      </c>
      <c r="X885">
        <v>0</v>
      </c>
      <c r="Y885">
        <v>0</v>
      </c>
      <c r="Z885">
        <v>3</v>
      </c>
      <c r="AA885">
        <v>33</v>
      </c>
      <c r="AB885">
        <v>0</v>
      </c>
      <c r="AC885">
        <v>0</v>
      </c>
      <c r="AD885">
        <v>357</v>
      </c>
      <c r="AE885">
        <v>3</v>
      </c>
      <c r="AF885">
        <v>52</v>
      </c>
      <c r="AG885">
        <v>94.7</v>
      </c>
      <c r="AH885">
        <v>338</v>
      </c>
      <c r="AI885">
        <v>67</v>
      </c>
      <c r="AJ885">
        <v>96.2</v>
      </c>
      <c r="AK885">
        <v>76</v>
      </c>
      <c r="AL885">
        <v>5</v>
      </c>
      <c r="AM885">
        <v>81</v>
      </c>
      <c r="AN885">
        <v>289</v>
      </c>
      <c r="AO885">
        <v>577</v>
      </c>
      <c r="AP885">
        <v>142</v>
      </c>
      <c r="AQ885">
        <v>2.7</v>
      </c>
      <c r="AR885">
        <v>11.1</v>
      </c>
      <c r="AS885">
        <v>1.71</v>
      </c>
      <c r="AT885" s="17">
        <v>0.39992072929052713</v>
      </c>
      <c r="AU885" s="42">
        <f>(1-Table1[[#This Row],[avg_depth_of_target]]/MAX(Table1[avg_depth_of_target]))*((1-(Table1[[#This Row],[ContestedPerc]]/MAX(Table1[ContestedPerc])))*2)</f>
        <v>0.59053884711779436</v>
      </c>
      <c r="AV885" s="42">
        <f>Table1[[#This Row],[Column1]]/MAX(Table1[Column1])</f>
        <v>0.32005813491116725</v>
      </c>
      <c r="AW885" s="18">
        <v>0.33551327784383667</v>
      </c>
      <c r="AX885" s="18">
        <v>0.28947368421052633</v>
      </c>
      <c r="AY885" s="17">
        <v>0.2921348314606742</v>
      </c>
      <c r="AZ885" s="13">
        <v>0.6761791518034086</v>
      </c>
      <c r="BA885" s="5">
        <v>5.1129607609988109E-2</v>
      </c>
      <c r="BB885" s="5">
        <v>0.98414585810543009</v>
      </c>
      <c r="BC885" s="14">
        <v>0.43281807372175979</v>
      </c>
      <c r="BD885"/>
      <c r="BE885"/>
      <c r="BH885"/>
      <c r="BI885"/>
      <c r="BJ885"/>
      <c r="BK885"/>
      <c r="BM885"/>
      <c r="BN885"/>
      <c r="BO885"/>
      <c r="BP885"/>
      <c r="BQ885"/>
      <c r="BR885"/>
      <c r="BS885"/>
      <c r="BT885"/>
      <c r="BU885"/>
    </row>
    <row r="886" spans="1:73" hidden="1" x14ac:dyDescent="0.4">
      <c r="A886">
        <v>2019</v>
      </c>
      <c r="B886" t="s">
        <v>1153</v>
      </c>
      <c r="C886">
        <v>48298</v>
      </c>
      <c r="D886" t="s">
        <v>51</v>
      </c>
      <c r="E886" t="s">
        <v>64</v>
      </c>
      <c r="F886">
        <v>14</v>
      </c>
      <c r="G886" s="8">
        <v>11.5</v>
      </c>
      <c r="H886">
        <v>11</v>
      </c>
      <c r="I886">
        <v>73.5</v>
      </c>
      <c r="J886">
        <v>60</v>
      </c>
      <c r="K886">
        <v>18</v>
      </c>
      <c r="L886">
        <v>30</v>
      </c>
      <c r="M886">
        <v>2</v>
      </c>
      <c r="N886">
        <v>0</v>
      </c>
      <c r="O886">
        <v>0</v>
      </c>
      <c r="P886">
        <v>51</v>
      </c>
      <c r="Q886">
        <v>335</v>
      </c>
      <c r="R886">
        <v>1</v>
      </c>
      <c r="S886">
        <v>94.4</v>
      </c>
      <c r="T886">
        <v>54.3</v>
      </c>
      <c r="U886">
        <v>78.5</v>
      </c>
      <c r="V886">
        <v>61</v>
      </c>
      <c r="W886">
        <v>79.7</v>
      </c>
      <c r="X886">
        <v>0.4</v>
      </c>
      <c r="Y886">
        <v>2</v>
      </c>
      <c r="Z886">
        <v>4</v>
      </c>
      <c r="AA886">
        <v>67</v>
      </c>
      <c r="AB886">
        <v>0.2</v>
      </c>
      <c r="AC886">
        <v>1</v>
      </c>
      <c r="AD886">
        <v>515</v>
      </c>
      <c r="AE886">
        <v>6</v>
      </c>
      <c r="AF886">
        <v>75</v>
      </c>
      <c r="AG886">
        <v>95.1</v>
      </c>
      <c r="AH886">
        <v>490</v>
      </c>
      <c r="AI886">
        <v>107</v>
      </c>
      <c r="AJ886">
        <v>110</v>
      </c>
      <c r="AK886">
        <v>102</v>
      </c>
      <c r="AL886">
        <v>6</v>
      </c>
      <c r="AM886">
        <v>78.8</v>
      </c>
      <c r="AN886">
        <v>406</v>
      </c>
      <c r="AO886">
        <v>1062</v>
      </c>
      <c r="AP886">
        <v>301</v>
      </c>
      <c r="AQ886">
        <v>4</v>
      </c>
      <c r="AR886">
        <v>14.2</v>
      </c>
      <c r="AS886">
        <v>2.17</v>
      </c>
      <c r="AT886" s="17">
        <v>0.2711058263971462</v>
      </c>
      <c r="AU886" s="42">
        <f>(1-Table1[[#This Row],[avg_depth_of_target]]/MAX(Table1[avg_depth_of_target]))*((1-(Table1[[#This Row],[ContestedPerc]]/MAX(Table1[ContestedPerc])))*2)</f>
        <v>0.51684116269458602</v>
      </c>
      <c r="AV886" s="42">
        <f>Table1[[#This Row],[Column1]]/MAX(Table1[Column1])</f>
        <v>0.28011572716121808</v>
      </c>
      <c r="AW886" s="18">
        <v>0.33551327784383667</v>
      </c>
      <c r="AX886" s="18">
        <v>0.29411764705882348</v>
      </c>
      <c r="AY886" s="17">
        <v>0.2921348314606742</v>
      </c>
      <c r="AZ886" s="13">
        <v>0.92112564407451447</v>
      </c>
      <c r="BA886" s="5">
        <v>0.64962346413000394</v>
      </c>
      <c r="BB886" s="5">
        <v>0.99920729290527155</v>
      </c>
      <c r="BC886" s="14">
        <v>0.93499801823226314</v>
      </c>
      <c r="BD886"/>
      <c r="BE886"/>
      <c r="BH886"/>
      <c r="BI886"/>
      <c r="BJ886"/>
      <c r="BK886"/>
      <c r="BM886"/>
      <c r="BN886"/>
      <c r="BO886"/>
      <c r="BP886"/>
      <c r="BQ886"/>
      <c r="BR886"/>
      <c r="BS886"/>
      <c r="BT886"/>
      <c r="BU886"/>
    </row>
    <row r="887" spans="1:73" hidden="1" x14ac:dyDescent="0.4">
      <c r="A887">
        <v>2019</v>
      </c>
      <c r="B887" t="s">
        <v>115</v>
      </c>
      <c r="C887">
        <v>78185</v>
      </c>
      <c r="D887" t="s">
        <v>51</v>
      </c>
      <c r="E887" t="s">
        <v>116</v>
      </c>
      <c r="F887">
        <v>13</v>
      </c>
      <c r="G887" s="8">
        <v>7.1</v>
      </c>
      <c r="H887">
        <v>5</v>
      </c>
      <c r="I887">
        <v>75</v>
      </c>
      <c r="J887">
        <v>100</v>
      </c>
      <c r="K887">
        <v>3</v>
      </c>
      <c r="L887">
        <v>3</v>
      </c>
      <c r="M887">
        <v>0</v>
      </c>
      <c r="N887">
        <v>9.1</v>
      </c>
      <c r="O887">
        <v>3</v>
      </c>
      <c r="P887">
        <v>18</v>
      </c>
      <c r="Q887">
        <v>160</v>
      </c>
      <c r="R887">
        <v>1</v>
      </c>
      <c r="S887">
        <v>64.099999999999994</v>
      </c>
      <c r="T887">
        <v>32.700000000000003</v>
      </c>
      <c r="U887">
        <v>67.8</v>
      </c>
      <c r="W887">
        <v>67.8</v>
      </c>
      <c r="X887">
        <v>0</v>
      </c>
      <c r="Y887">
        <v>0</v>
      </c>
      <c r="Z887">
        <v>0</v>
      </c>
      <c r="AA887">
        <v>35</v>
      </c>
      <c r="AB887">
        <v>0</v>
      </c>
      <c r="AC887">
        <v>0</v>
      </c>
      <c r="AD887">
        <v>191</v>
      </c>
      <c r="AE887">
        <v>2</v>
      </c>
      <c r="AF887">
        <v>30</v>
      </c>
      <c r="AG887">
        <v>93.7</v>
      </c>
      <c r="AH887">
        <v>179</v>
      </c>
      <c r="AI887">
        <v>189</v>
      </c>
      <c r="AJ887">
        <v>109.3</v>
      </c>
      <c r="AK887">
        <v>40</v>
      </c>
      <c r="AL887">
        <v>1</v>
      </c>
      <c r="AM887">
        <v>1</v>
      </c>
      <c r="AN887">
        <v>2</v>
      </c>
      <c r="AO887">
        <v>349</v>
      </c>
      <c r="AP887">
        <v>165</v>
      </c>
      <c r="AQ887">
        <v>5.5</v>
      </c>
      <c r="AR887">
        <v>11.6</v>
      </c>
      <c r="AS887">
        <v>1.95</v>
      </c>
      <c r="AT887" s="17">
        <v>0.95679746333729687</v>
      </c>
      <c r="AU887" s="42">
        <f>(1-Table1[[#This Row],[avg_depth_of_target]]/MAX(Table1[avg_depth_of_target]))*((1-(Table1[[#This Row],[ContestedPerc]]/MAX(Table1[ContestedPerc])))*2)</f>
        <v>1.2331820843091337</v>
      </c>
      <c r="AV887" s="42">
        <f>Table1[[#This Row],[Column1]]/MAX(Table1[Column1])</f>
        <v>0.66835562103354496</v>
      </c>
      <c r="AW887" s="18">
        <v>0.7683974104901572</v>
      </c>
      <c r="AX887" s="18">
        <v>7.4999999999999997E-2</v>
      </c>
      <c r="AY887" s="17">
        <v>0.14556962025316461</v>
      </c>
      <c r="AZ887" s="13">
        <v>0.43678160919540232</v>
      </c>
      <c r="BA887" s="5">
        <v>0.1149425287356322</v>
      </c>
      <c r="BB887" s="5">
        <v>0.65398335315101075</v>
      </c>
      <c r="BC887" s="14">
        <v>0.54855330955212045</v>
      </c>
      <c r="BD887"/>
      <c r="BE887"/>
      <c r="BH887"/>
      <c r="BI887"/>
      <c r="BJ887"/>
      <c r="BK887"/>
      <c r="BM887"/>
      <c r="BN887"/>
      <c r="BO887"/>
      <c r="BP887"/>
      <c r="BQ887"/>
      <c r="BR887"/>
      <c r="BS887"/>
      <c r="BT887"/>
      <c r="BU887"/>
    </row>
    <row r="888" spans="1:73" hidden="1" x14ac:dyDescent="0.4">
      <c r="A888">
        <v>2020</v>
      </c>
      <c r="B888" t="s">
        <v>115</v>
      </c>
      <c r="C888">
        <v>78185</v>
      </c>
      <c r="D888" t="s">
        <v>51</v>
      </c>
      <c r="E888" t="s">
        <v>116</v>
      </c>
      <c r="F888">
        <v>5</v>
      </c>
      <c r="G888" s="8">
        <v>10.6</v>
      </c>
      <c r="H888">
        <v>3</v>
      </c>
      <c r="I888">
        <v>72.7</v>
      </c>
      <c r="J888">
        <v>58.3</v>
      </c>
      <c r="K888">
        <v>7</v>
      </c>
      <c r="L888">
        <v>12</v>
      </c>
      <c r="M888">
        <v>0</v>
      </c>
      <c r="N888">
        <v>7</v>
      </c>
      <c r="O888">
        <v>3</v>
      </c>
      <c r="P888">
        <v>26</v>
      </c>
      <c r="Q888">
        <v>160</v>
      </c>
      <c r="R888">
        <v>0</v>
      </c>
      <c r="S888">
        <v>71</v>
      </c>
      <c r="T888">
        <v>74.099999999999994</v>
      </c>
      <c r="U888">
        <v>83.8</v>
      </c>
      <c r="W888">
        <v>83.5</v>
      </c>
      <c r="X888">
        <v>0</v>
      </c>
      <c r="Y888">
        <v>0</v>
      </c>
      <c r="Z888">
        <v>2</v>
      </c>
      <c r="AA888">
        <v>66</v>
      </c>
      <c r="AB888">
        <v>0</v>
      </c>
      <c r="AC888">
        <v>0</v>
      </c>
      <c r="AD888">
        <v>160</v>
      </c>
      <c r="AE888">
        <v>0</v>
      </c>
      <c r="AF888">
        <v>40</v>
      </c>
      <c r="AG888">
        <v>95.6</v>
      </c>
      <c r="AH888">
        <v>153</v>
      </c>
      <c r="AI888">
        <v>157</v>
      </c>
      <c r="AJ888">
        <v>86</v>
      </c>
      <c r="AK888">
        <v>55</v>
      </c>
      <c r="AL888">
        <v>0</v>
      </c>
      <c r="AM888">
        <v>1.9</v>
      </c>
      <c r="AN888">
        <v>3</v>
      </c>
      <c r="AO888">
        <v>508</v>
      </c>
      <c r="AP888">
        <v>209</v>
      </c>
      <c r="AQ888">
        <v>5.2</v>
      </c>
      <c r="AR888">
        <v>12.7</v>
      </c>
      <c r="AS888">
        <v>3.32</v>
      </c>
      <c r="AT888" s="17">
        <v>0.47720967102655565</v>
      </c>
      <c r="AU888" s="42">
        <f>(1-Table1[[#This Row],[avg_depth_of_target]]/MAX(Table1[avg_depth_of_target]))*((1-(Table1[[#This Row],[ContestedPerc]]/MAX(Table1[ContestedPerc])))*2)</f>
        <v>0.70219288907813482</v>
      </c>
      <c r="AV888" s="42">
        <f>Table1[[#This Row],[Column1]]/MAX(Table1[Column1])</f>
        <v>0.38057199373609157</v>
      </c>
      <c r="AW888" s="18">
        <v>0.7683974104901572</v>
      </c>
      <c r="AX888" s="18">
        <v>0.2181818181818182</v>
      </c>
      <c r="AY888" s="17">
        <v>0.14556962025316461</v>
      </c>
      <c r="AZ888" s="13">
        <v>0.82362267142290924</v>
      </c>
      <c r="BA888" s="5">
        <v>0.1157352358303607</v>
      </c>
      <c r="BB888" s="5">
        <v>0.94649227110582634</v>
      </c>
      <c r="BC888" s="14">
        <v>0.66785572730875942</v>
      </c>
      <c r="BD888"/>
      <c r="BE888"/>
      <c r="BH888"/>
      <c r="BI888"/>
      <c r="BJ888"/>
      <c r="BK888"/>
      <c r="BM888"/>
      <c r="BN888"/>
      <c r="BO888"/>
      <c r="BP888"/>
      <c r="BQ888"/>
      <c r="BR888"/>
      <c r="BS888"/>
      <c r="BT888"/>
      <c r="BU888"/>
    </row>
    <row r="889" spans="1:73" hidden="1" x14ac:dyDescent="0.4">
      <c r="A889">
        <v>2021</v>
      </c>
      <c r="B889" t="s">
        <v>115</v>
      </c>
      <c r="C889">
        <v>78185</v>
      </c>
      <c r="D889" t="s">
        <v>51</v>
      </c>
      <c r="E889" t="s">
        <v>116</v>
      </c>
      <c r="F889">
        <v>8</v>
      </c>
      <c r="G889" s="8">
        <v>7.5</v>
      </c>
      <c r="H889">
        <v>2</v>
      </c>
      <c r="I889">
        <v>81</v>
      </c>
      <c r="J889">
        <v>62.5</v>
      </c>
      <c r="K889">
        <v>5</v>
      </c>
      <c r="L889">
        <v>8</v>
      </c>
      <c r="M889">
        <v>0</v>
      </c>
      <c r="N889">
        <v>7.3</v>
      </c>
      <c r="O889">
        <v>4</v>
      </c>
      <c r="P889">
        <v>30</v>
      </c>
      <c r="Q889">
        <v>160</v>
      </c>
      <c r="R889">
        <v>0</v>
      </c>
      <c r="S889">
        <v>70.8</v>
      </c>
      <c r="T889">
        <v>77.5</v>
      </c>
      <c r="U889">
        <v>74.8</v>
      </c>
      <c r="V889">
        <v>65.3</v>
      </c>
      <c r="W889">
        <v>76</v>
      </c>
      <c r="X889">
        <v>0.4</v>
      </c>
      <c r="Y889">
        <v>1</v>
      </c>
      <c r="Z889">
        <v>0</v>
      </c>
      <c r="AA889">
        <v>45</v>
      </c>
      <c r="AB889">
        <v>0.4</v>
      </c>
      <c r="AC889">
        <v>1</v>
      </c>
      <c r="AD889">
        <v>237</v>
      </c>
      <c r="AE889">
        <v>1</v>
      </c>
      <c r="AF889">
        <v>51</v>
      </c>
      <c r="AG889">
        <v>95.8</v>
      </c>
      <c r="AH889">
        <v>227</v>
      </c>
      <c r="AI889">
        <v>218</v>
      </c>
      <c r="AJ889">
        <v>106.3</v>
      </c>
      <c r="AK889">
        <v>63</v>
      </c>
      <c r="AL889">
        <v>1</v>
      </c>
      <c r="AM889">
        <v>7.6</v>
      </c>
      <c r="AN889">
        <v>18</v>
      </c>
      <c r="AO889">
        <v>519</v>
      </c>
      <c r="AP889">
        <v>236</v>
      </c>
      <c r="AQ889">
        <v>4.5999999999999996</v>
      </c>
      <c r="AR889">
        <v>10.199999999999999</v>
      </c>
      <c r="AS889">
        <v>2.29</v>
      </c>
      <c r="AT889" s="17">
        <v>0.87118509710661907</v>
      </c>
      <c r="AU889" s="42">
        <f>(1-Table1[[#This Row],[avg_depth_of_target]]/MAX(Table1[avg_depth_of_target]))*((1-(Table1[[#This Row],[ContestedPerc]]/MAX(Table1[ContestedPerc])))*2)</f>
        <v>1.0795075771656568</v>
      </c>
      <c r="AV889" s="42">
        <f>Table1[[#This Row],[Column1]]/MAX(Table1[Column1])</f>
        <v>0.58506766058896609</v>
      </c>
      <c r="AW889" s="18">
        <v>0.7683974104901572</v>
      </c>
      <c r="AX889" s="18">
        <v>0.126984126984127</v>
      </c>
      <c r="AY889" s="17">
        <v>0.14556962025316461</v>
      </c>
      <c r="AZ889" s="13">
        <v>0.76694411414982167</v>
      </c>
      <c r="BA889" s="5">
        <v>3.170828378913991E-2</v>
      </c>
      <c r="BB889" s="5">
        <v>0.88386841062227506</v>
      </c>
      <c r="BC889" s="14">
        <v>0.58620689655172409</v>
      </c>
      <c r="BD889"/>
      <c r="BE889"/>
      <c r="BH889"/>
      <c r="BI889"/>
      <c r="BJ889"/>
      <c r="BK889"/>
      <c r="BM889"/>
      <c r="BN889"/>
      <c r="BO889"/>
      <c r="BP889"/>
      <c r="BQ889"/>
      <c r="BR889"/>
      <c r="BS889"/>
      <c r="BT889"/>
      <c r="BU889"/>
    </row>
    <row r="890" spans="1:73" hidden="1" x14ac:dyDescent="0.4">
      <c r="A890">
        <v>2020</v>
      </c>
      <c r="B890" t="s">
        <v>614</v>
      </c>
      <c r="C890">
        <v>102500</v>
      </c>
      <c r="D890" t="s">
        <v>51</v>
      </c>
      <c r="E890" t="s">
        <v>357</v>
      </c>
      <c r="F890">
        <v>6</v>
      </c>
      <c r="G890" s="8">
        <v>13.5</v>
      </c>
      <c r="H890">
        <v>0</v>
      </c>
      <c r="I890">
        <v>57.3</v>
      </c>
      <c r="J890">
        <v>38.5</v>
      </c>
      <c r="K890">
        <v>5</v>
      </c>
      <c r="L890">
        <v>13</v>
      </c>
      <c r="M890">
        <v>0</v>
      </c>
      <c r="N890">
        <v>4.4000000000000004</v>
      </c>
      <c r="O890">
        <v>2</v>
      </c>
      <c r="P890">
        <v>29</v>
      </c>
      <c r="Q890">
        <v>185</v>
      </c>
      <c r="R890">
        <v>0</v>
      </c>
      <c r="S890">
        <v>78.900000000000006</v>
      </c>
      <c r="T890">
        <v>73.5</v>
      </c>
      <c r="U890">
        <v>78</v>
      </c>
      <c r="V890">
        <v>39.5</v>
      </c>
      <c r="W890">
        <v>79.5</v>
      </c>
      <c r="X890">
        <v>4.3</v>
      </c>
      <c r="Y890">
        <v>11</v>
      </c>
      <c r="Z890">
        <v>4</v>
      </c>
      <c r="AA890">
        <v>44</v>
      </c>
      <c r="AB890">
        <v>0.8</v>
      </c>
      <c r="AC890">
        <v>2</v>
      </c>
      <c r="AD890">
        <v>257</v>
      </c>
      <c r="AE890">
        <v>2</v>
      </c>
      <c r="AF890">
        <v>43</v>
      </c>
      <c r="AG890">
        <v>93.8</v>
      </c>
      <c r="AH890">
        <v>241</v>
      </c>
      <c r="AI890">
        <v>99</v>
      </c>
      <c r="AJ890">
        <v>75</v>
      </c>
      <c r="AK890">
        <v>75</v>
      </c>
      <c r="AL890">
        <v>3</v>
      </c>
      <c r="AM890">
        <v>56.8</v>
      </c>
      <c r="AN890">
        <v>146</v>
      </c>
      <c r="AO890">
        <v>613</v>
      </c>
      <c r="AP890">
        <v>162</v>
      </c>
      <c r="AQ890">
        <v>3.8</v>
      </c>
      <c r="AR890">
        <v>14.3</v>
      </c>
      <c r="AS890">
        <v>2.54</v>
      </c>
      <c r="AT890" s="17">
        <v>0.39397542608006342</v>
      </c>
      <c r="AU890" s="42">
        <f>(1-Table1[[#This Row],[avg_depth_of_target]]/MAX(Table1[avg_depth_of_target]))*((1-(Table1[[#This Row],[ContestedPerc]]/MAX(Table1[ContestedPerc])))*2)</f>
        <v>0.62427530575071566</v>
      </c>
      <c r="AV890" s="42">
        <f>Table1[[#This Row],[Column1]]/MAX(Table1[Column1])</f>
        <v>0.33834250025183843</v>
      </c>
      <c r="AW890" s="18">
        <v>0.4215219976218787</v>
      </c>
      <c r="AX890" s="18">
        <v>0.17333333333333331</v>
      </c>
      <c r="AY890" s="17">
        <v>0.1875</v>
      </c>
      <c r="AZ890" s="13">
        <v>0.84938565200158544</v>
      </c>
      <c r="BA890" s="5">
        <v>0.14466904478795081</v>
      </c>
      <c r="BB890" s="5">
        <v>0.53785176377328581</v>
      </c>
      <c r="BC890" s="14">
        <v>0.42687277051129607</v>
      </c>
      <c r="BD890"/>
      <c r="BE890"/>
      <c r="BH890"/>
      <c r="BI890"/>
      <c r="BJ890"/>
      <c r="BK890"/>
      <c r="BM890"/>
      <c r="BN890"/>
      <c r="BO890"/>
      <c r="BP890"/>
      <c r="BQ890"/>
      <c r="BR890"/>
      <c r="BS890"/>
      <c r="BT890"/>
      <c r="BU890"/>
    </row>
    <row r="891" spans="1:73" hidden="1" x14ac:dyDescent="0.4">
      <c r="A891">
        <v>2021</v>
      </c>
      <c r="B891" t="s">
        <v>614</v>
      </c>
      <c r="C891">
        <v>102500</v>
      </c>
      <c r="D891" t="s">
        <v>51</v>
      </c>
      <c r="E891" t="s">
        <v>357</v>
      </c>
      <c r="F891">
        <v>3</v>
      </c>
      <c r="G891" s="8">
        <v>10.3</v>
      </c>
      <c r="H891">
        <v>4</v>
      </c>
      <c r="I891">
        <v>71.400000000000006</v>
      </c>
      <c r="J891">
        <v>80</v>
      </c>
      <c r="K891">
        <v>4</v>
      </c>
      <c r="L891">
        <v>5</v>
      </c>
      <c r="M891">
        <v>0</v>
      </c>
      <c r="N891">
        <v>6.3</v>
      </c>
      <c r="O891">
        <v>1</v>
      </c>
      <c r="P891">
        <v>9</v>
      </c>
      <c r="Q891">
        <v>185</v>
      </c>
      <c r="R891">
        <v>0</v>
      </c>
      <c r="S891">
        <v>69.900000000000006</v>
      </c>
      <c r="T891">
        <v>69.2</v>
      </c>
      <c r="U891">
        <v>70.2</v>
      </c>
      <c r="W891">
        <v>70.3</v>
      </c>
      <c r="X891">
        <v>3.9</v>
      </c>
      <c r="Y891">
        <v>4</v>
      </c>
      <c r="Z891">
        <v>0</v>
      </c>
      <c r="AA891">
        <v>71</v>
      </c>
      <c r="AB891">
        <v>0</v>
      </c>
      <c r="AC891">
        <v>0</v>
      </c>
      <c r="AD891">
        <v>103</v>
      </c>
      <c r="AE891">
        <v>0</v>
      </c>
      <c r="AF891">
        <v>15</v>
      </c>
      <c r="AG891">
        <v>98.1</v>
      </c>
      <c r="AH891">
        <v>101</v>
      </c>
      <c r="AI891">
        <v>21</v>
      </c>
      <c r="AJ891">
        <v>143.80000000000001</v>
      </c>
      <c r="AK891">
        <v>21</v>
      </c>
      <c r="AL891">
        <v>3</v>
      </c>
      <c r="AM891">
        <v>75.7</v>
      </c>
      <c r="AN891">
        <v>78</v>
      </c>
      <c r="AO891">
        <v>215</v>
      </c>
      <c r="AP891">
        <v>91</v>
      </c>
      <c r="AQ891">
        <v>6.1</v>
      </c>
      <c r="AR891">
        <v>14.3</v>
      </c>
      <c r="AS891">
        <v>2.13</v>
      </c>
      <c r="AT891" s="17">
        <v>0.44906856916369398</v>
      </c>
      <c r="AU891" s="42">
        <f>(1-Table1[[#This Row],[avg_depth_of_target]]/MAX(Table1[avg_depth_of_target]))*((1-(Table1[[#This Row],[ContestedPerc]]/MAX(Table1[ContestedPerc])))*2)</f>
        <v>0.67745622839299635</v>
      </c>
      <c r="AV891" s="42">
        <f>Table1[[#This Row],[Column1]]/MAX(Table1[Column1])</f>
        <v>0.36716530673919601</v>
      </c>
      <c r="AW891" s="18">
        <v>0.4215219976218787</v>
      </c>
      <c r="AX891" s="18">
        <v>0.23809523809523811</v>
      </c>
      <c r="AY891" s="17">
        <v>0.1875</v>
      </c>
      <c r="AZ891" s="13">
        <v>0.39952437574316291</v>
      </c>
      <c r="BA891" s="5">
        <v>0.50614347998414588</v>
      </c>
      <c r="BB891" s="5">
        <v>0.76337693222354341</v>
      </c>
      <c r="BC891" s="14">
        <v>0.6619104240982957</v>
      </c>
      <c r="BD891"/>
      <c r="BE891"/>
      <c r="BH891"/>
      <c r="BI891"/>
      <c r="BJ891"/>
      <c r="BK891"/>
      <c r="BM891"/>
      <c r="BN891"/>
      <c r="BO891"/>
      <c r="BP891"/>
      <c r="BQ891"/>
      <c r="BR891"/>
      <c r="BS891"/>
      <c r="BT891"/>
      <c r="BU891"/>
    </row>
    <row r="892" spans="1:73" hidden="1" x14ac:dyDescent="0.4">
      <c r="A892">
        <v>2019</v>
      </c>
      <c r="B892" t="s">
        <v>483</v>
      </c>
      <c r="C892">
        <v>104963</v>
      </c>
      <c r="D892" t="s">
        <v>51</v>
      </c>
      <c r="E892" t="s">
        <v>441</v>
      </c>
      <c r="F892">
        <v>5</v>
      </c>
      <c r="G892" s="8">
        <v>11.1</v>
      </c>
      <c r="H892">
        <v>4</v>
      </c>
      <c r="I892">
        <v>62</v>
      </c>
      <c r="J892">
        <v>33.299999999999997</v>
      </c>
      <c r="K892">
        <v>2</v>
      </c>
      <c r="L892">
        <v>6</v>
      </c>
      <c r="M892">
        <v>0</v>
      </c>
      <c r="N892">
        <v>3.1</v>
      </c>
      <c r="O892">
        <v>1</v>
      </c>
      <c r="P892">
        <v>18</v>
      </c>
      <c r="Q892">
        <v>252</v>
      </c>
      <c r="R892">
        <v>0</v>
      </c>
      <c r="S892">
        <v>80.900000000000006</v>
      </c>
      <c r="T892">
        <v>72.5</v>
      </c>
      <c r="U892">
        <v>63.5</v>
      </c>
      <c r="W892">
        <v>63.2</v>
      </c>
      <c r="X892">
        <v>0</v>
      </c>
      <c r="Y892">
        <v>0</v>
      </c>
      <c r="Z892">
        <v>2</v>
      </c>
      <c r="AA892">
        <v>62</v>
      </c>
      <c r="AB892">
        <v>0</v>
      </c>
      <c r="AC892">
        <v>0</v>
      </c>
      <c r="AD892">
        <v>278</v>
      </c>
      <c r="AE892">
        <v>0</v>
      </c>
      <c r="AF892">
        <v>31</v>
      </c>
      <c r="AG892">
        <v>95</v>
      </c>
      <c r="AH892">
        <v>264</v>
      </c>
      <c r="AI892">
        <v>25</v>
      </c>
      <c r="AJ892">
        <v>86.3</v>
      </c>
      <c r="AK892">
        <v>50</v>
      </c>
      <c r="AL892">
        <v>2</v>
      </c>
      <c r="AM892">
        <v>91</v>
      </c>
      <c r="AN892">
        <v>253</v>
      </c>
      <c r="AO892">
        <v>431</v>
      </c>
      <c r="AP892">
        <v>219</v>
      </c>
      <c r="AQ892">
        <v>7.1</v>
      </c>
      <c r="AR892">
        <v>13.9</v>
      </c>
      <c r="AS892">
        <v>1.63</v>
      </c>
      <c r="AT892" s="17">
        <v>0.73602853745541019</v>
      </c>
      <c r="AU892" s="42">
        <f>(1-Table1[[#This Row],[avg_depth_of_target]]/MAX(Table1[avg_depth_of_target]))*((1-(Table1[[#This Row],[ContestedPerc]]/MAX(Table1[ContestedPerc])))*2)</f>
        <v>0.86278688524590152</v>
      </c>
      <c r="AV892" s="42">
        <f>Table1[[#This Row],[Column1]]/MAX(Table1[Column1])</f>
        <v>0.46761015412511325</v>
      </c>
      <c r="AW892" s="18">
        <v>0.77870260272162772</v>
      </c>
      <c r="AX892" s="18">
        <v>0.12</v>
      </c>
      <c r="AY892" s="17">
        <v>9.8214285714285712E-2</v>
      </c>
      <c r="AZ892" s="13">
        <v>0.31074118113357108</v>
      </c>
      <c r="BA892" s="5">
        <v>0.77606024573919941</v>
      </c>
      <c r="BB892" s="5">
        <v>0.21046373365041621</v>
      </c>
      <c r="BC892" s="14">
        <v>0.45025762980578682</v>
      </c>
      <c r="BD892"/>
      <c r="BE892"/>
      <c r="BH892"/>
      <c r="BI892"/>
      <c r="BJ892"/>
      <c r="BK892"/>
      <c r="BM892"/>
      <c r="BN892"/>
      <c r="BO892"/>
      <c r="BP892"/>
      <c r="BQ892"/>
      <c r="BR892"/>
      <c r="BS892"/>
      <c r="BT892"/>
      <c r="BU892"/>
    </row>
    <row r="893" spans="1:73" hidden="1" x14ac:dyDescent="0.4">
      <c r="A893">
        <v>2020</v>
      </c>
      <c r="B893" t="s">
        <v>483</v>
      </c>
      <c r="C893">
        <v>104963</v>
      </c>
      <c r="D893" t="s">
        <v>51</v>
      </c>
      <c r="E893" t="s">
        <v>441</v>
      </c>
      <c r="F893">
        <v>5</v>
      </c>
      <c r="G893" s="8">
        <v>10.4</v>
      </c>
      <c r="H893">
        <v>1</v>
      </c>
      <c r="I893">
        <v>61.8</v>
      </c>
      <c r="J893">
        <v>0</v>
      </c>
      <c r="K893">
        <v>0</v>
      </c>
      <c r="L893">
        <v>4</v>
      </c>
      <c r="M893">
        <v>0</v>
      </c>
      <c r="N893">
        <v>0</v>
      </c>
      <c r="O893">
        <v>0</v>
      </c>
      <c r="P893">
        <v>12</v>
      </c>
      <c r="Q893">
        <v>252</v>
      </c>
      <c r="R893">
        <v>0</v>
      </c>
      <c r="S893">
        <v>86.3</v>
      </c>
      <c r="T893">
        <v>70.400000000000006</v>
      </c>
      <c r="U893">
        <v>65.8</v>
      </c>
      <c r="W893">
        <v>66.3</v>
      </c>
      <c r="X893">
        <v>0.5</v>
      </c>
      <c r="Y893">
        <v>1</v>
      </c>
      <c r="Z893">
        <v>0</v>
      </c>
      <c r="AA893">
        <v>62</v>
      </c>
      <c r="AB893">
        <v>0</v>
      </c>
      <c r="AC893">
        <v>0</v>
      </c>
      <c r="AD893">
        <v>189</v>
      </c>
      <c r="AE893">
        <v>0</v>
      </c>
      <c r="AF893">
        <v>21</v>
      </c>
      <c r="AG893">
        <v>91.5</v>
      </c>
      <c r="AH893">
        <v>173</v>
      </c>
      <c r="AI893">
        <v>6</v>
      </c>
      <c r="AJ893">
        <v>86.6</v>
      </c>
      <c r="AK893">
        <v>34</v>
      </c>
      <c r="AL893">
        <v>0</v>
      </c>
      <c r="AM893">
        <v>96.3</v>
      </c>
      <c r="AN893">
        <v>182</v>
      </c>
      <c r="AO893">
        <v>270</v>
      </c>
      <c r="AP893">
        <v>138</v>
      </c>
      <c r="AQ893">
        <v>6.6</v>
      </c>
      <c r="AR893">
        <v>12.9</v>
      </c>
      <c r="AS893">
        <v>1.56</v>
      </c>
      <c r="AT893" s="17">
        <v>0.78002378121284177</v>
      </c>
      <c r="AU893" s="42">
        <f>(1-Table1[[#This Row],[avg_depth_of_target]]/MAX(Table1[avg_depth_of_target]))*((1-(Table1[[#This Row],[ContestedPerc]]/MAX(Table1[ContestedPerc])))*2)</f>
        <v>0.9128897460623594</v>
      </c>
      <c r="AV893" s="42">
        <f>Table1[[#This Row],[Column1]]/MAX(Table1[Column1])</f>
        <v>0.49476472365918261</v>
      </c>
      <c r="AW893" s="18">
        <v>0.77870260272162772</v>
      </c>
      <c r="AX893" s="18">
        <v>0.1176470588235294</v>
      </c>
      <c r="AY893" s="17">
        <v>9.8214285714285712E-2</v>
      </c>
      <c r="AZ893" s="13">
        <v>0.1950059453032105</v>
      </c>
      <c r="BA893" s="5">
        <v>0.58501783590963141</v>
      </c>
      <c r="BB893" s="5">
        <v>4.1617122473246143E-2</v>
      </c>
      <c r="BC893" s="14">
        <v>0.20927467300832339</v>
      </c>
      <c r="BD893"/>
      <c r="BE893"/>
      <c r="BH893"/>
      <c r="BI893"/>
      <c r="BJ893"/>
      <c r="BK893"/>
      <c r="BM893"/>
      <c r="BN893"/>
      <c r="BO893"/>
      <c r="BP893"/>
      <c r="BQ893"/>
      <c r="BR893"/>
      <c r="BS893"/>
      <c r="BT893"/>
      <c r="BU893"/>
    </row>
    <row r="894" spans="1:73" hidden="1" x14ac:dyDescent="0.4">
      <c r="A894">
        <v>2021</v>
      </c>
      <c r="B894" t="s">
        <v>483</v>
      </c>
      <c r="C894">
        <v>104963</v>
      </c>
      <c r="D894" t="s">
        <v>51</v>
      </c>
      <c r="E894" t="s">
        <v>441</v>
      </c>
      <c r="F894">
        <v>5</v>
      </c>
      <c r="G894" s="8">
        <v>11.5</v>
      </c>
      <c r="H894">
        <v>4</v>
      </c>
      <c r="I894">
        <v>57.1</v>
      </c>
      <c r="J894">
        <v>0</v>
      </c>
      <c r="K894">
        <v>0</v>
      </c>
      <c r="L894">
        <v>1</v>
      </c>
      <c r="M894">
        <v>0</v>
      </c>
      <c r="N894">
        <v>5.9</v>
      </c>
      <c r="O894">
        <v>1</v>
      </c>
      <c r="P894">
        <v>10</v>
      </c>
      <c r="Q894">
        <v>252</v>
      </c>
      <c r="R894">
        <v>0</v>
      </c>
      <c r="S894">
        <v>71.900000000000006</v>
      </c>
      <c r="T894">
        <v>69.7</v>
      </c>
      <c r="U894">
        <v>61.5</v>
      </c>
      <c r="W894">
        <v>62.8</v>
      </c>
      <c r="X894">
        <v>0</v>
      </c>
      <c r="Y894">
        <v>0</v>
      </c>
      <c r="Z894">
        <v>1</v>
      </c>
      <c r="AA894">
        <v>56</v>
      </c>
      <c r="AB894">
        <v>0</v>
      </c>
      <c r="AC894">
        <v>0</v>
      </c>
      <c r="AD894">
        <v>194</v>
      </c>
      <c r="AE894">
        <v>0</v>
      </c>
      <c r="AF894">
        <v>16</v>
      </c>
      <c r="AG894">
        <v>94.3</v>
      </c>
      <c r="AH894">
        <v>183</v>
      </c>
      <c r="AI894">
        <v>10</v>
      </c>
      <c r="AJ894">
        <v>77.7</v>
      </c>
      <c r="AK894">
        <v>28</v>
      </c>
      <c r="AL894">
        <v>1</v>
      </c>
      <c r="AM894">
        <v>94.8</v>
      </c>
      <c r="AN894">
        <v>184</v>
      </c>
      <c r="AO894">
        <v>208</v>
      </c>
      <c r="AP894">
        <v>120</v>
      </c>
      <c r="AQ894">
        <v>7.5</v>
      </c>
      <c r="AR894">
        <v>13</v>
      </c>
      <c r="AS894">
        <v>1.1399999999999999</v>
      </c>
      <c r="AT894" s="17">
        <v>0.82005548949663098</v>
      </c>
      <c r="AU894" s="42">
        <f>(1-Table1[[#This Row],[avg_depth_of_target]]/MAX(Table1[avg_depth_of_target]))*((1-(Table1[[#This Row],[ContestedPerc]]/MAX(Table1[ContestedPerc])))*2)</f>
        <v>0.99174054867848771</v>
      </c>
      <c r="AV894" s="42">
        <f>Table1[[#This Row],[Column1]]/MAX(Table1[Column1])</f>
        <v>0.53749999999999998</v>
      </c>
      <c r="AW894" s="18">
        <v>0.77870260272162772</v>
      </c>
      <c r="AX894" s="18">
        <v>3.5714285714285712E-2</v>
      </c>
      <c r="AY894" s="17">
        <v>9.8214285714285712E-2</v>
      </c>
      <c r="AZ894" s="13">
        <v>4.7562425683709872E-2</v>
      </c>
      <c r="BA894" s="5">
        <v>0.85810543004359885</v>
      </c>
      <c r="BB894" s="5">
        <v>3.5671819262782399E-3</v>
      </c>
      <c r="BC894" s="14">
        <v>0.31827189853349191</v>
      </c>
      <c r="BD894"/>
      <c r="BE894"/>
      <c r="BH894"/>
      <c r="BI894"/>
      <c r="BJ894"/>
      <c r="BK894"/>
      <c r="BM894"/>
      <c r="BN894"/>
      <c r="BO894"/>
      <c r="BP894"/>
      <c r="BQ894"/>
      <c r="BR894"/>
      <c r="BS894"/>
      <c r="BT894"/>
      <c r="BU894"/>
    </row>
    <row r="895" spans="1:73" hidden="1" x14ac:dyDescent="0.4">
      <c r="A895">
        <v>2017</v>
      </c>
      <c r="B895" t="s">
        <v>1084</v>
      </c>
      <c r="C895">
        <v>48221</v>
      </c>
      <c r="D895" t="s">
        <v>51</v>
      </c>
      <c r="E895" t="s">
        <v>188</v>
      </c>
      <c r="F895">
        <v>7</v>
      </c>
      <c r="G895" s="8">
        <v>8.6</v>
      </c>
      <c r="H895">
        <v>8</v>
      </c>
      <c r="I895">
        <v>43.5</v>
      </c>
      <c r="J895">
        <v>33.299999999999997</v>
      </c>
      <c r="K895">
        <v>2</v>
      </c>
      <c r="L895">
        <v>6</v>
      </c>
      <c r="M895">
        <v>0</v>
      </c>
      <c r="N895">
        <v>16.7</v>
      </c>
      <c r="O895">
        <v>2</v>
      </c>
      <c r="P895">
        <v>7</v>
      </c>
      <c r="Q895">
        <v>337</v>
      </c>
      <c r="R895">
        <v>0</v>
      </c>
      <c r="S895">
        <v>47.1</v>
      </c>
      <c r="T895">
        <v>71.8</v>
      </c>
      <c r="U895">
        <v>67.099999999999994</v>
      </c>
      <c r="W895">
        <v>68</v>
      </c>
      <c r="X895">
        <v>0</v>
      </c>
      <c r="Y895">
        <v>0</v>
      </c>
      <c r="Z895">
        <v>2</v>
      </c>
      <c r="AA895">
        <v>26</v>
      </c>
      <c r="AB895">
        <v>0</v>
      </c>
      <c r="AC895">
        <v>0</v>
      </c>
      <c r="AD895">
        <v>97</v>
      </c>
      <c r="AE895">
        <v>0</v>
      </c>
      <c r="AF895">
        <v>10</v>
      </c>
      <c r="AG895">
        <v>96.9</v>
      </c>
      <c r="AH895">
        <v>94</v>
      </c>
      <c r="AI895">
        <v>15</v>
      </c>
      <c r="AJ895">
        <v>29.8</v>
      </c>
      <c r="AK895">
        <v>23</v>
      </c>
      <c r="AL895">
        <v>0</v>
      </c>
      <c r="AM895">
        <v>84.5</v>
      </c>
      <c r="AN895">
        <v>82</v>
      </c>
      <c r="AO895">
        <v>153</v>
      </c>
      <c r="AP895">
        <v>91</v>
      </c>
      <c r="AQ895">
        <v>9.1</v>
      </c>
      <c r="AR895">
        <v>15.3</v>
      </c>
      <c r="AS895">
        <v>1.63</v>
      </c>
      <c r="AT895" s="17">
        <v>0.51565596512088785</v>
      </c>
      <c r="AU895" s="42">
        <f>(1-Table1[[#This Row],[avg_depth_of_target]]/MAX(Table1[avg_depth_of_target]))*((1-(Table1[[#This Row],[ContestedPerc]]/MAX(Table1[ContestedPerc])))*2)</f>
        <v>0.70787088891151595</v>
      </c>
      <c r="AV895" s="42">
        <f>Table1[[#This Row],[Column1]]/MAX(Table1[Column1])</f>
        <v>0.38364933580353966</v>
      </c>
      <c r="AW895" s="18">
        <v>0.51565596512088785</v>
      </c>
      <c r="AX895" s="18">
        <v>0.2608695652173913</v>
      </c>
      <c r="AY895" s="17">
        <v>0.2608695652173913</v>
      </c>
      <c r="AZ895" s="13">
        <v>0.2065001981767737</v>
      </c>
      <c r="BA895" s="5">
        <v>0.81292112564407448</v>
      </c>
      <c r="BB895" s="5">
        <v>0.1193024177566389</v>
      </c>
      <c r="BC895" s="14">
        <v>0.25961157352358311</v>
      </c>
      <c r="BD895"/>
      <c r="BE895"/>
      <c r="BH895"/>
      <c r="BI895"/>
      <c r="BJ895"/>
      <c r="BK895"/>
      <c r="BM895"/>
      <c r="BN895"/>
      <c r="BO895"/>
      <c r="BP895"/>
      <c r="BQ895"/>
      <c r="BR895"/>
      <c r="BS895"/>
      <c r="BT895"/>
      <c r="BU895"/>
    </row>
    <row r="896" spans="1:73" x14ac:dyDescent="0.4">
      <c r="A896">
        <v>2020</v>
      </c>
      <c r="B896" s="2" t="s">
        <v>50</v>
      </c>
      <c r="C896">
        <v>86519</v>
      </c>
      <c r="D896" t="s">
        <v>51</v>
      </c>
      <c r="E896" t="s">
        <v>52</v>
      </c>
      <c r="F896">
        <v>6</v>
      </c>
      <c r="G896" s="8">
        <v>12</v>
      </c>
      <c r="H896">
        <v>14</v>
      </c>
      <c r="I896">
        <v>76.7</v>
      </c>
      <c r="J896">
        <v>50</v>
      </c>
      <c r="K896">
        <v>4</v>
      </c>
      <c r="L896">
        <v>8</v>
      </c>
      <c r="M896">
        <v>0</v>
      </c>
      <c r="N896">
        <v>0</v>
      </c>
      <c r="O896">
        <v>0</v>
      </c>
      <c r="P896">
        <v>22</v>
      </c>
      <c r="Q896">
        <v>326</v>
      </c>
      <c r="R896">
        <v>1</v>
      </c>
      <c r="S896">
        <v>90.6</v>
      </c>
      <c r="T896">
        <v>37.4</v>
      </c>
      <c r="U896">
        <v>70.599999999999994</v>
      </c>
      <c r="W896">
        <v>71.099999999999994</v>
      </c>
      <c r="X896">
        <v>0</v>
      </c>
      <c r="Y896">
        <v>0</v>
      </c>
      <c r="Z896">
        <v>0</v>
      </c>
      <c r="AA896">
        <v>65</v>
      </c>
      <c r="AB896">
        <v>0</v>
      </c>
      <c r="AC896">
        <v>0</v>
      </c>
      <c r="AD896">
        <v>292</v>
      </c>
      <c r="AE896">
        <v>2</v>
      </c>
      <c r="AF896">
        <v>33</v>
      </c>
      <c r="AG896">
        <v>94.5</v>
      </c>
      <c r="AH896">
        <v>276</v>
      </c>
      <c r="AI896">
        <v>268</v>
      </c>
      <c r="AJ896">
        <v>137.9</v>
      </c>
      <c r="AK896">
        <v>43</v>
      </c>
      <c r="AL896">
        <v>3</v>
      </c>
      <c r="AM896">
        <v>8.1999999999999993</v>
      </c>
      <c r="AN896">
        <v>24</v>
      </c>
      <c r="AO896">
        <v>502</v>
      </c>
      <c r="AP896">
        <v>187</v>
      </c>
      <c r="AQ896">
        <v>5.7</v>
      </c>
      <c r="AR896">
        <v>15.2</v>
      </c>
      <c r="AS896">
        <v>1.82</v>
      </c>
      <c r="AT896" s="17">
        <v>0.46095917558462152</v>
      </c>
      <c r="AU896" s="42">
        <f>(1-Table1[[#This Row],[avg_depth_of_target]]/MAX(Table1[avg_depth_of_target]))*((1-(Table1[[#This Row],[ContestedPerc]]/MAX(Table1[ContestedPerc])))*2)</f>
        <v>0.68772579561752245</v>
      </c>
      <c r="AV896" s="42">
        <f>Table1[[#This Row],[Column1]]/MAX(Table1[Column1])</f>
        <v>0.37273117009986845</v>
      </c>
      <c r="AW896" s="18">
        <v>0.5373232923768001</v>
      </c>
      <c r="AX896" s="18">
        <v>0.186046511627907</v>
      </c>
      <c r="AY896" s="17">
        <v>0.22660098522167491</v>
      </c>
      <c r="AZ896" s="13">
        <v>0.58382877526753862</v>
      </c>
      <c r="BA896" s="5">
        <v>0.69520412207689264</v>
      </c>
      <c r="BB896" s="5">
        <v>0.76258422512881485</v>
      </c>
      <c r="BC896" s="14">
        <v>0.77645659928656363</v>
      </c>
      <c r="BD896"/>
      <c r="BE896"/>
      <c r="BH896"/>
      <c r="BI896"/>
      <c r="BJ896"/>
      <c r="BK896"/>
      <c r="BM896"/>
      <c r="BN896"/>
      <c r="BO896"/>
      <c r="BP896"/>
      <c r="BQ896"/>
      <c r="BR896"/>
      <c r="BS896"/>
      <c r="BT896"/>
      <c r="BU896"/>
    </row>
    <row r="897" spans="1:73" x14ac:dyDescent="0.4">
      <c r="A897">
        <v>2021</v>
      </c>
      <c r="B897" s="2" t="s">
        <v>50</v>
      </c>
      <c r="C897">
        <v>86519</v>
      </c>
      <c r="D897" t="s">
        <v>51</v>
      </c>
      <c r="E897" t="s">
        <v>52</v>
      </c>
      <c r="F897">
        <v>7</v>
      </c>
      <c r="G897" s="8">
        <v>9.3000000000000007</v>
      </c>
      <c r="H897">
        <v>16</v>
      </c>
      <c r="I897">
        <v>74.5</v>
      </c>
      <c r="J897">
        <v>67.900000000000006</v>
      </c>
      <c r="K897">
        <v>19</v>
      </c>
      <c r="L897">
        <v>28</v>
      </c>
      <c r="M897">
        <v>0</v>
      </c>
      <c r="N897">
        <v>9.1999999999999993</v>
      </c>
      <c r="O897">
        <v>8</v>
      </c>
      <c r="P897">
        <v>46</v>
      </c>
      <c r="Q897">
        <v>326</v>
      </c>
      <c r="R897">
        <v>0</v>
      </c>
      <c r="S897">
        <v>65.599999999999994</v>
      </c>
      <c r="T897">
        <v>75.900000000000006</v>
      </c>
      <c r="U897">
        <v>90.4</v>
      </c>
      <c r="W897">
        <v>91</v>
      </c>
      <c r="X897">
        <v>1</v>
      </c>
      <c r="Y897">
        <v>3</v>
      </c>
      <c r="Z897">
        <v>2</v>
      </c>
      <c r="AA897">
        <v>44</v>
      </c>
      <c r="AB897">
        <v>0</v>
      </c>
      <c r="AC897">
        <v>0</v>
      </c>
      <c r="AD897">
        <v>296</v>
      </c>
      <c r="AE897">
        <v>3</v>
      </c>
      <c r="AF897">
        <v>79</v>
      </c>
      <c r="AG897">
        <v>94.3</v>
      </c>
      <c r="AH897">
        <v>279</v>
      </c>
      <c r="AI897">
        <v>34</v>
      </c>
      <c r="AJ897">
        <v>111.5</v>
      </c>
      <c r="AK897">
        <v>106</v>
      </c>
      <c r="AL897">
        <v>5</v>
      </c>
      <c r="AM897">
        <v>87.2</v>
      </c>
      <c r="AN897">
        <v>258</v>
      </c>
      <c r="AO897">
        <v>1003</v>
      </c>
      <c r="AP897">
        <v>381</v>
      </c>
      <c r="AQ897">
        <v>4.8</v>
      </c>
      <c r="AR897">
        <v>12.7</v>
      </c>
      <c r="AS897">
        <v>3.59</v>
      </c>
      <c r="AT897" s="17">
        <v>0.46294094332144275</v>
      </c>
      <c r="AU897" s="42">
        <f>(1-Table1[[#This Row],[avg_depth_of_target]]/MAX(Table1[avg_depth_of_target]))*((1-(Table1[[#This Row],[ContestedPerc]]/MAX(Table1[ContestedPerc])))*2)</f>
        <v>0.66945045881018661</v>
      </c>
      <c r="AV897" s="42">
        <f>Table1[[#This Row],[Column1]]/MAX(Table1[Column1])</f>
        <v>0.36282636833792342</v>
      </c>
      <c r="AW897" s="18">
        <v>0.5373232923768001</v>
      </c>
      <c r="AX897" s="18">
        <v>0.26415094339622641</v>
      </c>
      <c r="AY897" s="17">
        <v>0.22660098522167491</v>
      </c>
      <c r="AZ897" s="13">
        <v>0.96472453428458183</v>
      </c>
      <c r="BA897" s="5">
        <v>0.70709472849782007</v>
      </c>
      <c r="BB897" s="5">
        <v>1</v>
      </c>
      <c r="BC897" s="14">
        <v>0.97423701942132379</v>
      </c>
      <c r="BD897"/>
      <c r="BE897"/>
      <c r="BH897"/>
      <c r="BI897"/>
      <c r="BJ897"/>
      <c r="BK897"/>
      <c r="BM897"/>
      <c r="BN897"/>
      <c r="BO897"/>
      <c r="BP897"/>
      <c r="BQ897"/>
      <c r="BR897"/>
      <c r="BS897"/>
      <c r="BT897"/>
      <c r="BU897"/>
    </row>
    <row r="898" spans="1:73" hidden="1" x14ac:dyDescent="0.4">
      <c r="A898">
        <v>2017</v>
      </c>
      <c r="B898" t="s">
        <v>746</v>
      </c>
      <c r="C898">
        <v>47845</v>
      </c>
      <c r="D898" t="s">
        <v>51</v>
      </c>
      <c r="E898" t="s">
        <v>266</v>
      </c>
      <c r="F898">
        <v>10</v>
      </c>
      <c r="G898" s="8">
        <v>14.9</v>
      </c>
      <c r="H898">
        <v>6</v>
      </c>
      <c r="I898">
        <v>51.2</v>
      </c>
      <c r="J898">
        <v>35.299999999999997</v>
      </c>
      <c r="K898">
        <v>6</v>
      </c>
      <c r="L898">
        <v>17</v>
      </c>
      <c r="M898">
        <v>0</v>
      </c>
      <c r="N898">
        <v>2.2999999999999998</v>
      </c>
      <c r="O898">
        <v>1</v>
      </c>
      <c r="P898">
        <v>23</v>
      </c>
      <c r="Q898">
        <v>146</v>
      </c>
      <c r="R898">
        <v>0</v>
      </c>
      <c r="S898">
        <v>85.9</v>
      </c>
      <c r="T898">
        <v>73.3</v>
      </c>
      <c r="U898">
        <v>67.099999999999994</v>
      </c>
      <c r="W898">
        <v>68.5</v>
      </c>
      <c r="X898">
        <v>0</v>
      </c>
      <c r="Y898">
        <v>0</v>
      </c>
      <c r="Z898">
        <v>4</v>
      </c>
      <c r="AA898">
        <v>80</v>
      </c>
      <c r="AB898">
        <v>0</v>
      </c>
      <c r="AC898">
        <v>0</v>
      </c>
      <c r="AD898">
        <v>343</v>
      </c>
      <c r="AE898">
        <v>2</v>
      </c>
      <c r="AF898">
        <v>43</v>
      </c>
      <c r="AG898">
        <v>93.6</v>
      </c>
      <c r="AH898">
        <v>321</v>
      </c>
      <c r="AI898">
        <v>36</v>
      </c>
      <c r="AJ898">
        <v>83.2</v>
      </c>
      <c r="AK898">
        <v>84</v>
      </c>
      <c r="AL898">
        <v>7</v>
      </c>
      <c r="AM898">
        <v>89.5</v>
      </c>
      <c r="AN898">
        <v>307</v>
      </c>
      <c r="AO898">
        <v>615</v>
      </c>
      <c r="AP898">
        <v>192</v>
      </c>
      <c r="AQ898">
        <v>4.5</v>
      </c>
      <c r="AR898">
        <v>14.3</v>
      </c>
      <c r="AS898">
        <v>1.92</v>
      </c>
      <c r="AT898" s="17">
        <v>0.22473246135552916</v>
      </c>
      <c r="AU898" s="42">
        <f>(1-Table1[[#This Row],[avg_depth_of_target]]/MAX(Table1[avg_depth_of_target]))*((1-(Table1[[#This Row],[ContestedPerc]]/MAX(Table1[ContestedPerc])))*2)</f>
        <v>0.5047790974313221</v>
      </c>
      <c r="AV898" s="42">
        <f>Table1[[#This Row],[Column1]]/MAX(Table1[Column1])</f>
        <v>0.27357837211644997</v>
      </c>
      <c r="AW898" s="18">
        <v>0.28775267538644478</v>
      </c>
      <c r="AX898" s="18">
        <v>0.20238095238095241</v>
      </c>
      <c r="AY898" s="17">
        <v>0.2039473684210526</v>
      </c>
      <c r="AZ898" s="13">
        <v>0.58026159334126037</v>
      </c>
      <c r="BA898" s="5">
        <v>0.8287752675386445</v>
      </c>
      <c r="BB898" s="5">
        <v>0.53745541022592147</v>
      </c>
      <c r="BC898" s="14">
        <v>0.53785176377328581</v>
      </c>
      <c r="BD898"/>
      <c r="BE898"/>
      <c r="BH898"/>
      <c r="BI898"/>
      <c r="BJ898"/>
      <c r="BK898"/>
      <c r="BM898"/>
      <c r="BN898"/>
      <c r="BO898"/>
      <c r="BP898"/>
      <c r="BQ898"/>
      <c r="BR898"/>
      <c r="BS898"/>
      <c r="BT898"/>
      <c r="BU898"/>
    </row>
    <row r="899" spans="1:73" hidden="1" x14ac:dyDescent="0.4">
      <c r="A899">
        <v>2018</v>
      </c>
      <c r="B899" t="s">
        <v>746</v>
      </c>
      <c r="C899">
        <v>47845</v>
      </c>
      <c r="D899" t="s">
        <v>51</v>
      </c>
      <c r="E899" t="s">
        <v>266</v>
      </c>
      <c r="F899">
        <v>12</v>
      </c>
      <c r="G899" s="8">
        <v>12.8</v>
      </c>
      <c r="H899">
        <v>4</v>
      </c>
      <c r="I899">
        <v>58.8</v>
      </c>
      <c r="J899">
        <v>35.700000000000003</v>
      </c>
      <c r="K899">
        <v>5</v>
      </c>
      <c r="L899">
        <v>14</v>
      </c>
      <c r="M899">
        <v>0</v>
      </c>
      <c r="N899">
        <v>4.8</v>
      </c>
      <c r="O899">
        <v>2</v>
      </c>
      <c r="P899">
        <v>20</v>
      </c>
      <c r="Q899">
        <v>146</v>
      </c>
      <c r="R899">
        <v>1</v>
      </c>
      <c r="S899">
        <v>78.2</v>
      </c>
      <c r="T899">
        <v>50.4</v>
      </c>
      <c r="U899">
        <v>64.3</v>
      </c>
      <c r="W899">
        <v>63.8</v>
      </c>
      <c r="X899">
        <v>0</v>
      </c>
      <c r="Y899">
        <v>0</v>
      </c>
      <c r="Z899">
        <v>6</v>
      </c>
      <c r="AA899">
        <v>23</v>
      </c>
      <c r="AB899">
        <v>0</v>
      </c>
      <c r="AC899">
        <v>0</v>
      </c>
      <c r="AD899">
        <v>369</v>
      </c>
      <c r="AE899">
        <v>3</v>
      </c>
      <c r="AF899">
        <v>40</v>
      </c>
      <c r="AG899">
        <v>94.6</v>
      </c>
      <c r="AH899">
        <v>349</v>
      </c>
      <c r="AI899">
        <v>28</v>
      </c>
      <c r="AJ899">
        <v>61</v>
      </c>
      <c r="AK899">
        <v>68</v>
      </c>
      <c r="AL899">
        <v>5</v>
      </c>
      <c r="AM899">
        <v>92.4</v>
      </c>
      <c r="AN899">
        <v>341</v>
      </c>
      <c r="AO899">
        <v>361</v>
      </c>
      <c r="AP899">
        <v>101</v>
      </c>
      <c r="AQ899">
        <v>2.5</v>
      </c>
      <c r="AR899">
        <v>9</v>
      </c>
      <c r="AS899">
        <v>1.03</v>
      </c>
      <c r="AT899" s="17">
        <v>0.35077288941736029</v>
      </c>
      <c r="AU899" s="42">
        <f>(1-Table1[[#This Row],[avg_depth_of_target]]/MAX(Table1[avg_depth_of_target]))*((1-(Table1[[#This Row],[ContestedPerc]]/MAX(Table1[ContestedPerc])))*2)</f>
        <v>0.61057537769206038</v>
      </c>
      <c r="AV899" s="42">
        <f>Table1[[#This Row],[Column1]]/MAX(Table1[Column1])</f>
        <v>0.33091746217979484</v>
      </c>
      <c r="AW899" s="18">
        <v>0.28775267538644478</v>
      </c>
      <c r="AX899" s="18">
        <v>0.20588235294117649</v>
      </c>
      <c r="AY899" s="17">
        <v>0.2039473684210526</v>
      </c>
      <c r="AZ899" s="13">
        <v>0.28656361474435188</v>
      </c>
      <c r="BA899" s="5">
        <v>0.4764169639318272</v>
      </c>
      <c r="BB899" s="5">
        <v>0.57510899722552522</v>
      </c>
      <c r="BC899" s="14">
        <v>0.24692826000792709</v>
      </c>
      <c r="BD899"/>
      <c r="BE899"/>
      <c r="BH899"/>
      <c r="BI899"/>
      <c r="BJ899"/>
      <c r="BK899"/>
      <c r="BM899"/>
      <c r="BN899"/>
      <c r="BO899"/>
      <c r="BP899"/>
      <c r="BQ899"/>
      <c r="BR899"/>
      <c r="BS899"/>
      <c r="BT899"/>
      <c r="BU899"/>
    </row>
    <row r="900" spans="1:73" hidden="1" x14ac:dyDescent="0.4">
      <c r="A900">
        <v>2018</v>
      </c>
      <c r="B900" t="s">
        <v>1196</v>
      </c>
      <c r="C900">
        <v>61800</v>
      </c>
      <c r="D900" t="s">
        <v>51</v>
      </c>
      <c r="E900" t="s">
        <v>188</v>
      </c>
      <c r="F900">
        <v>12</v>
      </c>
      <c r="G900" s="8">
        <v>8.8000000000000007</v>
      </c>
      <c r="H900">
        <v>5</v>
      </c>
      <c r="I900">
        <v>56.4</v>
      </c>
      <c r="J900">
        <v>16.7</v>
      </c>
      <c r="K900">
        <v>1</v>
      </c>
      <c r="L900">
        <v>6</v>
      </c>
      <c r="M900">
        <v>0</v>
      </c>
      <c r="N900">
        <v>16.2</v>
      </c>
      <c r="O900">
        <v>6</v>
      </c>
      <c r="P900">
        <v>18</v>
      </c>
      <c r="Q900">
        <v>337</v>
      </c>
      <c r="R900">
        <v>0</v>
      </c>
      <c r="S900">
        <v>52.3</v>
      </c>
      <c r="T900">
        <v>76.2</v>
      </c>
      <c r="U900">
        <v>67.099999999999994</v>
      </c>
      <c r="W900">
        <v>64.3</v>
      </c>
      <c r="X900">
        <v>0</v>
      </c>
      <c r="Y900">
        <v>0</v>
      </c>
      <c r="Z900">
        <v>2</v>
      </c>
      <c r="AA900">
        <v>46</v>
      </c>
      <c r="AB900">
        <v>0</v>
      </c>
      <c r="AC900">
        <v>0</v>
      </c>
      <c r="AD900">
        <v>266</v>
      </c>
      <c r="AE900">
        <v>1</v>
      </c>
      <c r="AF900">
        <v>31</v>
      </c>
      <c r="AG900">
        <v>95.9</v>
      </c>
      <c r="AH900">
        <v>255</v>
      </c>
      <c r="AI900">
        <v>261</v>
      </c>
      <c r="AJ900">
        <v>68.900000000000006</v>
      </c>
      <c r="AK900">
        <v>55</v>
      </c>
      <c r="AL900">
        <v>1</v>
      </c>
      <c r="AM900">
        <v>1.9</v>
      </c>
      <c r="AN900">
        <v>5</v>
      </c>
      <c r="AO900">
        <v>382</v>
      </c>
      <c r="AP900">
        <v>235</v>
      </c>
      <c r="AQ900">
        <v>7.6</v>
      </c>
      <c r="AR900">
        <v>12.3</v>
      </c>
      <c r="AS900">
        <v>1.5</v>
      </c>
      <c r="AT900" s="17">
        <v>0.86841062227506927</v>
      </c>
      <c r="AU900" s="42">
        <f>(1-Table1[[#This Row],[avg_depth_of_target]]/MAX(Table1[avg_depth_of_target]))*((1-(Table1[[#This Row],[ContestedPerc]]/MAX(Table1[ContestedPerc])))*2)</f>
        <v>1.0362358952522885</v>
      </c>
      <c r="AV900" s="42">
        <f>Table1[[#This Row],[Column1]]/MAX(Table1[Column1])</f>
        <v>0.56161542899530192</v>
      </c>
      <c r="AW900" s="18">
        <v>0.86841062227506927</v>
      </c>
      <c r="AX900" s="18">
        <v>0.1090909090909091</v>
      </c>
      <c r="AY900" s="17">
        <v>0.1090909090909091</v>
      </c>
      <c r="AZ900" s="13">
        <v>0.42766547760602458</v>
      </c>
      <c r="BA900" s="5">
        <v>0.31232659532302809</v>
      </c>
      <c r="BB900" s="5">
        <v>7.0550931430836308E-2</v>
      </c>
      <c r="BC900" s="14">
        <v>0.18985334918747521</v>
      </c>
      <c r="BD900"/>
      <c r="BE900"/>
      <c r="BH900"/>
      <c r="BI900"/>
      <c r="BJ900"/>
      <c r="BK900"/>
      <c r="BM900"/>
      <c r="BN900"/>
      <c r="BO900"/>
      <c r="BP900"/>
      <c r="BQ900"/>
      <c r="BR900"/>
      <c r="BS900"/>
      <c r="BT900"/>
      <c r="BU900"/>
    </row>
    <row r="901" spans="1:73" hidden="1" x14ac:dyDescent="0.4">
      <c r="A901">
        <v>2019</v>
      </c>
      <c r="B901" t="s">
        <v>1652</v>
      </c>
      <c r="C901">
        <v>109685</v>
      </c>
      <c r="D901" t="s">
        <v>51</v>
      </c>
      <c r="E901" t="s">
        <v>1575</v>
      </c>
      <c r="F901">
        <v>4</v>
      </c>
      <c r="G901" s="8">
        <v>8.9</v>
      </c>
      <c r="H901">
        <v>2</v>
      </c>
      <c r="I901">
        <v>67.7</v>
      </c>
      <c r="J901">
        <v>0</v>
      </c>
      <c r="K901">
        <v>0</v>
      </c>
      <c r="L901">
        <v>1</v>
      </c>
      <c r="M901">
        <v>0</v>
      </c>
      <c r="N901">
        <v>8.6999999999999993</v>
      </c>
      <c r="O901">
        <v>2</v>
      </c>
      <c r="P901">
        <v>11</v>
      </c>
      <c r="Q901">
        <v>148</v>
      </c>
      <c r="R901">
        <v>0</v>
      </c>
      <c r="S901">
        <v>65.7</v>
      </c>
      <c r="T901">
        <v>70.599999999999994</v>
      </c>
      <c r="U901">
        <v>69.8</v>
      </c>
      <c r="W901">
        <v>71.7</v>
      </c>
      <c r="X901">
        <v>0</v>
      </c>
      <c r="Y901">
        <v>0</v>
      </c>
      <c r="Z901">
        <v>1</v>
      </c>
      <c r="AA901">
        <v>47</v>
      </c>
      <c r="AB901">
        <v>0</v>
      </c>
      <c r="AC901">
        <v>0</v>
      </c>
      <c r="AD901">
        <v>112</v>
      </c>
      <c r="AE901">
        <v>1</v>
      </c>
      <c r="AF901">
        <v>21</v>
      </c>
      <c r="AG901">
        <v>96.4</v>
      </c>
      <c r="AH901">
        <v>108</v>
      </c>
      <c r="AI901">
        <v>25</v>
      </c>
      <c r="AJ901">
        <v>99.9</v>
      </c>
      <c r="AK901">
        <v>31</v>
      </c>
      <c r="AL901">
        <v>2</v>
      </c>
      <c r="AM901">
        <v>77.7</v>
      </c>
      <c r="AN901">
        <v>87</v>
      </c>
      <c r="AO901">
        <v>248</v>
      </c>
      <c r="AP901">
        <v>91</v>
      </c>
      <c r="AQ901">
        <v>4.3</v>
      </c>
      <c r="AR901">
        <v>11.8</v>
      </c>
      <c r="AS901">
        <v>2.2999999999999998</v>
      </c>
      <c r="AT901" s="17">
        <v>0.94451050336900511</v>
      </c>
      <c r="AU901" s="42">
        <f>(1-Table1[[#This Row],[avg_depth_of_target]]/MAX(Table1[avg_depth_of_target]))*((1-(Table1[[#This Row],[ContestedPerc]]/MAX(Table1[ContestedPerc])))*2)</f>
        <v>1.1992583918813426</v>
      </c>
      <c r="AV901" s="42">
        <f>Table1[[#This Row],[Column1]]/MAX(Table1[Column1])</f>
        <v>0.64996977938954359</v>
      </c>
      <c r="AW901" s="18">
        <v>0.94451050336900511</v>
      </c>
      <c r="AX901" s="18">
        <v>3.2258064516129031E-2</v>
      </c>
      <c r="AY901" s="17">
        <v>3.2258064516129031E-2</v>
      </c>
      <c r="AZ901" s="13">
        <v>0.46254458977407847</v>
      </c>
      <c r="BA901" s="5">
        <v>0.1157352358303607</v>
      </c>
      <c r="BB901" s="5">
        <v>5.1525961157352362E-2</v>
      </c>
      <c r="BC901" s="14">
        <v>0.3345223939754261</v>
      </c>
      <c r="BD901"/>
      <c r="BE901"/>
      <c r="BH901"/>
      <c r="BI901"/>
      <c r="BJ901"/>
      <c r="BK901"/>
      <c r="BM901"/>
      <c r="BN901"/>
      <c r="BO901"/>
      <c r="BP901"/>
      <c r="BQ901"/>
      <c r="BR901"/>
      <c r="BS901"/>
      <c r="BT901"/>
      <c r="BU901"/>
    </row>
    <row r="902" spans="1:73" x14ac:dyDescent="0.4">
      <c r="A902">
        <v>2017</v>
      </c>
      <c r="B902" s="2" t="s">
        <v>661</v>
      </c>
      <c r="C902">
        <v>48267</v>
      </c>
      <c r="D902" t="s">
        <v>51</v>
      </c>
      <c r="E902" t="s">
        <v>301</v>
      </c>
      <c r="F902">
        <v>12</v>
      </c>
      <c r="G902" s="8">
        <v>11.3</v>
      </c>
      <c r="H902">
        <v>20</v>
      </c>
      <c r="I902">
        <v>60.6</v>
      </c>
      <c r="J902">
        <v>40.700000000000003</v>
      </c>
      <c r="K902">
        <v>11</v>
      </c>
      <c r="L902">
        <v>27</v>
      </c>
      <c r="M902">
        <v>0</v>
      </c>
      <c r="N902">
        <v>8</v>
      </c>
      <c r="O902">
        <v>7</v>
      </c>
      <c r="P902">
        <v>46</v>
      </c>
      <c r="Q902">
        <v>215</v>
      </c>
      <c r="R902">
        <v>0</v>
      </c>
      <c r="S902">
        <v>70.099999999999994</v>
      </c>
      <c r="T902">
        <v>81.5</v>
      </c>
      <c r="U902">
        <v>83.2</v>
      </c>
      <c r="W902">
        <v>81.400000000000006</v>
      </c>
      <c r="X902">
        <v>0.5</v>
      </c>
      <c r="Y902">
        <v>2</v>
      </c>
      <c r="Z902">
        <v>3</v>
      </c>
      <c r="AA902">
        <v>52</v>
      </c>
      <c r="AB902">
        <v>0</v>
      </c>
      <c r="AC902">
        <v>0</v>
      </c>
      <c r="AD902">
        <v>391</v>
      </c>
      <c r="AE902">
        <v>0</v>
      </c>
      <c r="AF902">
        <v>80</v>
      </c>
      <c r="AG902">
        <v>93.4</v>
      </c>
      <c r="AH902">
        <v>365</v>
      </c>
      <c r="AI902">
        <v>76</v>
      </c>
      <c r="AJ902">
        <v>95.9</v>
      </c>
      <c r="AK902">
        <v>132</v>
      </c>
      <c r="AL902">
        <v>8</v>
      </c>
      <c r="AM902">
        <v>78.8</v>
      </c>
      <c r="AN902">
        <v>308</v>
      </c>
      <c r="AO902">
        <v>1033</v>
      </c>
      <c r="AP902">
        <v>475</v>
      </c>
      <c r="AQ902">
        <v>5.9</v>
      </c>
      <c r="AR902">
        <v>12.9</v>
      </c>
      <c r="AS902">
        <v>2.83</v>
      </c>
      <c r="AT902" s="17">
        <v>0.46967895362663492</v>
      </c>
      <c r="AU902" s="42">
        <f>(1-Table1[[#This Row],[avg_depth_of_target]]/MAX(Table1[avg_depth_of_target]))*((1-(Table1[[#This Row],[ContestedPerc]]/MAX(Table1[ContestedPerc])))*2)</f>
        <v>0.69202416436022973</v>
      </c>
      <c r="AV902" s="42">
        <f>Table1[[#This Row],[Column1]]/MAX(Table1[Column1])</f>
        <v>0.37506078463694048</v>
      </c>
      <c r="AW902" s="18">
        <v>0.46967895362663492</v>
      </c>
      <c r="AX902" s="18">
        <v>0.20454545454545461</v>
      </c>
      <c r="AY902" s="17">
        <v>0.20454545454545461</v>
      </c>
      <c r="AZ902" s="13">
        <v>0.97265160523186678</v>
      </c>
      <c r="BA902" s="5">
        <v>0.85216012683313513</v>
      </c>
      <c r="BB902" s="5">
        <v>0.84106222750693616</v>
      </c>
      <c r="BC902" s="14">
        <v>0.91636940150614343</v>
      </c>
      <c r="BD902"/>
      <c r="BE902"/>
      <c r="BH902"/>
      <c r="BI902"/>
      <c r="BJ902"/>
      <c r="BK902"/>
      <c r="BM902"/>
      <c r="BN902"/>
      <c r="BO902"/>
      <c r="BP902"/>
      <c r="BQ902"/>
      <c r="BR902"/>
      <c r="BS902"/>
      <c r="BT902"/>
      <c r="BU902"/>
    </row>
    <row r="903" spans="1:73" x14ac:dyDescent="0.4">
      <c r="A903">
        <v>2020</v>
      </c>
      <c r="B903" s="2" t="s">
        <v>149</v>
      </c>
      <c r="C903">
        <v>84140</v>
      </c>
      <c r="D903" t="s">
        <v>51</v>
      </c>
      <c r="E903" t="s">
        <v>150</v>
      </c>
      <c r="F903">
        <v>7</v>
      </c>
      <c r="G903" s="8">
        <v>10.7</v>
      </c>
      <c r="H903">
        <v>12</v>
      </c>
      <c r="I903">
        <v>68.400000000000006</v>
      </c>
      <c r="J903">
        <v>50</v>
      </c>
      <c r="K903">
        <v>8</v>
      </c>
      <c r="L903">
        <v>16</v>
      </c>
      <c r="M903">
        <v>0</v>
      </c>
      <c r="N903">
        <v>7.1</v>
      </c>
      <c r="O903">
        <v>4</v>
      </c>
      <c r="P903">
        <v>31</v>
      </c>
      <c r="Q903">
        <v>120</v>
      </c>
      <c r="R903">
        <v>0</v>
      </c>
      <c r="S903">
        <v>72.3</v>
      </c>
      <c r="T903">
        <v>57.1</v>
      </c>
      <c r="U903">
        <v>86.2</v>
      </c>
      <c r="W903">
        <v>88.8</v>
      </c>
      <c r="X903">
        <v>1.7</v>
      </c>
      <c r="Y903">
        <v>4</v>
      </c>
      <c r="Z903">
        <v>2</v>
      </c>
      <c r="AA903">
        <v>52</v>
      </c>
      <c r="AB903">
        <v>0</v>
      </c>
      <c r="AC903">
        <v>0</v>
      </c>
      <c r="AD903">
        <v>231</v>
      </c>
      <c r="AE903">
        <v>1</v>
      </c>
      <c r="AF903">
        <v>52</v>
      </c>
      <c r="AG903">
        <v>96.1</v>
      </c>
      <c r="AH903">
        <v>222</v>
      </c>
      <c r="AI903">
        <v>74</v>
      </c>
      <c r="AJ903">
        <v>113.9</v>
      </c>
      <c r="AK903">
        <v>76</v>
      </c>
      <c r="AL903">
        <v>6</v>
      </c>
      <c r="AM903">
        <v>60.6</v>
      </c>
      <c r="AN903">
        <v>140</v>
      </c>
      <c r="AO903">
        <v>719</v>
      </c>
      <c r="AP903">
        <v>310</v>
      </c>
      <c r="AQ903">
        <v>6</v>
      </c>
      <c r="AR903">
        <v>13.8</v>
      </c>
      <c r="AS903">
        <v>3.24</v>
      </c>
      <c r="AT903" s="17">
        <v>0.49583828775267536</v>
      </c>
      <c r="AU903" s="42">
        <f>(1-Table1[[#This Row],[avg_depth_of_target]]/MAX(Table1[avg_depth_of_target]))*((1-(Table1[[#This Row],[ContestedPerc]]/MAX(Table1[ContestedPerc])))*2)</f>
        <v>0.71204650971691519</v>
      </c>
      <c r="AV903" s="42">
        <f>Table1[[#This Row],[Column1]]/MAX(Table1[Column1])</f>
        <v>0.38591242385201441</v>
      </c>
      <c r="AW903" s="18">
        <v>0.74851367419738413</v>
      </c>
      <c r="AX903" s="18">
        <v>0.2105263157894737</v>
      </c>
      <c r="AY903" s="17">
        <v>0.157258064516129</v>
      </c>
      <c r="AZ903" s="13">
        <v>0.90844233055885848</v>
      </c>
      <c r="BA903" s="5">
        <v>0.74395560840269526</v>
      </c>
      <c r="BB903" s="5">
        <v>0.91359492667459374</v>
      </c>
      <c r="BC903" s="14">
        <v>0.90804597701149425</v>
      </c>
      <c r="BD903"/>
      <c r="BE903"/>
      <c r="BH903"/>
      <c r="BI903"/>
      <c r="BJ903"/>
      <c r="BK903"/>
      <c r="BM903"/>
      <c r="BN903"/>
      <c r="BO903"/>
      <c r="BP903"/>
      <c r="BQ903"/>
      <c r="BR903"/>
      <c r="BS903"/>
      <c r="BT903"/>
      <c r="BU903"/>
    </row>
    <row r="904" spans="1:73" hidden="1" x14ac:dyDescent="0.4">
      <c r="A904">
        <v>2017</v>
      </c>
      <c r="B904" t="s">
        <v>1047</v>
      </c>
      <c r="C904">
        <v>61446</v>
      </c>
      <c r="D904" t="s">
        <v>51</v>
      </c>
      <c r="E904" t="s">
        <v>162</v>
      </c>
      <c r="F904">
        <v>12</v>
      </c>
      <c r="G904" s="8">
        <v>8.1</v>
      </c>
      <c r="H904">
        <v>0</v>
      </c>
      <c r="I904">
        <v>70.400000000000006</v>
      </c>
      <c r="J904">
        <v>75</v>
      </c>
      <c r="K904">
        <v>3</v>
      </c>
      <c r="L904">
        <v>4</v>
      </c>
      <c r="M904">
        <v>0</v>
      </c>
      <c r="N904">
        <v>5</v>
      </c>
      <c r="O904">
        <v>1</v>
      </c>
      <c r="P904">
        <v>11</v>
      </c>
      <c r="Q904">
        <v>223</v>
      </c>
      <c r="R904">
        <v>0</v>
      </c>
      <c r="S904">
        <v>73.8</v>
      </c>
      <c r="T904">
        <v>27.9</v>
      </c>
      <c r="U904">
        <v>69</v>
      </c>
      <c r="W904">
        <v>70.900000000000006</v>
      </c>
      <c r="X904">
        <v>0</v>
      </c>
      <c r="Y904">
        <v>0</v>
      </c>
      <c r="Z904">
        <v>0</v>
      </c>
      <c r="AA904">
        <v>26</v>
      </c>
      <c r="AB904">
        <v>0</v>
      </c>
      <c r="AC904">
        <v>0</v>
      </c>
      <c r="AD904">
        <v>102</v>
      </c>
      <c r="AE904">
        <v>0</v>
      </c>
      <c r="AF904">
        <v>19</v>
      </c>
      <c r="AG904">
        <v>98</v>
      </c>
      <c r="AH904">
        <v>100</v>
      </c>
      <c r="AI904">
        <v>77</v>
      </c>
      <c r="AJ904">
        <v>95.3</v>
      </c>
      <c r="AK904">
        <v>27</v>
      </c>
      <c r="AL904">
        <v>0</v>
      </c>
      <c r="AM904">
        <v>24.5</v>
      </c>
      <c r="AN904">
        <v>25</v>
      </c>
      <c r="AO904">
        <v>224</v>
      </c>
      <c r="AP904">
        <v>73</v>
      </c>
      <c r="AQ904">
        <v>3.8</v>
      </c>
      <c r="AR904">
        <v>11.8</v>
      </c>
      <c r="AS904">
        <v>2.2400000000000002</v>
      </c>
      <c r="AT904" s="17">
        <v>0.81173206500198181</v>
      </c>
      <c r="AU904" s="42">
        <f>(1-Table1[[#This Row],[avg_depth_of_target]]/MAX(Table1[avg_depth_of_target]))*((1-(Table1[[#This Row],[ContestedPerc]]/MAX(Table1[ContestedPerc])))*2)</f>
        <v>0.9920345794662736</v>
      </c>
      <c r="AV904" s="42">
        <f>Table1[[#This Row],[Column1]]/MAX(Table1[Column1])</f>
        <v>0.53765935775606377</v>
      </c>
      <c r="AW904" s="18">
        <v>0.81173206500198181</v>
      </c>
      <c r="AX904" s="18">
        <v>0.14814814814814811</v>
      </c>
      <c r="AY904" s="17">
        <v>0.14814814814814811</v>
      </c>
      <c r="AZ904" s="13">
        <v>0.39040824415378522</v>
      </c>
      <c r="BA904" s="5">
        <v>1.347602061038446E-2</v>
      </c>
      <c r="BB904" s="5">
        <v>0.59849385652001585</v>
      </c>
      <c r="BC904" s="14">
        <v>0.2667459373761395</v>
      </c>
      <c r="BD904"/>
      <c r="BE904"/>
      <c r="BH904"/>
      <c r="BI904"/>
      <c r="BJ904"/>
      <c r="BK904"/>
      <c r="BM904"/>
      <c r="BN904"/>
      <c r="BO904"/>
      <c r="BP904"/>
      <c r="BQ904"/>
      <c r="BR904"/>
      <c r="BS904"/>
      <c r="BT904"/>
      <c r="BU904"/>
    </row>
    <row r="905" spans="1:73" hidden="1" x14ac:dyDescent="0.4">
      <c r="A905">
        <v>2017</v>
      </c>
      <c r="B905" t="s">
        <v>1095</v>
      </c>
      <c r="C905">
        <v>41208</v>
      </c>
      <c r="D905" t="s">
        <v>51</v>
      </c>
      <c r="E905" t="s">
        <v>207</v>
      </c>
      <c r="F905">
        <v>10</v>
      </c>
      <c r="G905" s="8">
        <v>13.6</v>
      </c>
      <c r="H905">
        <v>1</v>
      </c>
      <c r="I905">
        <v>68.2</v>
      </c>
      <c r="J905">
        <v>50</v>
      </c>
      <c r="K905">
        <v>2</v>
      </c>
      <c r="L905">
        <v>4</v>
      </c>
      <c r="M905">
        <v>0</v>
      </c>
      <c r="N905">
        <v>6.3</v>
      </c>
      <c r="O905">
        <v>1</v>
      </c>
      <c r="P905">
        <v>8</v>
      </c>
      <c r="Q905">
        <v>314</v>
      </c>
      <c r="R905">
        <v>0</v>
      </c>
      <c r="S905">
        <v>70.099999999999994</v>
      </c>
      <c r="T905">
        <v>85.1</v>
      </c>
      <c r="U905">
        <v>66.8</v>
      </c>
      <c r="W905">
        <v>66.7</v>
      </c>
      <c r="X905">
        <v>0.9</v>
      </c>
      <c r="Y905">
        <v>1</v>
      </c>
      <c r="Z905">
        <v>0</v>
      </c>
      <c r="AA905">
        <v>36</v>
      </c>
      <c r="AB905">
        <v>0</v>
      </c>
      <c r="AC905">
        <v>0</v>
      </c>
      <c r="AD905">
        <v>114</v>
      </c>
      <c r="AE905">
        <v>1</v>
      </c>
      <c r="AF905">
        <v>15</v>
      </c>
      <c r="AG905">
        <v>93.9</v>
      </c>
      <c r="AH905">
        <v>107</v>
      </c>
      <c r="AI905">
        <v>17</v>
      </c>
      <c r="AJ905">
        <v>96</v>
      </c>
      <c r="AK905">
        <v>22</v>
      </c>
      <c r="AL905">
        <v>0</v>
      </c>
      <c r="AM905">
        <v>84.2</v>
      </c>
      <c r="AN905">
        <v>96</v>
      </c>
      <c r="AO905">
        <v>196</v>
      </c>
      <c r="AP905">
        <v>47</v>
      </c>
      <c r="AQ905">
        <v>3.1</v>
      </c>
      <c r="AR905">
        <v>13.1</v>
      </c>
      <c r="AS905">
        <v>1.83</v>
      </c>
      <c r="AT905" s="17">
        <v>0.36028537455410226</v>
      </c>
      <c r="AU905" s="42">
        <f>(1-Table1[[#This Row],[avg_depth_of_target]]/MAX(Table1[avg_depth_of_target]))*((1-(Table1[[#This Row],[ContestedPerc]]/MAX(Table1[ContestedPerc])))*2)</f>
        <v>0.60549286778794975</v>
      </c>
      <c r="AV905" s="42">
        <f>Table1[[#This Row],[Column1]]/MAX(Table1[Column1])</f>
        <v>0.32816286161707736</v>
      </c>
      <c r="AW905" s="18">
        <v>0.73259347337825342</v>
      </c>
      <c r="AX905" s="18">
        <v>0.1818181818181818</v>
      </c>
      <c r="AY905" s="17">
        <v>0.1304347826086957</v>
      </c>
      <c r="AZ905" s="13">
        <v>0.21878715814506541</v>
      </c>
      <c r="BA905" s="5">
        <v>0.2393975426080063</v>
      </c>
      <c r="BB905" s="5">
        <v>0.3729686880697583</v>
      </c>
      <c r="BC905" s="14">
        <v>0.29131985731272297</v>
      </c>
      <c r="BD905"/>
      <c r="BE905"/>
      <c r="BH905"/>
      <c r="BI905"/>
      <c r="BJ905"/>
      <c r="BK905"/>
      <c r="BM905"/>
      <c r="BN905"/>
      <c r="BO905"/>
      <c r="BP905"/>
      <c r="BQ905"/>
      <c r="BR905"/>
      <c r="BS905"/>
      <c r="BT905"/>
      <c r="BU905"/>
    </row>
    <row r="906" spans="1:73" hidden="1" x14ac:dyDescent="0.4">
      <c r="A906">
        <v>2018</v>
      </c>
      <c r="B906" t="s">
        <v>1095</v>
      </c>
      <c r="C906">
        <v>41208</v>
      </c>
      <c r="D906" t="s">
        <v>51</v>
      </c>
      <c r="E906" t="s">
        <v>207</v>
      </c>
      <c r="F906">
        <v>12</v>
      </c>
      <c r="G906" s="8">
        <v>5.0999999999999996</v>
      </c>
      <c r="H906">
        <v>6</v>
      </c>
      <c r="I906">
        <v>73.900000000000006</v>
      </c>
      <c r="J906">
        <v>66.7</v>
      </c>
      <c r="K906">
        <v>2</v>
      </c>
      <c r="L906">
        <v>3</v>
      </c>
      <c r="M906">
        <v>0</v>
      </c>
      <c r="N906">
        <v>5.6</v>
      </c>
      <c r="O906">
        <v>2</v>
      </c>
      <c r="P906">
        <v>16</v>
      </c>
      <c r="Q906">
        <v>314</v>
      </c>
      <c r="R906">
        <v>0</v>
      </c>
      <c r="S906">
        <v>74.7</v>
      </c>
      <c r="T906">
        <v>85.3</v>
      </c>
      <c r="U906">
        <v>73.2</v>
      </c>
      <c r="W906">
        <v>71.8</v>
      </c>
      <c r="X906">
        <v>1</v>
      </c>
      <c r="Y906">
        <v>2</v>
      </c>
      <c r="Z906">
        <v>0</v>
      </c>
      <c r="AA906">
        <v>35</v>
      </c>
      <c r="AB906">
        <v>0</v>
      </c>
      <c r="AC906">
        <v>0</v>
      </c>
      <c r="AD906">
        <v>192</v>
      </c>
      <c r="AE906">
        <v>0</v>
      </c>
      <c r="AF906">
        <v>34</v>
      </c>
      <c r="AG906">
        <v>93.2</v>
      </c>
      <c r="AH906">
        <v>179</v>
      </c>
      <c r="AI906">
        <v>185</v>
      </c>
      <c r="AJ906">
        <v>104.8</v>
      </c>
      <c r="AK906">
        <v>46</v>
      </c>
      <c r="AL906">
        <v>2</v>
      </c>
      <c r="AM906">
        <v>1.6</v>
      </c>
      <c r="AN906">
        <v>3</v>
      </c>
      <c r="AO906">
        <v>294</v>
      </c>
      <c r="AP906">
        <v>210</v>
      </c>
      <c r="AQ906">
        <v>6.2</v>
      </c>
      <c r="AR906">
        <v>8.6</v>
      </c>
      <c r="AS906">
        <v>1.64</v>
      </c>
      <c r="AT906" s="17">
        <v>0.98692033293697978</v>
      </c>
      <c r="AU906" s="42">
        <f>(1-Table1[[#This Row],[avg_depth_of_target]]/MAX(Table1[avg_depth_of_target]))*((1-(Table1[[#This Row],[ContestedPerc]]/MAX(Table1[ContestedPerc])))*2)</f>
        <v>1.4026448426840443</v>
      </c>
      <c r="AV906" s="42">
        <f>Table1[[#This Row],[Column1]]/MAX(Table1[Column1])</f>
        <v>0.76020044148370047</v>
      </c>
      <c r="AW906" s="18">
        <v>0.73259347337825342</v>
      </c>
      <c r="AX906" s="18">
        <v>6.5217391304347824E-2</v>
      </c>
      <c r="AY906" s="17">
        <v>0.1304347826086957</v>
      </c>
      <c r="AZ906" s="13">
        <v>0.44986127625842248</v>
      </c>
      <c r="BA906" s="5">
        <v>0.1854934601664685</v>
      </c>
      <c r="BB906" s="5">
        <v>0.56401109789932624</v>
      </c>
      <c r="BC906" s="14">
        <v>0.59096313912009513</v>
      </c>
      <c r="BD906"/>
      <c r="BE906"/>
      <c r="BH906"/>
      <c r="BI906"/>
      <c r="BJ906"/>
      <c r="BK906"/>
      <c r="BM906"/>
      <c r="BN906"/>
      <c r="BO906"/>
      <c r="BP906"/>
      <c r="BQ906"/>
      <c r="BR906"/>
      <c r="BS906"/>
      <c r="BT906"/>
      <c r="BU906"/>
    </row>
    <row r="907" spans="1:73" hidden="1" x14ac:dyDescent="0.4">
      <c r="A907">
        <v>2019</v>
      </c>
      <c r="B907" t="s">
        <v>1095</v>
      </c>
      <c r="C907">
        <v>41208</v>
      </c>
      <c r="D907" t="s">
        <v>51</v>
      </c>
      <c r="E907" t="s">
        <v>207</v>
      </c>
      <c r="F907">
        <v>12</v>
      </c>
      <c r="G907" s="8">
        <v>5.7</v>
      </c>
      <c r="H907">
        <v>10</v>
      </c>
      <c r="I907">
        <v>72</v>
      </c>
      <c r="J907">
        <v>42.9</v>
      </c>
      <c r="K907">
        <v>6</v>
      </c>
      <c r="L907">
        <v>14</v>
      </c>
      <c r="M907">
        <v>0</v>
      </c>
      <c r="N907">
        <v>6.9</v>
      </c>
      <c r="O907">
        <v>5</v>
      </c>
      <c r="P907">
        <v>30</v>
      </c>
      <c r="Q907">
        <v>314</v>
      </c>
      <c r="R907">
        <v>0</v>
      </c>
      <c r="S907">
        <v>73.7</v>
      </c>
      <c r="T907">
        <v>69.900000000000006</v>
      </c>
      <c r="U907">
        <v>71.099999999999994</v>
      </c>
      <c r="W907">
        <v>69.900000000000006</v>
      </c>
      <c r="X907">
        <v>0</v>
      </c>
      <c r="Y907">
        <v>0</v>
      </c>
      <c r="Z907">
        <v>4</v>
      </c>
      <c r="AA907">
        <v>40</v>
      </c>
      <c r="AB907">
        <v>0</v>
      </c>
      <c r="AC907">
        <v>0</v>
      </c>
      <c r="AD907">
        <v>411</v>
      </c>
      <c r="AE907">
        <v>1</v>
      </c>
      <c r="AF907">
        <v>67</v>
      </c>
      <c r="AG907">
        <v>95.6</v>
      </c>
      <c r="AH907">
        <v>393</v>
      </c>
      <c r="AI907">
        <v>401</v>
      </c>
      <c r="AJ907">
        <v>79.099999999999994</v>
      </c>
      <c r="AK907">
        <v>93</v>
      </c>
      <c r="AL907">
        <v>2</v>
      </c>
      <c r="AM907">
        <v>2.2000000000000002</v>
      </c>
      <c r="AN907">
        <v>9</v>
      </c>
      <c r="AO907">
        <v>619</v>
      </c>
      <c r="AP907">
        <v>349</v>
      </c>
      <c r="AQ907">
        <v>5.2</v>
      </c>
      <c r="AR907">
        <v>9.1999999999999993</v>
      </c>
      <c r="AS907">
        <v>1.58</v>
      </c>
      <c r="AT907" s="17">
        <v>0.85057471264367812</v>
      </c>
      <c r="AU907" s="42">
        <f>(1-Table1[[#This Row],[avg_depth_of_target]]/MAX(Table1[avg_depth_of_target]))*((1-(Table1[[#This Row],[ContestedPerc]]/MAX(Table1[ContestedPerc])))*2)</f>
        <v>1.1317351195722427</v>
      </c>
      <c r="AV907" s="42">
        <f>Table1[[#This Row],[Column1]]/MAX(Table1[Column1])</f>
        <v>0.61337375746172862</v>
      </c>
      <c r="AW907" s="18">
        <v>0.73259347337825342</v>
      </c>
      <c r="AX907" s="18">
        <v>0.15053763440860221</v>
      </c>
      <c r="AY907" s="17">
        <v>0.1304347826086957</v>
      </c>
      <c r="AZ907" s="13">
        <v>0.66825208085612364</v>
      </c>
      <c r="BA907" s="5">
        <v>0.21640903686087989</v>
      </c>
      <c r="BB907" s="5">
        <v>0.83551327784383667</v>
      </c>
      <c r="BC907" s="14">
        <v>0.53388822829964333</v>
      </c>
      <c r="BD907"/>
      <c r="BE907"/>
      <c r="BH907"/>
      <c r="BI907"/>
      <c r="BJ907"/>
      <c r="BK907"/>
      <c r="BM907"/>
      <c r="BN907"/>
      <c r="BO907"/>
      <c r="BP907"/>
      <c r="BQ907"/>
      <c r="BR907"/>
      <c r="BS907"/>
      <c r="BT907"/>
      <c r="BU907"/>
    </row>
    <row r="908" spans="1:73" hidden="1" x14ac:dyDescent="0.4">
      <c r="A908">
        <v>2020</v>
      </c>
      <c r="B908" t="s">
        <v>1667</v>
      </c>
      <c r="C908">
        <v>104107</v>
      </c>
      <c r="D908" t="s">
        <v>51</v>
      </c>
      <c r="E908" t="s">
        <v>1392</v>
      </c>
      <c r="F908">
        <v>10</v>
      </c>
      <c r="G908" s="8">
        <v>12.9</v>
      </c>
      <c r="H908">
        <v>5</v>
      </c>
      <c r="I908">
        <v>47.6</v>
      </c>
      <c r="J908">
        <v>33.299999999999997</v>
      </c>
      <c r="K908">
        <v>3</v>
      </c>
      <c r="L908">
        <v>9</v>
      </c>
      <c r="M908">
        <v>0</v>
      </c>
      <c r="N908">
        <v>14.3</v>
      </c>
      <c r="O908">
        <v>5</v>
      </c>
      <c r="P908">
        <v>20</v>
      </c>
      <c r="Q908">
        <v>281</v>
      </c>
      <c r="R908">
        <v>0</v>
      </c>
      <c r="S908">
        <v>49.1</v>
      </c>
      <c r="T908">
        <v>74.2</v>
      </c>
      <c r="U908">
        <v>71</v>
      </c>
      <c r="V908">
        <v>61.9</v>
      </c>
      <c r="W908">
        <v>69.400000000000006</v>
      </c>
      <c r="X908">
        <v>0.4</v>
      </c>
      <c r="Y908">
        <v>1</v>
      </c>
      <c r="Z908">
        <v>4</v>
      </c>
      <c r="AA908">
        <v>78</v>
      </c>
      <c r="AB908">
        <v>0.4</v>
      </c>
      <c r="AC908">
        <v>1</v>
      </c>
      <c r="AD908">
        <v>273</v>
      </c>
      <c r="AE908">
        <v>0</v>
      </c>
      <c r="AF908">
        <v>30</v>
      </c>
      <c r="AG908">
        <v>96.7</v>
      </c>
      <c r="AH908">
        <v>264</v>
      </c>
      <c r="AI908">
        <v>256</v>
      </c>
      <c r="AJ908">
        <v>70.099999999999994</v>
      </c>
      <c r="AK908">
        <v>63</v>
      </c>
      <c r="AL908">
        <v>3</v>
      </c>
      <c r="AM908">
        <v>3.7</v>
      </c>
      <c r="AN908">
        <v>10</v>
      </c>
      <c r="AO908">
        <v>588</v>
      </c>
      <c r="AP908">
        <v>299</v>
      </c>
      <c r="AQ908">
        <v>10</v>
      </c>
      <c r="AR908">
        <v>19.600000000000001</v>
      </c>
      <c r="AS908">
        <v>2.23</v>
      </c>
      <c r="AT908" s="17">
        <v>0.5449861276258422</v>
      </c>
      <c r="AU908" s="42">
        <f>(1-Table1[[#This Row],[avg_depth_of_target]]/MAX(Table1[avg_depth_of_target]))*((1-(Table1[[#This Row],[ContestedPerc]]/MAX(Table1[ContestedPerc])))*2)</f>
        <v>0.70857031337124987</v>
      </c>
      <c r="AV908" s="42">
        <f>Table1[[#This Row],[Column1]]/MAX(Table1[Column1])</f>
        <v>0.38402840737382882</v>
      </c>
      <c r="AW908" s="18">
        <v>0.5449861276258422</v>
      </c>
      <c r="AX908" s="18">
        <v>0.1428571428571429</v>
      </c>
      <c r="AY908" s="17">
        <v>0.1428571428571429</v>
      </c>
      <c r="AZ908" s="13">
        <v>0.78795085216012684</v>
      </c>
      <c r="BA908" s="5">
        <v>0.68965517241379315</v>
      </c>
      <c r="BB908" s="5">
        <v>0.1680539040824415</v>
      </c>
      <c r="BC908" s="14">
        <v>0.54974237019421324</v>
      </c>
      <c r="BD908"/>
      <c r="BE908"/>
      <c r="BH908"/>
      <c r="BI908"/>
      <c r="BJ908"/>
      <c r="BK908"/>
      <c r="BM908"/>
      <c r="BN908"/>
      <c r="BO908"/>
      <c r="BP908"/>
      <c r="BQ908"/>
      <c r="BR908"/>
      <c r="BS908"/>
      <c r="BT908"/>
      <c r="BU908"/>
    </row>
    <row r="909" spans="1:73" hidden="1" x14ac:dyDescent="0.4">
      <c r="A909">
        <v>2018</v>
      </c>
      <c r="B909" t="s">
        <v>1203</v>
      </c>
      <c r="C909">
        <v>61324</v>
      </c>
      <c r="D909" t="s">
        <v>51</v>
      </c>
      <c r="E909" t="s">
        <v>507</v>
      </c>
      <c r="F909">
        <v>12</v>
      </c>
      <c r="G909" s="8">
        <v>12.6</v>
      </c>
      <c r="H909">
        <v>3</v>
      </c>
      <c r="I909">
        <v>44.2</v>
      </c>
      <c r="J909">
        <v>25</v>
      </c>
      <c r="K909">
        <v>3</v>
      </c>
      <c r="L909">
        <v>12</v>
      </c>
      <c r="M909">
        <v>0</v>
      </c>
      <c r="N909">
        <v>14.8</v>
      </c>
      <c r="O909">
        <v>4</v>
      </c>
      <c r="P909">
        <v>14</v>
      </c>
      <c r="Q909">
        <v>192</v>
      </c>
      <c r="R909">
        <v>0</v>
      </c>
      <c r="S909">
        <v>48.6</v>
      </c>
      <c r="T909">
        <v>53.9</v>
      </c>
      <c r="U909">
        <v>61.9</v>
      </c>
      <c r="V909">
        <v>61</v>
      </c>
      <c r="W909">
        <v>61.3</v>
      </c>
      <c r="X909">
        <v>0.4</v>
      </c>
      <c r="Y909">
        <v>1</v>
      </c>
      <c r="Z909">
        <v>2</v>
      </c>
      <c r="AA909">
        <v>60</v>
      </c>
      <c r="AB909">
        <v>0.4</v>
      </c>
      <c r="AC909">
        <v>1</v>
      </c>
      <c r="AD909">
        <v>223</v>
      </c>
      <c r="AE909">
        <v>1</v>
      </c>
      <c r="AF909">
        <v>23</v>
      </c>
      <c r="AG909">
        <v>94.6</v>
      </c>
      <c r="AH909">
        <v>211</v>
      </c>
      <c r="AI909">
        <v>29</v>
      </c>
      <c r="AJ909">
        <v>68.900000000000006</v>
      </c>
      <c r="AK909">
        <v>52</v>
      </c>
      <c r="AL909">
        <v>3</v>
      </c>
      <c r="AM909">
        <v>86.1</v>
      </c>
      <c r="AN909">
        <v>192</v>
      </c>
      <c r="AO909">
        <v>334</v>
      </c>
      <c r="AP909">
        <v>84</v>
      </c>
      <c r="AQ909">
        <v>3.7</v>
      </c>
      <c r="AR909">
        <v>14.5</v>
      </c>
      <c r="AS909">
        <v>1.58</v>
      </c>
      <c r="AT909" s="17">
        <v>0.29924692826000787</v>
      </c>
      <c r="AU909" s="42">
        <f>(1-Table1[[#This Row],[avg_depth_of_target]]/MAX(Table1[avg_depth_of_target]))*((1-(Table1[[#This Row],[ContestedPerc]]/MAX(Table1[ContestedPerc])))*2)</f>
        <v>0.57926499729778402</v>
      </c>
      <c r="AV909" s="42">
        <f>Table1[[#This Row],[Column1]]/MAX(Table1[Column1])</f>
        <v>0.31394797405676816</v>
      </c>
      <c r="AW909" s="18">
        <v>0.41643546043070412</v>
      </c>
      <c r="AX909" s="18">
        <v>0.23076923076923081</v>
      </c>
      <c r="AY909" s="17">
        <v>0.19277108433734941</v>
      </c>
      <c r="AZ909" s="13">
        <v>0.23543400713436391</v>
      </c>
      <c r="BA909" s="5">
        <v>0.38129211256440743</v>
      </c>
      <c r="BB909" s="5">
        <v>0.1954022988505747</v>
      </c>
      <c r="BC909" s="14">
        <v>8.680142687277051E-2</v>
      </c>
      <c r="BD909"/>
      <c r="BE909"/>
      <c r="BH909"/>
      <c r="BI909"/>
      <c r="BJ909"/>
      <c r="BK909"/>
      <c r="BM909"/>
      <c r="BN909"/>
      <c r="BO909"/>
      <c r="BP909"/>
      <c r="BQ909"/>
      <c r="BR909"/>
      <c r="BS909"/>
      <c r="BT909"/>
      <c r="BU909"/>
    </row>
    <row r="910" spans="1:73" hidden="1" x14ac:dyDescent="0.4">
      <c r="A910">
        <v>2019</v>
      </c>
      <c r="B910" t="s">
        <v>1203</v>
      </c>
      <c r="C910">
        <v>61324</v>
      </c>
      <c r="D910" t="s">
        <v>51</v>
      </c>
      <c r="E910" t="s">
        <v>507</v>
      </c>
      <c r="F910">
        <v>13</v>
      </c>
      <c r="G910" s="8">
        <v>12.1</v>
      </c>
      <c r="H910">
        <v>5</v>
      </c>
      <c r="I910">
        <v>59.5</v>
      </c>
      <c r="J910">
        <v>56.3</v>
      </c>
      <c r="K910">
        <v>9</v>
      </c>
      <c r="L910">
        <v>16</v>
      </c>
      <c r="M910">
        <v>0</v>
      </c>
      <c r="N910">
        <v>12</v>
      </c>
      <c r="O910">
        <v>6</v>
      </c>
      <c r="P910">
        <v>31</v>
      </c>
      <c r="Q910">
        <v>192</v>
      </c>
      <c r="R910">
        <v>0</v>
      </c>
      <c r="S910">
        <v>55.4</v>
      </c>
      <c r="T910">
        <v>78.2</v>
      </c>
      <c r="U910">
        <v>71.8</v>
      </c>
      <c r="W910">
        <v>71.900000000000006</v>
      </c>
      <c r="X910">
        <v>0.3</v>
      </c>
      <c r="Y910">
        <v>1</v>
      </c>
      <c r="Z910">
        <v>1</v>
      </c>
      <c r="AA910">
        <v>58</v>
      </c>
      <c r="AB910">
        <v>0</v>
      </c>
      <c r="AC910">
        <v>0</v>
      </c>
      <c r="AD910">
        <v>360</v>
      </c>
      <c r="AE910">
        <v>2</v>
      </c>
      <c r="AF910">
        <v>44</v>
      </c>
      <c r="AG910">
        <v>94.7</v>
      </c>
      <c r="AH910">
        <v>341</v>
      </c>
      <c r="AI910">
        <v>50</v>
      </c>
      <c r="AJ910">
        <v>109.2</v>
      </c>
      <c r="AK910">
        <v>74</v>
      </c>
      <c r="AL910">
        <v>5</v>
      </c>
      <c r="AM910">
        <v>85.8</v>
      </c>
      <c r="AN910">
        <v>309</v>
      </c>
      <c r="AO910">
        <v>722</v>
      </c>
      <c r="AP910">
        <v>220</v>
      </c>
      <c r="AQ910">
        <v>5</v>
      </c>
      <c r="AR910">
        <v>16.399999999999999</v>
      </c>
      <c r="AS910">
        <v>2.12</v>
      </c>
      <c r="AT910" s="17">
        <v>0.36979785969084422</v>
      </c>
      <c r="AU910" s="42">
        <f>(1-Table1[[#This Row],[avg_depth_of_target]]/MAX(Table1[avg_depth_of_target]))*((1-(Table1[[#This Row],[ContestedPerc]]/MAX(Table1[ContestedPerc])))*2)</f>
        <v>0.62931198177099801</v>
      </c>
      <c r="AV910" s="42">
        <f>Table1[[#This Row],[Column1]]/MAX(Table1[Column1])</f>
        <v>0.34107225992992074</v>
      </c>
      <c r="AW910" s="18">
        <v>0.41643546043070412</v>
      </c>
      <c r="AX910" s="18">
        <v>0.2162162162162162</v>
      </c>
      <c r="AY910" s="17">
        <v>0.19277108433734941</v>
      </c>
      <c r="AZ910" s="13">
        <v>0.84106222750693616</v>
      </c>
      <c r="BA910" s="5">
        <v>0.66587395957193818</v>
      </c>
      <c r="BB910" s="5">
        <v>0.85652001585414195</v>
      </c>
      <c r="BC910" s="14">
        <v>0.78834720570749106</v>
      </c>
      <c r="BD910"/>
      <c r="BE910"/>
      <c r="BH910"/>
      <c r="BI910"/>
      <c r="BJ910"/>
      <c r="BK910"/>
      <c r="BM910"/>
      <c r="BN910"/>
      <c r="BO910"/>
      <c r="BP910"/>
      <c r="BQ910"/>
      <c r="BR910"/>
      <c r="BS910"/>
      <c r="BT910"/>
      <c r="BU910"/>
    </row>
    <row r="911" spans="1:73" hidden="1" x14ac:dyDescent="0.4">
      <c r="A911">
        <v>2020</v>
      </c>
      <c r="B911" t="s">
        <v>1203</v>
      </c>
      <c r="C911">
        <v>61324</v>
      </c>
      <c r="D911" t="s">
        <v>51</v>
      </c>
      <c r="E911" t="s">
        <v>507</v>
      </c>
      <c r="F911">
        <v>7</v>
      </c>
      <c r="G911" s="8">
        <v>13.9</v>
      </c>
      <c r="H911">
        <v>5</v>
      </c>
      <c r="I911">
        <v>62.5</v>
      </c>
      <c r="J911">
        <v>50</v>
      </c>
      <c r="K911">
        <v>2</v>
      </c>
      <c r="L911">
        <v>4</v>
      </c>
      <c r="M911">
        <v>0</v>
      </c>
      <c r="N911">
        <v>10.7</v>
      </c>
      <c r="O911">
        <v>3</v>
      </c>
      <c r="P911">
        <v>19</v>
      </c>
      <c r="Q911">
        <v>192</v>
      </c>
      <c r="R911">
        <v>1</v>
      </c>
      <c r="S911">
        <v>59.8</v>
      </c>
      <c r="T911">
        <v>43.9</v>
      </c>
      <c r="U911">
        <v>61</v>
      </c>
      <c r="W911">
        <v>63.4</v>
      </c>
      <c r="X911">
        <v>0</v>
      </c>
      <c r="Y911">
        <v>0</v>
      </c>
      <c r="Z911">
        <v>1</v>
      </c>
      <c r="AA911">
        <v>53</v>
      </c>
      <c r="AB911">
        <v>0</v>
      </c>
      <c r="AC911">
        <v>0</v>
      </c>
      <c r="AD911">
        <v>194</v>
      </c>
      <c r="AE911">
        <v>4</v>
      </c>
      <c r="AF911">
        <v>25</v>
      </c>
      <c r="AG911">
        <v>96.4</v>
      </c>
      <c r="AH911">
        <v>187</v>
      </c>
      <c r="AI911">
        <v>43</v>
      </c>
      <c r="AJ911">
        <v>113</v>
      </c>
      <c r="AK911">
        <v>40</v>
      </c>
      <c r="AL911">
        <v>4</v>
      </c>
      <c r="AM911">
        <v>77.8</v>
      </c>
      <c r="AN911">
        <v>151</v>
      </c>
      <c r="AO911">
        <v>345</v>
      </c>
      <c r="AP911">
        <v>128</v>
      </c>
      <c r="AQ911">
        <v>5.0999999999999996</v>
      </c>
      <c r="AR911">
        <v>13.8</v>
      </c>
      <c r="AS911">
        <v>1.84</v>
      </c>
      <c r="AT911" s="17">
        <v>0.58026159334126037</v>
      </c>
      <c r="AU911" s="42">
        <f>(1-Table1[[#This Row],[avg_depth_of_target]]/MAX(Table1[avg_depth_of_target]))*((1-(Table1[[#This Row],[ContestedPerc]]/MAX(Table1[ContestedPerc])))*2)</f>
        <v>0.71106557377049173</v>
      </c>
      <c r="AV911" s="42">
        <f>Table1[[#This Row],[Column1]]/MAX(Table1[Column1])</f>
        <v>0.38538077969174972</v>
      </c>
      <c r="AW911" s="18">
        <v>0.41643546043070412</v>
      </c>
      <c r="AX911" s="18">
        <v>0.1</v>
      </c>
      <c r="AY911" s="17">
        <v>0.19277108433734941</v>
      </c>
      <c r="AZ911" s="13">
        <v>0.2199762187871582</v>
      </c>
      <c r="BA911" s="5">
        <v>0.72453428458184699</v>
      </c>
      <c r="BB911" s="5">
        <v>0.2524772096710266</v>
      </c>
      <c r="BC911" s="14">
        <v>0.48038049940546967</v>
      </c>
      <c r="BD911"/>
      <c r="BE911"/>
      <c r="BH911"/>
      <c r="BI911"/>
      <c r="BJ911"/>
      <c r="BK911"/>
      <c r="BM911"/>
      <c r="BN911"/>
      <c r="BO911"/>
      <c r="BP911"/>
      <c r="BQ911"/>
      <c r="BR911"/>
      <c r="BS911"/>
      <c r="BT911"/>
      <c r="BU911"/>
    </row>
    <row r="912" spans="1:73" hidden="1" x14ac:dyDescent="0.4">
      <c r="A912">
        <v>2017</v>
      </c>
      <c r="B912" t="s">
        <v>771</v>
      </c>
      <c r="C912">
        <v>28068</v>
      </c>
      <c r="D912" t="s">
        <v>51</v>
      </c>
      <c r="E912" t="s">
        <v>128</v>
      </c>
      <c r="F912">
        <v>13</v>
      </c>
      <c r="G912" s="8">
        <v>11.1</v>
      </c>
      <c r="H912">
        <v>7</v>
      </c>
      <c r="I912">
        <v>66.2</v>
      </c>
      <c r="J912">
        <v>36.4</v>
      </c>
      <c r="K912">
        <v>4</v>
      </c>
      <c r="L912">
        <v>11</v>
      </c>
      <c r="M912">
        <v>0</v>
      </c>
      <c r="N912">
        <v>10.5</v>
      </c>
      <c r="O912">
        <v>6</v>
      </c>
      <c r="P912">
        <v>31</v>
      </c>
      <c r="Q912">
        <v>108</v>
      </c>
      <c r="R912">
        <v>1</v>
      </c>
      <c r="S912">
        <v>56.4</v>
      </c>
      <c r="T912">
        <v>57.9</v>
      </c>
      <c r="U912">
        <v>79.2</v>
      </c>
      <c r="W912">
        <v>80.2</v>
      </c>
      <c r="X912">
        <v>0.4</v>
      </c>
      <c r="Y912">
        <v>1</v>
      </c>
      <c r="Z912">
        <v>1</v>
      </c>
      <c r="AA912">
        <v>48</v>
      </c>
      <c r="AB912">
        <v>0</v>
      </c>
      <c r="AC912">
        <v>0</v>
      </c>
      <c r="AD912">
        <v>274</v>
      </c>
      <c r="AE912">
        <v>0</v>
      </c>
      <c r="AF912">
        <v>51</v>
      </c>
      <c r="AG912">
        <v>95.3</v>
      </c>
      <c r="AH912">
        <v>261</v>
      </c>
      <c r="AI912">
        <v>173</v>
      </c>
      <c r="AJ912">
        <v>126.2</v>
      </c>
      <c r="AK912">
        <v>77</v>
      </c>
      <c r="AL912">
        <v>8</v>
      </c>
      <c r="AM912">
        <v>36.5</v>
      </c>
      <c r="AN912">
        <v>100</v>
      </c>
      <c r="AO912">
        <v>733</v>
      </c>
      <c r="AP912">
        <v>283</v>
      </c>
      <c r="AQ912">
        <v>5.5</v>
      </c>
      <c r="AR912">
        <v>14.4</v>
      </c>
      <c r="AS912">
        <v>2.81</v>
      </c>
      <c r="AT912" s="17">
        <v>0.68014268727705107</v>
      </c>
      <c r="AU912" s="42">
        <f>(1-Table1[[#This Row],[avg_depth_of_target]]/MAX(Table1[avg_depth_of_target]))*((1-(Table1[[#This Row],[ContestedPerc]]/MAX(Table1[ContestedPerc])))*2)</f>
        <v>0.81947697111631523</v>
      </c>
      <c r="AV912" s="42">
        <f>Table1[[#This Row],[Column1]]/MAX(Table1[Column1])</f>
        <v>0.44413720157147163</v>
      </c>
      <c r="AW912" s="18">
        <v>0.68014268727705107</v>
      </c>
      <c r="AX912" s="18">
        <v>0.1428571428571429</v>
      </c>
      <c r="AY912" s="17">
        <v>0.1428571428571429</v>
      </c>
      <c r="AZ912" s="13">
        <v>0.92072929052715025</v>
      </c>
      <c r="BA912" s="5">
        <v>0.57035275465715418</v>
      </c>
      <c r="BB912" s="5">
        <v>0.58620689655172409</v>
      </c>
      <c r="BC912" s="14">
        <v>0.79548156956004756</v>
      </c>
      <c r="BD912"/>
      <c r="BE912"/>
      <c r="BH912"/>
      <c r="BI912"/>
      <c r="BJ912"/>
      <c r="BK912"/>
      <c r="BM912"/>
      <c r="BN912"/>
      <c r="BO912"/>
      <c r="BP912"/>
      <c r="BQ912"/>
      <c r="BR912"/>
      <c r="BS912"/>
      <c r="BT912"/>
      <c r="BU912"/>
    </row>
    <row r="913" spans="1:73" hidden="1" x14ac:dyDescent="0.4">
      <c r="A913">
        <v>2021</v>
      </c>
      <c r="B913" t="s">
        <v>600</v>
      </c>
      <c r="C913">
        <v>84384</v>
      </c>
      <c r="D913" t="s">
        <v>51</v>
      </c>
      <c r="E913" t="s">
        <v>601</v>
      </c>
      <c r="F913">
        <v>4</v>
      </c>
      <c r="G913" s="8">
        <v>11.3</v>
      </c>
      <c r="H913">
        <v>0</v>
      </c>
      <c r="I913">
        <v>59.1</v>
      </c>
      <c r="J913">
        <v>0</v>
      </c>
      <c r="K913">
        <v>0</v>
      </c>
      <c r="L913">
        <v>5</v>
      </c>
      <c r="M913">
        <v>0</v>
      </c>
      <c r="N913">
        <v>7.1</v>
      </c>
      <c r="O913">
        <v>1</v>
      </c>
      <c r="P913">
        <v>9</v>
      </c>
      <c r="Q913">
        <v>276</v>
      </c>
      <c r="R913">
        <v>0</v>
      </c>
      <c r="S913">
        <v>68.7</v>
      </c>
      <c r="T913">
        <v>78.3</v>
      </c>
      <c r="U913">
        <v>69.400000000000006</v>
      </c>
      <c r="W913">
        <v>69.8</v>
      </c>
      <c r="X913">
        <v>0</v>
      </c>
      <c r="Y913">
        <v>0</v>
      </c>
      <c r="Z913">
        <v>0</v>
      </c>
      <c r="AA913">
        <v>51</v>
      </c>
      <c r="AB913">
        <v>0</v>
      </c>
      <c r="AC913">
        <v>0</v>
      </c>
      <c r="AD913">
        <v>102</v>
      </c>
      <c r="AE913">
        <v>0</v>
      </c>
      <c r="AF913">
        <v>13</v>
      </c>
      <c r="AG913">
        <v>95.1</v>
      </c>
      <c r="AH913">
        <v>97</v>
      </c>
      <c r="AI913">
        <v>91</v>
      </c>
      <c r="AJ913">
        <v>120.5</v>
      </c>
      <c r="AK913">
        <v>22</v>
      </c>
      <c r="AL913">
        <v>2</v>
      </c>
      <c r="AM913">
        <v>10.8</v>
      </c>
      <c r="AN913">
        <v>11</v>
      </c>
      <c r="AO913">
        <v>205</v>
      </c>
      <c r="AP913">
        <v>83</v>
      </c>
      <c r="AQ913">
        <v>6.4</v>
      </c>
      <c r="AR913">
        <v>15.8</v>
      </c>
      <c r="AS913">
        <v>2.11</v>
      </c>
      <c r="AT913" s="17">
        <v>0.40903686087990487</v>
      </c>
      <c r="AU913" s="42">
        <f>(1-Table1[[#This Row],[avg_depth_of_target]]/MAX(Table1[avg_depth_of_target]))*((1-(Table1[[#This Row],[ContestedPerc]]/MAX(Table1[ContestedPerc])))*2)</f>
        <v>0.64960790575544669</v>
      </c>
      <c r="AV913" s="42">
        <f>Table1[[#This Row],[Column1]]/MAX(Table1[Column1])</f>
        <v>0.35207217231242616</v>
      </c>
      <c r="AW913" s="18">
        <v>0.40903686087990487</v>
      </c>
      <c r="AX913" s="18">
        <v>0.22727272727272729</v>
      </c>
      <c r="AY913" s="17">
        <v>0.22727272727272729</v>
      </c>
      <c r="AZ913" s="13">
        <v>0.36900515259611572</v>
      </c>
      <c r="BA913" s="5">
        <v>0.16726119698771311</v>
      </c>
      <c r="BB913" s="5">
        <v>6.6587395957193818E-2</v>
      </c>
      <c r="BC913" s="14">
        <v>9.1161315893777253E-2</v>
      </c>
      <c r="BD913"/>
      <c r="BE913"/>
      <c r="BH913"/>
      <c r="BI913"/>
      <c r="BJ913"/>
      <c r="BK913"/>
      <c r="BM913"/>
      <c r="BN913"/>
      <c r="BO913"/>
      <c r="BP913"/>
      <c r="BQ913"/>
      <c r="BR913"/>
      <c r="BS913"/>
      <c r="BT913"/>
      <c r="BU913"/>
    </row>
    <row r="914" spans="1:73" hidden="1" x14ac:dyDescent="0.4">
      <c r="A914">
        <v>2020</v>
      </c>
      <c r="B914" t="s">
        <v>1831</v>
      </c>
      <c r="C914">
        <v>57262</v>
      </c>
      <c r="D914" t="s">
        <v>51</v>
      </c>
      <c r="E914" t="s">
        <v>76</v>
      </c>
      <c r="F914">
        <v>4</v>
      </c>
      <c r="G914" s="8">
        <v>5.3</v>
      </c>
      <c r="H914">
        <v>1</v>
      </c>
      <c r="I914">
        <v>85</v>
      </c>
      <c r="J914">
        <v>100</v>
      </c>
      <c r="K914">
        <v>2</v>
      </c>
      <c r="L914">
        <v>2</v>
      </c>
      <c r="M914">
        <v>0</v>
      </c>
      <c r="N914">
        <v>0</v>
      </c>
      <c r="O914">
        <v>0</v>
      </c>
      <c r="P914">
        <v>7</v>
      </c>
      <c r="Q914">
        <v>201</v>
      </c>
      <c r="R914">
        <v>0</v>
      </c>
      <c r="S914">
        <v>84.7</v>
      </c>
      <c r="T914">
        <v>73.400000000000006</v>
      </c>
      <c r="U914">
        <v>75</v>
      </c>
      <c r="W914">
        <v>73.599999999999994</v>
      </c>
      <c r="X914">
        <v>0</v>
      </c>
      <c r="Y914">
        <v>0</v>
      </c>
      <c r="Z914">
        <v>0</v>
      </c>
      <c r="AA914">
        <v>19</v>
      </c>
      <c r="AB914">
        <v>0</v>
      </c>
      <c r="AC914">
        <v>0</v>
      </c>
      <c r="AD914">
        <v>70</v>
      </c>
      <c r="AE914">
        <v>0</v>
      </c>
      <c r="AF914">
        <v>17</v>
      </c>
      <c r="AG914">
        <v>88.6</v>
      </c>
      <c r="AH914">
        <v>62</v>
      </c>
      <c r="AI914">
        <v>65</v>
      </c>
      <c r="AJ914">
        <v>97.5</v>
      </c>
      <c r="AK914">
        <v>20</v>
      </c>
      <c r="AL914">
        <v>0</v>
      </c>
      <c r="AM914">
        <v>7.1</v>
      </c>
      <c r="AN914">
        <v>5</v>
      </c>
      <c r="AO914">
        <v>148</v>
      </c>
      <c r="AP914">
        <v>49</v>
      </c>
      <c r="AQ914">
        <v>2.9</v>
      </c>
      <c r="AR914">
        <v>8.6999999999999993</v>
      </c>
      <c r="AS914">
        <v>2.39</v>
      </c>
      <c r="AT914" s="17">
        <v>0.95243757431629017</v>
      </c>
      <c r="AU914" s="42">
        <f>(1-Table1[[#This Row],[avg_depth_of_target]]/MAX(Table1[avg_depth_of_target]))*((1-(Table1[[#This Row],[ContestedPerc]]/MAX(Table1[ContestedPerc])))*2)</f>
        <v>1.2934621389539422</v>
      </c>
      <c r="AV914" s="42">
        <f>Table1[[#This Row],[Column1]]/MAX(Table1[Column1])</f>
        <v>0.70102598972499242</v>
      </c>
      <c r="AW914" s="18">
        <v>0.95243757431629017</v>
      </c>
      <c r="AX914" s="18">
        <v>0.1</v>
      </c>
      <c r="AY914" s="17">
        <v>0.1</v>
      </c>
      <c r="AZ914" s="13">
        <v>0.49940546967895361</v>
      </c>
      <c r="BA914" s="5">
        <v>7.9270709472849786E-4</v>
      </c>
      <c r="BB914" s="5">
        <v>0.51843043995243754</v>
      </c>
      <c r="BC914" s="14">
        <v>0.34324217201743962</v>
      </c>
      <c r="BD914"/>
      <c r="BE914"/>
      <c r="BH914"/>
      <c r="BI914"/>
      <c r="BJ914"/>
      <c r="BK914"/>
      <c r="BM914"/>
      <c r="BN914"/>
      <c r="BO914"/>
      <c r="BP914"/>
      <c r="BQ914"/>
      <c r="BR914"/>
      <c r="BS914"/>
      <c r="BT914"/>
      <c r="BU914"/>
    </row>
    <row r="915" spans="1:73" hidden="1" x14ac:dyDescent="0.4">
      <c r="A915">
        <v>2018</v>
      </c>
      <c r="B915" t="s">
        <v>1151</v>
      </c>
      <c r="C915">
        <v>61605</v>
      </c>
      <c r="D915" t="s">
        <v>51</v>
      </c>
      <c r="E915" t="s">
        <v>130</v>
      </c>
      <c r="F915">
        <v>13</v>
      </c>
      <c r="G915" s="8">
        <v>13.5</v>
      </c>
      <c r="H915">
        <v>11</v>
      </c>
      <c r="I915">
        <v>59.7</v>
      </c>
      <c r="J915">
        <v>36.799999999999997</v>
      </c>
      <c r="K915">
        <v>7</v>
      </c>
      <c r="L915">
        <v>19</v>
      </c>
      <c r="M915">
        <v>0</v>
      </c>
      <c r="N915">
        <v>4.2</v>
      </c>
      <c r="O915">
        <v>2</v>
      </c>
      <c r="P915">
        <v>27</v>
      </c>
      <c r="Q915">
        <v>273</v>
      </c>
      <c r="R915">
        <v>2</v>
      </c>
      <c r="S915">
        <v>82</v>
      </c>
      <c r="T915">
        <v>26.4</v>
      </c>
      <c r="U915">
        <v>64.2</v>
      </c>
      <c r="V915">
        <v>74.3</v>
      </c>
      <c r="W915">
        <v>63.4</v>
      </c>
      <c r="X915">
        <v>0</v>
      </c>
      <c r="Y915">
        <v>0</v>
      </c>
      <c r="Z915">
        <v>2</v>
      </c>
      <c r="AA915">
        <v>50</v>
      </c>
      <c r="AB915">
        <v>0.4</v>
      </c>
      <c r="AC915">
        <v>2</v>
      </c>
      <c r="AD915">
        <v>551</v>
      </c>
      <c r="AE915">
        <v>2</v>
      </c>
      <c r="AF915">
        <v>46</v>
      </c>
      <c r="AG915">
        <v>93.6</v>
      </c>
      <c r="AH915">
        <v>516</v>
      </c>
      <c r="AI915">
        <v>40</v>
      </c>
      <c r="AJ915">
        <v>106</v>
      </c>
      <c r="AK915">
        <v>77</v>
      </c>
      <c r="AL915">
        <v>6</v>
      </c>
      <c r="AM915">
        <v>92.7</v>
      </c>
      <c r="AN915">
        <v>511</v>
      </c>
      <c r="AO915">
        <v>721</v>
      </c>
      <c r="AP915">
        <v>240</v>
      </c>
      <c r="AQ915">
        <v>5.2</v>
      </c>
      <c r="AR915">
        <v>15.7</v>
      </c>
      <c r="AS915">
        <v>1.4</v>
      </c>
      <c r="AT915" s="17">
        <v>0.19342053111375346</v>
      </c>
      <c r="AU915" s="42">
        <f>(1-Table1[[#This Row],[avg_depth_of_target]]/MAX(Table1[avg_depth_of_target]))*((1-(Table1[[#This Row],[ContestedPerc]]/MAX(Table1[ContestedPerc])))*2)</f>
        <v>0.51026237618743464</v>
      </c>
      <c r="AV915" s="42">
        <f>Table1[[#This Row],[Column1]]/MAX(Table1[Column1])</f>
        <v>0.27655017994999859</v>
      </c>
      <c r="AW915" s="18">
        <v>0.19342053111375346</v>
      </c>
      <c r="AX915" s="18">
        <v>0.24675324675324681</v>
      </c>
      <c r="AY915" s="17">
        <v>0.24675324675324681</v>
      </c>
      <c r="AZ915" s="13">
        <v>0.42885453824811731</v>
      </c>
      <c r="BA915" s="5">
        <v>0.93975426080063418</v>
      </c>
      <c r="BB915" s="5">
        <v>0.74395560840269526</v>
      </c>
      <c r="BC915" s="14">
        <v>0.64130003963535476</v>
      </c>
      <c r="BD915"/>
      <c r="BE915"/>
      <c r="BH915"/>
      <c r="BI915"/>
      <c r="BJ915"/>
      <c r="BK915"/>
      <c r="BM915"/>
      <c r="BN915"/>
      <c r="BO915"/>
      <c r="BP915"/>
      <c r="BQ915"/>
      <c r="BR915"/>
      <c r="BS915"/>
      <c r="BT915"/>
      <c r="BU915"/>
    </row>
    <row r="916" spans="1:73" hidden="1" x14ac:dyDescent="0.4">
      <c r="A916">
        <v>2019</v>
      </c>
      <c r="B916" t="s">
        <v>1451</v>
      </c>
      <c r="C916">
        <v>55307</v>
      </c>
      <c r="D916" t="s">
        <v>51</v>
      </c>
      <c r="E916" t="s">
        <v>607</v>
      </c>
      <c r="F916">
        <v>12</v>
      </c>
      <c r="G916" s="8">
        <v>13.8</v>
      </c>
      <c r="H916">
        <v>7</v>
      </c>
      <c r="I916">
        <v>57.3</v>
      </c>
      <c r="J916">
        <v>38.5</v>
      </c>
      <c r="K916">
        <v>10</v>
      </c>
      <c r="L916">
        <v>26</v>
      </c>
      <c r="M916">
        <v>0</v>
      </c>
      <c r="N916">
        <v>7.8</v>
      </c>
      <c r="O916">
        <v>6</v>
      </c>
      <c r="P916">
        <v>44</v>
      </c>
      <c r="Q916">
        <v>274</v>
      </c>
      <c r="R916">
        <v>0</v>
      </c>
      <c r="S916">
        <v>70.900000000000006</v>
      </c>
      <c r="T916">
        <v>76.3</v>
      </c>
      <c r="U916">
        <v>71.8</v>
      </c>
      <c r="W916">
        <v>72.5</v>
      </c>
      <c r="X916">
        <v>0</v>
      </c>
      <c r="Y916">
        <v>0</v>
      </c>
      <c r="Z916">
        <v>3</v>
      </c>
      <c r="AA916">
        <v>61</v>
      </c>
      <c r="AB916">
        <v>0</v>
      </c>
      <c r="AC916">
        <v>0</v>
      </c>
      <c r="AD916">
        <v>533</v>
      </c>
      <c r="AE916">
        <v>3</v>
      </c>
      <c r="AF916">
        <v>71</v>
      </c>
      <c r="AG916">
        <v>93.1</v>
      </c>
      <c r="AH916">
        <v>496</v>
      </c>
      <c r="AI916">
        <v>25</v>
      </c>
      <c r="AJ916">
        <v>96</v>
      </c>
      <c r="AK916">
        <v>124</v>
      </c>
      <c r="AL916">
        <v>8</v>
      </c>
      <c r="AM916">
        <v>95.3</v>
      </c>
      <c r="AN916">
        <v>508</v>
      </c>
      <c r="AO916">
        <v>1036</v>
      </c>
      <c r="AP916">
        <v>295</v>
      </c>
      <c r="AQ916">
        <v>4.2</v>
      </c>
      <c r="AR916">
        <v>14.6</v>
      </c>
      <c r="AS916">
        <v>2.09</v>
      </c>
      <c r="AT916" s="17">
        <v>0.26436781609195403</v>
      </c>
      <c r="AU916" s="42">
        <f>(1-Table1[[#This Row],[avg_depth_of_target]]/MAX(Table1[avg_depth_of_target]))*((1-(Table1[[#This Row],[ContestedPerc]]/MAX(Table1[ContestedPerc])))*2)</f>
        <v>0.55220845609528846</v>
      </c>
      <c r="AV916" s="42">
        <f>Table1[[#This Row],[Column1]]/MAX(Table1[Column1])</f>
        <v>0.2992839665038653</v>
      </c>
      <c r="AW916" s="18">
        <v>0.26436781609195403</v>
      </c>
      <c r="AX916" s="18">
        <v>0.20967741935483869</v>
      </c>
      <c r="AY916" s="17">
        <v>0.20967741935483869</v>
      </c>
      <c r="AZ916" s="13">
        <v>0.86048355132778442</v>
      </c>
      <c r="BA916" s="5">
        <v>0.86127625842251287</v>
      </c>
      <c r="BB916" s="5">
        <v>0.77130400317082837</v>
      </c>
      <c r="BC916" s="14">
        <v>0.80499405469678953</v>
      </c>
      <c r="BD916"/>
      <c r="BE916"/>
      <c r="BH916"/>
      <c r="BI916"/>
      <c r="BJ916"/>
      <c r="BK916"/>
      <c r="BM916"/>
      <c r="BN916"/>
      <c r="BO916"/>
      <c r="BP916"/>
      <c r="BQ916"/>
      <c r="BR916"/>
      <c r="BS916"/>
      <c r="BT916"/>
      <c r="BU916"/>
    </row>
    <row r="917" spans="1:73" hidden="1" x14ac:dyDescent="0.4">
      <c r="A917">
        <v>2019</v>
      </c>
      <c r="B917" t="s">
        <v>527</v>
      </c>
      <c r="C917">
        <v>88318</v>
      </c>
      <c r="D917" t="s">
        <v>51</v>
      </c>
      <c r="E917" t="s">
        <v>229</v>
      </c>
      <c r="F917">
        <v>10</v>
      </c>
      <c r="G917" s="8">
        <v>10.199999999999999</v>
      </c>
      <c r="H917">
        <v>2</v>
      </c>
      <c r="I917">
        <v>60</v>
      </c>
      <c r="J917">
        <v>50</v>
      </c>
      <c r="K917">
        <v>1</v>
      </c>
      <c r="L917">
        <v>2</v>
      </c>
      <c r="M917">
        <v>1</v>
      </c>
      <c r="N917">
        <v>0</v>
      </c>
      <c r="O917">
        <v>0</v>
      </c>
      <c r="P917">
        <v>6</v>
      </c>
      <c r="Q917">
        <v>343</v>
      </c>
      <c r="R917">
        <v>0</v>
      </c>
      <c r="S917">
        <v>83.8</v>
      </c>
      <c r="T917">
        <v>69.3</v>
      </c>
      <c r="U917">
        <v>62.9</v>
      </c>
      <c r="W917">
        <v>62</v>
      </c>
      <c r="X917">
        <v>0</v>
      </c>
      <c r="Y917">
        <v>0</v>
      </c>
      <c r="Z917">
        <v>0</v>
      </c>
      <c r="AA917">
        <v>36</v>
      </c>
      <c r="AB917">
        <v>0</v>
      </c>
      <c r="AC917">
        <v>0</v>
      </c>
      <c r="AD917">
        <v>133</v>
      </c>
      <c r="AE917">
        <v>1</v>
      </c>
      <c r="AF917">
        <v>15</v>
      </c>
      <c r="AG917">
        <v>93.2</v>
      </c>
      <c r="AH917">
        <v>124</v>
      </c>
      <c r="AI917">
        <v>128</v>
      </c>
      <c r="AJ917">
        <v>93.9</v>
      </c>
      <c r="AK917">
        <v>25</v>
      </c>
      <c r="AL917">
        <v>1</v>
      </c>
      <c r="AM917">
        <v>3.8</v>
      </c>
      <c r="AN917">
        <v>5</v>
      </c>
      <c r="AO917">
        <v>171</v>
      </c>
      <c r="AP917">
        <v>68</v>
      </c>
      <c r="AQ917">
        <v>4.5</v>
      </c>
      <c r="AR917">
        <v>11.4</v>
      </c>
      <c r="AS917">
        <v>1.38</v>
      </c>
      <c r="AT917" s="17">
        <v>0.85652001585414195</v>
      </c>
      <c r="AU917" s="42">
        <f>(1-Table1[[#This Row],[avg_depth_of_target]]/MAX(Table1[avg_depth_of_target]))*((1-(Table1[[#This Row],[ContestedPerc]]/MAX(Table1[ContestedPerc])))*2)</f>
        <v>1.0020921155347384</v>
      </c>
      <c r="AV917" s="42">
        <f>Table1[[#This Row],[Column1]]/MAX(Table1[Column1])</f>
        <v>0.54311030522816561</v>
      </c>
      <c r="AW917" s="18">
        <v>0.821640903686088</v>
      </c>
      <c r="AX917" s="18">
        <v>0.08</v>
      </c>
      <c r="AY917" s="17">
        <v>0.12</v>
      </c>
      <c r="AZ917" s="13">
        <v>3.3293697978596909E-2</v>
      </c>
      <c r="BA917" s="5">
        <v>4.9544193420531117E-2</v>
      </c>
      <c r="BB917" s="5">
        <v>8.9179548156956001E-2</v>
      </c>
      <c r="BC917" s="14">
        <v>4.0031708283789137E-2</v>
      </c>
      <c r="BD917"/>
      <c r="BE917"/>
      <c r="BH917"/>
      <c r="BI917"/>
      <c r="BJ917"/>
      <c r="BK917"/>
      <c r="BM917"/>
      <c r="BN917"/>
      <c r="BO917"/>
      <c r="BP917"/>
      <c r="BQ917"/>
      <c r="BR917"/>
      <c r="BS917"/>
      <c r="BT917"/>
      <c r="BU917"/>
    </row>
    <row r="918" spans="1:73" hidden="1" x14ac:dyDescent="0.4">
      <c r="A918">
        <v>2021</v>
      </c>
      <c r="B918" t="s">
        <v>527</v>
      </c>
      <c r="C918">
        <v>88318</v>
      </c>
      <c r="D918" t="s">
        <v>51</v>
      </c>
      <c r="E918" t="s">
        <v>229</v>
      </c>
      <c r="F918">
        <v>7</v>
      </c>
      <c r="G918" s="8">
        <v>7.9</v>
      </c>
      <c r="H918">
        <v>6</v>
      </c>
      <c r="I918">
        <v>80</v>
      </c>
      <c r="J918">
        <v>50</v>
      </c>
      <c r="K918">
        <v>2</v>
      </c>
      <c r="L918">
        <v>4</v>
      </c>
      <c r="M918">
        <v>0</v>
      </c>
      <c r="N918">
        <v>0</v>
      </c>
      <c r="O918">
        <v>0</v>
      </c>
      <c r="P918">
        <v>12</v>
      </c>
      <c r="Q918">
        <v>343</v>
      </c>
      <c r="R918">
        <v>0</v>
      </c>
      <c r="S918">
        <v>85.9</v>
      </c>
      <c r="T918">
        <v>77.900000000000006</v>
      </c>
      <c r="U918">
        <v>73.7</v>
      </c>
      <c r="W918">
        <v>74.099999999999994</v>
      </c>
      <c r="X918">
        <v>0</v>
      </c>
      <c r="Y918">
        <v>0</v>
      </c>
      <c r="Z918">
        <v>1</v>
      </c>
      <c r="AA918">
        <v>55</v>
      </c>
      <c r="AB918">
        <v>0</v>
      </c>
      <c r="AC918">
        <v>0</v>
      </c>
      <c r="AD918">
        <v>150</v>
      </c>
      <c r="AE918">
        <v>1</v>
      </c>
      <c r="AF918">
        <v>20</v>
      </c>
      <c r="AG918">
        <v>94.7</v>
      </c>
      <c r="AH918">
        <v>142</v>
      </c>
      <c r="AI918">
        <v>10</v>
      </c>
      <c r="AJ918">
        <v>111.8</v>
      </c>
      <c r="AK918">
        <v>25</v>
      </c>
      <c r="AL918">
        <v>1</v>
      </c>
      <c r="AM918">
        <v>93.3</v>
      </c>
      <c r="AN918">
        <v>140</v>
      </c>
      <c r="AO918">
        <v>291</v>
      </c>
      <c r="AP918">
        <v>149</v>
      </c>
      <c r="AQ918">
        <v>7.5</v>
      </c>
      <c r="AR918">
        <v>14.6</v>
      </c>
      <c r="AS918">
        <v>2.0499999999999998</v>
      </c>
      <c r="AT918" s="17">
        <v>0.78676179151803405</v>
      </c>
      <c r="AU918" s="42">
        <f>(1-Table1[[#This Row],[avg_depth_of_target]]/MAX(Table1[avg_depth_of_target]))*((1-(Table1[[#This Row],[ContestedPerc]]/MAX(Table1[ContestedPerc])))*2)</f>
        <v>0.9763466042154566</v>
      </c>
      <c r="AV918" s="42">
        <f>Table1[[#This Row],[Column1]]/MAX(Table1[Column1])</f>
        <v>0.52915684496826831</v>
      </c>
      <c r="AW918" s="18">
        <v>0.821640903686088</v>
      </c>
      <c r="AX918" s="18">
        <v>0.16</v>
      </c>
      <c r="AY918" s="17">
        <v>0.12</v>
      </c>
      <c r="AZ918" s="13">
        <v>0.50376535869996042</v>
      </c>
      <c r="BA918" s="5">
        <v>0.78200554894966312</v>
      </c>
      <c r="BB918" s="5">
        <v>0.49346016646848989</v>
      </c>
      <c r="BC918" s="14">
        <v>0.7931034482758621</v>
      </c>
      <c r="BD918"/>
      <c r="BE918"/>
      <c r="BH918"/>
      <c r="BI918"/>
      <c r="BJ918"/>
      <c r="BK918"/>
      <c r="BM918"/>
      <c r="BN918"/>
      <c r="BO918"/>
      <c r="BP918"/>
      <c r="BQ918"/>
      <c r="BR918"/>
      <c r="BS918"/>
      <c r="BT918"/>
      <c r="BU918"/>
    </row>
    <row r="919" spans="1:73" hidden="1" x14ac:dyDescent="0.4">
      <c r="A919">
        <v>2021</v>
      </c>
      <c r="B919" t="s">
        <v>85</v>
      </c>
      <c r="C919">
        <v>138481</v>
      </c>
      <c r="D919" t="s">
        <v>51</v>
      </c>
      <c r="E919" t="s">
        <v>86</v>
      </c>
      <c r="F919">
        <v>7</v>
      </c>
      <c r="G919" s="8">
        <v>13.5</v>
      </c>
      <c r="H919">
        <v>7</v>
      </c>
      <c r="I919">
        <v>44.1</v>
      </c>
      <c r="J919">
        <v>20</v>
      </c>
      <c r="K919">
        <v>3</v>
      </c>
      <c r="L919">
        <v>15</v>
      </c>
      <c r="M919">
        <v>0</v>
      </c>
      <c r="N919">
        <v>6.3</v>
      </c>
      <c r="O919">
        <v>2</v>
      </c>
      <c r="P919">
        <v>18</v>
      </c>
      <c r="Q919">
        <v>242</v>
      </c>
      <c r="R919">
        <v>0</v>
      </c>
      <c r="S919">
        <v>72.7</v>
      </c>
      <c r="T919">
        <v>72.900000000000006</v>
      </c>
      <c r="U919">
        <v>74.7</v>
      </c>
      <c r="W919">
        <v>73.400000000000006</v>
      </c>
      <c r="X919">
        <v>0</v>
      </c>
      <c r="Y919">
        <v>0</v>
      </c>
      <c r="Z919">
        <v>1</v>
      </c>
      <c r="AA919">
        <v>75</v>
      </c>
      <c r="AB919">
        <v>0</v>
      </c>
      <c r="AC919">
        <v>0</v>
      </c>
      <c r="AD919">
        <v>247</v>
      </c>
      <c r="AE919">
        <v>0</v>
      </c>
      <c r="AF919">
        <v>30</v>
      </c>
      <c r="AG919">
        <v>95.1</v>
      </c>
      <c r="AH919">
        <v>235</v>
      </c>
      <c r="AI919">
        <v>34</v>
      </c>
      <c r="AJ919">
        <v>81.3</v>
      </c>
      <c r="AK919">
        <v>68</v>
      </c>
      <c r="AL919">
        <v>4</v>
      </c>
      <c r="AM919">
        <v>86.2</v>
      </c>
      <c r="AN919">
        <v>213</v>
      </c>
      <c r="AO919">
        <v>473</v>
      </c>
      <c r="AP919">
        <v>167</v>
      </c>
      <c r="AQ919">
        <v>5.6</v>
      </c>
      <c r="AR919">
        <v>15.8</v>
      </c>
      <c r="AS919">
        <v>2.0099999999999998</v>
      </c>
      <c r="AT919" s="17">
        <v>0.2497027348394768</v>
      </c>
      <c r="AU919" s="42">
        <f>(1-Table1[[#This Row],[avg_depth_of_target]]/MAX(Table1[avg_depth_of_target]))*((1-(Table1[[#This Row],[ContestedPerc]]/MAX(Table1[ContestedPerc])))*2)</f>
        <v>0.55089371814299493</v>
      </c>
      <c r="AV919" s="42">
        <f>Table1[[#This Row],[Column1]]/MAX(Table1[Column1])</f>
        <v>0.29857140952482536</v>
      </c>
      <c r="AW919" s="18">
        <v>0.2497027348394768</v>
      </c>
      <c r="AX919" s="18">
        <v>0.22058823529411761</v>
      </c>
      <c r="AY919" s="17">
        <v>0.22058823529411761</v>
      </c>
      <c r="AZ919" s="13">
        <v>0.71264367816091956</v>
      </c>
      <c r="BA919" s="5">
        <v>0.86563614744351958</v>
      </c>
      <c r="BB919" s="5">
        <v>0.2247324613555291</v>
      </c>
      <c r="BC919" s="14">
        <v>0.54934601664684901</v>
      </c>
      <c r="BD919"/>
      <c r="BE919"/>
      <c r="BH919"/>
      <c r="BI919"/>
      <c r="BJ919"/>
      <c r="BK919"/>
      <c r="BM919"/>
      <c r="BN919"/>
      <c r="BO919"/>
      <c r="BP919"/>
      <c r="BQ919"/>
      <c r="BR919"/>
      <c r="BS919"/>
      <c r="BT919"/>
      <c r="BU919"/>
    </row>
    <row r="920" spans="1:73" hidden="1" x14ac:dyDescent="0.4">
      <c r="A920">
        <v>2019</v>
      </c>
      <c r="B920" t="s">
        <v>1503</v>
      </c>
      <c r="C920">
        <v>48337</v>
      </c>
      <c r="D920" t="s">
        <v>51</v>
      </c>
      <c r="E920" t="s">
        <v>158</v>
      </c>
      <c r="F920">
        <v>13</v>
      </c>
      <c r="G920" s="8">
        <v>13.8</v>
      </c>
      <c r="H920">
        <v>4</v>
      </c>
      <c r="I920">
        <v>60</v>
      </c>
      <c r="J920">
        <v>66.7</v>
      </c>
      <c r="K920">
        <v>4</v>
      </c>
      <c r="L920">
        <v>6</v>
      </c>
      <c r="M920">
        <v>0</v>
      </c>
      <c r="N920">
        <v>0</v>
      </c>
      <c r="O920">
        <v>0</v>
      </c>
      <c r="P920">
        <v>16</v>
      </c>
      <c r="Q920">
        <v>208</v>
      </c>
      <c r="R920">
        <v>0</v>
      </c>
      <c r="S920">
        <v>86.3</v>
      </c>
      <c r="T920">
        <v>72</v>
      </c>
      <c r="U920">
        <v>61.5</v>
      </c>
      <c r="W920">
        <v>62.7</v>
      </c>
      <c r="X920">
        <v>0</v>
      </c>
      <c r="Y920">
        <v>0</v>
      </c>
      <c r="Z920">
        <v>1</v>
      </c>
      <c r="AA920">
        <v>80</v>
      </c>
      <c r="AB920">
        <v>0</v>
      </c>
      <c r="AC920">
        <v>0</v>
      </c>
      <c r="AD920">
        <v>292</v>
      </c>
      <c r="AE920">
        <v>0</v>
      </c>
      <c r="AF920">
        <v>21</v>
      </c>
      <c r="AG920">
        <v>93.2</v>
      </c>
      <c r="AH920">
        <v>272</v>
      </c>
      <c r="AI920">
        <v>11</v>
      </c>
      <c r="AJ920">
        <v>125.7</v>
      </c>
      <c r="AK920">
        <v>35</v>
      </c>
      <c r="AL920">
        <v>4</v>
      </c>
      <c r="AM920">
        <v>96.2</v>
      </c>
      <c r="AN920">
        <v>281</v>
      </c>
      <c r="AO920">
        <v>398</v>
      </c>
      <c r="AP920">
        <v>149</v>
      </c>
      <c r="AQ920">
        <v>7.1</v>
      </c>
      <c r="AR920">
        <v>19</v>
      </c>
      <c r="AS920">
        <v>1.46</v>
      </c>
      <c r="AT920" s="17">
        <v>0.37891399128022196</v>
      </c>
      <c r="AU920" s="42">
        <f>(1-Table1[[#This Row],[avg_depth_of_target]]/MAX(Table1[avg_depth_of_target]))*((1-(Table1[[#This Row],[ContestedPerc]]/MAX(Table1[ContestedPerc])))*2)</f>
        <v>0.60996988959518217</v>
      </c>
      <c r="AV920" s="42">
        <f>Table1[[#This Row],[Column1]]/MAX(Table1[Column1])</f>
        <v>0.33058930190389835</v>
      </c>
      <c r="AW920" s="18">
        <v>0.37891399128022196</v>
      </c>
      <c r="AX920" s="18">
        <v>0.1714285714285714</v>
      </c>
      <c r="AY920" s="17">
        <v>0.1714285714285714</v>
      </c>
      <c r="AZ920" s="13">
        <v>0.187871581450654</v>
      </c>
      <c r="BA920" s="5">
        <v>0.93618707887435593</v>
      </c>
      <c r="BB920" s="5">
        <v>0.52041220768925878</v>
      </c>
      <c r="BC920" s="14">
        <v>0.65873959571938168</v>
      </c>
      <c r="BD920"/>
      <c r="BE920"/>
      <c r="BH920"/>
      <c r="BI920"/>
      <c r="BJ920"/>
      <c r="BK920"/>
      <c r="BM920"/>
      <c r="BN920"/>
      <c r="BO920"/>
      <c r="BP920"/>
      <c r="BQ920"/>
      <c r="BR920"/>
      <c r="BS920"/>
      <c r="BT920"/>
      <c r="BU920"/>
    </row>
    <row r="921" spans="1:73" hidden="1" x14ac:dyDescent="0.4">
      <c r="A921">
        <v>2019</v>
      </c>
      <c r="B921" t="s">
        <v>336</v>
      </c>
      <c r="C921">
        <v>84401</v>
      </c>
      <c r="D921" t="s">
        <v>51</v>
      </c>
      <c r="E921" t="s">
        <v>337</v>
      </c>
      <c r="F921">
        <v>12</v>
      </c>
      <c r="G921" s="8">
        <v>13.8</v>
      </c>
      <c r="H921">
        <v>5</v>
      </c>
      <c r="I921">
        <v>69.400000000000006</v>
      </c>
      <c r="J921">
        <v>52.9</v>
      </c>
      <c r="K921">
        <v>9</v>
      </c>
      <c r="L921">
        <v>17</v>
      </c>
      <c r="M921">
        <v>0</v>
      </c>
      <c r="N921">
        <v>4.4000000000000004</v>
      </c>
      <c r="O921">
        <v>2</v>
      </c>
      <c r="P921">
        <v>28</v>
      </c>
      <c r="Q921">
        <v>285</v>
      </c>
      <c r="R921">
        <v>0</v>
      </c>
      <c r="S921">
        <v>79.400000000000006</v>
      </c>
      <c r="T921">
        <v>75.7</v>
      </c>
      <c r="U921">
        <v>76.900000000000006</v>
      </c>
      <c r="W921">
        <v>77.8</v>
      </c>
      <c r="X921">
        <v>0</v>
      </c>
      <c r="Y921">
        <v>0</v>
      </c>
      <c r="Z921">
        <v>3</v>
      </c>
      <c r="AA921">
        <v>80</v>
      </c>
      <c r="AB921">
        <v>0</v>
      </c>
      <c r="AC921">
        <v>0</v>
      </c>
      <c r="AD921">
        <v>285</v>
      </c>
      <c r="AE921">
        <v>0</v>
      </c>
      <c r="AF921">
        <v>43</v>
      </c>
      <c r="AG921">
        <v>93.3</v>
      </c>
      <c r="AH921">
        <v>266</v>
      </c>
      <c r="AI921">
        <v>282</v>
      </c>
      <c r="AJ921">
        <v>109.5</v>
      </c>
      <c r="AK921">
        <v>62</v>
      </c>
      <c r="AL921">
        <v>4</v>
      </c>
      <c r="AM921">
        <v>1.1000000000000001</v>
      </c>
      <c r="AN921">
        <v>3</v>
      </c>
      <c r="AO921">
        <v>718</v>
      </c>
      <c r="AP921">
        <v>179</v>
      </c>
      <c r="AQ921">
        <v>4.2</v>
      </c>
      <c r="AR921">
        <v>16.7</v>
      </c>
      <c r="AS921">
        <v>2.7</v>
      </c>
      <c r="AT921" s="17">
        <v>0.13317479191438764</v>
      </c>
      <c r="AU921" s="42">
        <f>(1-Table1[[#This Row],[avg_depth_of_target]]/MAX(Table1[avg_depth_of_target]))*((1-(Table1[[#This Row],[ContestedPerc]]/MAX(Table1[ContestedPerc])))*2)</f>
        <v>0.45477953211956362</v>
      </c>
      <c r="AV921" s="42">
        <f>Table1[[#This Row],[Column1]]/MAX(Table1[Column1])</f>
        <v>0.2464797863110382</v>
      </c>
      <c r="AW921" s="18">
        <v>0.39694807768529528</v>
      </c>
      <c r="AX921" s="18">
        <v>0.27419354838709681</v>
      </c>
      <c r="AY921" s="17">
        <v>0.21782178217821779</v>
      </c>
      <c r="AZ921" s="13">
        <v>0.87435592548553309</v>
      </c>
      <c r="BA921" s="5">
        <v>0.29449068569163689</v>
      </c>
      <c r="BB921" s="5">
        <v>0.96710265556876729</v>
      </c>
      <c r="BC921" s="14">
        <v>0.76139516448672218</v>
      </c>
      <c r="BD921"/>
      <c r="BE921"/>
      <c r="BH921"/>
      <c r="BI921"/>
      <c r="BJ921"/>
      <c r="BK921"/>
      <c r="BM921"/>
      <c r="BN921"/>
      <c r="BO921"/>
      <c r="BP921"/>
      <c r="BQ921"/>
      <c r="BR921"/>
      <c r="BS921"/>
      <c r="BT921"/>
      <c r="BU921"/>
    </row>
    <row r="922" spans="1:73" hidden="1" x14ac:dyDescent="0.4">
      <c r="A922">
        <v>2021</v>
      </c>
      <c r="B922" t="s">
        <v>336</v>
      </c>
      <c r="C922">
        <v>84401</v>
      </c>
      <c r="D922" t="s">
        <v>51</v>
      </c>
      <c r="E922" t="s">
        <v>337</v>
      </c>
      <c r="F922">
        <v>8</v>
      </c>
      <c r="G922" s="8">
        <v>11.8</v>
      </c>
      <c r="H922">
        <v>9</v>
      </c>
      <c r="I922">
        <v>56.4</v>
      </c>
      <c r="J922">
        <v>20</v>
      </c>
      <c r="K922">
        <v>1</v>
      </c>
      <c r="L922">
        <v>5</v>
      </c>
      <c r="M922">
        <v>0</v>
      </c>
      <c r="N922">
        <v>8.3000000000000007</v>
      </c>
      <c r="O922">
        <v>2</v>
      </c>
      <c r="P922">
        <v>14</v>
      </c>
      <c r="Q922">
        <v>285</v>
      </c>
      <c r="R922">
        <v>0</v>
      </c>
      <c r="S922">
        <v>66.7</v>
      </c>
      <c r="T922">
        <v>70.7</v>
      </c>
      <c r="U922">
        <v>64.400000000000006</v>
      </c>
      <c r="W922">
        <v>65</v>
      </c>
      <c r="X922">
        <v>0</v>
      </c>
      <c r="Y922">
        <v>0</v>
      </c>
      <c r="Z922">
        <v>1</v>
      </c>
      <c r="AA922">
        <v>47</v>
      </c>
      <c r="AB922">
        <v>0</v>
      </c>
      <c r="AC922">
        <v>0</v>
      </c>
      <c r="AD922">
        <v>210</v>
      </c>
      <c r="AE922">
        <v>0</v>
      </c>
      <c r="AF922">
        <v>22</v>
      </c>
      <c r="AG922">
        <v>94.8</v>
      </c>
      <c r="AH922">
        <v>199</v>
      </c>
      <c r="AI922">
        <v>188</v>
      </c>
      <c r="AJ922">
        <v>92.4</v>
      </c>
      <c r="AK922">
        <v>39</v>
      </c>
      <c r="AL922">
        <v>2</v>
      </c>
      <c r="AM922">
        <v>10.5</v>
      </c>
      <c r="AN922">
        <v>22</v>
      </c>
      <c r="AO922">
        <v>345</v>
      </c>
      <c r="AP922">
        <v>193</v>
      </c>
      <c r="AQ922">
        <v>8.8000000000000007</v>
      </c>
      <c r="AR922">
        <v>15.7</v>
      </c>
      <c r="AS922">
        <v>1.73</v>
      </c>
      <c r="AT922" s="17">
        <v>0.66072136345620291</v>
      </c>
      <c r="AU922" s="42">
        <f>(1-Table1[[#This Row],[avg_depth_of_target]]/MAX(Table1[avg_depth_of_target]))*((1-(Table1[[#This Row],[ContestedPerc]]/MAX(Table1[ContestedPerc])))*2)</f>
        <v>0.80264817150063061</v>
      </c>
      <c r="AV922" s="42">
        <f>Table1[[#This Row],[Column1]]/MAX(Table1[Column1])</f>
        <v>0.43501638886951677</v>
      </c>
      <c r="AW922" s="18">
        <v>0.39694807768529528</v>
      </c>
      <c r="AX922" s="18">
        <v>0.12820512820512819</v>
      </c>
      <c r="AY922" s="17">
        <v>0.21782178217821779</v>
      </c>
      <c r="AZ922" s="13">
        <v>0.29845422116527942</v>
      </c>
      <c r="BA922" s="5">
        <v>0.7931034482758621</v>
      </c>
      <c r="BB922" s="5">
        <v>4.7166072136345619E-2</v>
      </c>
      <c r="BC922" s="14">
        <v>0.35037653586999612</v>
      </c>
      <c r="BD922"/>
      <c r="BE922"/>
      <c r="BH922"/>
      <c r="BI922"/>
      <c r="BJ922"/>
      <c r="BK922"/>
      <c r="BM922"/>
      <c r="BN922"/>
      <c r="BO922"/>
      <c r="BP922"/>
      <c r="BQ922"/>
      <c r="BR922"/>
      <c r="BS922"/>
      <c r="BT922"/>
      <c r="BU922"/>
    </row>
    <row r="923" spans="1:73" hidden="1" x14ac:dyDescent="0.4">
      <c r="A923">
        <v>2017</v>
      </c>
      <c r="B923" t="s">
        <v>863</v>
      </c>
      <c r="C923">
        <v>47480</v>
      </c>
      <c r="D923" t="s">
        <v>51</v>
      </c>
      <c r="E923" t="s">
        <v>275</v>
      </c>
      <c r="F923">
        <v>12</v>
      </c>
      <c r="G923" s="8">
        <v>8</v>
      </c>
      <c r="H923">
        <v>6</v>
      </c>
      <c r="I923">
        <v>65</v>
      </c>
      <c r="J923">
        <v>50</v>
      </c>
      <c r="K923">
        <v>3</v>
      </c>
      <c r="L923">
        <v>6</v>
      </c>
      <c r="M923">
        <v>0</v>
      </c>
      <c r="N923">
        <v>9.3000000000000007</v>
      </c>
      <c r="O923">
        <v>4</v>
      </c>
      <c r="P923">
        <v>17</v>
      </c>
      <c r="Q923">
        <v>263</v>
      </c>
      <c r="R923">
        <v>0</v>
      </c>
      <c r="S923">
        <v>64.599999999999994</v>
      </c>
      <c r="T923">
        <v>60</v>
      </c>
      <c r="U923">
        <v>60.1</v>
      </c>
      <c r="W923">
        <v>59</v>
      </c>
      <c r="X923">
        <v>0</v>
      </c>
      <c r="Y923">
        <v>0</v>
      </c>
      <c r="Z923">
        <v>2</v>
      </c>
      <c r="AA923">
        <v>65</v>
      </c>
      <c r="AB923">
        <v>0</v>
      </c>
      <c r="AC923">
        <v>0</v>
      </c>
      <c r="AD923">
        <v>347</v>
      </c>
      <c r="AE923">
        <v>0</v>
      </c>
      <c r="AF923">
        <v>39</v>
      </c>
      <c r="AG923">
        <v>96.8</v>
      </c>
      <c r="AH923">
        <v>336</v>
      </c>
      <c r="AI923">
        <v>215</v>
      </c>
      <c r="AJ923">
        <v>74.099999999999994</v>
      </c>
      <c r="AK923">
        <v>60</v>
      </c>
      <c r="AL923">
        <v>0</v>
      </c>
      <c r="AM923">
        <v>37.5</v>
      </c>
      <c r="AN923">
        <v>130</v>
      </c>
      <c r="AO923">
        <v>457</v>
      </c>
      <c r="AP923">
        <v>251</v>
      </c>
      <c r="AQ923">
        <v>6.4</v>
      </c>
      <c r="AR923">
        <v>11.7</v>
      </c>
      <c r="AS923">
        <v>1.36</v>
      </c>
      <c r="AT923" s="17">
        <v>0.90963139120095127</v>
      </c>
      <c r="AU923" s="42">
        <f>(1-Table1[[#This Row],[avg_depth_of_target]]/MAX(Table1[avg_depth_of_target]))*((1-(Table1[[#This Row],[ContestedPerc]]/MAX(Table1[ContestedPerc])))*2)</f>
        <v>1.1106167056986729</v>
      </c>
      <c r="AV923" s="42">
        <f>Table1[[#This Row],[Column1]]/MAX(Table1[Column1])</f>
        <v>0.60192807494711387</v>
      </c>
      <c r="AW923" s="18">
        <v>0.9209274673008323</v>
      </c>
      <c r="AX923" s="18">
        <v>0.1</v>
      </c>
      <c r="AY923" s="17">
        <v>0.108695652173913</v>
      </c>
      <c r="AZ923" s="13">
        <v>0.2310741181133571</v>
      </c>
      <c r="BA923" s="5">
        <v>0.42885453824811731</v>
      </c>
      <c r="BB923" s="5">
        <v>0.46492271105826399</v>
      </c>
      <c r="BC923" s="14">
        <v>0.38882282996432821</v>
      </c>
      <c r="BD923"/>
      <c r="BE923"/>
      <c r="BH923"/>
      <c r="BI923"/>
      <c r="BJ923"/>
      <c r="BK923"/>
      <c r="BM923"/>
      <c r="BN923"/>
      <c r="BO923"/>
      <c r="BP923"/>
      <c r="BQ923"/>
      <c r="BR923"/>
      <c r="BS923"/>
      <c r="BT923"/>
      <c r="BU923"/>
    </row>
    <row r="924" spans="1:73" hidden="1" x14ac:dyDescent="0.4">
      <c r="A924">
        <v>2018</v>
      </c>
      <c r="B924" t="s">
        <v>863</v>
      </c>
      <c r="C924">
        <v>47480</v>
      </c>
      <c r="D924" t="s">
        <v>51</v>
      </c>
      <c r="E924" t="s">
        <v>275</v>
      </c>
      <c r="F924">
        <v>12</v>
      </c>
      <c r="G924" s="8">
        <v>4.8</v>
      </c>
      <c r="H924">
        <v>11</v>
      </c>
      <c r="I924">
        <v>70.5</v>
      </c>
      <c r="J924">
        <v>44.4</v>
      </c>
      <c r="K924">
        <v>4</v>
      </c>
      <c r="L924">
        <v>9</v>
      </c>
      <c r="M924">
        <v>0</v>
      </c>
      <c r="N924">
        <v>6.8</v>
      </c>
      <c r="O924">
        <v>4</v>
      </c>
      <c r="P924">
        <v>16</v>
      </c>
      <c r="Q924">
        <v>263</v>
      </c>
      <c r="R924">
        <v>0</v>
      </c>
      <c r="S924">
        <v>72.7</v>
      </c>
      <c r="T924">
        <v>82.5</v>
      </c>
      <c r="U924">
        <v>61.5</v>
      </c>
      <c r="W924">
        <v>60.4</v>
      </c>
      <c r="X924">
        <v>0</v>
      </c>
      <c r="Y924">
        <v>0</v>
      </c>
      <c r="Z924">
        <v>1</v>
      </c>
      <c r="AA924">
        <v>53</v>
      </c>
      <c r="AB924">
        <v>0</v>
      </c>
      <c r="AC924">
        <v>0</v>
      </c>
      <c r="AD924">
        <v>353</v>
      </c>
      <c r="AE924">
        <v>0</v>
      </c>
      <c r="AF924">
        <v>55</v>
      </c>
      <c r="AG924">
        <v>94.3</v>
      </c>
      <c r="AH924">
        <v>333</v>
      </c>
      <c r="AI924">
        <v>230</v>
      </c>
      <c r="AJ924">
        <v>85.4</v>
      </c>
      <c r="AK924">
        <v>78</v>
      </c>
      <c r="AL924">
        <v>1</v>
      </c>
      <c r="AM924">
        <v>34.299999999999997</v>
      </c>
      <c r="AN924">
        <v>121</v>
      </c>
      <c r="AO924">
        <v>479</v>
      </c>
      <c r="AP924">
        <v>335</v>
      </c>
      <c r="AQ924">
        <v>6.1</v>
      </c>
      <c r="AR924">
        <v>8.6999999999999993</v>
      </c>
      <c r="AS924">
        <v>1.44</v>
      </c>
      <c r="AT924" s="17">
        <v>0.93222354340071345</v>
      </c>
      <c r="AU924" s="42">
        <f>(1-Table1[[#This Row],[avg_depth_of_target]]/MAX(Table1[avg_depth_of_target]))*((1-(Table1[[#This Row],[ContestedPerc]]/MAX(Table1[ContestedPerc])))*2)</f>
        <v>1.2843631778058007</v>
      </c>
      <c r="AV924" s="42">
        <f>Table1[[#This Row],[Column1]]/MAX(Table1[Column1])</f>
        <v>0.69609456726410479</v>
      </c>
      <c r="AW924" s="18">
        <v>0.9209274673008323</v>
      </c>
      <c r="AX924" s="18">
        <v>0.1153846153846154</v>
      </c>
      <c r="AY924" s="17">
        <v>0.108695652173913</v>
      </c>
      <c r="AZ924" s="13">
        <v>0.28418549346016653</v>
      </c>
      <c r="BA924" s="5">
        <v>0.48355132778438359</v>
      </c>
      <c r="BB924" s="5">
        <v>0.67499009116131592</v>
      </c>
      <c r="BC924" s="14">
        <v>0.46730083234244951</v>
      </c>
      <c r="BD924"/>
      <c r="BE924"/>
      <c r="BH924"/>
      <c r="BI924"/>
      <c r="BJ924"/>
      <c r="BK924"/>
      <c r="BM924"/>
      <c r="BN924"/>
      <c r="BO924"/>
      <c r="BP924"/>
      <c r="BQ924"/>
      <c r="BR924"/>
      <c r="BS924"/>
      <c r="BT924"/>
      <c r="BU924"/>
    </row>
    <row r="925" spans="1:73" hidden="1" x14ac:dyDescent="0.4">
      <c r="A925">
        <v>2019</v>
      </c>
      <c r="B925" t="s">
        <v>1612</v>
      </c>
      <c r="C925">
        <v>66732</v>
      </c>
      <c r="D925" t="s">
        <v>51</v>
      </c>
      <c r="E925" t="s">
        <v>1613</v>
      </c>
      <c r="F925">
        <v>4</v>
      </c>
      <c r="G925" s="8">
        <v>5.7</v>
      </c>
      <c r="H925">
        <v>2</v>
      </c>
      <c r="I925">
        <v>64.400000000000006</v>
      </c>
      <c r="J925">
        <v>25</v>
      </c>
      <c r="K925">
        <v>1</v>
      </c>
      <c r="L925">
        <v>4</v>
      </c>
      <c r="M925">
        <v>0</v>
      </c>
      <c r="N925">
        <v>17.100000000000001</v>
      </c>
      <c r="O925">
        <v>6</v>
      </c>
      <c r="P925">
        <v>9</v>
      </c>
      <c r="Q925">
        <v>158</v>
      </c>
      <c r="R925">
        <v>1</v>
      </c>
      <c r="S925">
        <v>41</v>
      </c>
      <c r="T925">
        <v>41.1</v>
      </c>
      <c r="U925">
        <v>63.6</v>
      </c>
      <c r="W925">
        <v>63.7</v>
      </c>
      <c r="X925">
        <v>0.8</v>
      </c>
      <c r="Y925">
        <v>1</v>
      </c>
      <c r="Z925">
        <v>1</v>
      </c>
      <c r="AA925">
        <v>73</v>
      </c>
      <c r="AB925">
        <v>0</v>
      </c>
      <c r="AC925">
        <v>0</v>
      </c>
      <c r="AD925">
        <v>118</v>
      </c>
      <c r="AE925">
        <v>1</v>
      </c>
      <c r="AF925">
        <v>29</v>
      </c>
      <c r="AG925">
        <v>96.6</v>
      </c>
      <c r="AH925">
        <v>114</v>
      </c>
      <c r="AI925">
        <v>102</v>
      </c>
      <c r="AJ925">
        <v>91.6</v>
      </c>
      <c r="AK925">
        <v>45</v>
      </c>
      <c r="AL925">
        <v>2</v>
      </c>
      <c r="AM925">
        <v>12.7</v>
      </c>
      <c r="AN925">
        <v>15</v>
      </c>
      <c r="AO925">
        <v>327</v>
      </c>
      <c r="AP925">
        <v>264</v>
      </c>
      <c r="AQ925">
        <v>9.1</v>
      </c>
      <c r="AR925">
        <v>11.3</v>
      </c>
      <c r="AS925">
        <v>2.87</v>
      </c>
      <c r="AT925" s="17">
        <v>0.96234641300039636</v>
      </c>
      <c r="AU925" s="42">
        <f>(1-Table1[[#This Row],[avg_depth_of_target]]/MAX(Table1[avg_depth_of_target]))*((1-(Table1[[#This Row],[ContestedPerc]]/MAX(Table1[ContestedPerc])))*2)</f>
        <v>1.2959753664671698</v>
      </c>
      <c r="AV925" s="42">
        <f>Table1[[#This Row],[Column1]]/MAX(Table1[Column1])</f>
        <v>0.70238809979517147</v>
      </c>
      <c r="AW925" s="18">
        <v>0.96234641300039636</v>
      </c>
      <c r="AX925" s="18">
        <v>8.8888888888888892E-2</v>
      </c>
      <c r="AY925" s="17">
        <v>8.8888888888888892E-2</v>
      </c>
      <c r="AZ925" s="13">
        <v>0.46452635751089971</v>
      </c>
      <c r="BA925" s="5">
        <v>0.1858898137138327</v>
      </c>
      <c r="BB925" s="5">
        <v>0.13158937772493071</v>
      </c>
      <c r="BC925" s="14">
        <v>0.25208085612366232</v>
      </c>
      <c r="BD925"/>
      <c r="BE925"/>
      <c r="BH925"/>
      <c r="BI925"/>
      <c r="BJ925"/>
      <c r="BK925"/>
      <c r="BM925"/>
      <c r="BN925"/>
      <c r="BO925"/>
      <c r="BP925"/>
      <c r="BQ925"/>
      <c r="BR925"/>
      <c r="BS925"/>
      <c r="BT925"/>
      <c r="BU925"/>
    </row>
    <row r="926" spans="1:73" hidden="1" x14ac:dyDescent="0.4">
      <c r="A926">
        <v>2017</v>
      </c>
      <c r="B926" t="s">
        <v>918</v>
      </c>
      <c r="C926">
        <v>52130</v>
      </c>
      <c r="D926" t="s">
        <v>51</v>
      </c>
      <c r="E926" t="s">
        <v>474</v>
      </c>
      <c r="F926">
        <v>11</v>
      </c>
      <c r="G926" s="8">
        <v>11.4</v>
      </c>
      <c r="H926">
        <v>1</v>
      </c>
      <c r="I926">
        <v>60.8</v>
      </c>
      <c r="J926">
        <v>40</v>
      </c>
      <c r="K926">
        <v>2</v>
      </c>
      <c r="L926">
        <v>5</v>
      </c>
      <c r="M926">
        <v>0</v>
      </c>
      <c r="N926">
        <v>0</v>
      </c>
      <c r="O926">
        <v>0</v>
      </c>
      <c r="P926">
        <v>14</v>
      </c>
      <c r="Q926">
        <v>265</v>
      </c>
      <c r="R926">
        <v>1</v>
      </c>
      <c r="S926">
        <v>89.8</v>
      </c>
      <c r="T926">
        <v>34.1</v>
      </c>
      <c r="U926">
        <v>66.2</v>
      </c>
      <c r="W926">
        <v>66.400000000000006</v>
      </c>
      <c r="X926">
        <v>0.4</v>
      </c>
      <c r="Y926">
        <v>1</v>
      </c>
      <c r="Z926">
        <v>2</v>
      </c>
      <c r="AA926">
        <v>21</v>
      </c>
      <c r="AB926">
        <v>0</v>
      </c>
      <c r="AC926">
        <v>0</v>
      </c>
      <c r="AD926">
        <v>281</v>
      </c>
      <c r="AE926">
        <v>0</v>
      </c>
      <c r="AF926">
        <v>31</v>
      </c>
      <c r="AG926">
        <v>96.1</v>
      </c>
      <c r="AH926">
        <v>270</v>
      </c>
      <c r="AI926">
        <v>15</v>
      </c>
      <c r="AJ926">
        <v>71.900000000000006</v>
      </c>
      <c r="AK926">
        <v>51</v>
      </c>
      <c r="AL926">
        <v>2</v>
      </c>
      <c r="AM926">
        <v>94.3</v>
      </c>
      <c r="AN926">
        <v>265</v>
      </c>
      <c r="AO926">
        <v>275</v>
      </c>
      <c r="AP926">
        <v>43</v>
      </c>
      <c r="AQ926">
        <v>1.4</v>
      </c>
      <c r="AR926">
        <v>8.9</v>
      </c>
      <c r="AS926">
        <v>1.02</v>
      </c>
      <c r="AT926" s="17">
        <v>0.75307173999207289</v>
      </c>
      <c r="AU926" s="42">
        <f>(1-Table1[[#This Row],[avg_depth_of_target]]/MAX(Table1[avg_depth_of_target]))*((1-(Table1[[#This Row],[ContestedPerc]]/MAX(Table1[ContestedPerc])))*2)</f>
        <v>0.88399840810641195</v>
      </c>
      <c r="AV926" s="42">
        <f>Table1[[#This Row],[Column1]]/MAX(Table1[Column1])</f>
        <v>0.47910629951587763</v>
      </c>
      <c r="AW926" s="18">
        <v>0.47192495706169901</v>
      </c>
      <c r="AX926" s="18">
        <v>9.8039215686274508E-2</v>
      </c>
      <c r="AY926" s="17">
        <v>0.19277108433734941</v>
      </c>
      <c r="AZ926" s="13">
        <v>0.2215616329766151</v>
      </c>
      <c r="BA926" s="5">
        <v>0.16726119698771311</v>
      </c>
      <c r="BB926" s="5">
        <v>0.21482362267142291</v>
      </c>
      <c r="BC926" s="14">
        <v>0.1529924692826001</v>
      </c>
      <c r="BD926"/>
      <c r="BE926"/>
      <c r="BH926"/>
      <c r="BI926"/>
      <c r="BJ926"/>
      <c r="BK926"/>
      <c r="BM926"/>
      <c r="BN926"/>
      <c r="BO926"/>
      <c r="BP926"/>
      <c r="BQ926"/>
      <c r="BR926"/>
      <c r="BS926"/>
      <c r="BT926"/>
      <c r="BU926"/>
    </row>
    <row r="927" spans="1:73" hidden="1" x14ac:dyDescent="0.4">
      <c r="A927">
        <v>2018</v>
      </c>
      <c r="B927" t="s">
        <v>918</v>
      </c>
      <c r="C927">
        <v>52130</v>
      </c>
      <c r="D927" t="s">
        <v>51</v>
      </c>
      <c r="E927" t="s">
        <v>474</v>
      </c>
      <c r="F927">
        <v>11</v>
      </c>
      <c r="G927" s="8">
        <v>12.2</v>
      </c>
      <c r="H927">
        <v>3</v>
      </c>
      <c r="I927">
        <v>73.8</v>
      </c>
      <c r="J927">
        <v>76.2</v>
      </c>
      <c r="K927">
        <v>16</v>
      </c>
      <c r="L927">
        <v>21</v>
      </c>
      <c r="M927">
        <v>0</v>
      </c>
      <c r="N927">
        <v>3.3</v>
      </c>
      <c r="O927">
        <v>2</v>
      </c>
      <c r="P927">
        <v>45</v>
      </c>
      <c r="Q927">
        <v>265</v>
      </c>
      <c r="R927">
        <v>0</v>
      </c>
      <c r="S927">
        <v>85.4</v>
      </c>
      <c r="T927">
        <v>74.7</v>
      </c>
      <c r="U927">
        <v>84.6</v>
      </c>
      <c r="W927">
        <v>85.1</v>
      </c>
      <c r="X927">
        <v>0.2</v>
      </c>
      <c r="Y927">
        <v>1</v>
      </c>
      <c r="Z927">
        <v>0</v>
      </c>
      <c r="AA927">
        <v>51</v>
      </c>
      <c r="AB927">
        <v>0</v>
      </c>
      <c r="AC927">
        <v>0</v>
      </c>
      <c r="AD927">
        <v>403</v>
      </c>
      <c r="AE927">
        <v>2</v>
      </c>
      <c r="AF927">
        <v>59</v>
      </c>
      <c r="AG927">
        <v>97.3</v>
      </c>
      <c r="AH927">
        <v>392</v>
      </c>
      <c r="AI927">
        <v>48</v>
      </c>
      <c r="AJ927">
        <v>130</v>
      </c>
      <c r="AK927">
        <v>80</v>
      </c>
      <c r="AL927">
        <v>5</v>
      </c>
      <c r="AM927">
        <v>87.8</v>
      </c>
      <c r="AN927">
        <v>354</v>
      </c>
      <c r="AO927">
        <v>876</v>
      </c>
      <c r="AP927">
        <v>221</v>
      </c>
      <c r="AQ927">
        <v>3.7</v>
      </c>
      <c r="AR927">
        <v>14.8</v>
      </c>
      <c r="AS927">
        <v>2.23</v>
      </c>
      <c r="AT927" s="17">
        <v>0.25961157352358299</v>
      </c>
      <c r="AU927" s="42">
        <f>(1-Table1[[#This Row],[avg_depth_of_target]]/MAX(Table1[avg_depth_of_target]))*((1-(Table1[[#This Row],[ContestedPerc]]/MAX(Table1[ContestedPerc])))*2)</f>
        <v>0.54374999999999996</v>
      </c>
      <c r="AV927" s="42">
        <f>Table1[[#This Row],[Column1]]/MAX(Table1[Column1])</f>
        <v>0.2946996826835902</v>
      </c>
      <c r="AW927" s="18">
        <v>0.47192495706169901</v>
      </c>
      <c r="AX927" s="18">
        <v>0.26250000000000001</v>
      </c>
      <c r="AY927" s="17">
        <v>0.19277108433734941</v>
      </c>
      <c r="AZ927" s="13">
        <v>0.93618707887435593</v>
      </c>
      <c r="BA927" s="5">
        <v>0.37257233452239402</v>
      </c>
      <c r="BB927" s="5">
        <v>0.99960364645263577</v>
      </c>
      <c r="BC927" s="14">
        <v>0.90606420927467302</v>
      </c>
      <c r="BD927"/>
      <c r="BE927"/>
      <c r="BH927"/>
      <c r="BI927"/>
      <c r="BJ927"/>
      <c r="BK927"/>
      <c r="BM927"/>
      <c r="BN927"/>
      <c r="BO927"/>
      <c r="BP927"/>
      <c r="BQ927"/>
      <c r="BR927"/>
      <c r="BS927"/>
      <c r="BT927"/>
      <c r="BU927"/>
    </row>
    <row r="928" spans="1:73" hidden="1" x14ac:dyDescent="0.4">
      <c r="A928">
        <v>2019</v>
      </c>
      <c r="B928" t="s">
        <v>918</v>
      </c>
      <c r="C928">
        <v>52130</v>
      </c>
      <c r="D928" t="s">
        <v>51</v>
      </c>
      <c r="E928" t="s">
        <v>474</v>
      </c>
      <c r="F928">
        <v>12</v>
      </c>
      <c r="G928" s="8">
        <v>12.8</v>
      </c>
      <c r="H928">
        <v>7</v>
      </c>
      <c r="I928">
        <v>72.900000000000006</v>
      </c>
      <c r="J928">
        <v>59.1</v>
      </c>
      <c r="K928">
        <v>13</v>
      </c>
      <c r="L928">
        <v>22</v>
      </c>
      <c r="M928">
        <v>0</v>
      </c>
      <c r="N928">
        <v>1.1000000000000001</v>
      </c>
      <c r="O928">
        <v>1</v>
      </c>
      <c r="P928">
        <v>63</v>
      </c>
      <c r="Q928">
        <v>265</v>
      </c>
      <c r="R928">
        <v>0</v>
      </c>
      <c r="S928">
        <v>90.9</v>
      </c>
      <c r="T928">
        <v>76.400000000000006</v>
      </c>
      <c r="U928">
        <v>90.1</v>
      </c>
      <c r="W928">
        <v>89.8</v>
      </c>
      <c r="X928">
        <v>0</v>
      </c>
      <c r="Y928">
        <v>0</v>
      </c>
      <c r="Z928">
        <v>0</v>
      </c>
      <c r="AA928">
        <v>42</v>
      </c>
      <c r="AB928">
        <v>0</v>
      </c>
      <c r="AC928">
        <v>0</v>
      </c>
      <c r="AD928">
        <v>449</v>
      </c>
      <c r="AE928">
        <v>1</v>
      </c>
      <c r="AF928">
        <v>86</v>
      </c>
      <c r="AG928">
        <v>96.4</v>
      </c>
      <c r="AH928">
        <v>433</v>
      </c>
      <c r="AI928">
        <v>20</v>
      </c>
      <c r="AJ928">
        <v>140.4</v>
      </c>
      <c r="AK928">
        <v>118</v>
      </c>
      <c r="AL928">
        <v>13</v>
      </c>
      <c r="AM928">
        <v>95.5</v>
      </c>
      <c r="AN928">
        <v>429</v>
      </c>
      <c r="AO928">
        <v>1158</v>
      </c>
      <c r="AP928">
        <v>293</v>
      </c>
      <c r="AQ928">
        <v>3.4</v>
      </c>
      <c r="AR928">
        <v>13.5</v>
      </c>
      <c r="AS928">
        <v>2.67</v>
      </c>
      <c r="AT928" s="17">
        <v>0.40309155766944116</v>
      </c>
      <c r="AU928" s="42">
        <f>(1-Table1[[#This Row],[avg_depth_of_target]]/MAX(Table1[avg_depth_of_target]))*((1-(Table1[[#This Row],[ContestedPerc]]/MAX(Table1[ContestedPerc])))*2)</f>
        <v>0.64270498418872968</v>
      </c>
      <c r="AV928" s="42">
        <f>Table1[[#This Row],[Column1]]/MAX(Table1[Column1])</f>
        <v>0.34833095153945837</v>
      </c>
      <c r="AW928" s="18">
        <v>0.47192495706169901</v>
      </c>
      <c r="AX928" s="18">
        <v>0.1864406779661017</v>
      </c>
      <c r="AY928" s="17">
        <v>0.19277108433734941</v>
      </c>
      <c r="AZ928" s="13">
        <v>0.98018232263178751</v>
      </c>
      <c r="BA928" s="5">
        <v>0.75624256837098691</v>
      </c>
      <c r="BB928" s="5">
        <v>0.98612762584225133</v>
      </c>
      <c r="BC928" s="14">
        <v>0.9785969084423306</v>
      </c>
      <c r="BD928"/>
      <c r="BE928"/>
      <c r="BH928"/>
      <c r="BI928"/>
      <c r="BJ928"/>
      <c r="BK928"/>
      <c r="BM928"/>
      <c r="BN928"/>
      <c r="BO928"/>
      <c r="BP928"/>
      <c r="BQ928"/>
      <c r="BR928"/>
      <c r="BS928"/>
      <c r="BT928"/>
      <c r="BU928"/>
    </row>
    <row r="929" spans="1:73" hidden="1" x14ac:dyDescent="0.4">
      <c r="A929">
        <v>2017</v>
      </c>
      <c r="B929" t="s">
        <v>738</v>
      </c>
      <c r="C929">
        <v>47740</v>
      </c>
      <c r="D929" t="s">
        <v>51</v>
      </c>
      <c r="E929" t="s">
        <v>88</v>
      </c>
      <c r="F929">
        <v>12</v>
      </c>
      <c r="G929" s="8">
        <v>8.3000000000000007</v>
      </c>
      <c r="H929">
        <v>9</v>
      </c>
      <c r="I929">
        <v>69</v>
      </c>
      <c r="J929">
        <v>26.3</v>
      </c>
      <c r="K929">
        <v>5</v>
      </c>
      <c r="L929">
        <v>19</v>
      </c>
      <c r="M929">
        <v>0</v>
      </c>
      <c r="N929">
        <v>6.3</v>
      </c>
      <c r="O929">
        <v>4</v>
      </c>
      <c r="P929">
        <v>35</v>
      </c>
      <c r="Q929">
        <v>341</v>
      </c>
      <c r="R929">
        <v>1</v>
      </c>
      <c r="S929">
        <v>75.3</v>
      </c>
      <c r="T929">
        <v>28.6</v>
      </c>
      <c r="U929">
        <v>60.6</v>
      </c>
      <c r="W929">
        <v>59.4</v>
      </c>
      <c r="X929">
        <v>0</v>
      </c>
      <c r="Y929">
        <v>0</v>
      </c>
      <c r="Z929">
        <v>3</v>
      </c>
      <c r="AA929">
        <v>29</v>
      </c>
      <c r="AB929">
        <v>0</v>
      </c>
      <c r="AC929">
        <v>0</v>
      </c>
      <c r="AD929">
        <v>474</v>
      </c>
      <c r="AE929">
        <v>0</v>
      </c>
      <c r="AF929">
        <v>60</v>
      </c>
      <c r="AG929">
        <v>96.6</v>
      </c>
      <c r="AH929">
        <v>458</v>
      </c>
      <c r="AI929">
        <v>13</v>
      </c>
      <c r="AJ929">
        <v>90.9</v>
      </c>
      <c r="AK929">
        <v>87</v>
      </c>
      <c r="AL929">
        <v>5</v>
      </c>
      <c r="AM929">
        <v>97.3</v>
      </c>
      <c r="AN929">
        <v>461</v>
      </c>
      <c r="AO929">
        <v>555</v>
      </c>
      <c r="AP929">
        <v>295</v>
      </c>
      <c r="AQ929">
        <v>4.9000000000000004</v>
      </c>
      <c r="AR929">
        <v>9.3000000000000007</v>
      </c>
      <c r="AS929">
        <v>1.21</v>
      </c>
      <c r="AT929" s="17">
        <v>0.61157352358303618</v>
      </c>
      <c r="AU929" s="42">
        <f>(1-Table1[[#This Row],[avg_depth_of_target]]/MAX(Table1[avg_depth_of_target]))*((1-(Table1[[#This Row],[ContestedPerc]]/MAX(Table1[ContestedPerc])))*2)</f>
        <v>0.81874568180390661</v>
      </c>
      <c r="AV929" s="42">
        <f>Table1[[#This Row],[Column1]]/MAX(Table1[Column1])</f>
        <v>0.44374086000215357</v>
      </c>
      <c r="AW929" s="18">
        <v>0.61157352358303618</v>
      </c>
      <c r="AX929" s="18">
        <v>0.21839080459770119</v>
      </c>
      <c r="AY929" s="17">
        <v>0.21839080459770119</v>
      </c>
      <c r="AZ929" s="13">
        <v>0.2703131193024178</v>
      </c>
      <c r="BA929" s="5">
        <v>0.74514466904478793</v>
      </c>
      <c r="BB929" s="5">
        <v>0.76535869996036465</v>
      </c>
      <c r="BC929" s="14">
        <v>0.45778834720570749</v>
      </c>
      <c r="BD929"/>
      <c r="BE929"/>
      <c r="BH929"/>
      <c r="BI929"/>
      <c r="BJ929"/>
      <c r="BK929"/>
      <c r="BM929"/>
      <c r="BN929"/>
      <c r="BO929"/>
      <c r="BP929"/>
      <c r="BQ929"/>
      <c r="BR929"/>
      <c r="BS929"/>
      <c r="BT929"/>
      <c r="BU929"/>
    </row>
    <row r="930" spans="1:73" hidden="1" x14ac:dyDescent="0.4">
      <c r="A930">
        <v>2018</v>
      </c>
      <c r="B930" t="s">
        <v>1155</v>
      </c>
      <c r="C930">
        <v>31894</v>
      </c>
      <c r="D930" t="s">
        <v>51</v>
      </c>
      <c r="E930" t="s">
        <v>298</v>
      </c>
      <c r="F930">
        <v>10</v>
      </c>
      <c r="G930" s="8">
        <v>13.1</v>
      </c>
      <c r="H930">
        <v>10</v>
      </c>
      <c r="I930">
        <v>60.8</v>
      </c>
      <c r="J930">
        <v>50</v>
      </c>
      <c r="K930">
        <v>11</v>
      </c>
      <c r="L930">
        <v>22</v>
      </c>
      <c r="M930">
        <v>1</v>
      </c>
      <c r="N930">
        <v>13.5</v>
      </c>
      <c r="O930">
        <v>7</v>
      </c>
      <c r="P930">
        <v>26</v>
      </c>
      <c r="Q930">
        <v>345</v>
      </c>
      <c r="R930">
        <v>1</v>
      </c>
      <c r="S930">
        <v>50.5</v>
      </c>
      <c r="T930">
        <v>45.9</v>
      </c>
      <c r="U930">
        <v>63.8</v>
      </c>
      <c r="W930">
        <v>66.8</v>
      </c>
      <c r="X930">
        <v>0</v>
      </c>
      <c r="Y930">
        <v>0</v>
      </c>
      <c r="Z930">
        <v>1</v>
      </c>
      <c r="AA930">
        <v>69</v>
      </c>
      <c r="AB930">
        <v>0</v>
      </c>
      <c r="AC930">
        <v>0</v>
      </c>
      <c r="AD930">
        <v>353</v>
      </c>
      <c r="AE930">
        <v>8</v>
      </c>
      <c r="AF930">
        <v>45</v>
      </c>
      <c r="AG930">
        <v>96</v>
      </c>
      <c r="AH930">
        <v>339</v>
      </c>
      <c r="AI930">
        <v>92</v>
      </c>
      <c r="AJ930">
        <v>99.5</v>
      </c>
      <c r="AK930">
        <v>74</v>
      </c>
      <c r="AL930">
        <v>4</v>
      </c>
      <c r="AM930">
        <v>73.7</v>
      </c>
      <c r="AN930">
        <v>260</v>
      </c>
      <c r="AO930">
        <v>611</v>
      </c>
      <c r="AP930">
        <v>255</v>
      </c>
      <c r="AQ930">
        <v>5.7</v>
      </c>
      <c r="AR930">
        <v>13.6</v>
      </c>
      <c r="AS930">
        <v>1.8</v>
      </c>
      <c r="AT930" s="17">
        <v>0.14942528735632188</v>
      </c>
      <c r="AU930" s="42">
        <f>(1-Table1[[#This Row],[avg_depth_of_target]]/MAX(Table1[avg_depth_of_target]))*((1-(Table1[[#This Row],[ContestedPerc]]/MAX(Table1[ContestedPerc])))*2)</f>
        <v>0.44761799269995994</v>
      </c>
      <c r="AV930" s="42">
        <f>Table1[[#This Row],[Column1]]/MAX(Table1[Column1])</f>
        <v>0.2425984007579656</v>
      </c>
      <c r="AW930" s="18">
        <v>0.14942528735632188</v>
      </c>
      <c r="AX930" s="18">
        <v>0.29729729729729731</v>
      </c>
      <c r="AY930" s="17">
        <v>0.29729729729729731</v>
      </c>
      <c r="AZ930" s="13">
        <v>0.54657154181529921</v>
      </c>
      <c r="BA930" s="5">
        <v>0.84938565200158544</v>
      </c>
      <c r="BB930" s="5">
        <v>0.89892984542211651</v>
      </c>
      <c r="BC930" s="14">
        <v>0.69520412207689264</v>
      </c>
      <c r="BD930"/>
      <c r="BE930"/>
      <c r="BH930"/>
      <c r="BI930"/>
      <c r="BJ930"/>
      <c r="BK930"/>
      <c r="BM930"/>
      <c r="BN930"/>
      <c r="BO930"/>
      <c r="BP930"/>
      <c r="BQ930"/>
      <c r="BR930"/>
      <c r="BS930"/>
      <c r="BT930"/>
      <c r="BU930"/>
    </row>
    <row r="931" spans="1:73" hidden="1" x14ac:dyDescent="0.4">
      <c r="A931">
        <v>2019</v>
      </c>
      <c r="B931" t="s">
        <v>1544</v>
      </c>
      <c r="C931">
        <v>78160</v>
      </c>
      <c r="D931" t="s">
        <v>51</v>
      </c>
      <c r="E931" t="s">
        <v>76</v>
      </c>
      <c r="F931">
        <v>11</v>
      </c>
      <c r="G931" s="8">
        <v>13.5</v>
      </c>
      <c r="H931">
        <v>7</v>
      </c>
      <c r="I931">
        <v>73.099999999999994</v>
      </c>
      <c r="J931">
        <v>45.5</v>
      </c>
      <c r="K931">
        <v>5</v>
      </c>
      <c r="L931">
        <v>11</v>
      </c>
      <c r="M931">
        <v>0</v>
      </c>
      <c r="N931">
        <v>6.6</v>
      </c>
      <c r="O931">
        <v>4</v>
      </c>
      <c r="P931">
        <v>32</v>
      </c>
      <c r="Q931">
        <v>201</v>
      </c>
      <c r="R931">
        <v>0</v>
      </c>
      <c r="S931">
        <v>74.7</v>
      </c>
      <c r="T931">
        <v>51.6</v>
      </c>
      <c r="U931">
        <v>71.5</v>
      </c>
      <c r="W931">
        <v>71.3</v>
      </c>
      <c r="X931">
        <v>0</v>
      </c>
      <c r="Y931">
        <v>0</v>
      </c>
      <c r="Z931">
        <v>0</v>
      </c>
      <c r="AA931">
        <v>78</v>
      </c>
      <c r="AB931">
        <v>0</v>
      </c>
      <c r="AC931">
        <v>0</v>
      </c>
      <c r="AD931">
        <v>397</v>
      </c>
      <c r="AE931">
        <v>3</v>
      </c>
      <c r="AF931">
        <v>57</v>
      </c>
      <c r="AG931">
        <v>92.9</v>
      </c>
      <c r="AH931">
        <v>369</v>
      </c>
      <c r="AI931">
        <v>39</v>
      </c>
      <c r="AJ931">
        <v>144</v>
      </c>
      <c r="AK931">
        <v>78</v>
      </c>
      <c r="AL931">
        <v>8</v>
      </c>
      <c r="AM931">
        <v>90.2</v>
      </c>
      <c r="AN931">
        <v>358</v>
      </c>
      <c r="AO931">
        <v>877</v>
      </c>
      <c r="AP931">
        <v>256</v>
      </c>
      <c r="AQ931">
        <v>4.5</v>
      </c>
      <c r="AR931">
        <v>15.4</v>
      </c>
      <c r="AS931">
        <v>2.38</v>
      </c>
      <c r="AT931" s="17">
        <v>0.4950455806579469</v>
      </c>
      <c r="AU931" s="42">
        <f>(1-Table1[[#This Row],[avg_depth_of_target]]/MAX(Table1[avg_depth_of_target]))*((1-(Table1[[#This Row],[ContestedPerc]]/MAX(Table1[ContestedPerc])))*2)</f>
        <v>0.67444554534718471</v>
      </c>
      <c r="AV931" s="42">
        <f>Table1[[#This Row],[Column1]]/MAX(Table1[Column1])</f>
        <v>0.36553358749641612</v>
      </c>
      <c r="AW931" s="18">
        <v>0.44569956401109789</v>
      </c>
      <c r="AX931" s="18">
        <v>0.141025641025641</v>
      </c>
      <c r="AY931" s="17">
        <v>0.13445378151260501</v>
      </c>
      <c r="AZ931" s="13">
        <v>0.86008719778042009</v>
      </c>
      <c r="BA931" s="5">
        <v>0.81688466111771696</v>
      </c>
      <c r="BB931" s="5">
        <v>0.79667063020214035</v>
      </c>
      <c r="BC931" s="14">
        <v>0.92905271502179942</v>
      </c>
      <c r="BD931"/>
      <c r="BE931"/>
      <c r="BH931"/>
      <c r="BI931"/>
      <c r="BJ931"/>
      <c r="BK931"/>
      <c r="BM931"/>
      <c r="BN931"/>
      <c r="BO931"/>
      <c r="BP931"/>
      <c r="BQ931"/>
      <c r="BR931"/>
      <c r="BS931"/>
      <c r="BT931"/>
      <c r="BU931"/>
    </row>
    <row r="932" spans="1:73" hidden="1" x14ac:dyDescent="0.4">
      <c r="A932">
        <v>2020</v>
      </c>
      <c r="B932" t="s">
        <v>1544</v>
      </c>
      <c r="C932">
        <v>78160</v>
      </c>
      <c r="D932" t="s">
        <v>51</v>
      </c>
      <c r="E932" t="s">
        <v>76</v>
      </c>
      <c r="F932">
        <v>4</v>
      </c>
      <c r="G932" s="8">
        <v>17.3</v>
      </c>
      <c r="H932">
        <v>5</v>
      </c>
      <c r="I932">
        <v>61</v>
      </c>
      <c r="J932">
        <v>80</v>
      </c>
      <c r="K932">
        <v>4</v>
      </c>
      <c r="L932">
        <v>5</v>
      </c>
      <c r="M932">
        <v>1</v>
      </c>
      <c r="N932">
        <v>16.7</v>
      </c>
      <c r="O932">
        <v>5</v>
      </c>
      <c r="P932">
        <v>19</v>
      </c>
      <c r="Q932">
        <v>201</v>
      </c>
      <c r="R932">
        <v>0</v>
      </c>
      <c r="S932">
        <v>47</v>
      </c>
      <c r="T932">
        <v>72.8</v>
      </c>
      <c r="U932">
        <v>76</v>
      </c>
      <c r="W932">
        <v>79.5</v>
      </c>
      <c r="X932">
        <v>0</v>
      </c>
      <c r="Y932">
        <v>0</v>
      </c>
      <c r="Z932">
        <v>1</v>
      </c>
      <c r="AA932">
        <v>75</v>
      </c>
      <c r="AB932">
        <v>0</v>
      </c>
      <c r="AC932">
        <v>0</v>
      </c>
      <c r="AD932">
        <v>144</v>
      </c>
      <c r="AE932">
        <v>3</v>
      </c>
      <c r="AF932">
        <v>25</v>
      </c>
      <c r="AG932">
        <v>86.1</v>
      </c>
      <c r="AH932">
        <v>124</v>
      </c>
      <c r="AI932">
        <v>13</v>
      </c>
      <c r="AJ932">
        <v>128.6</v>
      </c>
      <c r="AK932">
        <v>41</v>
      </c>
      <c r="AL932">
        <v>5</v>
      </c>
      <c r="AM932">
        <v>91</v>
      </c>
      <c r="AN932">
        <v>131</v>
      </c>
      <c r="AO932">
        <v>455</v>
      </c>
      <c r="AP932">
        <v>131</v>
      </c>
      <c r="AQ932">
        <v>5.2</v>
      </c>
      <c r="AR932">
        <v>18.2</v>
      </c>
      <c r="AS932">
        <v>3.67</v>
      </c>
      <c r="AT932" s="17">
        <v>0.39635354736424888</v>
      </c>
      <c r="AU932" s="42">
        <f>(1-Table1[[#This Row],[avg_depth_of_target]]/MAX(Table1[avg_depth_of_target]))*((1-(Table1[[#This Row],[ContestedPerc]]/MAX(Table1[ContestedPerc])))*2)</f>
        <v>0.45861179337788688</v>
      </c>
      <c r="AV932" s="42">
        <f>Table1[[#This Row],[Column1]]/MAX(Table1[Column1])</f>
        <v>0.24855678157869518</v>
      </c>
      <c r="AW932" s="18">
        <v>0.44569956401109789</v>
      </c>
      <c r="AX932" s="18">
        <v>0.12195121951219511</v>
      </c>
      <c r="AY932" s="17">
        <v>0.13445378151260501</v>
      </c>
      <c r="AZ932" s="13">
        <v>0.79231074118113354</v>
      </c>
      <c r="BA932" s="5">
        <v>0.89892984542211651</v>
      </c>
      <c r="BB932" s="5">
        <v>0.52675386444708683</v>
      </c>
      <c r="BC932" s="14">
        <v>0.93341260404280624</v>
      </c>
      <c r="BD932"/>
      <c r="BE932"/>
      <c r="BH932"/>
      <c r="BI932"/>
      <c r="BJ932"/>
      <c r="BK932"/>
      <c r="BM932"/>
      <c r="BN932"/>
      <c r="BO932"/>
      <c r="BP932"/>
      <c r="BQ932"/>
      <c r="BR932"/>
      <c r="BS932"/>
      <c r="BT932"/>
      <c r="BU932"/>
    </row>
    <row r="933" spans="1:73" hidden="1" x14ac:dyDescent="0.4">
      <c r="A933">
        <v>2020</v>
      </c>
      <c r="B933" t="s">
        <v>234</v>
      </c>
      <c r="C933">
        <v>98033</v>
      </c>
      <c r="D933" t="s">
        <v>51</v>
      </c>
      <c r="E933" t="s">
        <v>235</v>
      </c>
      <c r="F933">
        <v>6</v>
      </c>
      <c r="G933" s="8">
        <v>22.4</v>
      </c>
      <c r="H933">
        <v>0</v>
      </c>
      <c r="I933">
        <v>38.1</v>
      </c>
      <c r="J933">
        <v>33.299999999999997</v>
      </c>
      <c r="K933">
        <v>2</v>
      </c>
      <c r="L933">
        <v>6</v>
      </c>
      <c r="M933">
        <v>0</v>
      </c>
      <c r="N933">
        <v>11.1</v>
      </c>
      <c r="O933">
        <v>1</v>
      </c>
      <c r="P933">
        <v>8</v>
      </c>
      <c r="Q933">
        <v>351</v>
      </c>
      <c r="R933">
        <v>0</v>
      </c>
      <c r="S933">
        <v>59.3</v>
      </c>
      <c r="T933">
        <v>68.2</v>
      </c>
      <c r="U933">
        <v>63.7</v>
      </c>
      <c r="W933">
        <v>64.099999999999994</v>
      </c>
      <c r="X933">
        <v>0</v>
      </c>
      <c r="Y933">
        <v>0</v>
      </c>
      <c r="Z933">
        <v>2</v>
      </c>
      <c r="AA933">
        <v>54</v>
      </c>
      <c r="AB933">
        <v>0</v>
      </c>
      <c r="AC933">
        <v>0</v>
      </c>
      <c r="AD933">
        <v>112</v>
      </c>
      <c r="AE933">
        <v>2</v>
      </c>
      <c r="AF933">
        <v>8</v>
      </c>
      <c r="AG933">
        <v>96.4</v>
      </c>
      <c r="AH933">
        <v>108</v>
      </c>
      <c r="AI933">
        <v>23</v>
      </c>
      <c r="AJ933">
        <v>43.5</v>
      </c>
      <c r="AK933">
        <v>21</v>
      </c>
      <c r="AL933">
        <v>0</v>
      </c>
      <c r="AM933">
        <v>79.5</v>
      </c>
      <c r="AN933">
        <v>89</v>
      </c>
      <c r="AO933">
        <v>248</v>
      </c>
      <c r="AP933">
        <v>56</v>
      </c>
      <c r="AQ933">
        <v>7</v>
      </c>
      <c r="AR933">
        <v>31</v>
      </c>
      <c r="AS933">
        <v>2.2999999999999998</v>
      </c>
      <c r="AT933" s="17">
        <v>1.5457788347205681E-2</v>
      </c>
      <c r="AU933" s="42">
        <f>(1-Table1[[#This Row],[avg_depth_of_target]]/MAX(Table1[avg_depth_of_target]))*((1-(Table1[[#This Row],[ContestedPerc]]/MAX(Table1[ContestedPerc])))*2)</f>
        <v>8.2524813203970093E-2</v>
      </c>
      <c r="AV933" s="42">
        <f>Table1[[#This Row],[Column1]]/MAX(Table1[Column1])</f>
        <v>4.4726503475370188E-2</v>
      </c>
      <c r="AW933" s="18">
        <v>9.1161315893777406E-3</v>
      </c>
      <c r="AX933" s="18">
        <v>0.2857142857142857</v>
      </c>
      <c r="AY933" s="17">
        <v>0.33333333333333331</v>
      </c>
      <c r="AZ933" s="13">
        <v>0.30360681728101468</v>
      </c>
      <c r="BA933" s="5">
        <v>0.73840665873959577</v>
      </c>
      <c r="BB933" s="5">
        <v>0.1244550138723742</v>
      </c>
      <c r="BC933" s="14">
        <v>0.25644074514466902</v>
      </c>
      <c r="BD933"/>
      <c r="BE933"/>
      <c r="BH933"/>
      <c r="BI933"/>
      <c r="BJ933"/>
      <c r="BK933"/>
      <c r="BM933"/>
      <c r="BN933"/>
      <c r="BO933"/>
      <c r="BP933"/>
      <c r="BQ933"/>
      <c r="BR933"/>
      <c r="BS933"/>
      <c r="BT933"/>
      <c r="BU933"/>
    </row>
    <row r="934" spans="1:73" hidden="1" x14ac:dyDescent="0.4">
      <c r="A934">
        <v>2021</v>
      </c>
      <c r="B934" t="s">
        <v>234</v>
      </c>
      <c r="C934">
        <v>98033</v>
      </c>
      <c r="D934" t="s">
        <v>51</v>
      </c>
      <c r="E934" t="s">
        <v>235</v>
      </c>
      <c r="F934">
        <v>7</v>
      </c>
      <c r="G934" s="8">
        <v>20</v>
      </c>
      <c r="H934">
        <v>3</v>
      </c>
      <c r="I934">
        <v>41.7</v>
      </c>
      <c r="J934">
        <v>47.1</v>
      </c>
      <c r="K934">
        <v>8</v>
      </c>
      <c r="L934">
        <v>17</v>
      </c>
      <c r="M934">
        <v>1</v>
      </c>
      <c r="N934">
        <v>13</v>
      </c>
      <c r="O934">
        <v>3</v>
      </c>
      <c r="P934">
        <v>15</v>
      </c>
      <c r="Q934">
        <v>351</v>
      </c>
      <c r="R934">
        <v>0</v>
      </c>
      <c r="S934">
        <v>56.3</v>
      </c>
      <c r="T934">
        <v>33.9</v>
      </c>
      <c r="U934">
        <v>68</v>
      </c>
      <c r="W934">
        <v>71.2</v>
      </c>
      <c r="X934">
        <v>0</v>
      </c>
      <c r="Y934">
        <v>0</v>
      </c>
      <c r="Z934">
        <v>0</v>
      </c>
      <c r="AA934">
        <v>38</v>
      </c>
      <c r="AB934">
        <v>0</v>
      </c>
      <c r="AC934">
        <v>0</v>
      </c>
      <c r="AD934">
        <v>172</v>
      </c>
      <c r="AE934">
        <v>1</v>
      </c>
      <c r="AF934">
        <v>20</v>
      </c>
      <c r="AG934">
        <v>96.5</v>
      </c>
      <c r="AH934">
        <v>166</v>
      </c>
      <c r="AI934">
        <v>43</v>
      </c>
      <c r="AJ934">
        <v>94.5</v>
      </c>
      <c r="AK934">
        <v>48</v>
      </c>
      <c r="AL934">
        <v>4</v>
      </c>
      <c r="AM934">
        <v>75</v>
      </c>
      <c r="AN934">
        <v>129</v>
      </c>
      <c r="AO934">
        <v>345</v>
      </c>
      <c r="AP934">
        <v>64</v>
      </c>
      <c r="AQ934">
        <v>3.2</v>
      </c>
      <c r="AR934">
        <v>17.3</v>
      </c>
      <c r="AS934">
        <v>2.08</v>
      </c>
      <c r="AT934" s="17">
        <v>2.7744748315496892E-3</v>
      </c>
      <c r="AU934" s="42">
        <f>(1-Table1[[#This Row],[avg_depth_of_target]]/MAX(Table1[avg_depth_of_target]))*((1-(Table1[[#This Row],[ContestedPerc]]/MAX(Table1[ContestedPerc])))*2)</f>
        <v>0.13864493884985685</v>
      </c>
      <c r="AV934" s="42">
        <f>Table1[[#This Row],[Column1]]/MAX(Table1[Column1])</f>
        <v>7.5142288707565202E-2</v>
      </c>
      <c r="AW934" s="18">
        <v>9.1161315893777406E-3</v>
      </c>
      <c r="AX934" s="18">
        <v>0.35416666666666669</v>
      </c>
      <c r="AY934" s="17">
        <v>0.33333333333333331</v>
      </c>
      <c r="AZ934" s="13">
        <v>0.48394768133174793</v>
      </c>
      <c r="BA934" s="5">
        <v>0.49464922711058262</v>
      </c>
      <c r="BB934" s="5">
        <v>0.5949266745937376</v>
      </c>
      <c r="BC934" s="14">
        <v>0.34244946492271111</v>
      </c>
      <c r="BD934"/>
      <c r="BE934"/>
      <c r="BH934"/>
      <c r="BI934"/>
      <c r="BJ934"/>
      <c r="BK934"/>
      <c r="BM934"/>
      <c r="BN934"/>
      <c r="BO934"/>
      <c r="BP934"/>
      <c r="BQ934"/>
      <c r="BR934"/>
      <c r="BS934"/>
      <c r="BT934"/>
      <c r="BU934"/>
    </row>
    <row r="935" spans="1:73" hidden="1" x14ac:dyDescent="0.4">
      <c r="A935">
        <v>2019</v>
      </c>
      <c r="B935" t="s">
        <v>517</v>
      </c>
      <c r="C935">
        <v>42032</v>
      </c>
      <c r="D935" t="s">
        <v>51</v>
      </c>
      <c r="E935" t="s">
        <v>350</v>
      </c>
      <c r="F935">
        <v>10</v>
      </c>
      <c r="G935" s="8">
        <v>17.100000000000001</v>
      </c>
      <c r="H935">
        <v>5</v>
      </c>
      <c r="I935">
        <v>54.8</v>
      </c>
      <c r="J935">
        <v>20</v>
      </c>
      <c r="K935">
        <v>3</v>
      </c>
      <c r="L935">
        <v>15</v>
      </c>
      <c r="M935">
        <v>0</v>
      </c>
      <c r="N935">
        <v>8.1</v>
      </c>
      <c r="O935">
        <v>3</v>
      </c>
      <c r="P935">
        <v>27</v>
      </c>
      <c r="Q935">
        <v>255</v>
      </c>
      <c r="R935">
        <v>0</v>
      </c>
      <c r="S935">
        <v>67.400000000000006</v>
      </c>
      <c r="T935">
        <v>72.2</v>
      </c>
      <c r="U935">
        <v>77.8</v>
      </c>
      <c r="W935">
        <v>77.599999999999994</v>
      </c>
      <c r="X935">
        <v>0</v>
      </c>
      <c r="Y935">
        <v>0</v>
      </c>
      <c r="Z935">
        <v>2</v>
      </c>
      <c r="AA935">
        <v>70</v>
      </c>
      <c r="AB935">
        <v>0</v>
      </c>
      <c r="AC935">
        <v>0</v>
      </c>
      <c r="AD935">
        <v>282</v>
      </c>
      <c r="AE935">
        <v>1</v>
      </c>
      <c r="AF935">
        <v>34</v>
      </c>
      <c r="AG935">
        <v>94.7</v>
      </c>
      <c r="AH935">
        <v>267</v>
      </c>
      <c r="AI935">
        <v>34</v>
      </c>
      <c r="AJ935">
        <v>117.6</v>
      </c>
      <c r="AK935">
        <v>62</v>
      </c>
      <c r="AL935">
        <v>6</v>
      </c>
      <c r="AM935">
        <v>87.9</v>
      </c>
      <c r="AN935">
        <v>248</v>
      </c>
      <c r="AO935">
        <v>759</v>
      </c>
      <c r="AP935">
        <v>253</v>
      </c>
      <c r="AQ935">
        <v>7.4</v>
      </c>
      <c r="AR935">
        <v>22.3</v>
      </c>
      <c r="AS935">
        <v>2.84</v>
      </c>
      <c r="AT935" s="17">
        <v>7.2532699167657588E-2</v>
      </c>
      <c r="AU935" s="42">
        <f>(1-Table1[[#This Row],[avg_depth_of_target]]/MAX(Table1[avg_depth_of_target]))*((1-(Table1[[#This Row],[ContestedPerc]]/MAX(Table1[ContestedPerc])))*2)</f>
        <v>0.34674586386643486</v>
      </c>
      <c r="AV935" s="42">
        <f>Table1[[#This Row],[Column1]]/MAX(Table1[Column1])</f>
        <v>0.18792808469569788</v>
      </c>
      <c r="AW935" s="18">
        <v>0.30558858501783592</v>
      </c>
      <c r="AX935" s="18">
        <v>0.2419354838709678</v>
      </c>
      <c r="AY935" s="17">
        <v>0.1944444444444445</v>
      </c>
      <c r="AZ935" s="13">
        <v>0.90289338089575899</v>
      </c>
      <c r="BA935" s="5">
        <v>0.96036464526357512</v>
      </c>
      <c r="BB935" s="5">
        <v>0.3416567578279826</v>
      </c>
      <c r="BC935" s="14">
        <v>0.82996432818073718</v>
      </c>
      <c r="BD935"/>
      <c r="BE935"/>
      <c r="BH935"/>
      <c r="BI935"/>
      <c r="BJ935"/>
      <c r="BK935"/>
      <c r="BM935"/>
      <c r="BN935"/>
      <c r="BO935"/>
      <c r="BP935"/>
      <c r="BQ935"/>
      <c r="BR935"/>
      <c r="BS935"/>
      <c r="BT935"/>
      <c r="BU935"/>
    </row>
    <row r="936" spans="1:73" hidden="1" x14ac:dyDescent="0.4">
      <c r="A936">
        <v>2020</v>
      </c>
      <c r="B936" t="s">
        <v>517</v>
      </c>
      <c r="C936">
        <v>42032</v>
      </c>
      <c r="D936" t="s">
        <v>51</v>
      </c>
      <c r="E936" t="s">
        <v>350</v>
      </c>
      <c r="F936">
        <v>4</v>
      </c>
      <c r="G936" s="8">
        <v>12.6</v>
      </c>
      <c r="H936">
        <v>0</v>
      </c>
      <c r="I936">
        <v>35</v>
      </c>
      <c r="J936">
        <v>0</v>
      </c>
      <c r="K936">
        <v>0</v>
      </c>
      <c r="L936">
        <v>4</v>
      </c>
      <c r="M936">
        <v>0</v>
      </c>
      <c r="N936">
        <v>22.2</v>
      </c>
      <c r="O936">
        <v>2</v>
      </c>
      <c r="P936">
        <v>5</v>
      </c>
      <c r="Q936">
        <v>255</v>
      </c>
      <c r="R936">
        <v>0</v>
      </c>
      <c r="S936">
        <v>41.6</v>
      </c>
      <c r="T936">
        <v>67.099999999999994</v>
      </c>
      <c r="U936">
        <v>64.599999999999994</v>
      </c>
      <c r="W936">
        <v>63.3</v>
      </c>
      <c r="X936">
        <v>0</v>
      </c>
      <c r="Y936">
        <v>0</v>
      </c>
      <c r="Z936">
        <v>2</v>
      </c>
      <c r="AA936">
        <v>75</v>
      </c>
      <c r="AB936">
        <v>0</v>
      </c>
      <c r="AC936">
        <v>0</v>
      </c>
      <c r="AD936">
        <v>96</v>
      </c>
      <c r="AE936">
        <v>0</v>
      </c>
      <c r="AF936">
        <v>7</v>
      </c>
      <c r="AG936">
        <v>93.8</v>
      </c>
      <c r="AH936">
        <v>90</v>
      </c>
      <c r="AI936">
        <v>8</v>
      </c>
      <c r="AJ936">
        <v>40</v>
      </c>
      <c r="AK936">
        <v>20</v>
      </c>
      <c r="AL936">
        <v>1</v>
      </c>
      <c r="AM936">
        <v>91.7</v>
      </c>
      <c r="AN936">
        <v>88</v>
      </c>
      <c r="AO936">
        <v>152</v>
      </c>
      <c r="AP936">
        <v>80</v>
      </c>
      <c r="AQ936">
        <v>11.4</v>
      </c>
      <c r="AR936">
        <v>21.7</v>
      </c>
      <c r="AS936">
        <v>1.69</v>
      </c>
      <c r="AT936" s="17">
        <v>0.38961553705905672</v>
      </c>
      <c r="AU936" s="42">
        <f>(1-Table1[[#This Row],[avg_depth_of_target]]/MAX(Table1[avg_depth_of_target]))*((1-(Table1[[#This Row],[ContestedPerc]]/MAX(Table1[ContestedPerc])))*2)</f>
        <v>0.63099141295862593</v>
      </c>
      <c r="AV936" s="42">
        <f>Table1[[#This Row],[Column1]]/MAX(Table1[Column1])</f>
        <v>0.34198247204593524</v>
      </c>
      <c r="AW936" s="18">
        <v>0.30558858501783592</v>
      </c>
      <c r="AX936" s="18">
        <v>0.2</v>
      </c>
      <c r="AY936" s="17">
        <v>0.1944444444444445</v>
      </c>
      <c r="AZ936" s="13">
        <v>0.1739992072929053</v>
      </c>
      <c r="BA936" s="5">
        <v>0.74118113357114546</v>
      </c>
      <c r="BB936" s="5">
        <v>1.149425287356322E-2</v>
      </c>
      <c r="BC936" s="14">
        <v>0.1502179944510503</v>
      </c>
      <c r="BD936"/>
      <c r="BE936"/>
      <c r="BH936"/>
      <c r="BI936"/>
      <c r="BJ936"/>
      <c r="BK936"/>
      <c r="BM936"/>
      <c r="BN936"/>
      <c r="BO936"/>
      <c r="BP936"/>
      <c r="BQ936"/>
      <c r="BR936"/>
      <c r="BS936"/>
      <c r="BT936"/>
      <c r="BU936"/>
    </row>
    <row r="937" spans="1:73" hidden="1" x14ac:dyDescent="0.4">
      <c r="A937">
        <v>2021</v>
      </c>
      <c r="B937" t="s">
        <v>517</v>
      </c>
      <c r="C937">
        <v>42032</v>
      </c>
      <c r="D937" t="s">
        <v>51</v>
      </c>
      <c r="E937" t="s">
        <v>350</v>
      </c>
      <c r="F937">
        <v>5</v>
      </c>
      <c r="G937" s="8">
        <v>23.5</v>
      </c>
      <c r="H937">
        <v>0</v>
      </c>
      <c r="I937">
        <v>53.8</v>
      </c>
      <c r="J937">
        <v>50</v>
      </c>
      <c r="K937">
        <v>1</v>
      </c>
      <c r="L937">
        <v>2</v>
      </c>
      <c r="M937">
        <v>0</v>
      </c>
      <c r="N937">
        <v>6.7</v>
      </c>
      <c r="O937">
        <v>1</v>
      </c>
      <c r="P937">
        <v>12</v>
      </c>
      <c r="Q937">
        <v>255</v>
      </c>
      <c r="R937">
        <v>0</v>
      </c>
      <c r="S937">
        <v>69.900000000000006</v>
      </c>
      <c r="T937">
        <v>69.2</v>
      </c>
      <c r="U937">
        <v>69.3</v>
      </c>
      <c r="W937">
        <v>70.2</v>
      </c>
      <c r="X937">
        <v>0</v>
      </c>
      <c r="Y937">
        <v>0</v>
      </c>
      <c r="Z937">
        <v>0</v>
      </c>
      <c r="AA937">
        <v>68</v>
      </c>
      <c r="AB937">
        <v>0</v>
      </c>
      <c r="AC937">
        <v>0</v>
      </c>
      <c r="AD937">
        <v>158</v>
      </c>
      <c r="AE937">
        <v>0</v>
      </c>
      <c r="AF937">
        <v>14</v>
      </c>
      <c r="AG937">
        <v>92.4</v>
      </c>
      <c r="AH937">
        <v>146</v>
      </c>
      <c r="AI937">
        <v>46</v>
      </c>
      <c r="AJ937">
        <v>138.6</v>
      </c>
      <c r="AK937">
        <v>26</v>
      </c>
      <c r="AL937">
        <v>4</v>
      </c>
      <c r="AM937">
        <v>70.900000000000006</v>
      </c>
      <c r="AN937">
        <v>112</v>
      </c>
      <c r="AO937">
        <v>405</v>
      </c>
      <c r="AP937">
        <v>118</v>
      </c>
      <c r="AQ937">
        <v>8.4</v>
      </c>
      <c r="AR937">
        <v>28.9</v>
      </c>
      <c r="AS937">
        <v>2.77</v>
      </c>
      <c r="AT937" s="17">
        <v>0.45461751882679347</v>
      </c>
      <c r="AU937" s="42">
        <f>(1-Table1[[#This Row],[avg_depth_of_target]]/MAX(Table1[avg_depth_of_target]))*((1-(Table1[[#This Row],[ContestedPerc]]/MAX(Table1[ContestedPerc])))*2)</f>
        <v>6.3907404071338478E-2</v>
      </c>
      <c r="AV937" s="42">
        <f>Table1[[#This Row],[Column1]]/MAX(Table1[Column1])</f>
        <v>3.4636306576469759E-2</v>
      </c>
      <c r="AW937" s="18">
        <v>0.30558858501783592</v>
      </c>
      <c r="AX937" s="18">
        <v>7.6923076923076927E-2</v>
      </c>
      <c r="AY937" s="17">
        <v>0.1944444444444445</v>
      </c>
      <c r="AZ937" s="13">
        <v>0.57312722948870387</v>
      </c>
      <c r="BA937" s="5">
        <v>0.75227903289734444</v>
      </c>
      <c r="BB937" s="5">
        <v>4.3995243757431628E-2</v>
      </c>
      <c r="BC937" s="14">
        <v>0.63575108997225527</v>
      </c>
      <c r="BD937"/>
      <c r="BE937"/>
      <c r="BH937"/>
      <c r="BI937"/>
      <c r="BJ937"/>
      <c r="BK937"/>
      <c r="BM937"/>
      <c r="BN937"/>
      <c r="BO937"/>
      <c r="BP937"/>
      <c r="BQ937"/>
      <c r="BR937"/>
      <c r="BS937"/>
      <c r="BT937"/>
      <c r="BU937"/>
    </row>
    <row r="938" spans="1:73" hidden="1" x14ac:dyDescent="0.4">
      <c r="A938">
        <v>2021</v>
      </c>
      <c r="B938" t="s">
        <v>145</v>
      </c>
      <c r="C938">
        <v>97156</v>
      </c>
      <c r="D938" t="s">
        <v>51</v>
      </c>
      <c r="E938" t="s">
        <v>146</v>
      </c>
      <c r="F938">
        <v>8</v>
      </c>
      <c r="G938" s="8">
        <v>7.5</v>
      </c>
      <c r="H938">
        <v>9</v>
      </c>
      <c r="I938">
        <v>58.6</v>
      </c>
      <c r="J938">
        <v>30</v>
      </c>
      <c r="K938">
        <v>3</v>
      </c>
      <c r="L938">
        <v>10</v>
      </c>
      <c r="M938">
        <v>0</v>
      </c>
      <c r="N938">
        <v>8.1</v>
      </c>
      <c r="O938">
        <v>3</v>
      </c>
      <c r="P938">
        <v>17</v>
      </c>
      <c r="Q938">
        <v>187</v>
      </c>
      <c r="R938">
        <v>0</v>
      </c>
      <c r="S938">
        <v>68.099999999999994</v>
      </c>
      <c r="T938">
        <v>74</v>
      </c>
      <c r="U938">
        <v>69</v>
      </c>
      <c r="W938">
        <v>71.2</v>
      </c>
      <c r="X938">
        <v>0.9</v>
      </c>
      <c r="Y938">
        <v>2</v>
      </c>
      <c r="Z938">
        <v>0</v>
      </c>
      <c r="AA938">
        <v>28</v>
      </c>
      <c r="AB938">
        <v>0</v>
      </c>
      <c r="AC938">
        <v>0</v>
      </c>
      <c r="AD938">
        <v>225</v>
      </c>
      <c r="AE938">
        <v>0</v>
      </c>
      <c r="AF938">
        <v>34</v>
      </c>
      <c r="AG938">
        <v>90.2</v>
      </c>
      <c r="AH938">
        <v>203</v>
      </c>
      <c r="AI938">
        <v>186</v>
      </c>
      <c r="AJ938">
        <v>78.599999999999994</v>
      </c>
      <c r="AK938">
        <v>58</v>
      </c>
      <c r="AL938">
        <v>1</v>
      </c>
      <c r="AM938">
        <v>16</v>
      </c>
      <c r="AN938">
        <v>36</v>
      </c>
      <c r="AO938">
        <v>305</v>
      </c>
      <c r="AP938">
        <v>207</v>
      </c>
      <c r="AQ938">
        <v>6.1</v>
      </c>
      <c r="AR938">
        <v>9</v>
      </c>
      <c r="AS938">
        <v>1.5</v>
      </c>
      <c r="AT938" s="17">
        <v>0.76099881093935795</v>
      </c>
      <c r="AU938" s="42">
        <f>(1-Table1[[#This Row],[avg_depth_of_target]]/MAX(Table1[avg_depth_of_target]))*((1-(Table1[[#This Row],[ContestedPerc]]/MAX(Table1[ContestedPerc])))*2)</f>
        <v>0.97012705590998416</v>
      </c>
      <c r="AV938" s="42">
        <f>Table1[[#This Row],[Column1]]/MAX(Table1[Column1])</f>
        <v>0.52578599639436852</v>
      </c>
      <c r="AW938" s="18">
        <v>0.76099881093935795</v>
      </c>
      <c r="AX938" s="18">
        <v>0.17241379310344829</v>
      </c>
      <c r="AY938" s="17">
        <v>0.17241379310344829</v>
      </c>
      <c r="AZ938" s="13">
        <v>0.35077288941736029</v>
      </c>
      <c r="BA938" s="5">
        <v>0.44391597304795882</v>
      </c>
      <c r="BB938" s="5">
        <v>0.32223543400713439</v>
      </c>
      <c r="BC938" s="14">
        <v>0.24019024970273481</v>
      </c>
      <c r="BD938"/>
      <c r="BE938"/>
      <c r="BH938"/>
      <c r="BI938"/>
      <c r="BJ938"/>
      <c r="BK938"/>
      <c r="BM938"/>
      <c r="BN938"/>
      <c r="BO938"/>
      <c r="BP938"/>
      <c r="BQ938"/>
      <c r="BR938"/>
      <c r="BS938"/>
      <c r="BT938"/>
      <c r="BU938"/>
    </row>
    <row r="939" spans="1:73" hidden="1" x14ac:dyDescent="0.4">
      <c r="A939">
        <v>2020</v>
      </c>
      <c r="B939" t="s">
        <v>304</v>
      </c>
      <c r="C939">
        <v>91115</v>
      </c>
      <c r="D939" t="s">
        <v>51</v>
      </c>
      <c r="E939" t="s">
        <v>305</v>
      </c>
      <c r="F939">
        <v>6</v>
      </c>
      <c r="G939" s="8">
        <v>16.600000000000001</v>
      </c>
      <c r="H939">
        <v>1</v>
      </c>
      <c r="I939">
        <v>65.8</v>
      </c>
      <c r="J939">
        <v>25</v>
      </c>
      <c r="K939">
        <v>2</v>
      </c>
      <c r="L939">
        <v>8</v>
      </c>
      <c r="M939">
        <v>0</v>
      </c>
      <c r="N939">
        <v>7.4</v>
      </c>
      <c r="O939">
        <v>2</v>
      </c>
      <c r="P939">
        <v>21</v>
      </c>
      <c r="Q939">
        <v>316</v>
      </c>
      <c r="R939">
        <v>1</v>
      </c>
      <c r="S939">
        <v>68.400000000000006</v>
      </c>
      <c r="T939">
        <v>28.6</v>
      </c>
      <c r="U939">
        <v>70.8</v>
      </c>
      <c r="W939">
        <v>71</v>
      </c>
      <c r="X939">
        <v>0.5</v>
      </c>
      <c r="Y939">
        <v>1</v>
      </c>
      <c r="Z939">
        <v>2</v>
      </c>
      <c r="AA939">
        <v>55</v>
      </c>
      <c r="AB939">
        <v>0</v>
      </c>
      <c r="AC939">
        <v>0</v>
      </c>
      <c r="AD939">
        <v>192</v>
      </c>
      <c r="AE939">
        <v>1</v>
      </c>
      <c r="AF939">
        <v>25</v>
      </c>
      <c r="AG939">
        <v>94.8</v>
      </c>
      <c r="AH939">
        <v>182</v>
      </c>
      <c r="AI939">
        <v>38</v>
      </c>
      <c r="AJ939">
        <v>108.3</v>
      </c>
      <c r="AK939">
        <v>38</v>
      </c>
      <c r="AL939">
        <v>3</v>
      </c>
      <c r="AM939">
        <v>79.2</v>
      </c>
      <c r="AN939">
        <v>152</v>
      </c>
      <c r="AO939">
        <v>429</v>
      </c>
      <c r="AP939">
        <v>81</v>
      </c>
      <c r="AQ939">
        <v>3.2</v>
      </c>
      <c r="AR939">
        <v>17.2</v>
      </c>
      <c r="AS939">
        <v>2.36</v>
      </c>
      <c r="AT939" s="17">
        <v>0.14665081252477208</v>
      </c>
      <c r="AU939" s="42">
        <f>(1-Table1[[#This Row],[avg_depth_of_target]]/MAX(Table1[avg_depth_of_target]))*((1-(Table1[[#This Row],[ContestedPerc]]/MAX(Table1[ContestedPerc])))*2)</f>
        <v>0.40539874275853549</v>
      </c>
      <c r="AV939" s="42">
        <f>Table1[[#This Row],[Column1]]/MAX(Table1[Column1])</f>
        <v>0.21971656248508842</v>
      </c>
      <c r="AW939" s="18">
        <v>0.13852556480380507</v>
      </c>
      <c r="AX939" s="18">
        <v>0.2105263157894737</v>
      </c>
      <c r="AY939" s="17">
        <v>0.22500000000000001</v>
      </c>
      <c r="AZ939" s="13">
        <v>0.63733650416171228</v>
      </c>
      <c r="BA939" s="5">
        <v>0.31866825208085608</v>
      </c>
      <c r="BB939" s="5">
        <v>0.3345223939754261</v>
      </c>
      <c r="BC939" s="14">
        <v>0.41379310344827591</v>
      </c>
      <c r="BD939"/>
      <c r="BE939"/>
      <c r="BH939"/>
      <c r="BI939"/>
      <c r="BJ939"/>
      <c r="BK939"/>
      <c r="BM939"/>
      <c r="BN939"/>
      <c r="BO939"/>
      <c r="BP939"/>
      <c r="BQ939"/>
      <c r="BR939"/>
      <c r="BS939"/>
      <c r="BT939"/>
      <c r="BU939"/>
    </row>
    <row r="940" spans="1:73" hidden="1" x14ac:dyDescent="0.4">
      <c r="A940">
        <v>2021</v>
      </c>
      <c r="B940" t="s">
        <v>304</v>
      </c>
      <c r="C940">
        <v>91115</v>
      </c>
      <c r="D940" t="s">
        <v>51</v>
      </c>
      <c r="E940" t="s">
        <v>305</v>
      </c>
      <c r="F940">
        <v>8</v>
      </c>
      <c r="G940" s="8">
        <v>15</v>
      </c>
      <c r="H940">
        <v>2</v>
      </c>
      <c r="I940">
        <v>50</v>
      </c>
      <c r="J940">
        <v>60</v>
      </c>
      <c r="K940">
        <v>6</v>
      </c>
      <c r="L940">
        <v>10</v>
      </c>
      <c r="M940">
        <v>0</v>
      </c>
      <c r="N940">
        <v>19.2</v>
      </c>
      <c r="O940">
        <v>5</v>
      </c>
      <c r="P940">
        <v>10</v>
      </c>
      <c r="Q940">
        <v>316</v>
      </c>
      <c r="R940">
        <v>0</v>
      </c>
      <c r="S940">
        <v>40.200000000000003</v>
      </c>
      <c r="T940">
        <v>70.7</v>
      </c>
      <c r="U940">
        <v>63.1</v>
      </c>
      <c r="W940">
        <v>64.900000000000006</v>
      </c>
      <c r="X940">
        <v>0</v>
      </c>
      <c r="Y940">
        <v>0</v>
      </c>
      <c r="Z940">
        <v>0</v>
      </c>
      <c r="AA940">
        <v>55</v>
      </c>
      <c r="AB940">
        <v>0</v>
      </c>
      <c r="AC940">
        <v>0</v>
      </c>
      <c r="AD940">
        <v>170</v>
      </c>
      <c r="AE940">
        <v>4</v>
      </c>
      <c r="AF940">
        <v>21</v>
      </c>
      <c r="AG940">
        <v>91.2</v>
      </c>
      <c r="AH940">
        <v>155</v>
      </c>
      <c r="AI940">
        <v>49</v>
      </c>
      <c r="AJ940">
        <v>74.099999999999994</v>
      </c>
      <c r="AK940">
        <v>42</v>
      </c>
      <c r="AL940">
        <v>0</v>
      </c>
      <c r="AM940">
        <v>71.2</v>
      </c>
      <c r="AN940">
        <v>121</v>
      </c>
      <c r="AO940">
        <v>306</v>
      </c>
      <c r="AP940">
        <v>61</v>
      </c>
      <c r="AQ940">
        <v>2.9</v>
      </c>
      <c r="AR940">
        <v>14.6</v>
      </c>
      <c r="AS940">
        <v>1.97</v>
      </c>
      <c r="AT940" s="17">
        <v>0.13040031708283795</v>
      </c>
      <c r="AU940" s="42">
        <f>(1-Table1[[#This Row],[avg_depth_of_target]]/MAX(Table1[avg_depth_of_target]))*((1-(Table1[[#This Row],[ContestedPerc]]/MAX(Table1[ContestedPerc])))*2)</f>
        <v>0.45163748559533096</v>
      </c>
      <c r="AV940" s="42">
        <f>Table1[[#This Row],[Column1]]/MAX(Table1[Column1])</f>
        <v>0.24477687115946403</v>
      </c>
      <c r="AW940" s="18">
        <v>0.13852556480380507</v>
      </c>
      <c r="AX940" s="18">
        <v>0.23809523809523811</v>
      </c>
      <c r="AY940" s="17">
        <v>0.22500000000000001</v>
      </c>
      <c r="AZ940" s="13">
        <v>0.356718192627824</v>
      </c>
      <c r="BA940" s="5">
        <v>0.28577090764962348</v>
      </c>
      <c r="BB940" s="5">
        <v>0.59017043202536668</v>
      </c>
      <c r="BC940" s="14">
        <v>0.25683709869203331</v>
      </c>
      <c r="BD940"/>
      <c r="BE940"/>
      <c r="BH940"/>
      <c r="BI940"/>
      <c r="BJ940"/>
      <c r="BK940"/>
      <c r="BM940"/>
      <c r="BN940"/>
      <c r="BO940"/>
      <c r="BP940"/>
      <c r="BQ940"/>
      <c r="BR940"/>
      <c r="BS940"/>
      <c r="BT940"/>
      <c r="BU940"/>
    </row>
    <row r="941" spans="1:73" hidden="1" x14ac:dyDescent="0.4">
      <c r="A941">
        <v>2017</v>
      </c>
      <c r="B941" t="s">
        <v>756</v>
      </c>
      <c r="C941">
        <v>40113</v>
      </c>
      <c r="D941" t="s">
        <v>51</v>
      </c>
      <c r="E941" t="s">
        <v>321</v>
      </c>
      <c r="F941">
        <v>13</v>
      </c>
      <c r="G941" s="8">
        <v>9.1</v>
      </c>
      <c r="H941">
        <v>18</v>
      </c>
      <c r="I941">
        <v>57.5</v>
      </c>
      <c r="J941">
        <v>13.3</v>
      </c>
      <c r="K941">
        <v>2</v>
      </c>
      <c r="L941">
        <v>15</v>
      </c>
      <c r="M941">
        <v>0</v>
      </c>
      <c r="N941">
        <v>16.399999999999999</v>
      </c>
      <c r="O941">
        <v>9</v>
      </c>
      <c r="P941">
        <v>36</v>
      </c>
      <c r="Q941">
        <v>306</v>
      </c>
      <c r="R941">
        <v>1</v>
      </c>
      <c r="S941">
        <v>41.1</v>
      </c>
      <c r="T941">
        <v>67.5</v>
      </c>
      <c r="U941">
        <v>70.7</v>
      </c>
      <c r="V941">
        <v>61</v>
      </c>
      <c r="W941">
        <v>70.599999999999994</v>
      </c>
      <c r="X941">
        <v>0.3</v>
      </c>
      <c r="Y941">
        <v>1</v>
      </c>
      <c r="Z941">
        <v>1</v>
      </c>
      <c r="AA941">
        <v>51</v>
      </c>
      <c r="AB941">
        <v>0.3</v>
      </c>
      <c r="AC941">
        <v>1</v>
      </c>
      <c r="AD941">
        <v>322</v>
      </c>
      <c r="AE941">
        <v>1</v>
      </c>
      <c r="AF941">
        <v>46</v>
      </c>
      <c r="AG941">
        <v>94.7</v>
      </c>
      <c r="AH941">
        <v>305</v>
      </c>
      <c r="AI941">
        <v>309</v>
      </c>
      <c r="AJ941">
        <v>96.2</v>
      </c>
      <c r="AK941">
        <v>80</v>
      </c>
      <c r="AL941">
        <v>4</v>
      </c>
      <c r="AM941">
        <v>2.2000000000000002</v>
      </c>
      <c r="AN941">
        <v>7</v>
      </c>
      <c r="AO941">
        <v>668</v>
      </c>
      <c r="AP941">
        <v>397</v>
      </c>
      <c r="AQ941">
        <v>8.6</v>
      </c>
      <c r="AR941">
        <v>14.5</v>
      </c>
      <c r="AS941">
        <v>2.19</v>
      </c>
      <c r="AT941" s="17">
        <v>0.66151407055093148</v>
      </c>
      <c r="AU941" s="42">
        <f>(1-Table1[[#This Row],[avg_depth_of_target]]/MAX(Table1[avg_depth_of_target]))*((1-(Table1[[#This Row],[ContestedPerc]]/MAX(Table1[ContestedPerc])))*2)</f>
        <v>0.84539666276346592</v>
      </c>
      <c r="AV941" s="42">
        <f>Table1[[#This Row],[Column1]]/MAX(Table1[Column1])</f>
        <v>0.45818506346328186</v>
      </c>
      <c r="AW941" s="18">
        <v>0.70075307173999213</v>
      </c>
      <c r="AX941" s="18">
        <v>0.1875</v>
      </c>
      <c r="AY941" s="17">
        <v>0.1711711711711712</v>
      </c>
      <c r="AZ941" s="13">
        <v>0.85216012683313513</v>
      </c>
      <c r="BA941" s="5">
        <v>0.65279429250891796</v>
      </c>
      <c r="BB941" s="5">
        <v>0.29250891795481571</v>
      </c>
      <c r="BC941" s="14">
        <v>0.58224336107808161</v>
      </c>
      <c r="BD941"/>
      <c r="BE941"/>
      <c r="BH941"/>
      <c r="BI941"/>
      <c r="BJ941"/>
      <c r="BK941"/>
      <c r="BM941"/>
      <c r="BN941"/>
      <c r="BO941"/>
      <c r="BP941"/>
      <c r="BQ941"/>
      <c r="BR941"/>
      <c r="BS941"/>
      <c r="BT941"/>
      <c r="BU941"/>
    </row>
    <row r="942" spans="1:73" hidden="1" x14ac:dyDescent="0.4">
      <c r="A942">
        <v>2018</v>
      </c>
      <c r="B942" t="s">
        <v>756</v>
      </c>
      <c r="C942">
        <v>40113</v>
      </c>
      <c r="D942" t="s">
        <v>51</v>
      </c>
      <c r="E942" t="s">
        <v>321</v>
      </c>
      <c r="F942">
        <v>13</v>
      </c>
      <c r="G942" s="8">
        <v>9.5</v>
      </c>
      <c r="H942">
        <v>6</v>
      </c>
      <c r="I942">
        <v>50</v>
      </c>
      <c r="J942">
        <v>20</v>
      </c>
      <c r="K942">
        <v>3</v>
      </c>
      <c r="L942">
        <v>15</v>
      </c>
      <c r="M942">
        <v>0</v>
      </c>
      <c r="N942">
        <v>8.3000000000000007</v>
      </c>
      <c r="O942">
        <v>3</v>
      </c>
      <c r="P942">
        <v>21</v>
      </c>
      <c r="Q942">
        <v>306</v>
      </c>
      <c r="R942">
        <v>1</v>
      </c>
      <c r="S942">
        <v>66.599999999999994</v>
      </c>
      <c r="T942">
        <v>59.3</v>
      </c>
      <c r="U942">
        <v>68.3</v>
      </c>
      <c r="W942">
        <v>67.5</v>
      </c>
      <c r="X942">
        <v>1.1000000000000001</v>
      </c>
      <c r="Y942">
        <v>3</v>
      </c>
      <c r="Z942">
        <v>3</v>
      </c>
      <c r="AA942">
        <v>53</v>
      </c>
      <c r="AB942">
        <v>0</v>
      </c>
      <c r="AC942">
        <v>0</v>
      </c>
      <c r="AD942">
        <v>275</v>
      </c>
      <c r="AE942">
        <v>3</v>
      </c>
      <c r="AF942">
        <v>33</v>
      </c>
      <c r="AG942">
        <v>98.2</v>
      </c>
      <c r="AH942">
        <v>270</v>
      </c>
      <c r="AI942">
        <v>262</v>
      </c>
      <c r="AJ942">
        <v>63.2</v>
      </c>
      <c r="AK942">
        <v>66</v>
      </c>
      <c r="AL942">
        <v>3</v>
      </c>
      <c r="AM942">
        <v>2.9</v>
      </c>
      <c r="AN942">
        <v>8</v>
      </c>
      <c r="AO942">
        <v>368</v>
      </c>
      <c r="AP942">
        <v>121</v>
      </c>
      <c r="AQ942">
        <v>3.7</v>
      </c>
      <c r="AR942">
        <v>11.2</v>
      </c>
      <c r="AS942">
        <v>1.36</v>
      </c>
      <c r="AT942" s="17">
        <v>0.53428458184700767</v>
      </c>
      <c r="AU942" s="42">
        <f>(1-Table1[[#This Row],[avg_depth_of_target]]/MAX(Table1[avg_depth_of_target]))*((1-(Table1[[#This Row],[ContestedPerc]]/MAX(Table1[ContestedPerc])))*2)</f>
        <v>0.73886700730963017</v>
      </c>
      <c r="AV942" s="42">
        <f>Table1[[#This Row],[Column1]]/MAX(Table1[Column1])</f>
        <v>0.40044850133245413</v>
      </c>
      <c r="AW942" s="18">
        <v>0.70075307173999213</v>
      </c>
      <c r="AX942" s="18">
        <v>0.22727272727272729</v>
      </c>
      <c r="AY942" s="17">
        <v>0.1711711711711712</v>
      </c>
      <c r="AZ942" s="13">
        <v>0.39199365834324218</v>
      </c>
      <c r="BA942" s="5">
        <v>9.7502972651605235E-2</v>
      </c>
      <c r="BB942" s="5">
        <v>0.27903289734443121</v>
      </c>
      <c r="BC942" s="14">
        <v>5.033690051525961E-2</v>
      </c>
      <c r="BD942"/>
      <c r="BE942"/>
      <c r="BH942"/>
      <c r="BI942"/>
      <c r="BJ942"/>
      <c r="BK942"/>
      <c r="BM942"/>
      <c r="BN942"/>
      <c r="BO942"/>
      <c r="BP942"/>
      <c r="BQ942"/>
      <c r="BR942"/>
      <c r="BS942"/>
      <c r="BT942"/>
      <c r="BU942"/>
    </row>
    <row r="943" spans="1:73" hidden="1" x14ac:dyDescent="0.4">
      <c r="A943">
        <v>2019</v>
      </c>
      <c r="B943" t="s">
        <v>756</v>
      </c>
      <c r="C943">
        <v>40113</v>
      </c>
      <c r="D943" t="s">
        <v>51</v>
      </c>
      <c r="E943" t="s">
        <v>321</v>
      </c>
      <c r="F943">
        <v>11</v>
      </c>
      <c r="G943" s="8">
        <v>7.7</v>
      </c>
      <c r="H943">
        <v>2</v>
      </c>
      <c r="I943">
        <v>61.8</v>
      </c>
      <c r="J943">
        <v>37.5</v>
      </c>
      <c r="K943">
        <v>3</v>
      </c>
      <c r="L943">
        <v>8</v>
      </c>
      <c r="M943">
        <v>1</v>
      </c>
      <c r="N943">
        <v>9.6</v>
      </c>
      <c r="O943">
        <v>5</v>
      </c>
      <c r="P943">
        <v>24</v>
      </c>
      <c r="Q943">
        <v>306</v>
      </c>
      <c r="R943">
        <v>1</v>
      </c>
      <c r="S943">
        <v>63.1</v>
      </c>
      <c r="T943">
        <v>74</v>
      </c>
      <c r="U943">
        <v>60.3</v>
      </c>
      <c r="W943">
        <v>60.9</v>
      </c>
      <c r="X943">
        <v>0</v>
      </c>
      <c r="Y943">
        <v>0</v>
      </c>
      <c r="Z943">
        <v>3</v>
      </c>
      <c r="AA943">
        <v>29</v>
      </c>
      <c r="AB943">
        <v>0</v>
      </c>
      <c r="AC943">
        <v>0</v>
      </c>
      <c r="AD943">
        <v>325</v>
      </c>
      <c r="AE943">
        <v>1</v>
      </c>
      <c r="AF943">
        <v>47</v>
      </c>
      <c r="AG943">
        <v>95.7</v>
      </c>
      <c r="AH943">
        <v>311</v>
      </c>
      <c r="AI943">
        <v>180</v>
      </c>
      <c r="AJ943">
        <v>83.3</v>
      </c>
      <c r="AK943">
        <v>76</v>
      </c>
      <c r="AL943">
        <v>5</v>
      </c>
      <c r="AM943">
        <v>42.5</v>
      </c>
      <c r="AN943">
        <v>138</v>
      </c>
      <c r="AO943">
        <v>442</v>
      </c>
      <c r="AP943">
        <v>269</v>
      </c>
      <c r="AQ943">
        <v>5.7</v>
      </c>
      <c r="AR943">
        <v>9.4</v>
      </c>
      <c r="AS943">
        <v>1.42</v>
      </c>
      <c r="AT943" s="17">
        <v>0.90646056282203724</v>
      </c>
      <c r="AU943" s="42">
        <f>(1-Table1[[#This Row],[avg_depth_of_target]]/MAX(Table1[avg_depth_of_target]))*((1-(Table1[[#This Row],[ContestedPerc]]/MAX(Table1[ContestedPerc])))*2)</f>
        <v>1.118410781050988</v>
      </c>
      <c r="AV943" s="42">
        <f>Table1[[#This Row],[Column1]]/MAX(Table1[Column1])</f>
        <v>0.6061522800655309</v>
      </c>
      <c r="AW943" s="18">
        <v>0.70075307173999213</v>
      </c>
      <c r="AX943" s="18">
        <v>0.10526315789473679</v>
      </c>
      <c r="AY943" s="17">
        <v>0.1711711711711712</v>
      </c>
      <c r="AZ943" s="13">
        <v>0.22671422909235039</v>
      </c>
      <c r="BA943" s="5">
        <v>0.1244550138723742</v>
      </c>
      <c r="BB943" s="5">
        <v>0.3745541022592152</v>
      </c>
      <c r="BC943" s="14">
        <v>0.1311930241775664</v>
      </c>
      <c r="BD943"/>
      <c r="BE943"/>
      <c r="BH943"/>
      <c r="BI943"/>
      <c r="BJ943"/>
      <c r="BK943"/>
      <c r="BM943"/>
      <c r="BN943"/>
      <c r="BO943"/>
      <c r="BP943"/>
      <c r="BQ943"/>
      <c r="BR943"/>
      <c r="BS943"/>
      <c r="BT943"/>
      <c r="BU943"/>
    </row>
    <row r="944" spans="1:73" hidden="1" x14ac:dyDescent="0.4">
      <c r="A944">
        <v>2017</v>
      </c>
      <c r="B944" t="s">
        <v>773</v>
      </c>
      <c r="C944">
        <v>26884</v>
      </c>
      <c r="D944" t="s">
        <v>51</v>
      </c>
      <c r="E944" t="s">
        <v>393</v>
      </c>
      <c r="F944">
        <v>13</v>
      </c>
      <c r="G944" s="8">
        <v>10.6</v>
      </c>
      <c r="H944">
        <v>6</v>
      </c>
      <c r="I944">
        <v>66.2</v>
      </c>
      <c r="J944">
        <v>63.6</v>
      </c>
      <c r="K944">
        <v>7</v>
      </c>
      <c r="L944">
        <v>11</v>
      </c>
      <c r="M944">
        <v>0</v>
      </c>
      <c r="N944">
        <v>15</v>
      </c>
      <c r="O944">
        <v>9</v>
      </c>
      <c r="P944">
        <v>30</v>
      </c>
      <c r="Q944">
        <v>199</v>
      </c>
      <c r="R944">
        <v>0</v>
      </c>
      <c r="S944">
        <v>52.2</v>
      </c>
      <c r="T944">
        <v>74.900000000000006</v>
      </c>
      <c r="U944">
        <v>70.599999999999994</v>
      </c>
      <c r="V944">
        <v>61.9</v>
      </c>
      <c r="W944">
        <v>70.7</v>
      </c>
      <c r="X944">
        <v>0</v>
      </c>
      <c r="Y944">
        <v>0</v>
      </c>
      <c r="Z944">
        <v>2</v>
      </c>
      <c r="AA944">
        <v>29</v>
      </c>
      <c r="AB944">
        <v>0.3</v>
      </c>
      <c r="AC944">
        <v>1</v>
      </c>
      <c r="AD944">
        <v>321</v>
      </c>
      <c r="AE944">
        <v>4</v>
      </c>
      <c r="AF944">
        <v>51</v>
      </c>
      <c r="AG944">
        <v>93.1</v>
      </c>
      <c r="AH944">
        <v>299</v>
      </c>
      <c r="AI944">
        <v>96</v>
      </c>
      <c r="AJ944">
        <v>91.4</v>
      </c>
      <c r="AK944">
        <v>77</v>
      </c>
      <c r="AL944">
        <v>4</v>
      </c>
      <c r="AM944">
        <v>70.099999999999994</v>
      </c>
      <c r="AN944">
        <v>225</v>
      </c>
      <c r="AO944">
        <v>510</v>
      </c>
      <c r="AP944">
        <v>187</v>
      </c>
      <c r="AQ944">
        <v>3.7</v>
      </c>
      <c r="AR944">
        <v>10</v>
      </c>
      <c r="AS944">
        <v>1.71</v>
      </c>
      <c r="AT944" s="17">
        <v>0.71581450653983347</v>
      </c>
      <c r="AU944" s="42">
        <f>(1-Table1[[#This Row],[avg_depth_of_target]]/MAX(Table1[avg_depth_of_target]))*((1-(Table1[[#This Row],[ContestedPerc]]/MAX(Table1[ContestedPerc])))*2)</f>
        <v>0.85028437604549989</v>
      </c>
      <c r="AV944" s="42">
        <f>Table1[[#This Row],[Column1]]/MAX(Table1[Column1])</f>
        <v>0.46083408884859456</v>
      </c>
      <c r="AW944" s="18">
        <v>0.60186286167261183</v>
      </c>
      <c r="AX944" s="18">
        <v>0.1428571428571429</v>
      </c>
      <c r="AY944" s="17">
        <v>0.15584415584415581</v>
      </c>
      <c r="AZ944" s="13">
        <v>0.66785572730875942</v>
      </c>
      <c r="BA944" s="5">
        <v>0.32659532302814109</v>
      </c>
      <c r="BB944" s="5">
        <v>0.85770907649623462</v>
      </c>
      <c r="BC944" s="14">
        <v>0.65556876734046765</v>
      </c>
      <c r="BD944"/>
      <c r="BE944"/>
      <c r="BH944"/>
      <c r="BI944"/>
      <c r="BJ944"/>
      <c r="BK944"/>
      <c r="BM944"/>
      <c r="BN944"/>
      <c r="BO944"/>
      <c r="BP944"/>
      <c r="BQ944"/>
      <c r="BR944"/>
      <c r="BS944"/>
      <c r="BT944"/>
      <c r="BU944"/>
    </row>
    <row r="945" spans="1:73" hidden="1" x14ac:dyDescent="0.4">
      <c r="A945">
        <v>2018</v>
      </c>
      <c r="B945" t="s">
        <v>773</v>
      </c>
      <c r="C945">
        <v>26884</v>
      </c>
      <c r="D945" t="s">
        <v>51</v>
      </c>
      <c r="E945" t="s">
        <v>393</v>
      </c>
      <c r="F945">
        <v>12</v>
      </c>
      <c r="G945" s="8">
        <v>12.4</v>
      </c>
      <c r="H945">
        <v>6</v>
      </c>
      <c r="I945">
        <v>67.5</v>
      </c>
      <c r="J945">
        <v>38.5</v>
      </c>
      <c r="K945">
        <v>5</v>
      </c>
      <c r="L945">
        <v>13</v>
      </c>
      <c r="M945">
        <v>1</v>
      </c>
      <c r="N945">
        <v>3.7</v>
      </c>
      <c r="O945">
        <v>2</v>
      </c>
      <c r="P945">
        <v>31</v>
      </c>
      <c r="Q945">
        <v>199</v>
      </c>
      <c r="R945">
        <v>0</v>
      </c>
      <c r="S945">
        <v>82.6</v>
      </c>
      <c r="T945">
        <v>43.4</v>
      </c>
      <c r="U945">
        <v>74</v>
      </c>
      <c r="W945">
        <v>76.2</v>
      </c>
      <c r="X945">
        <v>0</v>
      </c>
      <c r="Y945">
        <v>0</v>
      </c>
      <c r="Z945">
        <v>1</v>
      </c>
      <c r="AA945">
        <v>72</v>
      </c>
      <c r="AB945">
        <v>0</v>
      </c>
      <c r="AC945">
        <v>0</v>
      </c>
      <c r="AD945">
        <v>300</v>
      </c>
      <c r="AE945">
        <v>4</v>
      </c>
      <c r="AF945">
        <v>52</v>
      </c>
      <c r="AG945">
        <v>93.7</v>
      </c>
      <c r="AH945">
        <v>281</v>
      </c>
      <c r="AI945">
        <v>64</v>
      </c>
      <c r="AJ945">
        <v>108.1</v>
      </c>
      <c r="AK945">
        <v>77</v>
      </c>
      <c r="AL945">
        <v>5</v>
      </c>
      <c r="AM945">
        <v>78.7</v>
      </c>
      <c r="AN945">
        <v>236</v>
      </c>
      <c r="AO945">
        <v>619</v>
      </c>
      <c r="AP945">
        <v>195</v>
      </c>
      <c r="AQ945">
        <v>3.8</v>
      </c>
      <c r="AR945">
        <v>11.9</v>
      </c>
      <c r="AS945">
        <v>2.2000000000000002</v>
      </c>
      <c r="AT945" s="17">
        <v>0.4879112168053904</v>
      </c>
      <c r="AU945" s="42">
        <f>(1-Table1[[#This Row],[avg_depth_of_target]]/MAX(Table1[avg_depth_of_target]))*((1-(Table1[[#This Row],[ContestedPerc]]/MAX(Table1[ContestedPerc])))*2)</f>
        <v>0.69497247483195967</v>
      </c>
      <c r="AV945" s="42">
        <f>Table1[[#This Row],[Column1]]/MAX(Table1[Column1])</f>
        <v>0.37665869941481911</v>
      </c>
      <c r="AW945" s="18">
        <v>0.60186286167261183</v>
      </c>
      <c r="AX945" s="18">
        <v>0.1688311688311688</v>
      </c>
      <c r="AY945" s="17">
        <v>0.15584415584415581</v>
      </c>
      <c r="AZ945" s="13">
        <v>0.78834720570749106</v>
      </c>
      <c r="BA945" s="5">
        <v>0.52596115735235827</v>
      </c>
      <c r="BB945" s="5">
        <v>0.72374157748711854</v>
      </c>
      <c r="BC945" s="14">
        <v>0.70392390011890604</v>
      </c>
      <c r="BD945"/>
      <c r="BE945"/>
      <c r="BH945"/>
      <c r="BI945"/>
      <c r="BJ945"/>
      <c r="BK945"/>
      <c r="BM945"/>
      <c r="BN945"/>
      <c r="BO945"/>
      <c r="BP945"/>
      <c r="BQ945"/>
      <c r="BR945"/>
      <c r="BS945"/>
      <c r="BT945"/>
      <c r="BU945"/>
    </row>
    <row r="946" spans="1:73" hidden="1" x14ac:dyDescent="0.4">
      <c r="A946">
        <v>2019</v>
      </c>
      <c r="B946" t="s">
        <v>1497</v>
      </c>
      <c r="C946">
        <v>78199</v>
      </c>
      <c r="D946" t="s">
        <v>51</v>
      </c>
      <c r="E946" t="s">
        <v>452</v>
      </c>
      <c r="F946">
        <v>13</v>
      </c>
      <c r="G946" s="8">
        <v>13.7</v>
      </c>
      <c r="H946">
        <v>10</v>
      </c>
      <c r="I946">
        <v>62.9</v>
      </c>
      <c r="J946">
        <v>36.4</v>
      </c>
      <c r="K946">
        <v>4</v>
      </c>
      <c r="L946">
        <v>11</v>
      </c>
      <c r="M946">
        <v>0</v>
      </c>
      <c r="N946">
        <v>7.1</v>
      </c>
      <c r="O946">
        <v>3</v>
      </c>
      <c r="P946">
        <v>29</v>
      </c>
      <c r="Q946">
        <v>259</v>
      </c>
      <c r="R946">
        <v>0</v>
      </c>
      <c r="S946">
        <v>70.900000000000006</v>
      </c>
      <c r="T946">
        <v>53.1</v>
      </c>
      <c r="U946">
        <v>72.599999999999994</v>
      </c>
      <c r="W946">
        <v>75.2</v>
      </c>
      <c r="X946">
        <v>0</v>
      </c>
      <c r="Y946">
        <v>0</v>
      </c>
      <c r="Z946">
        <v>1</v>
      </c>
      <c r="AA946">
        <v>55</v>
      </c>
      <c r="AB946">
        <v>0</v>
      </c>
      <c r="AC946">
        <v>0</v>
      </c>
      <c r="AD946">
        <v>263</v>
      </c>
      <c r="AE946">
        <v>3</v>
      </c>
      <c r="AF946">
        <v>39</v>
      </c>
      <c r="AG946">
        <v>94.7</v>
      </c>
      <c r="AH946">
        <v>249</v>
      </c>
      <c r="AI946">
        <v>69</v>
      </c>
      <c r="AJ946">
        <v>103.1</v>
      </c>
      <c r="AK946">
        <v>62</v>
      </c>
      <c r="AL946">
        <v>2</v>
      </c>
      <c r="AM946">
        <v>73.8</v>
      </c>
      <c r="AN946">
        <v>194</v>
      </c>
      <c r="AO946">
        <v>663</v>
      </c>
      <c r="AP946">
        <v>202</v>
      </c>
      <c r="AQ946">
        <v>5.2</v>
      </c>
      <c r="AR946">
        <v>17</v>
      </c>
      <c r="AS946">
        <v>2.66</v>
      </c>
      <c r="AT946" s="17">
        <v>0.36464526357510896</v>
      </c>
      <c r="AU946" s="42">
        <f>(1-Table1[[#This Row],[avg_depth_of_target]]/MAX(Table1[avg_depth_of_target]))*((1-(Table1[[#This Row],[ContestedPerc]]/MAX(Table1[ContestedPerc])))*2)</f>
        <v>0.60659200221601062</v>
      </c>
      <c r="AV946" s="42">
        <f>Table1[[#This Row],[Column1]]/MAX(Table1[Column1])</f>
        <v>0.3287585665682059</v>
      </c>
      <c r="AW946" s="18">
        <v>0.36464526357510896</v>
      </c>
      <c r="AX946" s="18">
        <v>0.17741935483870969</v>
      </c>
      <c r="AY946" s="17">
        <v>0.17741935483870969</v>
      </c>
      <c r="AZ946" s="13">
        <v>0.81212841854934603</v>
      </c>
      <c r="BA946" s="5">
        <v>0.83947681331747914</v>
      </c>
      <c r="BB946" s="5">
        <v>0.53230281411018632</v>
      </c>
      <c r="BC946" s="14">
        <v>0.80103051922314705</v>
      </c>
      <c r="BD946"/>
      <c r="BE946"/>
      <c r="BH946"/>
      <c r="BI946"/>
      <c r="BJ946"/>
      <c r="BK946"/>
      <c r="BM946"/>
      <c r="BN946"/>
      <c r="BO946"/>
      <c r="BP946"/>
      <c r="BQ946"/>
      <c r="BR946"/>
      <c r="BS946"/>
      <c r="BT946"/>
      <c r="BU946"/>
    </row>
    <row r="947" spans="1:73" hidden="1" x14ac:dyDescent="0.4">
      <c r="A947">
        <v>2020</v>
      </c>
      <c r="B947" t="s">
        <v>606</v>
      </c>
      <c r="C947">
        <v>55309</v>
      </c>
      <c r="D947" t="s">
        <v>51</v>
      </c>
      <c r="E947" t="s">
        <v>607</v>
      </c>
      <c r="F947">
        <v>3</v>
      </c>
      <c r="G947" s="8">
        <v>14.6</v>
      </c>
      <c r="H947">
        <v>4</v>
      </c>
      <c r="I947">
        <v>56</v>
      </c>
      <c r="J947">
        <v>66.7</v>
      </c>
      <c r="K947">
        <v>2</v>
      </c>
      <c r="L947">
        <v>3</v>
      </c>
      <c r="M947">
        <v>0</v>
      </c>
      <c r="N947">
        <v>0</v>
      </c>
      <c r="O947">
        <v>0</v>
      </c>
      <c r="P947">
        <v>10</v>
      </c>
      <c r="Q947">
        <v>274</v>
      </c>
      <c r="R947">
        <v>0</v>
      </c>
      <c r="S947">
        <v>83.3</v>
      </c>
      <c r="T947">
        <v>69</v>
      </c>
      <c r="U947">
        <v>75.400000000000006</v>
      </c>
      <c r="W947">
        <v>75.599999999999994</v>
      </c>
      <c r="X947">
        <v>0</v>
      </c>
      <c r="Y947">
        <v>0</v>
      </c>
      <c r="Z947">
        <v>1</v>
      </c>
      <c r="AA947">
        <v>27</v>
      </c>
      <c r="AB947">
        <v>0</v>
      </c>
      <c r="AC947">
        <v>0</v>
      </c>
      <c r="AD947">
        <v>90</v>
      </c>
      <c r="AE947">
        <v>0</v>
      </c>
      <c r="AF947">
        <v>14</v>
      </c>
      <c r="AG947">
        <v>95.6</v>
      </c>
      <c r="AH947">
        <v>86</v>
      </c>
      <c r="AI947">
        <v>6</v>
      </c>
      <c r="AJ947">
        <v>76.400000000000006</v>
      </c>
      <c r="AK947">
        <v>25</v>
      </c>
      <c r="AL947">
        <v>1</v>
      </c>
      <c r="AM947">
        <v>93.3</v>
      </c>
      <c r="AN947">
        <v>84</v>
      </c>
      <c r="AO947">
        <v>186</v>
      </c>
      <c r="AP947">
        <v>72</v>
      </c>
      <c r="AQ947">
        <v>5.0999999999999996</v>
      </c>
      <c r="AR947">
        <v>13.3</v>
      </c>
      <c r="AS947">
        <v>2.16</v>
      </c>
      <c r="AT947" s="17">
        <v>0.4906856916369402</v>
      </c>
      <c r="AU947" s="42">
        <f>(1-Table1[[#This Row],[avg_depth_of_target]]/MAX(Table1[avg_depth_of_target]))*((1-(Table1[[#This Row],[ContestedPerc]]/MAX(Table1[ContestedPerc])))*2)</f>
        <v>0.63573770491803272</v>
      </c>
      <c r="AV947" s="42">
        <f>Table1[[#This Row],[Column1]]/MAX(Table1[Column1])</f>
        <v>0.34455485040797817</v>
      </c>
      <c r="AW947" s="18">
        <v>0.31133571145461758</v>
      </c>
      <c r="AX947" s="18">
        <v>0.12</v>
      </c>
      <c r="AY947" s="17">
        <v>0.1702127659574468</v>
      </c>
      <c r="AZ947" s="13">
        <v>0.472849782005549</v>
      </c>
      <c r="BA947" s="5">
        <v>0.83234244946492275</v>
      </c>
      <c r="BB947" s="5">
        <v>0.18311533888228301</v>
      </c>
      <c r="BC947" s="14">
        <v>0.70233848592944903</v>
      </c>
      <c r="BD947"/>
      <c r="BE947"/>
      <c r="BH947"/>
      <c r="BI947"/>
      <c r="BJ947"/>
      <c r="BK947"/>
      <c r="BM947"/>
      <c r="BN947"/>
      <c r="BO947"/>
      <c r="BP947"/>
      <c r="BQ947"/>
      <c r="BR947"/>
      <c r="BS947"/>
      <c r="BT947"/>
      <c r="BU947"/>
    </row>
    <row r="948" spans="1:73" hidden="1" x14ac:dyDescent="0.4">
      <c r="A948">
        <v>2021</v>
      </c>
      <c r="B948" t="s">
        <v>606</v>
      </c>
      <c r="C948">
        <v>55309</v>
      </c>
      <c r="D948" t="s">
        <v>51</v>
      </c>
      <c r="E948" t="s">
        <v>607</v>
      </c>
      <c r="F948">
        <v>3</v>
      </c>
      <c r="G948" s="8">
        <v>15.6</v>
      </c>
      <c r="H948">
        <v>2</v>
      </c>
      <c r="I948">
        <v>63.6</v>
      </c>
      <c r="J948">
        <v>20</v>
      </c>
      <c r="K948">
        <v>1</v>
      </c>
      <c r="L948">
        <v>5</v>
      </c>
      <c r="M948">
        <v>0</v>
      </c>
      <c r="N948">
        <v>0</v>
      </c>
      <c r="O948">
        <v>0</v>
      </c>
      <c r="P948">
        <v>11</v>
      </c>
      <c r="Q948">
        <v>274</v>
      </c>
      <c r="R948">
        <v>0</v>
      </c>
      <c r="S948">
        <v>83.8</v>
      </c>
      <c r="T948">
        <v>69.2</v>
      </c>
      <c r="U948">
        <v>82.1</v>
      </c>
      <c r="W948">
        <v>85.1</v>
      </c>
      <c r="X948">
        <v>0</v>
      </c>
      <c r="Y948">
        <v>0</v>
      </c>
      <c r="Z948">
        <v>0</v>
      </c>
      <c r="AA948">
        <v>44</v>
      </c>
      <c r="AB948">
        <v>0</v>
      </c>
      <c r="AC948">
        <v>0</v>
      </c>
      <c r="AD948">
        <v>75</v>
      </c>
      <c r="AE948">
        <v>1</v>
      </c>
      <c r="AF948">
        <v>14</v>
      </c>
      <c r="AG948">
        <v>94.7</v>
      </c>
      <c r="AH948">
        <v>71</v>
      </c>
      <c r="AI948">
        <v>12</v>
      </c>
      <c r="AJ948">
        <v>112.7</v>
      </c>
      <c r="AK948">
        <v>22</v>
      </c>
      <c r="AL948">
        <v>1</v>
      </c>
      <c r="AM948">
        <v>84</v>
      </c>
      <c r="AN948">
        <v>63</v>
      </c>
      <c r="AO948">
        <v>224</v>
      </c>
      <c r="AP948">
        <v>35</v>
      </c>
      <c r="AQ948">
        <v>2.5</v>
      </c>
      <c r="AR948">
        <v>16</v>
      </c>
      <c r="AS948">
        <v>3.15</v>
      </c>
      <c r="AT948" s="17">
        <v>0.13198573127229485</v>
      </c>
      <c r="AU948" s="42">
        <f>(1-Table1[[#This Row],[avg_depth_of_target]]/MAX(Table1[avg_depth_of_target]))*((1-(Table1[[#This Row],[ContestedPerc]]/MAX(Table1[ContestedPerc])))*2)</f>
        <v>0.4363778298204527</v>
      </c>
      <c r="AV948" s="42">
        <f>Table1[[#This Row],[Column1]]/MAX(Table1[Column1])</f>
        <v>0.23650649743124808</v>
      </c>
      <c r="AW948" s="18">
        <v>0.31133571145461758</v>
      </c>
      <c r="AX948" s="18">
        <v>0.22727272727272729</v>
      </c>
      <c r="AY948" s="17">
        <v>0.1702127659574468</v>
      </c>
      <c r="AZ948" s="13">
        <v>0.67974633372968685</v>
      </c>
      <c r="BA948" s="5">
        <v>0.36147443519619499</v>
      </c>
      <c r="BB948" s="5">
        <v>0.1601268331351566</v>
      </c>
      <c r="BC948" s="14">
        <v>0.40982956797463338</v>
      </c>
      <c r="BD948"/>
      <c r="BE948"/>
      <c r="BH948"/>
      <c r="BI948"/>
      <c r="BJ948"/>
      <c r="BK948"/>
      <c r="BM948"/>
      <c r="BN948"/>
      <c r="BO948"/>
      <c r="BP948"/>
      <c r="BQ948"/>
      <c r="BR948"/>
      <c r="BS948"/>
      <c r="BT948"/>
      <c r="BU948"/>
    </row>
    <row r="949" spans="1:73" hidden="1" x14ac:dyDescent="0.4">
      <c r="A949">
        <v>2019</v>
      </c>
      <c r="B949" t="s">
        <v>564</v>
      </c>
      <c r="C949">
        <v>89497</v>
      </c>
      <c r="D949" t="s">
        <v>51</v>
      </c>
      <c r="E949" t="s">
        <v>1514</v>
      </c>
      <c r="F949">
        <v>3</v>
      </c>
      <c r="G949" s="8">
        <v>11.6</v>
      </c>
      <c r="H949">
        <v>3</v>
      </c>
      <c r="I949">
        <v>64.5</v>
      </c>
      <c r="J949">
        <v>40</v>
      </c>
      <c r="K949">
        <v>2</v>
      </c>
      <c r="L949">
        <v>5</v>
      </c>
      <c r="M949">
        <v>0</v>
      </c>
      <c r="N949">
        <v>4.8</v>
      </c>
      <c r="O949">
        <v>1</v>
      </c>
      <c r="P949">
        <v>15</v>
      </c>
      <c r="Q949">
        <v>171</v>
      </c>
      <c r="R949">
        <v>0</v>
      </c>
      <c r="S949">
        <v>75.2</v>
      </c>
      <c r="T949">
        <v>70.400000000000006</v>
      </c>
      <c r="U949">
        <v>82.6</v>
      </c>
      <c r="W949">
        <v>83.9</v>
      </c>
      <c r="X949">
        <v>0</v>
      </c>
      <c r="Y949">
        <v>0</v>
      </c>
      <c r="Z949">
        <v>1</v>
      </c>
      <c r="AA949">
        <v>37</v>
      </c>
      <c r="AB949">
        <v>0</v>
      </c>
      <c r="AC949">
        <v>0</v>
      </c>
      <c r="AD949">
        <v>111</v>
      </c>
      <c r="AE949">
        <v>1</v>
      </c>
      <c r="AF949">
        <v>20</v>
      </c>
      <c r="AG949">
        <v>96.4</v>
      </c>
      <c r="AH949">
        <v>107</v>
      </c>
      <c r="AI949">
        <v>35</v>
      </c>
      <c r="AJ949">
        <v>92.5</v>
      </c>
      <c r="AK949">
        <v>31</v>
      </c>
      <c r="AL949">
        <v>1</v>
      </c>
      <c r="AM949">
        <v>68.5</v>
      </c>
      <c r="AN949">
        <v>76</v>
      </c>
      <c r="AO949">
        <v>293</v>
      </c>
      <c r="AP949">
        <v>123</v>
      </c>
      <c r="AQ949">
        <v>6.2</v>
      </c>
      <c r="AR949">
        <v>14.7</v>
      </c>
      <c r="AS949">
        <v>2.74</v>
      </c>
      <c r="AT949" s="17">
        <v>0.57154181529924686</v>
      </c>
      <c r="AU949" s="42">
        <f>(1-Table1[[#This Row],[avg_depth_of_target]]/MAX(Table1[avg_depth_of_target]))*((1-(Table1[[#This Row],[ContestedPerc]]/MAX(Table1[ContestedPerc])))*2)</f>
        <v>0.75505527435723074</v>
      </c>
      <c r="AV949" s="42">
        <f>Table1[[#This Row],[Column1]]/MAX(Table1[Column1])</f>
        <v>0.40922216048118998</v>
      </c>
      <c r="AW949" s="18">
        <v>0.50825736557008849</v>
      </c>
      <c r="AX949" s="18">
        <v>0.16129032258064521</v>
      </c>
      <c r="AY949" s="17">
        <v>0.19387755102040821</v>
      </c>
      <c r="AZ949" s="13">
        <v>0.70392390011890604</v>
      </c>
      <c r="BA949" s="5">
        <v>0.49147839873166871</v>
      </c>
      <c r="BB949" s="5">
        <v>0.27546571541815301</v>
      </c>
      <c r="BC949" s="14">
        <v>0.59730479587792307</v>
      </c>
      <c r="BD949"/>
      <c r="BE949"/>
      <c r="BH949"/>
      <c r="BI949"/>
      <c r="BJ949"/>
      <c r="BK949"/>
      <c r="BM949"/>
      <c r="BN949"/>
      <c r="BO949"/>
      <c r="BP949"/>
      <c r="BQ949"/>
      <c r="BR949"/>
      <c r="BS949"/>
      <c r="BT949"/>
      <c r="BU949"/>
    </row>
    <row r="950" spans="1:73" hidden="1" x14ac:dyDescent="0.4">
      <c r="A950">
        <v>2020</v>
      </c>
      <c r="B950" t="s">
        <v>564</v>
      </c>
      <c r="C950">
        <v>89497</v>
      </c>
      <c r="D950" t="s">
        <v>51</v>
      </c>
      <c r="E950" t="s">
        <v>1514</v>
      </c>
      <c r="F950">
        <v>4</v>
      </c>
      <c r="G950" s="8">
        <v>9.3000000000000007</v>
      </c>
      <c r="H950">
        <v>3</v>
      </c>
      <c r="I950">
        <v>62.8</v>
      </c>
      <c r="J950">
        <v>30</v>
      </c>
      <c r="K950">
        <v>3</v>
      </c>
      <c r="L950">
        <v>10</v>
      </c>
      <c r="M950">
        <v>0</v>
      </c>
      <c r="N950">
        <v>10</v>
      </c>
      <c r="O950">
        <v>3</v>
      </c>
      <c r="P950">
        <v>13</v>
      </c>
      <c r="Q950">
        <v>171</v>
      </c>
      <c r="R950">
        <v>0</v>
      </c>
      <c r="S950">
        <v>63.4</v>
      </c>
      <c r="T950">
        <v>71.599999999999994</v>
      </c>
      <c r="U950">
        <v>75</v>
      </c>
      <c r="V950">
        <v>61.9</v>
      </c>
      <c r="W950">
        <v>75.5</v>
      </c>
      <c r="X950">
        <v>0.8</v>
      </c>
      <c r="Y950">
        <v>1</v>
      </c>
      <c r="Z950">
        <v>4</v>
      </c>
      <c r="AA950">
        <v>28</v>
      </c>
      <c r="AB950">
        <v>0.8</v>
      </c>
      <c r="AC950">
        <v>1</v>
      </c>
      <c r="AD950">
        <v>131</v>
      </c>
      <c r="AE950">
        <v>0</v>
      </c>
      <c r="AF950">
        <v>27</v>
      </c>
      <c r="AG950">
        <v>93.9</v>
      </c>
      <c r="AH950">
        <v>123</v>
      </c>
      <c r="AI950">
        <v>27</v>
      </c>
      <c r="AJ950">
        <v>56.9</v>
      </c>
      <c r="AK950">
        <v>43</v>
      </c>
      <c r="AL950">
        <v>2</v>
      </c>
      <c r="AM950">
        <v>78.599999999999994</v>
      </c>
      <c r="AN950">
        <v>103</v>
      </c>
      <c r="AO950">
        <v>266</v>
      </c>
      <c r="AP950">
        <v>115</v>
      </c>
      <c r="AQ950">
        <v>4.3</v>
      </c>
      <c r="AR950">
        <v>9.9</v>
      </c>
      <c r="AS950">
        <v>2.16</v>
      </c>
      <c r="AT950" s="17">
        <v>0.53230281411018632</v>
      </c>
      <c r="AU950" s="42">
        <f>(1-Table1[[#This Row],[avg_depth_of_target]]/MAX(Table1[avg_depth_of_target]))*((1-(Table1[[#This Row],[ContestedPerc]]/MAX(Table1[ContestedPerc])))*2)</f>
        <v>0.73741444728863703</v>
      </c>
      <c r="AV950" s="42">
        <f>Table1[[#This Row],[Column1]]/MAX(Table1[Column1])</f>
        <v>0.39966124804093128</v>
      </c>
      <c r="AW950" s="18">
        <v>0.50825736557008849</v>
      </c>
      <c r="AX950" s="18">
        <v>0.23255813953488369</v>
      </c>
      <c r="AY950" s="17">
        <v>0.19387755102040821</v>
      </c>
      <c r="AZ950" s="13">
        <v>0.56678557273087593</v>
      </c>
      <c r="BA950" s="5">
        <v>0.18390804597701149</v>
      </c>
      <c r="BB950" s="5">
        <v>0.4229092350376536</v>
      </c>
      <c r="BC950" s="14">
        <v>0.2703131193024178</v>
      </c>
      <c r="BD950"/>
      <c r="BE950"/>
      <c r="BH950"/>
      <c r="BI950"/>
      <c r="BJ950"/>
      <c r="BK950"/>
      <c r="BM950"/>
      <c r="BN950"/>
      <c r="BO950"/>
      <c r="BP950"/>
      <c r="BQ950"/>
      <c r="BR950"/>
      <c r="BS950"/>
      <c r="BT950"/>
      <c r="BU950"/>
    </row>
    <row r="951" spans="1:73" hidden="1" x14ac:dyDescent="0.4">
      <c r="A951">
        <v>2021</v>
      </c>
      <c r="B951" t="s">
        <v>564</v>
      </c>
      <c r="C951">
        <v>89497</v>
      </c>
      <c r="D951" t="s">
        <v>51</v>
      </c>
      <c r="E951" t="s">
        <v>369</v>
      </c>
      <c r="F951">
        <v>6</v>
      </c>
      <c r="G951" s="8">
        <v>13.4</v>
      </c>
      <c r="H951">
        <v>1</v>
      </c>
      <c r="I951">
        <v>41.7</v>
      </c>
      <c r="J951">
        <v>25</v>
      </c>
      <c r="K951">
        <v>1</v>
      </c>
      <c r="L951">
        <v>4</v>
      </c>
      <c r="M951">
        <v>0</v>
      </c>
      <c r="N951">
        <v>0</v>
      </c>
      <c r="O951">
        <v>0</v>
      </c>
      <c r="P951">
        <v>10</v>
      </c>
      <c r="Q951">
        <v>224</v>
      </c>
      <c r="R951">
        <v>0</v>
      </c>
      <c r="S951">
        <v>64.599999999999994</v>
      </c>
      <c r="T951">
        <v>68.2</v>
      </c>
      <c r="U951">
        <v>64.8</v>
      </c>
      <c r="W951">
        <v>64.400000000000006</v>
      </c>
      <c r="X951">
        <v>0.7</v>
      </c>
      <c r="Y951">
        <v>1</v>
      </c>
      <c r="Z951">
        <v>1</v>
      </c>
      <c r="AA951">
        <v>46</v>
      </c>
      <c r="AB951">
        <v>0</v>
      </c>
      <c r="AC951">
        <v>0</v>
      </c>
      <c r="AD951">
        <v>140</v>
      </c>
      <c r="AE951">
        <v>1</v>
      </c>
      <c r="AF951">
        <v>10</v>
      </c>
      <c r="AG951">
        <v>93.6</v>
      </c>
      <c r="AH951">
        <v>131</v>
      </c>
      <c r="AI951">
        <v>4</v>
      </c>
      <c r="AJ951">
        <v>61.8</v>
      </c>
      <c r="AK951">
        <v>24</v>
      </c>
      <c r="AL951">
        <v>1</v>
      </c>
      <c r="AM951">
        <v>96.4</v>
      </c>
      <c r="AN951">
        <v>135</v>
      </c>
      <c r="AO951">
        <v>164</v>
      </c>
      <c r="AP951">
        <v>49</v>
      </c>
      <c r="AQ951">
        <v>4.9000000000000004</v>
      </c>
      <c r="AR951">
        <v>16.399999999999999</v>
      </c>
      <c r="AS951">
        <v>1.25</v>
      </c>
      <c r="AT951" s="17">
        <v>0.4209274673008323</v>
      </c>
      <c r="AU951" s="42">
        <f>(1-Table1[[#This Row],[avg_depth_of_target]]/MAX(Table1[avg_depth_of_target]))*((1-(Table1[[#This Row],[ContestedPerc]]/MAX(Table1[ContestedPerc])))*2)</f>
        <v>0.64045016913869357</v>
      </c>
      <c r="AV951" s="42">
        <f>Table1[[#This Row],[Column1]]/MAX(Table1[Column1])</f>
        <v>0.34710889493301089</v>
      </c>
      <c r="AW951" s="18">
        <v>0.50825736557008849</v>
      </c>
      <c r="AX951" s="18">
        <v>0.16666666666666671</v>
      </c>
      <c r="AY951" s="17">
        <v>0.19387755102040821</v>
      </c>
      <c r="AZ951" s="13">
        <v>6.8965517241379309E-2</v>
      </c>
      <c r="BA951" s="5">
        <v>0.61870788743559257</v>
      </c>
      <c r="BB951" s="5">
        <v>1.823226317875545E-2</v>
      </c>
      <c r="BC951" s="14">
        <v>8.2045184304399527E-2</v>
      </c>
      <c r="BD951"/>
      <c r="BE951"/>
      <c r="BH951"/>
      <c r="BI951"/>
      <c r="BJ951"/>
      <c r="BK951"/>
      <c r="BM951"/>
      <c r="BN951"/>
      <c r="BO951"/>
      <c r="BP951"/>
      <c r="BQ951"/>
      <c r="BR951"/>
      <c r="BS951"/>
      <c r="BT951"/>
      <c r="BU951"/>
    </row>
    <row r="952" spans="1:73" hidden="1" x14ac:dyDescent="0.4">
      <c r="A952">
        <v>2021</v>
      </c>
      <c r="B952" t="s">
        <v>410</v>
      </c>
      <c r="C952">
        <v>134761</v>
      </c>
      <c r="D952" t="s">
        <v>51</v>
      </c>
      <c r="E952" t="s">
        <v>114</v>
      </c>
      <c r="F952">
        <v>6</v>
      </c>
      <c r="G952" s="8">
        <v>7.7</v>
      </c>
      <c r="H952">
        <v>8</v>
      </c>
      <c r="I952">
        <v>70.599999999999994</v>
      </c>
      <c r="J952">
        <v>50</v>
      </c>
      <c r="K952">
        <v>2</v>
      </c>
      <c r="L952">
        <v>4</v>
      </c>
      <c r="M952">
        <v>1</v>
      </c>
      <c r="N952">
        <v>7.7</v>
      </c>
      <c r="O952">
        <v>2</v>
      </c>
      <c r="P952">
        <v>13</v>
      </c>
      <c r="Q952">
        <v>295</v>
      </c>
      <c r="R952">
        <v>0</v>
      </c>
      <c r="S952">
        <v>67.599999999999994</v>
      </c>
      <c r="T952">
        <v>40.200000000000003</v>
      </c>
      <c r="U952">
        <v>62.7</v>
      </c>
      <c r="W952">
        <v>64.599999999999994</v>
      </c>
      <c r="X952">
        <v>1.9</v>
      </c>
      <c r="Y952">
        <v>4</v>
      </c>
      <c r="Z952">
        <v>2</v>
      </c>
      <c r="AA952">
        <v>47</v>
      </c>
      <c r="AB952">
        <v>0</v>
      </c>
      <c r="AC952">
        <v>0</v>
      </c>
      <c r="AD952">
        <v>216</v>
      </c>
      <c r="AE952">
        <v>2</v>
      </c>
      <c r="AF952">
        <v>24</v>
      </c>
      <c r="AG952">
        <v>95.4</v>
      </c>
      <c r="AH952">
        <v>206</v>
      </c>
      <c r="AI952">
        <v>171</v>
      </c>
      <c r="AJ952">
        <v>74.5</v>
      </c>
      <c r="AK952">
        <v>34</v>
      </c>
      <c r="AL952">
        <v>1</v>
      </c>
      <c r="AM952">
        <v>19</v>
      </c>
      <c r="AN952">
        <v>41</v>
      </c>
      <c r="AO952">
        <v>231</v>
      </c>
      <c r="AP952">
        <v>124</v>
      </c>
      <c r="AQ952">
        <v>5.2</v>
      </c>
      <c r="AR952">
        <v>9.6</v>
      </c>
      <c r="AS952">
        <v>1.1200000000000001</v>
      </c>
      <c r="AT952" s="17">
        <v>0.88386841062227506</v>
      </c>
      <c r="AU952" s="42">
        <f>(1-Table1[[#This Row],[avg_depth_of_target]]/MAX(Table1[avg_depth_of_target]))*((1-(Table1[[#This Row],[ContestedPerc]]/MAX(Table1[ContestedPerc])))*2)</f>
        <v>1.0889470542315287</v>
      </c>
      <c r="AV952" s="42">
        <f>Table1[[#This Row],[Column1]]/MAX(Table1[Column1])</f>
        <v>0.59018363465059642</v>
      </c>
      <c r="AW952" s="18">
        <v>0.88386841062227506</v>
      </c>
      <c r="AX952" s="18">
        <v>0.1176470588235294</v>
      </c>
      <c r="AY952" s="17">
        <v>0.1176470588235294</v>
      </c>
      <c r="AZ952" s="13">
        <v>9.5124851367419744E-2</v>
      </c>
      <c r="BA952" s="5">
        <v>0.3273880301228696</v>
      </c>
      <c r="BB952" s="5">
        <v>0.38921918351169238</v>
      </c>
      <c r="BC952" s="14">
        <v>0.29488703923900123</v>
      </c>
      <c r="BD952"/>
      <c r="BE952"/>
      <c r="BH952"/>
      <c r="BI952"/>
      <c r="BJ952"/>
      <c r="BK952"/>
      <c r="BM952"/>
      <c r="BN952"/>
      <c r="BO952"/>
      <c r="BP952"/>
      <c r="BQ952"/>
      <c r="BR952"/>
      <c r="BS952"/>
      <c r="BT952"/>
      <c r="BU952"/>
    </row>
    <row r="953" spans="1:73" hidden="1" x14ac:dyDescent="0.4">
      <c r="A953">
        <v>2018</v>
      </c>
      <c r="B953" t="s">
        <v>1318</v>
      </c>
      <c r="C953">
        <v>47623</v>
      </c>
      <c r="D953" t="s">
        <v>51</v>
      </c>
      <c r="E953" t="s">
        <v>86</v>
      </c>
      <c r="F953">
        <v>6</v>
      </c>
      <c r="G953" s="8">
        <v>10.7</v>
      </c>
      <c r="H953">
        <v>1</v>
      </c>
      <c r="I953">
        <v>58.3</v>
      </c>
      <c r="J953">
        <v>40</v>
      </c>
      <c r="K953">
        <v>2</v>
      </c>
      <c r="L953">
        <v>5</v>
      </c>
      <c r="M953">
        <v>0</v>
      </c>
      <c r="N953">
        <v>0</v>
      </c>
      <c r="O953">
        <v>0</v>
      </c>
      <c r="P953">
        <v>4</v>
      </c>
      <c r="Q953">
        <v>242</v>
      </c>
      <c r="R953">
        <v>0</v>
      </c>
      <c r="S953">
        <v>83.8</v>
      </c>
      <c r="T953">
        <v>69.2</v>
      </c>
      <c r="U953">
        <v>62.2</v>
      </c>
      <c r="W953">
        <v>62.8</v>
      </c>
      <c r="X953">
        <v>1.3</v>
      </c>
      <c r="Y953">
        <v>2</v>
      </c>
      <c r="Z953">
        <v>1</v>
      </c>
      <c r="AA953">
        <v>32</v>
      </c>
      <c r="AB953">
        <v>0</v>
      </c>
      <c r="AC953">
        <v>0</v>
      </c>
      <c r="AD953">
        <v>152</v>
      </c>
      <c r="AE953">
        <v>1</v>
      </c>
      <c r="AF953">
        <v>14</v>
      </c>
      <c r="AG953">
        <v>93.4</v>
      </c>
      <c r="AH953">
        <v>142</v>
      </c>
      <c r="AI953">
        <v>115</v>
      </c>
      <c r="AJ953">
        <v>71.400000000000006</v>
      </c>
      <c r="AK953">
        <v>24</v>
      </c>
      <c r="AL953">
        <v>1</v>
      </c>
      <c r="AM953">
        <v>23</v>
      </c>
      <c r="AN953">
        <v>35</v>
      </c>
      <c r="AO953">
        <v>139</v>
      </c>
      <c r="AP953">
        <v>71</v>
      </c>
      <c r="AQ953">
        <v>5.0999999999999996</v>
      </c>
      <c r="AR953">
        <v>9.9</v>
      </c>
      <c r="AS953">
        <v>0.98</v>
      </c>
      <c r="AT953" s="17">
        <v>0.50455806579468887</v>
      </c>
      <c r="AU953" s="42">
        <f>(1-Table1[[#This Row],[avg_depth_of_target]]/MAX(Table1[avg_depth_of_target]))*((1-(Table1[[#This Row],[ContestedPerc]]/MAX(Table1[ContestedPerc])))*2)</f>
        <v>0.71632676294561548</v>
      </c>
      <c r="AV953" s="42">
        <f>Table1[[#This Row],[Column1]]/MAX(Table1[Column1])</f>
        <v>0.38823222020751491</v>
      </c>
      <c r="AW953" s="18">
        <v>0.50455806579468887</v>
      </c>
      <c r="AX953" s="18">
        <v>0.20833333333333329</v>
      </c>
      <c r="AY953" s="17">
        <v>0.20833333333333329</v>
      </c>
      <c r="AZ953" s="13">
        <v>1.347602061038446E-2</v>
      </c>
      <c r="BA953" s="5">
        <v>0.11058263971462549</v>
      </c>
      <c r="BB953" s="5">
        <v>0.19659135949266751</v>
      </c>
      <c r="BC953" s="14">
        <v>2.1799445105033691E-2</v>
      </c>
      <c r="BD953"/>
      <c r="BE953"/>
      <c r="BH953"/>
      <c r="BI953"/>
      <c r="BJ953"/>
      <c r="BK953"/>
      <c r="BM953"/>
      <c r="BN953"/>
      <c r="BO953"/>
      <c r="BP953"/>
      <c r="BQ953"/>
      <c r="BR953"/>
      <c r="BS953"/>
      <c r="BT953"/>
      <c r="BU953"/>
    </row>
    <row r="954" spans="1:73" hidden="1" x14ac:dyDescent="0.4">
      <c r="A954">
        <v>2020</v>
      </c>
      <c r="B954" t="s">
        <v>1723</v>
      </c>
      <c r="C954">
        <v>136915</v>
      </c>
      <c r="D954" t="s">
        <v>51</v>
      </c>
      <c r="E954" t="s">
        <v>1660</v>
      </c>
      <c r="F954">
        <v>6</v>
      </c>
      <c r="G954" s="8">
        <v>13.5</v>
      </c>
      <c r="H954">
        <v>1</v>
      </c>
      <c r="I954">
        <v>51.3</v>
      </c>
      <c r="J954">
        <v>50</v>
      </c>
      <c r="K954">
        <v>2</v>
      </c>
      <c r="L954">
        <v>4</v>
      </c>
      <c r="M954">
        <v>0</v>
      </c>
      <c r="N954">
        <v>13</v>
      </c>
      <c r="O954">
        <v>3</v>
      </c>
      <c r="P954">
        <v>10</v>
      </c>
      <c r="Q954">
        <v>401</v>
      </c>
      <c r="R954">
        <v>0</v>
      </c>
      <c r="S954">
        <v>53.7</v>
      </c>
      <c r="T954">
        <v>70.2</v>
      </c>
      <c r="U954">
        <v>62.9</v>
      </c>
      <c r="W954">
        <v>62.1</v>
      </c>
      <c r="X954">
        <v>0</v>
      </c>
      <c r="Y954">
        <v>0</v>
      </c>
      <c r="Z954">
        <v>0</v>
      </c>
      <c r="AA954">
        <v>50</v>
      </c>
      <c r="AB954">
        <v>0</v>
      </c>
      <c r="AC954">
        <v>0</v>
      </c>
      <c r="AD954">
        <v>172</v>
      </c>
      <c r="AE954">
        <v>1</v>
      </c>
      <c r="AF954">
        <v>20</v>
      </c>
      <c r="AG954">
        <v>93</v>
      </c>
      <c r="AH954">
        <v>160</v>
      </c>
      <c r="AI954">
        <v>3</v>
      </c>
      <c r="AJ954">
        <v>81.599999999999994</v>
      </c>
      <c r="AK954">
        <v>39</v>
      </c>
      <c r="AL954">
        <v>1</v>
      </c>
      <c r="AM954">
        <v>98.3</v>
      </c>
      <c r="AN954">
        <v>169</v>
      </c>
      <c r="AO954">
        <v>264</v>
      </c>
      <c r="AP954">
        <v>111</v>
      </c>
      <c r="AQ954">
        <v>5.6</v>
      </c>
      <c r="AR954">
        <v>13.2</v>
      </c>
      <c r="AS954">
        <v>1.65</v>
      </c>
      <c r="AT954" s="17">
        <v>0.59928656361474442</v>
      </c>
      <c r="AU954" s="42">
        <f>(1-Table1[[#This Row],[avg_depth_of_target]]/MAX(Table1[avg_depth_of_target]))*((1-(Table1[[#This Row],[ContestedPerc]]/MAX(Table1[ContestedPerc])))*2)</f>
        <v>0.73417202105726698</v>
      </c>
      <c r="AV954" s="42">
        <f>Table1[[#This Row],[Column1]]/MAX(Table1[Column1])</f>
        <v>0.3979039294542468</v>
      </c>
      <c r="AW954" s="18">
        <v>0.59928656361474442</v>
      </c>
      <c r="AX954" s="18">
        <v>0.1025641025641026</v>
      </c>
      <c r="AY954" s="17">
        <v>0.1025641025641026</v>
      </c>
      <c r="AZ954" s="13">
        <v>0.18747522790328969</v>
      </c>
      <c r="BA954" s="5">
        <v>0.7304795877923107</v>
      </c>
      <c r="BB954" s="5">
        <v>0.1173206500198177</v>
      </c>
      <c r="BC954" s="14">
        <v>0.36385255648038051</v>
      </c>
      <c r="BD954"/>
      <c r="BE954"/>
      <c r="BH954"/>
      <c r="BI954"/>
      <c r="BJ954"/>
      <c r="BK954"/>
      <c r="BM954"/>
      <c r="BN954"/>
      <c r="BO954"/>
      <c r="BP954"/>
      <c r="BQ954"/>
      <c r="BR954"/>
      <c r="BS954"/>
      <c r="BT954"/>
      <c r="BU954"/>
    </row>
    <row r="955" spans="1:73" x14ac:dyDescent="0.4">
      <c r="A955">
        <v>2019</v>
      </c>
      <c r="B955" s="2" t="s">
        <v>814</v>
      </c>
      <c r="C955">
        <v>61570</v>
      </c>
      <c r="D955" t="s">
        <v>51</v>
      </c>
      <c r="E955" t="s">
        <v>280</v>
      </c>
      <c r="F955">
        <v>13</v>
      </c>
      <c r="G955" s="8">
        <v>13.2</v>
      </c>
      <c r="H955">
        <v>26</v>
      </c>
      <c r="I955">
        <v>70.5</v>
      </c>
      <c r="J955">
        <v>38.5</v>
      </c>
      <c r="K955">
        <v>5</v>
      </c>
      <c r="L955">
        <v>13</v>
      </c>
      <c r="M955">
        <v>1</v>
      </c>
      <c r="N955">
        <v>4.5999999999999996</v>
      </c>
      <c r="O955">
        <v>3</v>
      </c>
      <c r="P955">
        <v>43</v>
      </c>
      <c r="Q955">
        <v>261</v>
      </c>
      <c r="R955">
        <v>1</v>
      </c>
      <c r="S955">
        <v>76.599999999999994</v>
      </c>
      <c r="T955">
        <v>72.3</v>
      </c>
      <c r="U955">
        <v>90</v>
      </c>
      <c r="W955">
        <v>90.3</v>
      </c>
      <c r="X955">
        <v>0</v>
      </c>
      <c r="Y955">
        <v>0</v>
      </c>
      <c r="Z955">
        <v>1</v>
      </c>
      <c r="AA955">
        <v>71</v>
      </c>
      <c r="AB955">
        <v>0</v>
      </c>
      <c r="AC955">
        <v>0</v>
      </c>
      <c r="AD955">
        <v>346</v>
      </c>
      <c r="AE955">
        <v>6</v>
      </c>
      <c r="AF955">
        <v>62</v>
      </c>
      <c r="AG955">
        <v>96</v>
      </c>
      <c r="AH955">
        <v>332</v>
      </c>
      <c r="AI955">
        <v>103</v>
      </c>
      <c r="AJ955">
        <v>147.69999999999999</v>
      </c>
      <c r="AK955">
        <v>88</v>
      </c>
      <c r="AL955">
        <v>14</v>
      </c>
      <c r="AM955">
        <v>69.900000000000006</v>
      </c>
      <c r="AN955">
        <v>242</v>
      </c>
      <c r="AO955">
        <v>1325</v>
      </c>
      <c r="AP955">
        <v>683</v>
      </c>
      <c r="AQ955">
        <v>11</v>
      </c>
      <c r="AR955">
        <v>21.4</v>
      </c>
      <c r="AS955">
        <v>3.99</v>
      </c>
      <c r="AT955" s="17">
        <v>0.49663099484740392</v>
      </c>
      <c r="AU955" s="42">
        <f>(1-Table1[[#This Row],[avg_depth_of_target]]/MAX(Table1[avg_depth_of_target]))*((1-(Table1[[#This Row],[ContestedPerc]]/MAX(Table1[ContestedPerc])))*2)</f>
        <v>0.68231495280675603</v>
      </c>
      <c r="AV955" s="42">
        <f>Table1[[#This Row],[Column1]]/MAX(Table1[Column1])</f>
        <v>0.36979862084123188</v>
      </c>
      <c r="AW955" s="18">
        <v>0.45303210463733656</v>
      </c>
      <c r="AX955" s="18">
        <v>0.14772727272727271</v>
      </c>
      <c r="AY955" s="17">
        <v>0.16734693877551021</v>
      </c>
      <c r="AZ955" s="13">
        <v>0.98374950455806576</v>
      </c>
      <c r="BA955" s="5">
        <v>0.97780420134760204</v>
      </c>
      <c r="BB955" s="5">
        <v>0.74554102259215216</v>
      </c>
      <c r="BC955" s="14">
        <v>0.9928656361474435</v>
      </c>
      <c r="BD955"/>
      <c r="BE955"/>
      <c r="BH955"/>
      <c r="BI955"/>
      <c r="BJ955"/>
      <c r="BK955"/>
      <c r="BM955"/>
      <c r="BN955"/>
      <c r="BO955"/>
      <c r="BP955"/>
      <c r="BQ955"/>
      <c r="BR955"/>
      <c r="BS955"/>
      <c r="BT955"/>
      <c r="BU955"/>
    </row>
    <row r="956" spans="1:73" x14ac:dyDescent="0.4">
      <c r="A956">
        <v>2018</v>
      </c>
      <c r="B956" s="2" t="s">
        <v>1137</v>
      </c>
      <c r="C956">
        <v>84470</v>
      </c>
      <c r="D956" t="s">
        <v>51</v>
      </c>
      <c r="E956" t="s">
        <v>52</v>
      </c>
      <c r="F956">
        <v>12</v>
      </c>
      <c r="G956" s="8">
        <v>12</v>
      </c>
      <c r="H956">
        <v>8</v>
      </c>
      <c r="I956">
        <v>69.8</v>
      </c>
      <c r="J956">
        <v>33.299999999999997</v>
      </c>
      <c r="K956">
        <v>5</v>
      </c>
      <c r="L956">
        <v>15</v>
      </c>
      <c r="M956">
        <v>0</v>
      </c>
      <c r="N956">
        <v>6.3</v>
      </c>
      <c r="O956">
        <v>4</v>
      </c>
      <c r="P956">
        <v>34</v>
      </c>
      <c r="Q956">
        <v>326</v>
      </c>
      <c r="R956">
        <v>3</v>
      </c>
      <c r="S956">
        <v>75.3</v>
      </c>
      <c r="T956">
        <v>25</v>
      </c>
      <c r="U956">
        <v>75</v>
      </c>
      <c r="W956">
        <v>75.8</v>
      </c>
      <c r="X956">
        <v>0</v>
      </c>
      <c r="Y956">
        <v>0</v>
      </c>
      <c r="Z956">
        <v>5</v>
      </c>
      <c r="AA956">
        <v>53</v>
      </c>
      <c r="AB956">
        <v>0</v>
      </c>
      <c r="AC956">
        <v>0</v>
      </c>
      <c r="AD956">
        <v>299</v>
      </c>
      <c r="AE956">
        <v>1</v>
      </c>
      <c r="AF956">
        <v>60</v>
      </c>
      <c r="AG956">
        <v>94.6</v>
      </c>
      <c r="AH956">
        <v>283</v>
      </c>
      <c r="AI956">
        <v>192</v>
      </c>
      <c r="AJ956">
        <v>84</v>
      </c>
      <c r="AK956">
        <v>86</v>
      </c>
      <c r="AL956">
        <v>3</v>
      </c>
      <c r="AM956">
        <v>35.5</v>
      </c>
      <c r="AN956">
        <v>106</v>
      </c>
      <c r="AO956">
        <v>750</v>
      </c>
      <c r="AP956">
        <v>225</v>
      </c>
      <c r="AQ956">
        <v>3.8</v>
      </c>
      <c r="AR956">
        <v>12.5</v>
      </c>
      <c r="AS956">
        <v>2.65</v>
      </c>
      <c r="AT956" s="17">
        <v>0.50019817677368206</v>
      </c>
      <c r="AU956" s="42">
        <f>(1-Table1[[#This Row],[avg_depth_of_target]]/MAX(Table1[avg_depth_of_target]))*((1-(Table1[[#This Row],[ContestedPerc]]/MAX(Table1[ContestedPerc])))*2)</f>
        <v>0.70826752355536171</v>
      </c>
      <c r="AV956" s="42">
        <f>Table1[[#This Row],[Column1]]/MAX(Table1[Column1])</f>
        <v>0.383864302431002</v>
      </c>
      <c r="AW956" s="18">
        <v>0.57418417228167518</v>
      </c>
      <c r="AX956" s="18">
        <v>0.1744186046511628</v>
      </c>
      <c r="AY956" s="17">
        <v>0.17073170731707321</v>
      </c>
      <c r="AZ956" s="13">
        <v>0.86920332936979783</v>
      </c>
      <c r="BA956" s="5">
        <v>0.45541022592152203</v>
      </c>
      <c r="BB956" s="5">
        <v>0.73523583036068174</v>
      </c>
      <c r="BC956" s="14">
        <v>0.71858898137138327</v>
      </c>
      <c r="BD956"/>
      <c r="BE956"/>
      <c r="BH956"/>
      <c r="BI956"/>
      <c r="BJ956"/>
      <c r="BK956"/>
      <c r="BM956"/>
      <c r="BN956"/>
      <c r="BO956"/>
      <c r="BP956"/>
      <c r="BQ956"/>
      <c r="BR956"/>
      <c r="BS956"/>
      <c r="BT956"/>
      <c r="BU956"/>
    </row>
    <row r="957" spans="1:73" hidden="1" x14ac:dyDescent="0.4">
      <c r="A957">
        <v>2019</v>
      </c>
      <c r="B957" t="s">
        <v>1556</v>
      </c>
      <c r="C957">
        <v>47918</v>
      </c>
      <c r="D957" t="s">
        <v>51</v>
      </c>
      <c r="E957" t="s">
        <v>212</v>
      </c>
      <c r="F957">
        <v>11</v>
      </c>
      <c r="G957" s="8">
        <v>19.600000000000001</v>
      </c>
      <c r="H957">
        <v>3</v>
      </c>
      <c r="I957">
        <v>62.7</v>
      </c>
      <c r="J957">
        <v>44.4</v>
      </c>
      <c r="K957">
        <v>4</v>
      </c>
      <c r="L957">
        <v>9</v>
      </c>
      <c r="M957">
        <v>0</v>
      </c>
      <c r="N957">
        <v>4.5</v>
      </c>
      <c r="O957">
        <v>2</v>
      </c>
      <c r="P957">
        <v>30</v>
      </c>
      <c r="Q957">
        <v>129</v>
      </c>
      <c r="R957">
        <v>0</v>
      </c>
      <c r="S957">
        <v>78.5</v>
      </c>
      <c r="T957">
        <v>74.900000000000006</v>
      </c>
      <c r="U957">
        <v>90.6</v>
      </c>
      <c r="W957">
        <v>92.5</v>
      </c>
      <c r="X957">
        <v>0</v>
      </c>
      <c r="Y957">
        <v>0</v>
      </c>
      <c r="Z957">
        <v>1</v>
      </c>
      <c r="AA957">
        <v>65</v>
      </c>
      <c r="AB957">
        <v>0</v>
      </c>
      <c r="AC957">
        <v>0</v>
      </c>
      <c r="AD957">
        <v>166</v>
      </c>
      <c r="AE957">
        <v>1</v>
      </c>
      <c r="AF957">
        <v>42</v>
      </c>
      <c r="AG957">
        <v>95.8</v>
      </c>
      <c r="AH957">
        <v>159</v>
      </c>
      <c r="AI957">
        <v>13</v>
      </c>
      <c r="AJ957">
        <v>139.80000000000001</v>
      </c>
      <c r="AK957">
        <v>67</v>
      </c>
      <c r="AL957">
        <v>8</v>
      </c>
      <c r="AM957">
        <v>92.2</v>
      </c>
      <c r="AN957">
        <v>153</v>
      </c>
      <c r="AO957">
        <v>868</v>
      </c>
      <c r="AP957">
        <v>229</v>
      </c>
      <c r="AQ957">
        <v>5.5</v>
      </c>
      <c r="AR957">
        <v>20.7</v>
      </c>
      <c r="AS957">
        <v>5.46</v>
      </c>
      <c r="AT957" s="17">
        <v>0.33610780816488306</v>
      </c>
      <c r="AU957" s="42">
        <f>(1-Table1[[#This Row],[avg_depth_of_target]]/MAX(Table1[avg_depth_of_target]))*((1-(Table1[[#This Row],[ContestedPerc]]/MAX(Table1[ContestedPerc])))*2)</f>
        <v>0.30158341780558551</v>
      </c>
      <c r="AV957" s="42">
        <f>Table1[[#This Row],[Column1]]/MAX(Table1[Column1])</f>
        <v>0.16345110350333547</v>
      </c>
      <c r="AW957" s="18">
        <v>0.33610780816488306</v>
      </c>
      <c r="AX957" s="18">
        <v>0.1343283582089552</v>
      </c>
      <c r="AY957" s="17">
        <v>0.1343283582089552</v>
      </c>
      <c r="AZ957" s="13">
        <v>0.8573127229488704</v>
      </c>
      <c r="BA957" s="5">
        <v>0.86959968291716205</v>
      </c>
      <c r="BB957" s="5">
        <v>0.52754657154181528</v>
      </c>
      <c r="BC957" s="14">
        <v>0.88307570352754661</v>
      </c>
      <c r="BD957"/>
      <c r="BE957"/>
      <c r="BH957"/>
      <c r="BI957"/>
      <c r="BJ957"/>
      <c r="BK957"/>
      <c r="BM957"/>
      <c r="BN957"/>
      <c r="BO957"/>
      <c r="BP957"/>
      <c r="BQ957"/>
      <c r="BR957"/>
      <c r="BS957"/>
      <c r="BT957"/>
      <c r="BU957"/>
    </row>
    <row r="958" spans="1:73" hidden="1" x14ac:dyDescent="0.4">
      <c r="A958">
        <v>2019</v>
      </c>
      <c r="B958" t="s">
        <v>504</v>
      </c>
      <c r="C958">
        <v>109584</v>
      </c>
      <c r="D958" t="s">
        <v>51</v>
      </c>
      <c r="E958" t="s">
        <v>505</v>
      </c>
      <c r="F958">
        <v>12</v>
      </c>
      <c r="G958" s="8">
        <v>11.4</v>
      </c>
      <c r="H958">
        <v>1</v>
      </c>
      <c r="I958">
        <v>59</v>
      </c>
      <c r="J958">
        <v>44.4</v>
      </c>
      <c r="K958">
        <v>4</v>
      </c>
      <c r="L958">
        <v>9</v>
      </c>
      <c r="M958">
        <v>0</v>
      </c>
      <c r="N958">
        <v>13.2</v>
      </c>
      <c r="O958">
        <v>7</v>
      </c>
      <c r="P958">
        <v>32</v>
      </c>
      <c r="Q958">
        <v>334</v>
      </c>
      <c r="R958">
        <v>0</v>
      </c>
      <c r="S958">
        <v>52.1</v>
      </c>
      <c r="T958">
        <v>50.8</v>
      </c>
      <c r="U958">
        <v>72.5</v>
      </c>
      <c r="W958">
        <v>72.599999999999994</v>
      </c>
      <c r="X958">
        <v>0</v>
      </c>
      <c r="Y958">
        <v>0</v>
      </c>
      <c r="Z958">
        <v>4</v>
      </c>
      <c r="AA958">
        <v>57</v>
      </c>
      <c r="AB958">
        <v>0</v>
      </c>
      <c r="AC958">
        <v>0</v>
      </c>
      <c r="AD958">
        <v>279</v>
      </c>
      <c r="AE958">
        <v>1</v>
      </c>
      <c r="AF958">
        <v>46</v>
      </c>
      <c r="AG958">
        <v>95</v>
      </c>
      <c r="AH958">
        <v>265</v>
      </c>
      <c r="AI958">
        <v>257</v>
      </c>
      <c r="AJ958">
        <v>100.2</v>
      </c>
      <c r="AK958">
        <v>78</v>
      </c>
      <c r="AL958">
        <v>8</v>
      </c>
      <c r="AM958">
        <v>7.9</v>
      </c>
      <c r="AN958">
        <v>22</v>
      </c>
      <c r="AO958">
        <v>676</v>
      </c>
      <c r="AP958">
        <v>274</v>
      </c>
      <c r="AQ958">
        <v>6</v>
      </c>
      <c r="AR958">
        <v>14.7</v>
      </c>
      <c r="AS958">
        <v>2.5499999999999998</v>
      </c>
      <c r="AT958" s="17">
        <v>0.726119698771304</v>
      </c>
      <c r="AU958" s="42">
        <f>(1-Table1[[#This Row],[avg_depth_of_target]]/MAX(Table1[avg_depth_of_target]))*((1-(Table1[[#This Row],[ContestedPerc]]/MAX(Table1[ContestedPerc])))*2)</f>
        <v>0.85187353629976581</v>
      </c>
      <c r="AV958" s="42">
        <f>Table1[[#This Row],[Column1]]/MAX(Table1[Column1])</f>
        <v>0.46169537624660018</v>
      </c>
      <c r="AW958" s="18">
        <v>0.65398335315101064</v>
      </c>
      <c r="AX958" s="18">
        <v>0.1153846153846154</v>
      </c>
      <c r="AY958" s="17">
        <v>0.1142857142857143</v>
      </c>
      <c r="AZ958" s="13">
        <v>0.85770907649623462</v>
      </c>
      <c r="BA958" s="5">
        <v>0.16131589377724931</v>
      </c>
      <c r="BB958" s="5">
        <v>0.45778834720570749</v>
      </c>
      <c r="BC958" s="14">
        <v>0.5120887831946096</v>
      </c>
      <c r="BD958"/>
      <c r="BE958"/>
      <c r="BH958"/>
      <c r="BI958"/>
      <c r="BJ958"/>
      <c r="BK958"/>
      <c r="BM958"/>
      <c r="BN958"/>
      <c r="BO958"/>
      <c r="BP958"/>
      <c r="BQ958"/>
      <c r="BR958"/>
      <c r="BS958"/>
      <c r="BT958"/>
      <c r="BU958"/>
    </row>
    <row r="959" spans="1:73" hidden="1" x14ac:dyDescent="0.4">
      <c r="A959">
        <v>2021</v>
      </c>
      <c r="B959" t="s">
        <v>504</v>
      </c>
      <c r="C959">
        <v>109584</v>
      </c>
      <c r="D959" t="s">
        <v>51</v>
      </c>
      <c r="E959" t="s">
        <v>505</v>
      </c>
      <c r="F959">
        <v>3</v>
      </c>
      <c r="G959" s="8">
        <v>13.5</v>
      </c>
      <c r="H959">
        <v>1</v>
      </c>
      <c r="I959">
        <v>59.3</v>
      </c>
      <c r="J959">
        <v>66.7</v>
      </c>
      <c r="K959">
        <v>2</v>
      </c>
      <c r="L959">
        <v>3</v>
      </c>
      <c r="M959">
        <v>0</v>
      </c>
      <c r="N959">
        <v>11.1</v>
      </c>
      <c r="O959">
        <v>2</v>
      </c>
      <c r="P959">
        <v>9</v>
      </c>
      <c r="Q959">
        <v>334</v>
      </c>
      <c r="R959">
        <v>0</v>
      </c>
      <c r="S959">
        <v>58.6</v>
      </c>
      <c r="T959">
        <v>69.5</v>
      </c>
      <c r="U959">
        <v>69.2</v>
      </c>
      <c r="W959">
        <v>69.7</v>
      </c>
      <c r="X959">
        <v>0</v>
      </c>
      <c r="Y959">
        <v>0</v>
      </c>
      <c r="Z959">
        <v>0</v>
      </c>
      <c r="AA959">
        <v>44</v>
      </c>
      <c r="AB959">
        <v>0</v>
      </c>
      <c r="AC959">
        <v>0</v>
      </c>
      <c r="AD959">
        <v>98</v>
      </c>
      <c r="AE959">
        <v>0</v>
      </c>
      <c r="AF959">
        <v>16</v>
      </c>
      <c r="AG959">
        <v>96.9</v>
      </c>
      <c r="AH959">
        <v>95</v>
      </c>
      <c r="AI959">
        <v>29</v>
      </c>
      <c r="AJ959">
        <v>108.1</v>
      </c>
      <c r="AK959">
        <v>27</v>
      </c>
      <c r="AL959">
        <v>2</v>
      </c>
      <c r="AM959">
        <v>70.400000000000006</v>
      </c>
      <c r="AN959">
        <v>69</v>
      </c>
      <c r="AO959">
        <v>207</v>
      </c>
      <c r="AP959">
        <v>41</v>
      </c>
      <c r="AQ959">
        <v>2.6</v>
      </c>
      <c r="AR959">
        <v>12.9</v>
      </c>
      <c r="AS959">
        <v>2.1800000000000002</v>
      </c>
      <c r="AT959" s="17">
        <v>0.58184700753071739</v>
      </c>
      <c r="AU959" s="42">
        <f>(1-Table1[[#This Row],[avg_depth_of_target]]/MAX(Table1[avg_depth_of_target]))*((1-(Table1[[#This Row],[ContestedPerc]]/MAX(Table1[ContestedPerc])))*2)</f>
        <v>0.72089947089947093</v>
      </c>
      <c r="AV959" s="42">
        <f>Table1[[#This Row],[Column1]]/MAX(Table1[Column1])</f>
        <v>0.3907105201302844</v>
      </c>
      <c r="AW959" s="18">
        <v>0.65398335315101064</v>
      </c>
      <c r="AX959" s="18">
        <v>0.1111111111111111</v>
      </c>
      <c r="AY959" s="17">
        <v>0.1142857142857143</v>
      </c>
      <c r="AZ959" s="13">
        <v>0.40784780023781209</v>
      </c>
      <c r="BA959" s="5">
        <v>0.13277843836702341</v>
      </c>
      <c r="BB959" s="5">
        <v>0.23543400713436391</v>
      </c>
      <c r="BC959" s="14">
        <v>0.3273880301228696</v>
      </c>
      <c r="BD959"/>
      <c r="BE959"/>
      <c r="BH959"/>
      <c r="BI959"/>
      <c r="BJ959"/>
      <c r="BK959"/>
      <c r="BM959"/>
      <c r="BN959"/>
      <c r="BO959"/>
      <c r="BP959"/>
      <c r="BQ959"/>
      <c r="BR959"/>
      <c r="BS959"/>
      <c r="BT959"/>
      <c r="BU959"/>
    </row>
    <row r="960" spans="1:73" hidden="1" x14ac:dyDescent="0.4">
      <c r="A960">
        <v>2018</v>
      </c>
      <c r="B960" t="s">
        <v>1313</v>
      </c>
      <c r="C960">
        <v>63667</v>
      </c>
      <c r="D960" t="s">
        <v>51</v>
      </c>
      <c r="E960" t="s">
        <v>445</v>
      </c>
      <c r="F960">
        <v>2</v>
      </c>
      <c r="G960" s="8">
        <v>12.7</v>
      </c>
      <c r="H960">
        <v>0</v>
      </c>
      <c r="I960">
        <v>54.2</v>
      </c>
      <c r="J960">
        <v>33.299999999999997</v>
      </c>
      <c r="K960">
        <v>2</v>
      </c>
      <c r="L960">
        <v>6</v>
      </c>
      <c r="M960">
        <v>0</v>
      </c>
      <c r="N960">
        <v>7.1</v>
      </c>
      <c r="O960">
        <v>1</v>
      </c>
      <c r="P960">
        <v>6</v>
      </c>
      <c r="Q960">
        <v>317</v>
      </c>
      <c r="R960">
        <v>0</v>
      </c>
      <c r="S960">
        <v>67.5</v>
      </c>
      <c r="T960">
        <v>68.7</v>
      </c>
      <c r="U960">
        <v>70.400000000000006</v>
      </c>
      <c r="W960">
        <v>69.3</v>
      </c>
      <c r="X960">
        <v>0</v>
      </c>
      <c r="Y960">
        <v>0</v>
      </c>
      <c r="Z960">
        <v>1</v>
      </c>
      <c r="AA960">
        <v>29</v>
      </c>
      <c r="AB960">
        <v>0</v>
      </c>
      <c r="AC960">
        <v>0</v>
      </c>
      <c r="AD960">
        <v>68</v>
      </c>
      <c r="AE960">
        <v>0</v>
      </c>
      <c r="AF960">
        <v>13</v>
      </c>
      <c r="AG960">
        <v>95.6</v>
      </c>
      <c r="AH960">
        <v>65</v>
      </c>
      <c r="AI960">
        <v>2</v>
      </c>
      <c r="AJ960">
        <v>77.400000000000006</v>
      </c>
      <c r="AK960">
        <v>24</v>
      </c>
      <c r="AL960">
        <v>2</v>
      </c>
      <c r="AM960">
        <v>97.1</v>
      </c>
      <c r="AN960">
        <v>66</v>
      </c>
      <c r="AO960">
        <v>114</v>
      </c>
      <c r="AP960">
        <v>19</v>
      </c>
      <c r="AQ960">
        <v>1.5</v>
      </c>
      <c r="AR960">
        <v>8.8000000000000007</v>
      </c>
      <c r="AS960">
        <v>1.75</v>
      </c>
      <c r="AT960" s="17">
        <v>0.24930638129211258</v>
      </c>
      <c r="AU960" s="42">
        <f>(1-Table1[[#This Row],[avg_depth_of_target]]/MAX(Table1[avg_depth_of_target]))*((1-(Table1[[#This Row],[ContestedPerc]]/MAX(Table1[ContestedPerc])))*2)</f>
        <v>0.54230093676814994</v>
      </c>
      <c r="AV960" s="42">
        <f>Table1[[#This Row],[Column1]]/MAX(Table1[Column1])</f>
        <v>0.29391432456935634</v>
      </c>
      <c r="AW960" s="18">
        <v>0.24930638129211258</v>
      </c>
      <c r="AX960" s="18">
        <v>0.25</v>
      </c>
      <c r="AY960" s="17">
        <v>0.25</v>
      </c>
      <c r="AZ960" s="13">
        <v>0.2489100277447483</v>
      </c>
      <c r="BA960" s="5">
        <v>0.25723345223939748</v>
      </c>
      <c r="BB960" s="5">
        <v>0.15259611573523579</v>
      </c>
      <c r="BC960" s="14">
        <v>9.4332144272691237E-2</v>
      </c>
      <c r="BD960"/>
      <c r="BE960"/>
      <c r="BH960"/>
      <c r="BI960"/>
      <c r="BJ960"/>
      <c r="BK960"/>
      <c r="BM960"/>
      <c r="BN960"/>
      <c r="BO960"/>
      <c r="BP960"/>
      <c r="BQ960"/>
      <c r="BR960"/>
      <c r="BS960"/>
      <c r="BT960"/>
      <c r="BU960"/>
    </row>
    <row r="961" spans="1:73" hidden="1" x14ac:dyDescent="0.4">
      <c r="A961">
        <v>2017</v>
      </c>
      <c r="B961" t="s">
        <v>1032</v>
      </c>
      <c r="C961">
        <v>27276</v>
      </c>
      <c r="D961" t="s">
        <v>51</v>
      </c>
      <c r="E961" t="s">
        <v>396</v>
      </c>
      <c r="F961">
        <v>12</v>
      </c>
      <c r="G961" s="8">
        <v>12.1</v>
      </c>
      <c r="H961">
        <v>0</v>
      </c>
      <c r="I961">
        <v>55.2</v>
      </c>
      <c r="J961">
        <v>60</v>
      </c>
      <c r="K961">
        <v>6</v>
      </c>
      <c r="L961">
        <v>10</v>
      </c>
      <c r="M961">
        <v>0</v>
      </c>
      <c r="N961">
        <v>15.8</v>
      </c>
      <c r="O961">
        <v>3</v>
      </c>
      <c r="P961">
        <v>12</v>
      </c>
      <c r="Q961">
        <v>319</v>
      </c>
      <c r="R961">
        <v>0</v>
      </c>
      <c r="S961">
        <v>47.2</v>
      </c>
      <c r="T961">
        <v>70.099999999999994</v>
      </c>
      <c r="U961">
        <v>60.1</v>
      </c>
      <c r="V961">
        <v>63.9</v>
      </c>
      <c r="W961">
        <v>59.5</v>
      </c>
      <c r="X961">
        <v>0</v>
      </c>
      <c r="Y961">
        <v>0</v>
      </c>
      <c r="Z961">
        <v>1</v>
      </c>
      <c r="AA961">
        <v>25</v>
      </c>
      <c r="AB961">
        <v>0.5</v>
      </c>
      <c r="AC961">
        <v>1</v>
      </c>
      <c r="AD961">
        <v>188</v>
      </c>
      <c r="AE961">
        <v>1</v>
      </c>
      <c r="AF961">
        <v>16</v>
      </c>
      <c r="AG961">
        <v>92.6</v>
      </c>
      <c r="AH961">
        <v>174</v>
      </c>
      <c r="AI961">
        <v>152</v>
      </c>
      <c r="AJ961">
        <v>58.7</v>
      </c>
      <c r="AK961">
        <v>29</v>
      </c>
      <c r="AL961">
        <v>0</v>
      </c>
      <c r="AM961">
        <v>18.600000000000001</v>
      </c>
      <c r="AN961">
        <v>35</v>
      </c>
      <c r="AO961">
        <v>174</v>
      </c>
      <c r="AP961">
        <v>53</v>
      </c>
      <c r="AQ961">
        <v>3.3</v>
      </c>
      <c r="AR961">
        <v>10.9</v>
      </c>
      <c r="AS961">
        <v>1</v>
      </c>
      <c r="AT961" s="17">
        <v>0.1854934601664685</v>
      </c>
      <c r="AU961" s="42">
        <f>(1-Table1[[#This Row],[avg_depth_of_target]]/MAX(Table1[avg_depth_of_target]))*((1-(Table1[[#This Row],[ContestedPerc]]/MAX(Table1[ContestedPerc])))*2)</f>
        <v>0.40394088669950728</v>
      </c>
      <c r="AV961" s="42">
        <f>Table1[[#This Row],[Column1]]/MAX(Table1[Column1])</f>
        <v>0.21892643886578916</v>
      </c>
      <c r="AW961" s="18">
        <v>0.1854934601664685</v>
      </c>
      <c r="AX961" s="18">
        <v>0.34482758620689657</v>
      </c>
      <c r="AY961" s="17">
        <v>0.34482758620689657</v>
      </c>
      <c r="AZ961" s="13">
        <v>4.5580657946888627E-2</v>
      </c>
      <c r="BA961" s="5">
        <v>4.6769718588981372E-2</v>
      </c>
      <c r="BB961" s="5">
        <v>0.65755053507728889</v>
      </c>
      <c r="BC961" s="14">
        <v>3.2500990883868409E-2</v>
      </c>
      <c r="BD961"/>
      <c r="BE961"/>
      <c r="BH961"/>
      <c r="BI961"/>
      <c r="BJ961"/>
      <c r="BK961"/>
      <c r="BM961"/>
      <c r="BN961"/>
      <c r="BO961"/>
      <c r="BP961"/>
      <c r="BQ961"/>
      <c r="BR961"/>
      <c r="BS961"/>
      <c r="BT961"/>
      <c r="BU961"/>
    </row>
    <row r="962" spans="1:73" hidden="1" x14ac:dyDescent="0.4">
      <c r="A962">
        <v>2021</v>
      </c>
      <c r="B962" t="s">
        <v>343</v>
      </c>
      <c r="C962">
        <v>142525</v>
      </c>
      <c r="D962" t="s">
        <v>51</v>
      </c>
      <c r="E962" t="s">
        <v>344</v>
      </c>
      <c r="F962">
        <v>3</v>
      </c>
      <c r="G962" s="8">
        <v>8</v>
      </c>
      <c r="H962">
        <v>3</v>
      </c>
      <c r="I962">
        <v>79.5</v>
      </c>
      <c r="J962">
        <v>75</v>
      </c>
      <c r="K962">
        <v>3</v>
      </c>
      <c r="L962">
        <v>4</v>
      </c>
      <c r="M962">
        <v>0</v>
      </c>
      <c r="N962">
        <v>3.1</v>
      </c>
      <c r="O962">
        <v>1</v>
      </c>
      <c r="P962">
        <v>17</v>
      </c>
      <c r="Q962">
        <v>385</v>
      </c>
      <c r="R962">
        <v>0</v>
      </c>
      <c r="S962">
        <v>80.900000000000006</v>
      </c>
      <c r="T962">
        <v>76.3</v>
      </c>
      <c r="U962">
        <v>82.9</v>
      </c>
      <c r="W962">
        <v>81.599999999999994</v>
      </c>
      <c r="X962">
        <v>0</v>
      </c>
      <c r="Y962">
        <v>0</v>
      </c>
      <c r="Z962">
        <v>3</v>
      </c>
      <c r="AA962">
        <v>28</v>
      </c>
      <c r="AB962">
        <v>0</v>
      </c>
      <c r="AC962">
        <v>0</v>
      </c>
      <c r="AD962">
        <v>98</v>
      </c>
      <c r="AE962">
        <v>0</v>
      </c>
      <c r="AF962">
        <v>31</v>
      </c>
      <c r="AG962">
        <v>96.9</v>
      </c>
      <c r="AH962">
        <v>95</v>
      </c>
      <c r="AI962">
        <v>96</v>
      </c>
      <c r="AJ962">
        <v>88.8</v>
      </c>
      <c r="AK962">
        <v>39</v>
      </c>
      <c r="AL962">
        <v>3</v>
      </c>
      <c r="AM962">
        <v>2</v>
      </c>
      <c r="AN962">
        <v>2</v>
      </c>
      <c r="AO962">
        <v>267</v>
      </c>
      <c r="AP962">
        <v>108</v>
      </c>
      <c r="AQ962">
        <v>3.5</v>
      </c>
      <c r="AR962">
        <v>8.6</v>
      </c>
      <c r="AS962">
        <v>2.81</v>
      </c>
      <c r="AT962" s="17">
        <v>0.904478795085216</v>
      </c>
      <c r="AU962" s="42">
        <f>(1-Table1[[#This Row],[avg_depth_of_target]]/MAX(Table1[avg_depth_of_target]))*((1-(Table1[[#This Row],[ContestedPerc]]/MAX(Table1[ContestedPerc])))*2)</f>
        <v>1.1046257931503831</v>
      </c>
      <c r="AV962" s="42">
        <f>Table1[[#This Row],[Column1]]/MAX(Table1[Column1])</f>
        <v>0.59868114156418772</v>
      </c>
      <c r="AW962" s="18">
        <v>0.904478795085216</v>
      </c>
      <c r="AX962" s="18">
        <v>0.1025641025641026</v>
      </c>
      <c r="AY962" s="17">
        <v>0.1025641025641026</v>
      </c>
      <c r="AZ962" s="13">
        <v>0.68569163694015056</v>
      </c>
      <c r="BA962" s="5">
        <v>1.387237415774871E-2</v>
      </c>
      <c r="BB962" s="5">
        <v>0.70630202140309151</v>
      </c>
      <c r="BC962" s="14">
        <v>0.51169242964724537</v>
      </c>
      <c r="BD962"/>
      <c r="BE962"/>
      <c r="BH962"/>
      <c r="BI962"/>
      <c r="BJ962"/>
      <c r="BK962"/>
      <c r="BM962"/>
      <c r="BN962"/>
      <c r="BO962"/>
      <c r="BP962"/>
      <c r="BQ962"/>
      <c r="BR962"/>
      <c r="BS962"/>
      <c r="BT962"/>
      <c r="BU962"/>
    </row>
    <row r="963" spans="1:73" hidden="1" x14ac:dyDescent="0.4">
      <c r="A963">
        <v>2021</v>
      </c>
      <c r="B963" t="s">
        <v>273</v>
      </c>
      <c r="C963">
        <v>146771</v>
      </c>
      <c r="D963" t="s">
        <v>51</v>
      </c>
      <c r="E963" t="s">
        <v>214</v>
      </c>
      <c r="F963">
        <v>8</v>
      </c>
      <c r="G963" s="8">
        <v>8.1</v>
      </c>
      <c r="H963">
        <v>9</v>
      </c>
      <c r="I963">
        <v>63.6</v>
      </c>
      <c r="J963">
        <v>66.7</v>
      </c>
      <c r="K963">
        <v>2</v>
      </c>
      <c r="L963">
        <v>3</v>
      </c>
      <c r="M963">
        <v>0</v>
      </c>
      <c r="N963">
        <v>6.7</v>
      </c>
      <c r="O963">
        <v>2</v>
      </c>
      <c r="P963">
        <v>18</v>
      </c>
      <c r="Q963">
        <v>211</v>
      </c>
      <c r="R963">
        <v>0</v>
      </c>
      <c r="S963">
        <v>70.7</v>
      </c>
      <c r="T963">
        <v>71.5</v>
      </c>
      <c r="U963">
        <v>74.5</v>
      </c>
      <c r="V963">
        <v>67.3</v>
      </c>
      <c r="W963">
        <v>75</v>
      </c>
      <c r="X963">
        <v>21.4</v>
      </c>
      <c r="Y963">
        <v>44</v>
      </c>
      <c r="Z963">
        <v>0</v>
      </c>
      <c r="AA963">
        <v>40</v>
      </c>
      <c r="AB963">
        <v>0.5</v>
      </c>
      <c r="AC963">
        <v>1</v>
      </c>
      <c r="AD963">
        <v>206</v>
      </c>
      <c r="AE963">
        <v>0</v>
      </c>
      <c r="AF963">
        <v>28</v>
      </c>
      <c r="AG963">
        <v>95.1</v>
      </c>
      <c r="AH963">
        <v>196</v>
      </c>
      <c r="AI963">
        <v>138</v>
      </c>
      <c r="AJ963">
        <v>94.2</v>
      </c>
      <c r="AK963">
        <v>44</v>
      </c>
      <c r="AL963">
        <v>1</v>
      </c>
      <c r="AM963">
        <v>11.7</v>
      </c>
      <c r="AN963">
        <v>24</v>
      </c>
      <c r="AO963">
        <v>333</v>
      </c>
      <c r="AP963">
        <v>186</v>
      </c>
      <c r="AQ963">
        <v>6.6</v>
      </c>
      <c r="AR963">
        <v>11.9</v>
      </c>
      <c r="AS963">
        <v>1.7</v>
      </c>
      <c r="AT963" s="17">
        <v>0.94609591755846212</v>
      </c>
      <c r="AU963" s="42">
        <f>(1-Table1[[#This Row],[avg_depth_of_target]]/MAX(Table1[avg_depth_of_target]))*((1-(Table1[[#This Row],[ContestedPerc]]/MAX(Table1[ContestedPerc])))*2)</f>
        <v>1.1777331275282097</v>
      </c>
      <c r="AV963" s="42">
        <f>Table1[[#This Row],[Column1]]/MAX(Table1[Column1])</f>
        <v>0.63830359350531618</v>
      </c>
      <c r="AW963" s="18">
        <v>0.94609591755846212</v>
      </c>
      <c r="AX963" s="18">
        <v>6.8181818181818177E-2</v>
      </c>
      <c r="AY963" s="17">
        <v>6.8181818181818177E-2</v>
      </c>
      <c r="AZ963" s="13">
        <v>0.52516845025762982</v>
      </c>
      <c r="BA963" s="5">
        <v>0.48751486325802618</v>
      </c>
      <c r="BB963" s="5">
        <v>0.36464526357510901</v>
      </c>
      <c r="BC963" s="14">
        <v>0.67538644470868014</v>
      </c>
      <c r="BD963"/>
      <c r="BE963"/>
      <c r="BH963"/>
      <c r="BI963"/>
      <c r="BJ963"/>
      <c r="BK963"/>
      <c r="BM963"/>
      <c r="BN963"/>
      <c r="BO963"/>
      <c r="BP963"/>
      <c r="BQ963"/>
      <c r="BR963"/>
      <c r="BS963"/>
      <c r="BT963"/>
      <c r="BU963"/>
    </row>
    <row r="964" spans="1:73" hidden="1" x14ac:dyDescent="0.4">
      <c r="A964">
        <v>2019</v>
      </c>
      <c r="B964" t="s">
        <v>1362</v>
      </c>
      <c r="C964">
        <v>109728</v>
      </c>
      <c r="D964" t="s">
        <v>51</v>
      </c>
      <c r="E964" t="s">
        <v>1363</v>
      </c>
      <c r="F964">
        <v>5</v>
      </c>
      <c r="G964" s="8">
        <v>12</v>
      </c>
      <c r="H964">
        <v>5</v>
      </c>
      <c r="I964">
        <v>72.400000000000006</v>
      </c>
      <c r="J964">
        <v>33.299999999999997</v>
      </c>
      <c r="K964">
        <v>3</v>
      </c>
      <c r="L964">
        <v>9</v>
      </c>
      <c r="M964">
        <v>0</v>
      </c>
      <c r="N964">
        <v>0</v>
      </c>
      <c r="O964">
        <v>0</v>
      </c>
      <c r="P964">
        <v>15</v>
      </c>
      <c r="Q964">
        <v>179</v>
      </c>
      <c r="R964">
        <v>0</v>
      </c>
      <c r="S964">
        <v>86.3</v>
      </c>
      <c r="T964">
        <v>70.400000000000006</v>
      </c>
      <c r="U964">
        <v>72.8</v>
      </c>
      <c r="W964">
        <v>73.099999999999994</v>
      </c>
      <c r="X964">
        <v>0</v>
      </c>
      <c r="Y964">
        <v>0</v>
      </c>
      <c r="Z964">
        <v>2</v>
      </c>
      <c r="AA964">
        <v>80</v>
      </c>
      <c r="AB964">
        <v>0</v>
      </c>
      <c r="AC964">
        <v>0</v>
      </c>
      <c r="AD964">
        <v>145</v>
      </c>
      <c r="AE964">
        <v>0</v>
      </c>
      <c r="AF964">
        <v>21</v>
      </c>
      <c r="AG964">
        <v>95.2</v>
      </c>
      <c r="AH964">
        <v>138</v>
      </c>
      <c r="AI964">
        <v>28</v>
      </c>
      <c r="AJ964">
        <v>120.3</v>
      </c>
      <c r="AK964">
        <v>29</v>
      </c>
      <c r="AL964">
        <v>3</v>
      </c>
      <c r="AM964">
        <v>80.7</v>
      </c>
      <c r="AN964">
        <v>117</v>
      </c>
      <c r="AO964">
        <v>371</v>
      </c>
      <c r="AP964">
        <v>184</v>
      </c>
      <c r="AQ964">
        <v>8.8000000000000007</v>
      </c>
      <c r="AR964">
        <v>17.7</v>
      </c>
      <c r="AS964">
        <v>2.69</v>
      </c>
      <c r="AT964" s="17">
        <v>0.21561632976615142</v>
      </c>
      <c r="AU964" s="42">
        <f>(1-Table1[[#This Row],[avg_depth_of_target]]/MAX(Table1[avg_depth_of_target]))*((1-(Table1[[#This Row],[ContestedPerc]]/MAX(Table1[ContestedPerc])))*2)</f>
        <v>0.46814180731648214</v>
      </c>
      <c r="AV964" s="42">
        <f>Table1[[#This Row],[Column1]]/MAX(Table1[Column1])</f>
        <v>0.25372182449119945</v>
      </c>
      <c r="AW964" s="18">
        <v>0.21561632976615142</v>
      </c>
      <c r="AX964" s="18">
        <v>0.31034482758620691</v>
      </c>
      <c r="AY964" s="17">
        <v>0.31034482758620691</v>
      </c>
      <c r="AZ964" s="13">
        <v>0.6119698771304003</v>
      </c>
      <c r="BA964" s="5">
        <v>0.83551327784383667</v>
      </c>
      <c r="BB964" s="5">
        <v>0.59809750297265163</v>
      </c>
      <c r="BC964" s="14">
        <v>0.75307173999207289</v>
      </c>
      <c r="BD964"/>
      <c r="BE964"/>
      <c r="BH964"/>
      <c r="BI964"/>
      <c r="BJ964"/>
      <c r="BK964"/>
      <c r="BM964"/>
      <c r="BN964"/>
      <c r="BO964"/>
      <c r="BP964"/>
      <c r="BQ964"/>
      <c r="BR964"/>
      <c r="BS964"/>
      <c r="BT964"/>
      <c r="BU964"/>
    </row>
    <row r="965" spans="1:73" hidden="1" x14ac:dyDescent="0.4">
      <c r="A965">
        <v>2020</v>
      </c>
      <c r="B965" t="s">
        <v>1727</v>
      </c>
      <c r="C965">
        <v>47396</v>
      </c>
      <c r="D965" t="s">
        <v>51</v>
      </c>
      <c r="E965" t="s">
        <v>418</v>
      </c>
      <c r="F965">
        <v>6</v>
      </c>
      <c r="G965" s="8">
        <v>5</v>
      </c>
      <c r="H965">
        <v>2</v>
      </c>
      <c r="I965">
        <v>75.7</v>
      </c>
      <c r="J965">
        <v>60</v>
      </c>
      <c r="K965">
        <v>3</v>
      </c>
      <c r="L965">
        <v>5</v>
      </c>
      <c r="M965">
        <v>0</v>
      </c>
      <c r="N965">
        <v>3.4</v>
      </c>
      <c r="O965">
        <v>1</v>
      </c>
      <c r="P965">
        <v>11</v>
      </c>
      <c r="Q965">
        <v>349</v>
      </c>
      <c r="R965">
        <v>0</v>
      </c>
      <c r="S965">
        <v>79.599999999999994</v>
      </c>
      <c r="T965">
        <v>75.8</v>
      </c>
      <c r="U965">
        <v>68.400000000000006</v>
      </c>
      <c r="W965">
        <v>69.599999999999994</v>
      </c>
      <c r="X965">
        <v>0.6</v>
      </c>
      <c r="Y965">
        <v>1</v>
      </c>
      <c r="Z965">
        <v>1</v>
      </c>
      <c r="AA965">
        <v>24</v>
      </c>
      <c r="AB965">
        <v>0</v>
      </c>
      <c r="AC965">
        <v>0</v>
      </c>
      <c r="AD965">
        <v>165</v>
      </c>
      <c r="AE965">
        <v>0</v>
      </c>
      <c r="AF965">
        <v>28</v>
      </c>
      <c r="AG965">
        <v>96.4</v>
      </c>
      <c r="AH965">
        <v>159</v>
      </c>
      <c r="AI965">
        <v>117</v>
      </c>
      <c r="AJ965">
        <v>91.6</v>
      </c>
      <c r="AK965">
        <v>37</v>
      </c>
      <c r="AL965">
        <v>1</v>
      </c>
      <c r="AM965">
        <v>28.5</v>
      </c>
      <c r="AN965">
        <v>47</v>
      </c>
      <c r="AO965">
        <v>255</v>
      </c>
      <c r="AP965">
        <v>156</v>
      </c>
      <c r="AQ965">
        <v>5.6</v>
      </c>
      <c r="AR965">
        <v>9.1</v>
      </c>
      <c r="AS965">
        <v>1.6</v>
      </c>
      <c r="AT965" s="17">
        <v>0.89258818866428846</v>
      </c>
      <c r="AU965" s="42">
        <f>(1-Table1[[#This Row],[avg_depth_of_target]]/MAX(Table1[avg_depth_of_target]))*((1-(Table1[[#This Row],[ContestedPerc]]/MAX(Table1[ContestedPerc])))*2)</f>
        <v>1.2166698314239299</v>
      </c>
      <c r="AV965" s="42">
        <f>Table1[[#This Row],[Column1]]/MAX(Table1[Column1])</f>
        <v>0.65940636919784701</v>
      </c>
      <c r="AW965" s="18">
        <v>0.89258818866428846</v>
      </c>
      <c r="AX965" s="18">
        <v>0.13513513513513509</v>
      </c>
      <c r="AY965" s="17">
        <v>0.13513513513513509</v>
      </c>
      <c r="AZ965" s="13">
        <v>0.26159334126040429</v>
      </c>
      <c r="BA965" s="5">
        <v>8.0063416567578274E-2</v>
      </c>
      <c r="BB965" s="5">
        <v>0.66032500990883869</v>
      </c>
      <c r="BC965" s="14">
        <v>0.34126040428061832</v>
      </c>
      <c r="BD965"/>
      <c r="BE965"/>
      <c r="BH965"/>
      <c r="BI965"/>
      <c r="BJ965"/>
      <c r="BK965"/>
      <c r="BM965"/>
      <c r="BN965"/>
      <c r="BO965"/>
      <c r="BP965"/>
      <c r="BQ965"/>
      <c r="BR965"/>
      <c r="BS965"/>
      <c r="BT965"/>
      <c r="BU965"/>
    </row>
    <row r="966" spans="1:73" hidden="1" x14ac:dyDescent="0.4">
      <c r="A966">
        <v>2018</v>
      </c>
      <c r="B966" t="s">
        <v>135</v>
      </c>
      <c r="C966">
        <v>41983</v>
      </c>
      <c r="D966" t="s">
        <v>51</v>
      </c>
      <c r="E966" t="s">
        <v>136</v>
      </c>
      <c r="F966">
        <v>12</v>
      </c>
      <c r="G966" s="8">
        <v>9.8000000000000007</v>
      </c>
      <c r="H966">
        <v>9</v>
      </c>
      <c r="I966">
        <v>70.7</v>
      </c>
      <c r="J966">
        <v>61.5</v>
      </c>
      <c r="K966">
        <v>8</v>
      </c>
      <c r="L966">
        <v>13</v>
      </c>
      <c r="M966">
        <v>0</v>
      </c>
      <c r="N966">
        <v>7</v>
      </c>
      <c r="O966">
        <v>4</v>
      </c>
      <c r="P966">
        <v>35</v>
      </c>
      <c r="Q966">
        <v>221</v>
      </c>
      <c r="R966">
        <v>1</v>
      </c>
      <c r="S966">
        <v>71.8</v>
      </c>
      <c r="T966">
        <v>55.4</v>
      </c>
      <c r="U966">
        <v>70.8</v>
      </c>
      <c r="V966">
        <v>67.8</v>
      </c>
      <c r="W966">
        <v>72.3</v>
      </c>
      <c r="X966">
        <v>0</v>
      </c>
      <c r="Y966">
        <v>0</v>
      </c>
      <c r="Z966">
        <v>3</v>
      </c>
      <c r="AA966">
        <v>54</v>
      </c>
      <c r="AB966">
        <v>0.3</v>
      </c>
      <c r="AC966">
        <v>1</v>
      </c>
      <c r="AD966">
        <v>357</v>
      </c>
      <c r="AE966">
        <v>2</v>
      </c>
      <c r="AF966">
        <v>53</v>
      </c>
      <c r="AG966">
        <v>95.2</v>
      </c>
      <c r="AH966">
        <v>340</v>
      </c>
      <c r="AI966">
        <v>185</v>
      </c>
      <c r="AJ966">
        <v>94.4</v>
      </c>
      <c r="AK966">
        <v>75</v>
      </c>
      <c r="AL966">
        <v>2</v>
      </c>
      <c r="AM966">
        <v>47.6</v>
      </c>
      <c r="AN966">
        <v>170</v>
      </c>
      <c r="AO966">
        <v>742</v>
      </c>
      <c r="AP966">
        <v>340</v>
      </c>
      <c r="AQ966">
        <v>6.4</v>
      </c>
      <c r="AR966">
        <v>14</v>
      </c>
      <c r="AS966">
        <v>2.1800000000000002</v>
      </c>
      <c r="AT966" s="17">
        <v>0.66785572730875942</v>
      </c>
      <c r="AU966" s="42">
        <f>(1-Table1[[#This Row],[avg_depth_of_target]]/MAX(Table1[avg_depth_of_target]))*((1-(Table1[[#This Row],[ContestedPerc]]/MAX(Table1[ContestedPerc])))*2)</f>
        <v>0.83618527192297676</v>
      </c>
      <c r="AV966" s="42">
        <f>Table1[[#This Row],[Column1]]/MAX(Table1[Column1])</f>
        <v>0.45319270675934314</v>
      </c>
      <c r="AW966" s="18">
        <v>0.45303210463733645</v>
      </c>
      <c r="AX966" s="18">
        <v>0.17333333333333331</v>
      </c>
      <c r="AY966" s="17">
        <v>0.16593886462882099</v>
      </c>
      <c r="AZ966" s="13">
        <v>0.8018232263178755</v>
      </c>
      <c r="BA966" s="5">
        <v>0.65755053507728889</v>
      </c>
      <c r="BB966" s="5">
        <v>0.94054696789536263</v>
      </c>
      <c r="BC966" s="14">
        <v>0.88347205707491083</v>
      </c>
      <c r="BD966"/>
      <c r="BE966"/>
      <c r="BH966"/>
      <c r="BI966"/>
      <c r="BJ966"/>
      <c r="BK966"/>
      <c r="BM966"/>
      <c r="BN966"/>
      <c r="BO966"/>
      <c r="BP966"/>
      <c r="BQ966"/>
      <c r="BR966"/>
      <c r="BS966"/>
      <c r="BT966"/>
      <c r="BU966"/>
    </row>
    <row r="967" spans="1:73" hidden="1" x14ac:dyDescent="0.4">
      <c r="A967">
        <v>2019</v>
      </c>
      <c r="B967" t="s">
        <v>135</v>
      </c>
      <c r="C967">
        <v>41983</v>
      </c>
      <c r="D967" t="s">
        <v>51</v>
      </c>
      <c r="E967" t="s">
        <v>136</v>
      </c>
      <c r="F967">
        <v>11</v>
      </c>
      <c r="G967" s="8">
        <v>12.7</v>
      </c>
      <c r="H967">
        <v>4</v>
      </c>
      <c r="I967">
        <v>63.8</v>
      </c>
      <c r="J967">
        <v>33.299999999999997</v>
      </c>
      <c r="K967">
        <v>4</v>
      </c>
      <c r="L967">
        <v>12</v>
      </c>
      <c r="M967">
        <v>0</v>
      </c>
      <c r="N967">
        <v>6.4</v>
      </c>
      <c r="O967">
        <v>3</v>
      </c>
      <c r="P967">
        <v>28</v>
      </c>
      <c r="Q967">
        <v>221</v>
      </c>
      <c r="R967">
        <v>0</v>
      </c>
      <c r="S967">
        <v>73.3</v>
      </c>
      <c r="T967">
        <v>73.8</v>
      </c>
      <c r="U967">
        <v>80.099999999999994</v>
      </c>
      <c r="W967">
        <v>80.8</v>
      </c>
      <c r="X967">
        <v>0</v>
      </c>
      <c r="Y967">
        <v>0</v>
      </c>
      <c r="Z967">
        <v>3</v>
      </c>
      <c r="AA967">
        <v>43</v>
      </c>
      <c r="AB967">
        <v>0</v>
      </c>
      <c r="AC967">
        <v>0</v>
      </c>
      <c r="AD967">
        <v>185</v>
      </c>
      <c r="AE967">
        <v>1</v>
      </c>
      <c r="AF967">
        <v>44</v>
      </c>
      <c r="AG967">
        <v>95.1</v>
      </c>
      <c r="AH967">
        <v>176</v>
      </c>
      <c r="AI967">
        <v>68</v>
      </c>
      <c r="AJ967">
        <v>90.7</v>
      </c>
      <c r="AK967">
        <v>69</v>
      </c>
      <c r="AL967">
        <v>4</v>
      </c>
      <c r="AM967">
        <v>63.2</v>
      </c>
      <c r="AN967">
        <v>117</v>
      </c>
      <c r="AO967">
        <v>568</v>
      </c>
      <c r="AP967">
        <v>211</v>
      </c>
      <c r="AQ967">
        <v>4.8</v>
      </c>
      <c r="AR967">
        <v>12.9</v>
      </c>
      <c r="AS967">
        <v>3.23</v>
      </c>
      <c r="AT967" s="17">
        <v>0.44470868014268727</v>
      </c>
      <c r="AU967" s="42">
        <f>(1-Table1[[#This Row],[avg_depth_of_target]]/MAX(Table1[avg_depth_of_target]))*((1-(Table1[[#This Row],[ContestedPerc]]/MAX(Table1[ContestedPerc])))*2)</f>
        <v>0.66912738010385919</v>
      </c>
      <c r="AV967" s="42">
        <f>Table1[[#This Row],[Column1]]/MAX(Table1[Column1])</f>
        <v>0.36265126729472985</v>
      </c>
      <c r="AW967" s="18">
        <v>0.45303210463733645</v>
      </c>
      <c r="AX967" s="18">
        <v>0.17391304347826089</v>
      </c>
      <c r="AY967" s="17">
        <v>0.16593886462882099</v>
      </c>
      <c r="AZ967" s="13">
        <v>0.83432421720174399</v>
      </c>
      <c r="BA967" s="5">
        <v>0.46848989298454219</v>
      </c>
      <c r="BB967" s="5">
        <v>0.53666270313119302</v>
      </c>
      <c r="BC967" s="14">
        <v>0.6191042409829568</v>
      </c>
      <c r="BD967"/>
      <c r="BE967"/>
      <c r="BH967"/>
      <c r="BI967"/>
      <c r="BJ967"/>
      <c r="BK967"/>
      <c r="BM967"/>
      <c r="BN967"/>
      <c r="BO967"/>
      <c r="BP967"/>
      <c r="BQ967"/>
      <c r="BR967"/>
      <c r="BS967"/>
      <c r="BT967"/>
      <c r="BU967"/>
    </row>
    <row r="968" spans="1:73" hidden="1" x14ac:dyDescent="0.4">
      <c r="A968">
        <v>2020</v>
      </c>
      <c r="B968" t="s">
        <v>135</v>
      </c>
      <c r="C968">
        <v>41983</v>
      </c>
      <c r="D968" t="s">
        <v>51</v>
      </c>
      <c r="E968" t="s">
        <v>136</v>
      </c>
      <c r="F968">
        <v>3</v>
      </c>
      <c r="G968" s="8">
        <v>13.8</v>
      </c>
      <c r="H968">
        <v>1</v>
      </c>
      <c r="I968">
        <v>72</v>
      </c>
      <c r="J968">
        <v>50</v>
      </c>
      <c r="K968">
        <v>3</v>
      </c>
      <c r="L968">
        <v>6</v>
      </c>
      <c r="M968">
        <v>0</v>
      </c>
      <c r="N968">
        <v>10</v>
      </c>
      <c r="O968">
        <v>2</v>
      </c>
      <c r="P968">
        <v>14</v>
      </c>
      <c r="Q968">
        <v>221</v>
      </c>
      <c r="R968">
        <v>0</v>
      </c>
      <c r="S968">
        <v>61.3</v>
      </c>
      <c r="T968">
        <v>72.400000000000006</v>
      </c>
      <c r="U968">
        <v>79.3</v>
      </c>
      <c r="W968">
        <v>78.8</v>
      </c>
      <c r="X968">
        <v>0</v>
      </c>
      <c r="Y968">
        <v>0</v>
      </c>
      <c r="Z968">
        <v>0</v>
      </c>
      <c r="AA968">
        <v>61</v>
      </c>
      <c r="AB968">
        <v>0</v>
      </c>
      <c r="AC968">
        <v>0</v>
      </c>
      <c r="AD968">
        <v>83</v>
      </c>
      <c r="AE968">
        <v>0</v>
      </c>
      <c r="AF968">
        <v>18</v>
      </c>
      <c r="AG968">
        <v>91.6</v>
      </c>
      <c r="AH968">
        <v>76</v>
      </c>
      <c r="AI968">
        <v>29</v>
      </c>
      <c r="AJ968">
        <v>153.80000000000001</v>
      </c>
      <c r="AK968">
        <v>25</v>
      </c>
      <c r="AL968">
        <v>4</v>
      </c>
      <c r="AM968">
        <v>65.099999999999994</v>
      </c>
      <c r="AN968">
        <v>54</v>
      </c>
      <c r="AO968">
        <v>354</v>
      </c>
      <c r="AP968">
        <v>137</v>
      </c>
      <c r="AQ968">
        <v>7.6</v>
      </c>
      <c r="AR968">
        <v>19.7</v>
      </c>
      <c r="AS968">
        <v>4.66</v>
      </c>
      <c r="AT968" s="17">
        <v>0.18747522790328974</v>
      </c>
      <c r="AU968" s="42">
        <f>(1-Table1[[#This Row],[avg_depth_of_target]]/MAX(Table1[avg_depth_of_target]))*((1-(Table1[[#This Row],[ContestedPerc]]/MAX(Table1[ContestedPerc])))*2)</f>
        <v>0.50641686182669776</v>
      </c>
      <c r="AV968" s="42">
        <f>Table1[[#This Row],[Column1]]/MAX(Table1[Column1])</f>
        <v>0.27446600181323655</v>
      </c>
      <c r="AW968" s="18">
        <v>0.45303210463733645</v>
      </c>
      <c r="AX968" s="18">
        <v>0.24</v>
      </c>
      <c r="AY968" s="17">
        <v>0.16593886462882099</v>
      </c>
      <c r="AZ968" s="13">
        <v>0.73008323424494648</v>
      </c>
      <c r="BA968" s="5">
        <v>0.59532302814110183</v>
      </c>
      <c r="BB968" s="5">
        <v>0.62940943321442722</v>
      </c>
      <c r="BC968" s="14">
        <v>0.77288941736028538</v>
      </c>
      <c r="BD968"/>
      <c r="BE968"/>
      <c r="BH968"/>
      <c r="BI968"/>
      <c r="BJ968"/>
      <c r="BK968"/>
      <c r="BM968"/>
      <c r="BN968"/>
      <c r="BO968"/>
      <c r="BP968"/>
      <c r="BQ968"/>
      <c r="BR968"/>
      <c r="BS968"/>
      <c r="BT968"/>
      <c r="BU968"/>
    </row>
    <row r="969" spans="1:73" hidden="1" x14ac:dyDescent="0.4">
      <c r="A969">
        <v>2021</v>
      </c>
      <c r="B969" t="s">
        <v>135</v>
      </c>
      <c r="C969">
        <v>41983</v>
      </c>
      <c r="D969" t="s">
        <v>51</v>
      </c>
      <c r="E969" t="s">
        <v>136</v>
      </c>
      <c r="F969">
        <v>8</v>
      </c>
      <c r="G969" s="8">
        <v>14.4</v>
      </c>
      <c r="H969">
        <v>3</v>
      </c>
      <c r="I969">
        <v>68.3</v>
      </c>
      <c r="J969">
        <v>71.400000000000006</v>
      </c>
      <c r="K969">
        <v>5</v>
      </c>
      <c r="L969">
        <v>7</v>
      </c>
      <c r="M969">
        <v>0</v>
      </c>
      <c r="N969">
        <v>2.4</v>
      </c>
      <c r="O969">
        <v>1</v>
      </c>
      <c r="P969">
        <v>31</v>
      </c>
      <c r="Q969">
        <v>221</v>
      </c>
      <c r="R969">
        <v>1</v>
      </c>
      <c r="S969">
        <v>85.2</v>
      </c>
      <c r="T969">
        <v>40.799999999999997</v>
      </c>
      <c r="U969">
        <v>81.3</v>
      </c>
      <c r="V969">
        <v>65.5</v>
      </c>
      <c r="W969">
        <v>81.400000000000006</v>
      </c>
      <c r="X969">
        <v>0.4</v>
      </c>
      <c r="Y969">
        <v>1</v>
      </c>
      <c r="Z969">
        <v>1</v>
      </c>
      <c r="AA969">
        <v>57</v>
      </c>
      <c r="AB969">
        <v>0.8</v>
      </c>
      <c r="AC969">
        <v>2</v>
      </c>
      <c r="AD969">
        <v>254</v>
      </c>
      <c r="AE969">
        <v>0</v>
      </c>
      <c r="AF969">
        <v>41</v>
      </c>
      <c r="AG969">
        <v>95.3</v>
      </c>
      <c r="AH969">
        <v>242</v>
      </c>
      <c r="AI969">
        <v>95</v>
      </c>
      <c r="AJ969">
        <v>126.6</v>
      </c>
      <c r="AK969">
        <v>60</v>
      </c>
      <c r="AL969">
        <v>5</v>
      </c>
      <c r="AM969">
        <v>62.2</v>
      </c>
      <c r="AN969">
        <v>158</v>
      </c>
      <c r="AO969">
        <v>673</v>
      </c>
      <c r="AP969">
        <v>151</v>
      </c>
      <c r="AQ969">
        <v>3.7</v>
      </c>
      <c r="AR969">
        <v>16.399999999999999</v>
      </c>
      <c r="AS969">
        <v>2.78</v>
      </c>
      <c r="AT969" s="17">
        <v>0.5120887831946096</v>
      </c>
      <c r="AU969" s="42">
        <f>(1-Table1[[#This Row],[avg_depth_of_target]]/MAX(Table1[avg_depth_of_target]))*((1-(Table1[[#This Row],[ContestedPerc]]/MAX(Table1[ContestedPerc])))*2)</f>
        <v>0.65346083788706721</v>
      </c>
      <c r="AV969" s="42">
        <f>Table1[[#This Row],[Column1]]/MAX(Table1[Column1])</f>
        <v>0.3541603707061548</v>
      </c>
      <c r="AW969" s="18">
        <v>0.45303210463733645</v>
      </c>
      <c r="AX969" s="18">
        <v>0.1166666666666667</v>
      </c>
      <c r="AY969" s="17">
        <v>0.16593886462882099</v>
      </c>
      <c r="AZ969" s="13">
        <v>0.88030122869599681</v>
      </c>
      <c r="BA969" s="5">
        <v>0.36028537455410231</v>
      </c>
      <c r="BB969" s="5">
        <v>0.78755449861276261</v>
      </c>
      <c r="BC969" s="14">
        <v>0.84859294490685688</v>
      </c>
      <c r="BD969"/>
      <c r="BE969"/>
      <c r="BH969"/>
      <c r="BI969"/>
      <c r="BJ969"/>
      <c r="BK969"/>
      <c r="BM969"/>
      <c r="BN969"/>
      <c r="BO969"/>
      <c r="BP969"/>
      <c r="BQ969"/>
      <c r="BR969"/>
      <c r="BS969"/>
      <c r="BT969"/>
      <c r="BU969"/>
    </row>
    <row r="970" spans="1:73" hidden="1" x14ac:dyDescent="0.4">
      <c r="A970">
        <v>2017</v>
      </c>
      <c r="B970" t="s">
        <v>810</v>
      </c>
      <c r="C970">
        <v>41338</v>
      </c>
      <c r="D970" t="s">
        <v>51</v>
      </c>
      <c r="E970" t="s">
        <v>130</v>
      </c>
      <c r="F970">
        <v>13</v>
      </c>
      <c r="G970" s="8">
        <v>5.2</v>
      </c>
      <c r="H970">
        <v>5</v>
      </c>
      <c r="I970">
        <v>68.099999999999994</v>
      </c>
      <c r="J970">
        <v>50</v>
      </c>
      <c r="K970">
        <v>5</v>
      </c>
      <c r="L970">
        <v>10</v>
      </c>
      <c r="M970">
        <v>0</v>
      </c>
      <c r="N970">
        <v>7.8</v>
      </c>
      <c r="O970">
        <v>4</v>
      </c>
      <c r="P970">
        <v>22</v>
      </c>
      <c r="Q970">
        <v>273</v>
      </c>
      <c r="R970">
        <v>0</v>
      </c>
      <c r="S970">
        <v>68.7</v>
      </c>
      <c r="T970">
        <v>81.8</v>
      </c>
      <c r="U970">
        <v>62.8</v>
      </c>
      <c r="V970">
        <v>62.1</v>
      </c>
      <c r="W970">
        <v>62.7</v>
      </c>
      <c r="X970">
        <v>0.3</v>
      </c>
      <c r="Y970">
        <v>1</v>
      </c>
      <c r="Z970">
        <v>3</v>
      </c>
      <c r="AA970">
        <v>35</v>
      </c>
      <c r="AB970">
        <v>0.3</v>
      </c>
      <c r="AC970">
        <v>1</v>
      </c>
      <c r="AD970">
        <v>363</v>
      </c>
      <c r="AE970">
        <v>2</v>
      </c>
      <c r="AF970">
        <v>47</v>
      </c>
      <c r="AG970">
        <v>93.9</v>
      </c>
      <c r="AH970">
        <v>341</v>
      </c>
      <c r="AI970">
        <v>353</v>
      </c>
      <c r="AJ970">
        <v>90.4</v>
      </c>
      <c r="AK970">
        <v>69</v>
      </c>
      <c r="AL970">
        <v>5</v>
      </c>
      <c r="AM970">
        <v>1.4</v>
      </c>
      <c r="AN970">
        <v>5</v>
      </c>
      <c r="AO970">
        <v>423</v>
      </c>
      <c r="AP970">
        <v>269</v>
      </c>
      <c r="AQ970">
        <v>5.7</v>
      </c>
      <c r="AR970">
        <v>9</v>
      </c>
      <c r="AS970">
        <v>1.24</v>
      </c>
      <c r="AT970" s="17">
        <v>0.86999603646452639</v>
      </c>
      <c r="AU970" s="42">
        <f>(1-Table1[[#This Row],[avg_depth_of_target]]/MAX(Table1[avg_depth_of_target]))*((1-(Table1[[#This Row],[ContestedPerc]]/MAX(Table1[ContestedPerc])))*2)</f>
        <v>1.1773410718528323</v>
      </c>
      <c r="AV970" s="42">
        <f>Table1[[#This Row],[Column1]]/MAX(Table1[Column1])</f>
        <v>0.63809110857082785</v>
      </c>
      <c r="AW970" s="18">
        <v>0.86999603646452639</v>
      </c>
      <c r="AX970" s="18">
        <v>0.14492753623188409</v>
      </c>
      <c r="AY970" s="17">
        <v>0.14492753623188409</v>
      </c>
      <c r="AZ970" s="13">
        <v>0.28854538248117317</v>
      </c>
      <c r="BA970" s="5">
        <v>0.10939357907253271</v>
      </c>
      <c r="BB970" s="5">
        <v>0.74038842647641701</v>
      </c>
      <c r="BC970" s="14">
        <v>0.24415378517637731</v>
      </c>
      <c r="BD970"/>
      <c r="BE970"/>
      <c r="BH970"/>
      <c r="BI970"/>
      <c r="BJ970"/>
      <c r="BK970"/>
      <c r="BM970"/>
      <c r="BN970"/>
      <c r="BO970"/>
      <c r="BP970"/>
      <c r="BQ970"/>
      <c r="BR970"/>
      <c r="BS970"/>
      <c r="BT970"/>
      <c r="BU970"/>
    </row>
    <row r="971" spans="1:73" hidden="1" x14ac:dyDescent="0.4">
      <c r="A971">
        <v>2020</v>
      </c>
      <c r="B971" t="s">
        <v>1703</v>
      </c>
      <c r="C971">
        <v>61233</v>
      </c>
      <c r="D971" t="s">
        <v>51</v>
      </c>
      <c r="E971" t="s">
        <v>556</v>
      </c>
      <c r="F971">
        <v>7</v>
      </c>
      <c r="G971" s="8">
        <v>15.9</v>
      </c>
      <c r="H971">
        <v>8</v>
      </c>
      <c r="I971">
        <v>60</v>
      </c>
      <c r="J971">
        <v>40</v>
      </c>
      <c r="K971">
        <v>4</v>
      </c>
      <c r="L971">
        <v>10</v>
      </c>
      <c r="M971">
        <v>0</v>
      </c>
      <c r="N971">
        <v>10</v>
      </c>
      <c r="O971">
        <v>3</v>
      </c>
      <c r="P971">
        <v>16</v>
      </c>
      <c r="Q971">
        <v>159</v>
      </c>
      <c r="R971">
        <v>0</v>
      </c>
      <c r="S971">
        <v>61.5</v>
      </c>
      <c r="T971">
        <v>71.400000000000006</v>
      </c>
      <c r="U971">
        <v>74.3</v>
      </c>
      <c r="W971">
        <v>73</v>
      </c>
      <c r="X971">
        <v>2</v>
      </c>
      <c r="Y971">
        <v>5</v>
      </c>
      <c r="Z971">
        <v>1</v>
      </c>
      <c r="AA971">
        <v>66</v>
      </c>
      <c r="AB971">
        <v>0</v>
      </c>
      <c r="AC971">
        <v>0</v>
      </c>
      <c r="AD971">
        <v>248</v>
      </c>
      <c r="AE971">
        <v>1</v>
      </c>
      <c r="AF971">
        <v>27</v>
      </c>
      <c r="AG971">
        <v>96.4</v>
      </c>
      <c r="AH971">
        <v>239</v>
      </c>
      <c r="AI971">
        <v>16</v>
      </c>
      <c r="AJ971">
        <v>94.9</v>
      </c>
      <c r="AK971">
        <v>45</v>
      </c>
      <c r="AL971">
        <v>1</v>
      </c>
      <c r="AM971">
        <v>91.5</v>
      </c>
      <c r="AN971">
        <v>227</v>
      </c>
      <c r="AO971">
        <v>482</v>
      </c>
      <c r="AP971">
        <v>185</v>
      </c>
      <c r="AQ971">
        <v>6.9</v>
      </c>
      <c r="AR971">
        <v>17.899999999999999</v>
      </c>
      <c r="AS971">
        <v>2.02</v>
      </c>
      <c r="AT971" s="17">
        <v>0.13634562029330166</v>
      </c>
      <c r="AU971" s="42">
        <f>(1-Table1[[#This Row],[avg_depth_of_target]]/MAX(Table1[avg_depth_of_target]))*((1-(Table1[[#This Row],[ContestedPerc]]/MAX(Table1[ContestedPerc])))*2)</f>
        <v>0.42761731286321447</v>
      </c>
      <c r="AV971" s="42">
        <f>Table1[[#This Row],[Column1]]/MAX(Table1[Column1])</f>
        <v>0.23175850374399784</v>
      </c>
      <c r="AW971" s="18">
        <v>0.13634562029330166</v>
      </c>
      <c r="AX971" s="18">
        <v>0.22222222222222221</v>
      </c>
      <c r="AY971" s="17">
        <v>0.22222222222222221</v>
      </c>
      <c r="AZ971" s="13">
        <v>0.73642489100277453</v>
      </c>
      <c r="BA971" s="5">
        <v>0.99009116131589381</v>
      </c>
      <c r="BB971" s="5">
        <v>0.49227110582639722</v>
      </c>
      <c r="BC971" s="14">
        <v>0.87950852160126836</v>
      </c>
      <c r="BD971"/>
      <c r="BE971"/>
      <c r="BH971"/>
      <c r="BI971"/>
      <c r="BJ971"/>
      <c r="BK971"/>
      <c r="BM971"/>
      <c r="BN971"/>
      <c r="BO971"/>
      <c r="BP971"/>
      <c r="BQ971"/>
      <c r="BR971"/>
      <c r="BS971"/>
      <c r="BT971"/>
      <c r="BU971"/>
    </row>
    <row r="972" spans="1:73" hidden="1" x14ac:dyDescent="0.4">
      <c r="A972">
        <v>2020</v>
      </c>
      <c r="B972" t="s">
        <v>477</v>
      </c>
      <c r="C972">
        <v>78902</v>
      </c>
      <c r="D972" t="s">
        <v>51</v>
      </c>
      <c r="E972" t="s">
        <v>478</v>
      </c>
      <c r="F972">
        <v>6</v>
      </c>
      <c r="G972" s="8">
        <v>13.3</v>
      </c>
      <c r="H972">
        <v>1</v>
      </c>
      <c r="I972">
        <v>61.9</v>
      </c>
      <c r="J972">
        <v>66.7</v>
      </c>
      <c r="K972">
        <v>2</v>
      </c>
      <c r="L972">
        <v>3</v>
      </c>
      <c r="M972">
        <v>0</v>
      </c>
      <c r="N972">
        <v>0</v>
      </c>
      <c r="O972">
        <v>0</v>
      </c>
      <c r="P972">
        <v>7</v>
      </c>
      <c r="Q972">
        <v>162</v>
      </c>
      <c r="R972">
        <v>0</v>
      </c>
      <c r="S972">
        <v>83.3</v>
      </c>
      <c r="T972">
        <v>69</v>
      </c>
      <c r="U972">
        <v>64.900000000000006</v>
      </c>
      <c r="W972">
        <v>64.5</v>
      </c>
      <c r="X972">
        <v>0</v>
      </c>
      <c r="Y972">
        <v>0</v>
      </c>
      <c r="Z972">
        <v>0</v>
      </c>
      <c r="AA972">
        <v>42</v>
      </c>
      <c r="AB972">
        <v>0</v>
      </c>
      <c r="AC972">
        <v>0</v>
      </c>
      <c r="AD972">
        <v>164</v>
      </c>
      <c r="AE972">
        <v>2</v>
      </c>
      <c r="AF972">
        <v>13</v>
      </c>
      <c r="AG972">
        <v>97</v>
      </c>
      <c r="AH972">
        <v>159</v>
      </c>
      <c r="AI972">
        <v>16</v>
      </c>
      <c r="AJ972">
        <v>106.1</v>
      </c>
      <c r="AK972">
        <v>21</v>
      </c>
      <c r="AL972">
        <v>1</v>
      </c>
      <c r="AM972">
        <v>90.2</v>
      </c>
      <c r="AN972">
        <v>148</v>
      </c>
      <c r="AO972">
        <v>184</v>
      </c>
      <c r="AP972">
        <v>56</v>
      </c>
      <c r="AQ972">
        <v>4.3</v>
      </c>
      <c r="AR972">
        <v>14.2</v>
      </c>
      <c r="AS972">
        <v>1.1599999999999999</v>
      </c>
      <c r="AT972" s="17">
        <v>0.51486325802615929</v>
      </c>
      <c r="AU972" s="42">
        <f>(1-Table1[[#This Row],[avg_depth_of_target]]/MAX(Table1[avg_depth_of_target]))*((1-(Table1[[#This Row],[ContestedPerc]]/MAX(Table1[ContestedPerc])))*2)</f>
        <v>0.68392438942790201</v>
      </c>
      <c r="AV972" s="42">
        <f>Table1[[#This Row],[Column1]]/MAX(Table1[Column1])</f>
        <v>0.3706708975521304</v>
      </c>
      <c r="AW972" s="18">
        <v>0.57055093143083635</v>
      </c>
      <c r="AX972" s="18">
        <v>0.1428571428571429</v>
      </c>
      <c r="AY972" s="17">
        <v>0.1</v>
      </c>
      <c r="AZ972" s="13">
        <v>7.0154577883472055E-2</v>
      </c>
      <c r="BA972" s="5">
        <v>0.40269520412207688</v>
      </c>
      <c r="BB972" s="5">
        <v>0.28497820055489498</v>
      </c>
      <c r="BC972" s="14">
        <v>0.27189853349187482</v>
      </c>
      <c r="BD972"/>
      <c r="BE972"/>
      <c r="BH972"/>
      <c r="BI972"/>
      <c r="BJ972"/>
      <c r="BK972"/>
      <c r="BM972"/>
      <c r="BN972"/>
      <c r="BO972"/>
      <c r="BP972"/>
      <c r="BQ972"/>
      <c r="BR972"/>
      <c r="BS972"/>
      <c r="BT972"/>
      <c r="BU972"/>
    </row>
    <row r="973" spans="1:73" hidden="1" x14ac:dyDescent="0.4">
      <c r="A973">
        <v>2021</v>
      </c>
      <c r="B973" t="s">
        <v>477</v>
      </c>
      <c r="C973">
        <v>78902</v>
      </c>
      <c r="D973" t="s">
        <v>51</v>
      </c>
      <c r="E973" t="s">
        <v>478</v>
      </c>
      <c r="F973">
        <v>3</v>
      </c>
      <c r="G973" s="8">
        <v>14.1</v>
      </c>
      <c r="H973">
        <v>3</v>
      </c>
      <c r="I973">
        <v>51.7</v>
      </c>
      <c r="J973">
        <v>100</v>
      </c>
      <c r="K973">
        <v>2</v>
      </c>
      <c r="L973">
        <v>2</v>
      </c>
      <c r="M973">
        <v>0</v>
      </c>
      <c r="N973">
        <v>6.3</v>
      </c>
      <c r="O973">
        <v>1</v>
      </c>
      <c r="P973">
        <v>12</v>
      </c>
      <c r="Q973">
        <v>162</v>
      </c>
      <c r="R973">
        <v>0</v>
      </c>
      <c r="S973">
        <v>69.900000000000006</v>
      </c>
      <c r="T973">
        <v>69.599999999999994</v>
      </c>
      <c r="U973">
        <v>72.8</v>
      </c>
      <c r="W973">
        <v>73.400000000000006</v>
      </c>
      <c r="X973">
        <v>0</v>
      </c>
      <c r="Y973">
        <v>0</v>
      </c>
      <c r="Z973">
        <v>0</v>
      </c>
      <c r="AA973">
        <v>44</v>
      </c>
      <c r="AB973">
        <v>0</v>
      </c>
      <c r="AC973">
        <v>0</v>
      </c>
      <c r="AD973">
        <v>105</v>
      </c>
      <c r="AE973">
        <v>0</v>
      </c>
      <c r="AF973">
        <v>15</v>
      </c>
      <c r="AG973">
        <v>97.1</v>
      </c>
      <c r="AH973">
        <v>102</v>
      </c>
      <c r="AI973">
        <v>6</v>
      </c>
      <c r="AJ973">
        <v>92.3</v>
      </c>
      <c r="AK973">
        <v>29</v>
      </c>
      <c r="AL973">
        <v>1</v>
      </c>
      <c r="AM973">
        <v>94.3</v>
      </c>
      <c r="AN973">
        <v>99</v>
      </c>
      <c r="AO973">
        <v>248</v>
      </c>
      <c r="AP973">
        <v>89</v>
      </c>
      <c r="AQ973">
        <v>5.9</v>
      </c>
      <c r="AR973">
        <v>16.5</v>
      </c>
      <c r="AS973">
        <v>2.4300000000000002</v>
      </c>
      <c r="AT973" s="17">
        <v>0.6262386048355133</v>
      </c>
      <c r="AU973" s="42">
        <f>(1-Table1[[#This Row],[avg_depth_of_target]]/MAX(Table1[avg_depth_of_target]))*((1-(Table1[[#This Row],[ContestedPerc]]/MAX(Table1[ContestedPerc])))*2)</f>
        <v>0.74306172440711726</v>
      </c>
      <c r="AV973" s="42">
        <f>Table1[[#This Row],[Column1]]/MAX(Table1[Column1])</f>
        <v>0.40272193912110127</v>
      </c>
      <c r="AW973" s="18">
        <v>0.57055093143083635</v>
      </c>
      <c r="AX973" s="18">
        <v>6.8965517241379309E-2</v>
      </c>
      <c r="AY973" s="17">
        <v>0.1</v>
      </c>
      <c r="AZ973" s="13">
        <v>0.53428458184700756</v>
      </c>
      <c r="BA973" s="5">
        <v>0.83630598493856523</v>
      </c>
      <c r="BB973" s="5">
        <v>0.1533888228299643</v>
      </c>
      <c r="BC973" s="14">
        <v>0.77328577090764961</v>
      </c>
      <c r="BD973"/>
      <c r="BE973"/>
      <c r="BH973"/>
      <c r="BI973"/>
      <c r="BJ973"/>
      <c r="BK973"/>
      <c r="BM973"/>
      <c r="BN973"/>
      <c r="BO973"/>
      <c r="BP973"/>
      <c r="BQ973"/>
      <c r="BR973"/>
      <c r="BS973"/>
      <c r="BT973"/>
      <c r="BU973"/>
    </row>
    <row r="974" spans="1:73" hidden="1" x14ac:dyDescent="0.4">
      <c r="A974">
        <v>2020</v>
      </c>
      <c r="B974" t="s">
        <v>1821</v>
      </c>
      <c r="C974">
        <v>142225</v>
      </c>
      <c r="D974" t="s">
        <v>51</v>
      </c>
      <c r="E974" t="s">
        <v>1418</v>
      </c>
      <c r="F974">
        <v>3</v>
      </c>
      <c r="G974" s="8">
        <v>9.1</v>
      </c>
      <c r="H974">
        <v>2</v>
      </c>
      <c r="I974">
        <v>61.9</v>
      </c>
      <c r="J974">
        <v>33.299999999999997</v>
      </c>
      <c r="K974">
        <v>1</v>
      </c>
      <c r="L974">
        <v>3</v>
      </c>
      <c r="M974">
        <v>0</v>
      </c>
      <c r="N974">
        <v>13.3</v>
      </c>
      <c r="O974">
        <v>2</v>
      </c>
      <c r="P974">
        <v>7</v>
      </c>
      <c r="Q974">
        <v>106</v>
      </c>
      <c r="R974">
        <v>0</v>
      </c>
      <c r="S974">
        <v>55.7</v>
      </c>
      <c r="T974">
        <v>69</v>
      </c>
      <c r="U974">
        <v>62.8</v>
      </c>
      <c r="W974">
        <v>63</v>
      </c>
      <c r="X974">
        <v>0</v>
      </c>
      <c r="Y974">
        <v>0</v>
      </c>
      <c r="Z974">
        <v>1</v>
      </c>
      <c r="AA974">
        <v>32</v>
      </c>
      <c r="AB974">
        <v>0</v>
      </c>
      <c r="AC974">
        <v>0</v>
      </c>
      <c r="AD974">
        <v>96</v>
      </c>
      <c r="AE974">
        <v>0</v>
      </c>
      <c r="AF974">
        <v>13</v>
      </c>
      <c r="AG974">
        <v>97.9</v>
      </c>
      <c r="AH974">
        <v>94</v>
      </c>
      <c r="AI974">
        <v>4</v>
      </c>
      <c r="AJ974">
        <v>60.2</v>
      </c>
      <c r="AK974">
        <v>21</v>
      </c>
      <c r="AL974">
        <v>0</v>
      </c>
      <c r="AM974">
        <v>95.8</v>
      </c>
      <c r="AN974">
        <v>92</v>
      </c>
      <c r="AO974">
        <v>133</v>
      </c>
      <c r="AP974">
        <v>46</v>
      </c>
      <c r="AQ974">
        <v>3.5</v>
      </c>
      <c r="AR974">
        <v>10.199999999999999</v>
      </c>
      <c r="AS974">
        <v>1.41</v>
      </c>
      <c r="AT974" s="17">
        <v>0.79191438763376931</v>
      </c>
      <c r="AU974" s="42">
        <f>(1-Table1[[#This Row],[avg_depth_of_target]]/MAX(Table1[avg_depth_of_target]))*((1-(Table1[[#This Row],[ContestedPerc]]/MAX(Table1[ContestedPerc])))*2)</f>
        <v>0.9427065908330543</v>
      </c>
      <c r="AV974" s="42">
        <f>Table1[[#This Row],[Column1]]/MAX(Table1[Column1])</f>
        <v>0.51092475067996357</v>
      </c>
      <c r="AW974" s="18">
        <v>0.79191438763376931</v>
      </c>
      <c r="AX974" s="18">
        <v>0.1428571428571429</v>
      </c>
      <c r="AY974" s="17">
        <v>0.1428571428571429</v>
      </c>
      <c r="AZ974" s="13">
        <v>4.0031708283789137E-2</v>
      </c>
      <c r="BA974" s="5">
        <v>0.2203725723345224</v>
      </c>
      <c r="BB974" s="5">
        <v>7.1343638525564801E-2</v>
      </c>
      <c r="BC974" s="14">
        <v>5.2715021799445108E-2</v>
      </c>
      <c r="BD974"/>
      <c r="BE974"/>
      <c r="BH974"/>
      <c r="BI974"/>
      <c r="BJ974"/>
      <c r="BK974"/>
      <c r="BM974"/>
      <c r="BN974"/>
      <c r="BO974"/>
      <c r="BP974"/>
      <c r="BQ974"/>
      <c r="BR974"/>
      <c r="BS974"/>
      <c r="BT974"/>
      <c r="BU974"/>
    </row>
    <row r="975" spans="1:73" hidden="1" x14ac:dyDescent="0.4">
      <c r="A975">
        <v>2020</v>
      </c>
      <c r="B975" t="s">
        <v>1692</v>
      </c>
      <c r="C975">
        <v>88735</v>
      </c>
      <c r="D975" t="s">
        <v>51</v>
      </c>
      <c r="E975" t="s">
        <v>650</v>
      </c>
      <c r="F975">
        <v>7</v>
      </c>
      <c r="G975" s="8">
        <v>19.399999999999999</v>
      </c>
      <c r="H975">
        <v>1</v>
      </c>
      <c r="I975">
        <v>42.9</v>
      </c>
      <c r="J975">
        <v>30</v>
      </c>
      <c r="K975">
        <v>3</v>
      </c>
      <c r="L975">
        <v>10</v>
      </c>
      <c r="M975">
        <v>1</v>
      </c>
      <c r="N975">
        <v>8.6999999999999993</v>
      </c>
      <c r="O975">
        <v>2</v>
      </c>
      <c r="P975">
        <v>14</v>
      </c>
      <c r="Q975">
        <v>236</v>
      </c>
      <c r="R975">
        <v>1</v>
      </c>
      <c r="S975">
        <v>64.900000000000006</v>
      </c>
      <c r="T975">
        <v>29.9</v>
      </c>
      <c r="U975">
        <v>62.4</v>
      </c>
      <c r="W975">
        <v>59.7</v>
      </c>
      <c r="X975">
        <v>0</v>
      </c>
      <c r="Y975">
        <v>0</v>
      </c>
      <c r="Z975">
        <v>1</v>
      </c>
      <c r="AA975">
        <v>41</v>
      </c>
      <c r="AB975">
        <v>0</v>
      </c>
      <c r="AC975">
        <v>0</v>
      </c>
      <c r="AD975">
        <v>208</v>
      </c>
      <c r="AE975">
        <v>3</v>
      </c>
      <c r="AF975">
        <v>21</v>
      </c>
      <c r="AG975">
        <v>95.7</v>
      </c>
      <c r="AH975">
        <v>199</v>
      </c>
      <c r="AI975">
        <v>52</v>
      </c>
      <c r="AJ975">
        <v>61.5</v>
      </c>
      <c r="AK975">
        <v>49</v>
      </c>
      <c r="AL975">
        <v>1</v>
      </c>
      <c r="AM975">
        <v>74</v>
      </c>
      <c r="AN975">
        <v>154</v>
      </c>
      <c r="AO975">
        <v>299</v>
      </c>
      <c r="AP975">
        <v>58</v>
      </c>
      <c r="AQ975">
        <v>2.8</v>
      </c>
      <c r="AR975">
        <v>14.2</v>
      </c>
      <c r="AS975">
        <v>1.5</v>
      </c>
      <c r="AT975" s="17">
        <v>0.12564407451446691</v>
      </c>
      <c r="AU975" s="42">
        <f>(1-Table1[[#This Row],[avg_depth_of_target]]/MAX(Table1[avg_depth_of_target]))*((1-(Table1[[#This Row],[ContestedPerc]]/MAX(Table1[ContestedPerc])))*2)</f>
        <v>0.26446175659959537</v>
      </c>
      <c r="AV975" s="42">
        <f>Table1[[#This Row],[Column1]]/MAX(Table1[Column1])</f>
        <v>0.14333203816431378</v>
      </c>
      <c r="AW975" s="18">
        <v>0.12564407451446691</v>
      </c>
      <c r="AX975" s="18">
        <v>0.2040816326530612</v>
      </c>
      <c r="AY975" s="17">
        <v>0.2040816326530612</v>
      </c>
      <c r="AZ975" s="13">
        <v>0.15814506539833531</v>
      </c>
      <c r="BA975" s="5">
        <v>0.30122869599682922</v>
      </c>
      <c r="BB975" s="5">
        <v>0.16884661117717001</v>
      </c>
      <c r="BC975" s="14">
        <v>5.8263971462544591E-2</v>
      </c>
      <c r="BD975"/>
      <c r="BE975"/>
      <c r="BH975"/>
      <c r="BI975"/>
      <c r="BJ975"/>
      <c r="BK975"/>
      <c r="BM975"/>
      <c r="BN975"/>
      <c r="BO975"/>
      <c r="BP975"/>
      <c r="BQ975"/>
      <c r="BR975"/>
      <c r="BS975"/>
      <c r="BT975"/>
      <c r="BU975"/>
    </row>
    <row r="976" spans="1:73" hidden="1" x14ac:dyDescent="0.4">
      <c r="A976">
        <v>2019</v>
      </c>
      <c r="B976" t="s">
        <v>1634</v>
      </c>
      <c r="C976">
        <v>109806</v>
      </c>
      <c r="D976" t="s">
        <v>51</v>
      </c>
      <c r="E976" t="s">
        <v>1424</v>
      </c>
      <c r="F976">
        <v>10</v>
      </c>
      <c r="G976" s="8">
        <v>9.6999999999999993</v>
      </c>
      <c r="H976">
        <v>9</v>
      </c>
      <c r="I976">
        <v>78.2</v>
      </c>
      <c r="J976">
        <v>50</v>
      </c>
      <c r="K976">
        <v>2</v>
      </c>
      <c r="L976">
        <v>4</v>
      </c>
      <c r="M976">
        <v>0</v>
      </c>
      <c r="N976">
        <v>3.2</v>
      </c>
      <c r="O976">
        <v>2</v>
      </c>
      <c r="P976">
        <v>36</v>
      </c>
      <c r="Q976">
        <v>272</v>
      </c>
      <c r="R976">
        <v>1</v>
      </c>
      <c r="S976">
        <v>85.4</v>
      </c>
      <c r="T976">
        <v>64.8</v>
      </c>
      <c r="U976">
        <v>87.8</v>
      </c>
      <c r="W976">
        <v>87.9</v>
      </c>
      <c r="X976">
        <v>0.9</v>
      </c>
      <c r="Y976">
        <v>2</v>
      </c>
      <c r="Z976">
        <v>1</v>
      </c>
      <c r="AA976">
        <v>48</v>
      </c>
      <c r="AB976">
        <v>0</v>
      </c>
      <c r="AC976">
        <v>0</v>
      </c>
      <c r="AD976">
        <v>233</v>
      </c>
      <c r="AE976">
        <v>0</v>
      </c>
      <c r="AF976">
        <v>61</v>
      </c>
      <c r="AG976">
        <v>97.4</v>
      </c>
      <c r="AH976">
        <v>227</v>
      </c>
      <c r="AI976">
        <v>203</v>
      </c>
      <c r="AJ976">
        <v>115.5</v>
      </c>
      <c r="AK976">
        <v>78</v>
      </c>
      <c r="AL976">
        <v>3</v>
      </c>
      <c r="AM976">
        <v>11.6</v>
      </c>
      <c r="AN976">
        <v>27</v>
      </c>
      <c r="AO976">
        <v>775</v>
      </c>
      <c r="AP976">
        <v>385</v>
      </c>
      <c r="AQ976">
        <v>6.3</v>
      </c>
      <c r="AR976">
        <v>12.7</v>
      </c>
      <c r="AS976">
        <v>3.41</v>
      </c>
      <c r="AT976" s="17">
        <v>0.90170432025366631</v>
      </c>
      <c r="AU976" s="42">
        <f>(1-Table1[[#This Row],[avg_depth_of_target]]/MAX(Table1[avg_depth_of_target]))*((1-(Table1[[#This Row],[ContestedPerc]]/MAX(Table1[ContestedPerc])))*2)</f>
        <v>1.0975199663724255</v>
      </c>
      <c r="AV976" s="42">
        <f>Table1[[#This Row],[Column1]]/MAX(Table1[Column1])</f>
        <v>0.59482995094962465</v>
      </c>
      <c r="AW976" s="18">
        <v>0.90170432025366631</v>
      </c>
      <c r="AX976" s="18">
        <v>5.128205128205128E-2</v>
      </c>
      <c r="AY976" s="17">
        <v>5.128205128205128E-2</v>
      </c>
      <c r="AZ976" s="13">
        <v>0.90606420927467302</v>
      </c>
      <c r="BA976" s="5">
        <v>0.54458977407847797</v>
      </c>
      <c r="BB976" s="5">
        <v>0.60325009908838689</v>
      </c>
      <c r="BC976" s="14">
        <v>0.93539437177962748</v>
      </c>
      <c r="BD976"/>
      <c r="BE976"/>
      <c r="BH976"/>
      <c r="BI976"/>
      <c r="BJ976"/>
      <c r="BK976"/>
      <c r="BM976"/>
      <c r="BN976"/>
      <c r="BO976"/>
      <c r="BP976"/>
      <c r="BQ976"/>
      <c r="BR976"/>
      <c r="BS976"/>
      <c r="BT976"/>
      <c r="BU976"/>
    </row>
    <row r="977" spans="1:73" hidden="1" x14ac:dyDescent="0.4">
      <c r="A977">
        <v>2019</v>
      </c>
      <c r="B977" t="s">
        <v>428</v>
      </c>
      <c r="C977">
        <v>84176</v>
      </c>
      <c r="D977" t="s">
        <v>51</v>
      </c>
      <c r="E977" t="s">
        <v>429</v>
      </c>
      <c r="F977">
        <v>13</v>
      </c>
      <c r="G977" s="8">
        <v>12.4</v>
      </c>
      <c r="H977">
        <v>3</v>
      </c>
      <c r="I977">
        <v>58.3</v>
      </c>
      <c r="J977">
        <v>60</v>
      </c>
      <c r="K977">
        <v>6</v>
      </c>
      <c r="L977">
        <v>10</v>
      </c>
      <c r="M977">
        <v>0</v>
      </c>
      <c r="N977">
        <v>16</v>
      </c>
      <c r="O977">
        <v>4</v>
      </c>
      <c r="P977">
        <v>14</v>
      </c>
      <c r="Q977">
        <v>163</v>
      </c>
      <c r="R977">
        <v>0</v>
      </c>
      <c r="S977">
        <v>45.6</v>
      </c>
      <c r="T977">
        <v>72.3</v>
      </c>
      <c r="U977">
        <v>64.8</v>
      </c>
      <c r="W977">
        <v>66</v>
      </c>
      <c r="X977">
        <v>0</v>
      </c>
      <c r="Y977">
        <v>0</v>
      </c>
      <c r="Z977">
        <v>0</v>
      </c>
      <c r="AA977">
        <v>37</v>
      </c>
      <c r="AB977">
        <v>0</v>
      </c>
      <c r="AC977">
        <v>0</v>
      </c>
      <c r="AD977">
        <v>153</v>
      </c>
      <c r="AE977">
        <v>1</v>
      </c>
      <c r="AF977">
        <v>21</v>
      </c>
      <c r="AG977">
        <v>98</v>
      </c>
      <c r="AH977">
        <v>150</v>
      </c>
      <c r="AI977">
        <v>42</v>
      </c>
      <c r="AJ977">
        <v>100.8</v>
      </c>
      <c r="AK977">
        <v>36</v>
      </c>
      <c r="AL977">
        <v>2</v>
      </c>
      <c r="AM977">
        <v>72.5</v>
      </c>
      <c r="AN977">
        <v>111</v>
      </c>
      <c r="AO977">
        <v>273</v>
      </c>
      <c r="AP977">
        <v>88</v>
      </c>
      <c r="AQ977">
        <v>4.2</v>
      </c>
      <c r="AR977">
        <v>13</v>
      </c>
      <c r="AS977">
        <v>1.82</v>
      </c>
      <c r="AT977" s="17">
        <v>0.22473246135552916</v>
      </c>
      <c r="AU977" s="42">
        <f>(1-Table1[[#This Row],[avg_depth_of_target]]/MAX(Table1[avg_depth_of_target]))*((1-(Table1[[#This Row],[ContestedPerc]]/MAX(Table1[ContestedPerc])))*2)</f>
        <v>0.50871714806141033</v>
      </c>
      <c r="AV977" s="42">
        <f>Table1[[#This Row],[Column1]]/MAX(Table1[Column1])</f>
        <v>0.27571270272992848</v>
      </c>
      <c r="AW977" s="18">
        <v>0.28319460959175591</v>
      </c>
      <c r="AX977" s="18">
        <v>0.27777777777777779</v>
      </c>
      <c r="AY977" s="17">
        <v>0.2318840579710145</v>
      </c>
      <c r="AZ977" s="13">
        <v>0.31827189853349191</v>
      </c>
      <c r="BA977" s="5">
        <v>0.32421720174395557</v>
      </c>
      <c r="BB977" s="5">
        <v>0.71105826397146255</v>
      </c>
      <c r="BC977" s="14">
        <v>0.31985731272294893</v>
      </c>
      <c r="BD977"/>
      <c r="BE977"/>
      <c r="BH977"/>
      <c r="BI977"/>
      <c r="BJ977"/>
      <c r="BK977"/>
      <c r="BM977"/>
      <c r="BN977"/>
      <c r="BO977"/>
      <c r="BP977"/>
      <c r="BQ977"/>
      <c r="BR977"/>
      <c r="BS977"/>
      <c r="BT977"/>
      <c r="BU977"/>
    </row>
    <row r="978" spans="1:73" hidden="1" x14ac:dyDescent="0.4">
      <c r="A978">
        <v>2021</v>
      </c>
      <c r="B978" t="s">
        <v>428</v>
      </c>
      <c r="C978">
        <v>84176</v>
      </c>
      <c r="D978" t="s">
        <v>51</v>
      </c>
      <c r="E978" t="s">
        <v>429</v>
      </c>
      <c r="F978">
        <v>7</v>
      </c>
      <c r="G978" s="8">
        <v>14</v>
      </c>
      <c r="H978">
        <v>3</v>
      </c>
      <c r="I978">
        <v>69.7</v>
      </c>
      <c r="J978">
        <v>33.299999999999997</v>
      </c>
      <c r="K978">
        <v>2</v>
      </c>
      <c r="L978">
        <v>6</v>
      </c>
      <c r="M978">
        <v>0</v>
      </c>
      <c r="N978">
        <v>4.2</v>
      </c>
      <c r="O978">
        <v>1</v>
      </c>
      <c r="P978">
        <v>16</v>
      </c>
      <c r="Q978">
        <v>163</v>
      </c>
      <c r="R978">
        <v>1</v>
      </c>
      <c r="S978">
        <v>76.7</v>
      </c>
      <c r="T978">
        <v>29.4</v>
      </c>
      <c r="U978">
        <v>70.5</v>
      </c>
      <c r="W978">
        <v>70.099999999999994</v>
      </c>
      <c r="X978">
        <v>0</v>
      </c>
      <c r="Y978">
        <v>0</v>
      </c>
      <c r="Z978">
        <v>0</v>
      </c>
      <c r="AA978">
        <v>75</v>
      </c>
      <c r="AB978">
        <v>0</v>
      </c>
      <c r="AC978">
        <v>0</v>
      </c>
      <c r="AD978">
        <v>172</v>
      </c>
      <c r="AE978">
        <v>0</v>
      </c>
      <c r="AF978">
        <v>23</v>
      </c>
      <c r="AG978">
        <v>97.1</v>
      </c>
      <c r="AH978">
        <v>167</v>
      </c>
      <c r="AI978">
        <v>39</v>
      </c>
      <c r="AJ978">
        <v>151.80000000000001</v>
      </c>
      <c r="AK978">
        <v>33</v>
      </c>
      <c r="AL978">
        <v>4</v>
      </c>
      <c r="AM978">
        <v>77.3</v>
      </c>
      <c r="AN978">
        <v>133</v>
      </c>
      <c r="AO978">
        <v>423</v>
      </c>
      <c r="AP978">
        <v>123</v>
      </c>
      <c r="AQ978">
        <v>5.3</v>
      </c>
      <c r="AR978">
        <v>18.399999999999999</v>
      </c>
      <c r="AS978">
        <v>2.5299999999999998</v>
      </c>
      <c r="AT978" s="17">
        <v>0.34165675782798255</v>
      </c>
      <c r="AU978" s="42">
        <f>(1-Table1[[#This Row],[avg_depth_of_target]]/MAX(Table1[avg_depth_of_target]))*((1-(Table1[[#This Row],[ContestedPerc]]/MAX(Table1[ContestedPerc])))*2)</f>
        <v>0.58306720601802564</v>
      </c>
      <c r="AV978" s="42">
        <f>Table1[[#This Row],[Column1]]/MAX(Table1[Column1])</f>
        <v>0.31600868155718559</v>
      </c>
      <c r="AW978" s="18">
        <v>0.28319460959175591</v>
      </c>
      <c r="AX978" s="18">
        <v>0.1818181818181818</v>
      </c>
      <c r="AY978" s="17">
        <v>0.2318840579710145</v>
      </c>
      <c r="AZ978" s="13">
        <v>0.61236623067776452</v>
      </c>
      <c r="BA978" s="5">
        <v>0.61712247324613556</v>
      </c>
      <c r="BB978" s="5">
        <v>0.35354736424890998</v>
      </c>
      <c r="BC978" s="14">
        <v>0.61395164486722154</v>
      </c>
      <c r="BD978"/>
      <c r="BE978"/>
      <c r="BH978"/>
      <c r="BI978"/>
      <c r="BJ978"/>
      <c r="BK978"/>
      <c r="BM978"/>
      <c r="BN978"/>
      <c r="BO978"/>
      <c r="BP978"/>
      <c r="BQ978"/>
      <c r="BR978"/>
      <c r="BS978"/>
      <c r="BT978"/>
      <c r="BU978"/>
    </row>
    <row r="979" spans="1:73" hidden="1" x14ac:dyDescent="0.4">
      <c r="A979">
        <v>2019</v>
      </c>
      <c r="B979" t="s">
        <v>169</v>
      </c>
      <c r="C979">
        <v>100894</v>
      </c>
      <c r="D979" t="s">
        <v>51</v>
      </c>
      <c r="E979" t="s">
        <v>170</v>
      </c>
      <c r="F979">
        <v>12</v>
      </c>
      <c r="G979" s="8">
        <v>14.8</v>
      </c>
      <c r="H979">
        <v>2</v>
      </c>
      <c r="I979">
        <v>47</v>
      </c>
      <c r="J979">
        <v>20</v>
      </c>
      <c r="K979">
        <v>2</v>
      </c>
      <c r="L979">
        <v>10</v>
      </c>
      <c r="M979">
        <v>0</v>
      </c>
      <c r="N979">
        <v>16.2</v>
      </c>
      <c r="O979">
        <v>6</v>
      </c>
      <c r="P979">
        <v>27</v>
      </c>
      <c r="Q979">
        <v>330</v>
      </c>
      <c r="R979">
        <v>0</v>
      </c>
      <c r="S979">
        <v>45.7</v>
      </c>
      <c r="T979">
        <v>72.099999999999994</v>
      </c>
      <c r="U979">
        <v>70.400000000000006</v>
      </c>
      <c r="W979">
        <v>71.2</v>
      </c>
      <c r="X979">
        <v>0</v>
      </c>
      <c r="Y979">
        <v>0</v>
      </c>
      <c r="Z979">
        <v>0</v>
      </c>
      <c r="AA979">
        <v>54</v>
      </c>
      <c r="AB979">
        <v>0</v>
      </c>
      <c r="AC979">
        <v>0</v>
      </c>
      <c r="AD979">
        <v>270</v>
      </c>
      <c r="AE979">
        <v>2</v>
      </c>
      <c r="AF979">
        <v>31</v>
      </c>
      <c r="AG979">
        <v>92.2</v>
      </c>
      <c r="AH979">
        <v>249</v>
      </c>
      <c r="AI979">
        <v>267</v>
      </c>
      <c r="AJ979">
        <v>91.1</v>
      </c>
      <c r="AK979">
        <v>66</v>
      </c>
      <c r="AL979">
        <v>3</v>
      </c>
      <c r="AM979">
        <v>1.1000000000000001</v>
      </c>
      <c r="AN979">
        <v>3</v>
      </c>
      <c r="AO979">
        <v>550</v>
      </c>
      <c r="AP979">
        <v>164</v>
      </c>
      <c r="AQ979">
        <v>5.3</v>
      </c>
      <c r="AR979">
        <v>17.7</v>
      </c>
      <c r="AS979">
        <v>2.21</v>
      </c>
      <c r="AT979" s="17">
        <v>0.38287752675386444</v>
      </c>
      <c r="AU979" s="42">
        <f>(1-Table1[[#This Row],[avg_depth_of_target]]/MAX(Table1[avg_depth_of_target]))*((1-(Table1[[#This Row],[ContestedPerc]]/MAX(Table1[ContestedPerc])))*2)</f>
        <v>0.57966077638208768</v>
      </c>
      <c r="AV979" s="42">
        <f>Table1[[#This Row],[Column1]]/MAX(Table1[Column1])</f>
        <v>0.31416247699112604</v>
      </c>
      <c r="AW979" s="18">
        <v>0.2667459373761395</v>
      </c>
      <c r="AX979" s="18">
        <v>0.15151515151515149</v>
      </c>
      <c r="AY979" s="17">
        <v>0.1785714285714286</v>
      </c>
      <c r="AZ979" s="13">
        <v>0.77051129607609992</v>
      </c>
      <c r="BA979" s="5">
        <v>0.27229488703923899</v>
      </c>
      <c r="BB979" s="5">
        <v>0.1086008719778042</v>
      </c>
      <c r="BC979" s="14">
        <v>0.29567974633372968</v>
      </c>
      <c r="BD979"/>
      <c r="BE979"/>
      <c r="BH979"/>
      <c r="BI979"/>
      <c r="BJ979"/>
      <c r="BK979"/>
      <c r="BM979"/>
      <c r="BN979"/>
      <c r="BO979"/>
      <c r="BP979"/>
      <c r="BQ979"/>
      <c r="BR979"/>
      <c r="BS979"/>
      <c r="BT979"/>
      <c r="BU979"/>
    </row>
    <row r="980" spans="1:73" hidden="1" x14ac:dyDescent="0.4">
      <c r="A980">
        <v>2020</v>
      </c>
      <c r="B980" t="s">
        <v>169</v>
      </c>
      <c r="C980">
        <v>100894</v>
      </c>
      <c r="D980" t="s">
        <v>51</v>
      </c>
      <c r="E980" t="s">
        <v>170</v>
      </c>
      <c r="F980">
        <v>8</v>
      </c>
      <c r="G980" s="8">
        <v>17.3</v>
      </c>
      <c r="H980">
        <v>2</v>
      </c>
      <c r="I980">
        <v>54.7</v>
      </c>
      <c r="J980">
        <v>38.5</v>
      </c>
      <c r="K980">
        <v>5</v>
      </c>
      <c r="L980">
        <v>13</v>
      </c>
      <c r="M980">
        <v>0</v>
      </c>
      <c r="N980">
        <v>16.3</v>
      </c>
      <c r="O980">
        <v>8</v>
      </c>
      <c r="P980">
        <v>29</v>
      </c>
      <c r="Q980">
        <v>330</v>
      </c>
      <c r="R980">
        <v>0</v>
      </c>
      <c r="S980">
        <v>41.8</v>
      </c>
      <c r="T980">
        <v>73</v>
      </c>
      <c r="U980">
        <v>78</v>
      </c>
      <c r="W980">
        <v>77.8</v>
      </c>
      <c r="X980">
        <v>0</v>
      </c>
      <c r="Y980">
        <v>0</v>
      </c>
      <c r="Z980">
        <v>2</v>
      </c>
      <c r="AA980">
        <v>82</v>
      </c>
      <c r="AB980">
        <v>0</v>
      </c>
      <c r="AC980">
        <v>0</v>
      </c>
      <c r="AD980">
        <v>252</v>
      </c>
      <c r="AE980">
        <v>1</v>
      </c>
      <c r="AF980">
        <v>41</v>
      </c>
      <c r="AG980">
        <v>93.3</v>
      </c>
      <c r="AH980">
        <v>235</v>
      </c>
      <c r="AI980">
        <v>172</v>
      </c>
      <c r="AJ980">
        <v>88.2</v>
      </c>
      <c r="AK980">
        <v>75</v>
      </c>
      <c r="AL980">
        <v>3</v>
      </c>
      <c r="AM980">
        <v>31.7</v>
      </c>
      <c r="AN980">
        <v>80</v>
      </c>
      <c r="AO980">
        <v>691</v>
      </c>
      <c r="AP980">
        <v>192</v>
      </c>
      <c r="AQ980">
        <v>4.7</v>
      </c>
      <c r="AR980">
        <v>16.899999999999999</v>
      </c>
      <c r="AS980">
        <v>2.94</v>
      </c>
      <c r="AT980" s="17">
        <v>0.2338485929449069</v>
      </c>
      <c r="AU980" s="42">
        <f>(1-Table1[[#This Row],[avg_depth_of_target]]/MAX(Table1[avg_depth_of_target]))*((1-(Table1[[#This Row],[ContestedPerc]]/MAX(Table1[ContestedPerc])))*2)</f>
        <v>0.40663804319542018</v>
      </c>
      <c r="AV980" s="42">
        <f>Table1[[#This Row],[Column1]]/MAX(Table1[Column1])</f>
        <v>0.22038823410899563</v>
      </c>
      <c r="AW980" s="18">
        <v>0.2667459373761395</v>
      </c>
      <c r="AX980" s="18">
        <v>0.17333333333333331</v>
      </c>
      <c r="AY980" s="17">
        <v>0.1785714285714286</v>
      </c>
      <c r="AZ980" s="13">
        <v>0.93539437177962748</v>
      </c>
      <c r="BA980" s="5">
        <v>0.44669044787950851</v>
      </c>
      <c r="BB980" s="5">
        <v>0.49108204518430443</v>
      </c>
      <c r="BC980" s="14">
        <v>0.64407451446690445</v>
      </c>
      <c r="BD980"/>
      <c r="BE980"/>
      <c r="BH980"/>
      <c r="BI980"/>
      <c r="BJ980"/>
      <c r="BK980"/>
      <c r="BM980"/>
      <c r="BN980"/>
      <c r="BO980"/>
      <c r="BP980"/>
      <c r="BQ980"/>
      <c r="BR980"/>
      <c r="BS980"/>
      <c r="BT980"/>
      <c r="BU980"/>
    </row>
    <row r="981" spans="1:73" hidden="1" x14ac:dyDescent="0.4">
      <c r="A981">
        <v>2021</v>
      </c>
      <c r="B981" t="s">
        <v>169</v>
      </c>
      <c r="C981">
        <v>100894</v>
      </c>
      <c r="D981" t="s">
        <v>51</v>
      </c>
      <c r="E981" t="s">
        <v>170</v>
      </c>
      <c r="F981">
        <v>7</v>
      </c>
      <c r="G981" s="8">
        <v>14.8</v>
      </c>
      <c r="H981">
        <v>9</v>
      </c>
      <c r="I981">
        <v>63.6</v>
      </c>
      <c r="J981">
        <v>50</v>
      </c>
      <c r="K981">
        <v>6</v>
      </c>
      <c r="L981">
        <v>12</v>
      </c>
      <c r="M981">
        <v>0</v>
      </c>
      <c r="N981">
        <v>12.5</v>
      </c>
      <c r="O981">
        <v>5</v>
      </c>
      <c r="P981">
        <v>25</v>
      </c>
      <c r="Q981">
        <v>330</v>
      </c>
      <c r="R981">
        <v>0</v>
      </c>
      <c r="S981">
        <v>55.8</v>
      </c>
      <c r="T981">
        <v>72.900000000000006</v>
      </c>
      <c r="U981">
        <v>90.2</v>
      </c>
      <c r="W981">
        <v>89.9</v>
      </c>
      <c r="X981">
        <v>0</v>
      </c>
      <c r="Y981">
        <v>0</v>
      </c>
      <c r="Z981">
        <v>2</v>
      </c>
      <c r="AA981">
        <v>72</v>
      </c>
      <c r="AB981">
        <v>0</v>
      </c>
      <c r="AC981">
        <v>0</v>
      </c>
      <c r="AD981">
        <v>177</v>
      </c>
      <c r="AE981">
        <v>0</v>
      </c>
      <c r="AF981">
        <v>35</v>
      </c>
      <c r="AG981">
        <v>93.2</v>
      </c>
      <c r="AH981">
        <v>165</v>
      </c>
      <c r="AI981">
        <v>131</v>
      </c>
      <c r="AJ981">
        <v>116.3</v>
      </c>
      <c r="AK981">
        <v>55</v>
      </c>
      <c r="AL981">
        <v>4</v>
      </c>
      <c r="AM981">
        <v>26</v>
      </c>
      <c r="AN981">
        <v>46</v>
      </c>
      <c r="AO981">
        <v>775</v>
      </c>
      <c r="AP981">
        <v>270</v>
      </c>
      <c r="AQ981">
        <v>7.7</v>
      </c>
      <c r="AR981">
        <v>22.1</v>
      </c>
      <c r="AS981">
        <v>4.7</v>
      </c>
      <c r="AT981" s="17">
        <v>0.18351169242964727</v>
      </c>
      <c r="AU981" s="42">
        <f>(1-Table1[[#This Row],[avg_depth_of_target]]/MAX(Table1[avg_depth_of_target]))*((1-(Table1[[#This Row],[ContestedPerc]]/MAX(Table1[ContestedPerc])))*2)</f>
        <v>0.48848200979348494</v>
      </c>
      <c r="AV981" s="42">
        <f>Table1[[#This Row],[Column1]]/MAX(Table1[Column1])</f>
        <v>0.26474573477293317</v>
      </c>
      <c r="AW981" s="18">
        <v>0.2667459373761395</v>
      </c>
      <c r="AX981" s="18">
        <v>0.2181818181818182</v>
      </c>
      <c r="AY981" s="17">
        <v>0.1785714285714286</v>
      </c>
      <c r="AZ981" s="13">
        <v>0.89377724930638125</v>
      </c>
      <c r="BA981" s="5">
        <v>0.91597304795877921</v>
      </c>
      <c r="BB981" s="5">
        <v>0.75346809353943722</v>
      </c>
      <c r="BC981" s="14">
        <v>0.93420531113753469</v>
      </c>
      <c r="BD981"/>
      <c r="BE981"/>
      <c r="BH981"/>
      <c r="BI981"/>
      <c r="BJ981"/>
      <c r="BK981"/>
      <c r="BM981"/>
      <c r="BN981"/>
      <c r="BO981"/>
      <c r="BP981"/>
      <c r="BQ981"/>
      <c r="BR981"/>
      <c r="BS981"/>
      <c r="BT981"/>
      <c r="BU981"/>
    </row>
    <row r="982" spans="1:73" hidden="1" x14ac:dyDescent="0.4">
      <c r="A982">
        <v>2020</v>
      </c>
      <c r="B982" t="s">
        <v>1675</v>
      </c>
      <c r="C982">
        <v>34255</v>
      </c>
      <c r="D982" t="s">
        <v>51</v>
      </c>
      <c r="E982" t="s">
        <v>166</v>
      </c>
      <c r="F982">
        <v>10</v>
      </c>
      <c r="G982" s="8">
        <v>16.600000000000001</v>
      </c>
      <c r="H982">
        <v>1</v>
      </c>
      <c r="I982">
        <v>54.5</v>
      </c>
      <c r="J982">
        <v>43.8</v>
      </c>
      <c r="K982">
        <v>7</v>
      </c>
      <c r="L982">
        <v>16</v>
      </c>
      <c r="M982">
        <v>0</v>
      </c>
      <c r="N982">
        <v>23.1</v>
      </c>
      <c r="O982">
        <v>9</v>
      </c>
      <c r="P982">
        <v>22</v>
      </c>
      <c r="Q982">
        <v>323</v>
      </c>
      <c r="R982">
        <v>0</v>
      </c>
      <c r="S982">
        <v>27.7</v>
      </c>
      <c r="T982">
        <v>72</v>
      </c>
      <c r="U982">
        <v>60.7</v>
      </c>
      <c r="V982">
        <v>63.3</v>
      </c>
      <c r="W982">
        <v>59.5</v>
      </c>
      <c r="X982">
        <v>0.8</v>
      </c>
      <c r="Y982">
        <v>3</v>
      </c>
      <c r="Z982">
        <v>2</v>
      </c>
      <c r="AA982">
        <v>55</v>
      </c>
      <c r="AB982">
        <v>0.3</v>
      </c>
      <c r="AC982">
        <v>1</v>
      </c>
      <c r="AD982">
        <v>380</v>
      </c>
      <c r="AE982">
        <v>2</v>
      </c>
      <c r="AF982">
        <v>30</v>
      </c>
      <c r="AG982">
        <v>93.4</v>
      </c>
      <c r="AH982">
        <v>355</v>
      </c>
      <c r="AI982">
        <v>130</v>
      </c>
      <c r="AJ982">
        <v>112.8</v>
      </c>
      <c r="AK982">
        <v>55</v>
      </c>
      <c r="AL982">
        <v>8</v>
      </c>
      <c r="AM982">
        <v>65</v>
      </c>
      <c r="AN982">
        <v>247</v>
      </c>
      <c r="AO982">
        <v>539</v>
      </c>
      <c r="AP982">
        <v>120</v>
      </c>
      <c r="AQ982">
        <v>4</v>
      </c>
      <c r="AR982">
        <v>18</v>
      </c>
      <c r="AS982">
        <v>1.52</v>
      </c>
      <c r="AT982" s="17">
        <v>3.4482758620689613E-2</v>
      </c>
      <c r="AU982" s="42">
        <f>(1-Table1[[#This Row],[avg_depth_of_target]]/MAX(Table1[avg_depth_of_target]))*((1-(Table1[[#This Row],[ContestedPerc]]/MAX(Table1[ContestedPerc])))*2)</f>
        <v>0.31607408984458157</v>
      </c>
      <c r="AV982" s="42">
        <f>Table1[[#This Row],[Column1]]/MAX(Table1[Column1])</f>
        <v>0.17130470617324647</v>
      </c>
      <c r="AW982" s="18">
        <v>3.4482758620689613E-2</v>
      </c>
      <c r="AX982" s="18">
        <v>0.29090909090909089</v>
      </c>
      <c r="AY982" s="17">
        <v>0.29090909090909089</v>
      </c>
      <c r="AZ982" s="13">
        <v>0.5307173999207293</v>
      </c>
      <c r="BA982" s="5">
        <v>0.3337296868806976</v>
      </c>
      <c r="BB982" s="5">
        <v>0.67974633372968685</v>
      </c>
      <c r="BC982" s="14">
        <v>0.32659532302814109</v>
      </c>
      <c r="BD982"/>
      <c r="BE982"/>
      <c r="BH982"/>
      <c r="BI982"/>
      <c r="BJ982"/>
      <c r="BK982"/>
      <c r="BM982"/>
      <c r="BN982"/>
      <c r="BO982"/>
      <c r="BP982"/>
      <c r="BQ982"/>
      <c r="BR982"/>
      <c r="BS982"/>
      <c r="BT982"/>
      <c r="BU982"/>
    </row>
    <row r="983" spans="1:73" hidden="1" x14ac:dyDescent="0.4">
      <c r="A983">
        <v>2017</v>
      </c>
      <c r="B983" t="s">
        <v>1053</v>
      </c>
      <c r="C983">
        <v>39421</v>
      </c>
      <c r="D983" t="s">
        <v>51</v>
      </c>
      <c r="E983" t="s">
        <v>99</v>
      </c>
      <c r="F983">
        <v>12</v>
      </c>
      <c r="G983" s="8">
        <v>10.4</v>
      </c>
      <c r="H983">
        <v>0</v>
      </c>
      <c r="I983">
        <v>63</v>
      </c>
      <c r="J983">
        <v>0</v>
      </c>
      <c r="K983">
        <v>0</v>
      </c>
      <c r="L983">
        <v>3</v>
      </c>
      <c r="M983">
        <v>0</v>
      </c>
      <c r="N983">
        <v>15</v>
      </c>
      <c r="O983">
        <v>3</v>
      </c>
      <c r="P983">
        <v>11</v>
      </c>
      <c r="Q983">
        <v>126</v>
      </c>
      <c r="R983">
        <v>0</v>
      </c>
      <c r="S983">
        <v>50.6</v>
      </c>
      <c r="T983">
        <v>75.099999999999994</v>
      </c>
      <c r="U983">
        <v>69.099999999999994</v>
      </c>
      <c r="W983">
        <v>67.5</v>
      </c>
      <c r="X983">
        <v>0.9</v>
      </c>
      <c r="Y983">
        <v>1</v>
      </c>
      <c r="Z983">
        <v>1</v>
      </c>
      <c r="AA983">
        <v>64</v>
      </c>
      <c r="AB983">
        <v>0</v>
      </c>
      <c r="AC983">
        <v>0</v>
      </c>
      <c r="AD983">
        <v>112</v>
      </c>
      <c r="AE983">
        <v>0</v>
      </c>
      <c r="AF983">
        <v>17</v>
      </c>
      <c r="AG983">
        <v>95.5</v>
      </c>
      <c r="AH983">
        <v>107</v>
      </c>
      <c r="AI983">
        <v>83</v>
      </c>
      <c r="AJ983">
        <v>88.7</v>
      </c>
      <c r="AK983">
        <v>27</v>
      </c>
      <c r="AL983">
        <v>1</v>
      </c>
      <c r="AM983">
        <v>25</v>
      </c>
      <c r="AN983">
        <v>28</v>
      </c>
      <c r="AO983">
        <v>241</v>
      </c>
      <c r="AP983">
        <v>107</v>
      </c>
      <c r="AQ983">
        <v>6.3</v>
      </c>
      <c r="AR983">
        <v>14.2</v>
      </c>
      <c r="AS983">
        <v>2.25</v>
      </c>
      <c r="AT983" s="17">
        <v>0.79429250891795478</v>
      </c>
      <c r="AU983" s="42">
        <f>(1-Table1[[#This Row],[avg_depth_of_target]]/MAX(Table1[avg_depth_of_target]))*((1-(Table1[[#This Row],[ContestedPerc]]/MAX(Table1[ContestedPerc])))*2)</f>
        <v>0.92592592592592582</v>
      </c>
      <c r="AV983" s="42">
        <f>Table1[[#This Row],[Column1]]/MAX(Table1[Column1])</f>
        <v>0.50183002585541114</v>
      </c>
      <c r="AW983" s="18">
        <v>0.79429250891795478</v>
      </c>
      <c r="AX983" s="18">
        <v>0.1111111111111111</v>
      </c>
      <c r="AY983" s="17">
        <v>0.1111111111111111</v>
      </c>
      <c r="AZ983" s="13">
        <v>0.47126436781609188</v>
      </c>
      <c r="BA983" s="5">
        <v>0.15814506539833531</v>
      </c>
      <c r="BB983" s="5">
        <v>3.091557669441141E-2</v>
      </c>
      <c r="BC983" s="14">
        <v>0.17677368212445499</v>
      </c>
      <c r="BD983"/>
      <c r="BE983"/>
      <c r="BH983"/>
      <c r="BI983"/>
      <c r="BJ983"/>
      <c r="BK983"/>
      <c r="BM983"/>
      <c r="BN983"/>
      <c r="BO983"/>
      <c r="BP983"/>
      <c r="BQ983"/>
      <c r="BR983"/>
      <c r="BS983"/>
      <c r="BT983"/>
      <c r="BU983"/>
    </row>
    <row r="984" spans="1:73" hidden="1" x14ac:dyDescent="0.4">
      <c r="A984">
        <v>2017</v>
      </c>
      <c r="B984" t="s">
        <v>729</v>
      </c>
      <c r="C984">
        <v>47558</v>
      </c>
      <c r="D984" t="s">
        <v>51</v>
      </c>
      <c r="E984" t="s">
        <v>357</v>
      </c>
      <c r="F984">
        <v>12</v>
      </c>
      <c r="G984" s="8">
        <v>8.8000000000000007</v>
      </c>
      <c r="H984">
        <v>5</v>
      </c>
      <c r="I984">
        <v>64.099999999999994</v>
      </c>
      <c r="J984">
        <v>41.7</v>
      </c>
      <c r="K984">
        <v>10</v>
      </c>
      <c r="L984">
        <v>24</v>
      </c>
      <c r="M984">
        <v>0</v>
      </c>
      <c r="N984">
        <v>10.6</v>
      </c>
      <c r="O984">
        <v>7</v>
      </c>
      <c r="P984">
        <v>33</v>
      </c>
      <c r="Q984">
        <v>185</v>
      </c>
      <c r="R984">
        <v>0</v>
      </c>
      <c r="S984">
        <v>61.1</v>
      </c>
      <c r="T984">
        <v>74.599999999999994</v>
      </c>
      <c r="U984">
        <v>69.8</v>
      </c>
      <c r="W984">
        <v>69.3</v>
      </c>
      <c r="X984">
        <v>0</v>
      </c>
      <c r="Y984">
        <v>0</v>
      </c>
      <c r="Z984">
        <v>2</v>
      </c>
      <c r="AA984">
        <v>39</v>
      </c>
      <c r="AB984">
        <v>0</v>
      </c>
      <c r="AC984">
        <v>0</v>
      </c>
      <c r="AD984">
        <v>414</v>
      </c>
      <c r="AE984">
        <v>0</v>
      </c>
      <c r="AF984">
        <v>59</v>
      </c>
      <c r="AG984">
        <v>95.4</v>
      </c>
      <c r="AH984">
        <v>395</v>
      </c>
      <c r="AI984">
        <v>388</v>
      </c>
      <c r="AJ984">
        <v>77.8</v>
      </c>
      <c r="AK984">
        <v>92</v>
      </c>
      <c r="AL984">
        <v>1</v>
      </c>
      <c r="AM984">
        <v>6.3</v>
      </c>
      <c r="AN984">
        <v>26</v>
      </c>
      <c r="AO984">
        <v>612</v>
      </c>
      <c r="AP984">
        <v>215</v>
      </c>
      <c r="AQ984">
        <v>3.6</v>
      </c>
      <c r="AR984">
        <v>10.4</v>
      </c>
      <c r="AS984">
        <v>1.55</v>
      </c>
      <c r="AT984" s="17">
        <v>0.50257629805786763</v>
      </c>
      <c r="AU984" s="42">
        <f>(1-Table1[[#This Row],[avg_depth_of_target]]/MAX(Table1[avg_depth_of_target]))*((1-(Table1[[#This Row],[ContestedPerc]]/MAX(Table1[ContestedPerc])))*2)</f>
        <v>0.69891049791263604</v>
      </c>
      <c r="AV984" s="42">
        <f>Table1[[#This Row],[Column1]]/MAX(Table1[Column1])</f>
        <v>0.37879301509716573</v>
      </c>
      <c r="AW984" s="18">
        <v>0.50257629805786763</v>
      </c>
      <c r="AX984" s="18">
        <v>0.2608695652173913</v>
      </c>
      <c r="AY984" s="17">
        <v>0.2608695652173913</v>
      </c>
      <c r="AZ984" s="13">
        <v>0.65437970669837497</v>
      </c>
      <c r="BA984" s="5">
        <v>7.1739992072929054E-2</v>
      </c>
      <c r="BB984" s="5">
        <v>0.91082045184304394</v>
      </c>
      <c r="BC984" s="14">
        <v>0.30717399920729288</v>
      </c>
      <c r="BD984"/>
      <c r="BE984"/>
      <c r="BH984"/>
      <c r="BI984"/>
      <c r="BJ984"/>
      <c r="BK984"/>
      <c r="BM984"/>
      <c r="BN984"/>
      <c r="BO984"/>
      <c r="BP984"/>
      <c r="BQ984"/>
      <c r="BR984"/>
      <c r="BS984"/>
      <c r="BT984"/>
      <c r="BU984"/>
    </row>
    <row r="985" spans="1:73" hidden="1" x14ac:dyDescent="0.4">
      <c r="A985">
        <v>2018</v>
      </c>
      <c r="B985" t="s">
        <v>246</v>
      </c>
      <c r="C985">
        <v>55060</v>
      </c>
      <c r="D985" t="s">
        <v>51</v>
      </c>
      <c r="E985" t="s">
        <v>82</v>
      </c>
      <c r="F985">
        <v>12</v>
      </c>
      <c r="G985" s="8">
        <v>9.1999999999999993</v>
      </c>
      <c r="H985">
        <v>2</v>
      </c>
      <c r="I985">
        <v>64.3</v>
      </c>
      <c r="J985">
        <v>25</v>
      </c>
      <c r="K985">
        <v>1</v>
      </c>
      <c r="L985">
        <v>4</v>
      </c>
      <c r="M985">
        <v>0</v>
      </c>
      <c r="N985">
        <v>0</v>
      </c>
      <c r="O985">
        <v>0</v>
      </c>
      <c r="P985">
        <v>10</v>
      </c>
      <c r="Q985">
        <v>134</v>
      </c>
      <c r="R985">
        <v>0</v>
      </c>
      <c r="S985">
        <v>85.5</v>
      </c>
      <c r="T985">
        <v>70.599999999999994</v>
      </c>
      <c r="U985">
        <v>61</v>
      </c>
      <c r="W985">
        <v>61.3</v>
      </c>
      <c r="X985">
        <v>0</v>
      </c>
      <c r="Y985">
        <v>0</v>
      </c>
      <c r="Z985">
        <v>1</v>
      </c>
      <c r="AA985">
        <v>25</v>
      </c>
      <c r="AB985">
        <v>0</v>
      </c>
      <c r="AC985">
        <v>0</v>
      </c>
      <c r="AD985">
        <v>200</v>
      </c>
      <c r="AE985">
        <v>1</v>
      </c>
      <c r="AF985">
        <v>18</v>
      </c>
      <c r="AG985">
        <v>93.5</v>
      </c>
      <c r="AH985">
        <v>187</v>
      </c>
      <c r="AI985">
        <v>134</v>
      </c>
      <c r="AJ985">
        <v>87.4</v>
      </c>
      <c r="AK985">
        <v>28</v>
      </c>
      <c r="AL985">
        <v>2</v>
      </c>
      <c r="AM985">
        <v>33</v>
      </c>
      <c r="AN985">
        <v>66</v>
      </c>
      <c r="AO985">
        <v>153</v>
      </c>
      <c r="AP985">
        <v>60</v>
      </c>
      <c r="AQ985">
        <v>3.3</v>
      </c>
      <c r="AR985">
        <v>8.5</v>
      </c>
      <c r="AS985">
        <v>0.82</v>
      </c>
      <c r="AT985" s="17">
        <v>0.78676179151803405</v>
      </c>
      <c r="AU985" s="42">
        <f>(1-Table1[[#This Row],[avg_depth_of_target]]/MAX(Table1[avg_depth_of_target]))*((1-(Table1[[#This Row],[ContestedPerc]]/MAX(Table1[ContestedPerc])))*2)</f>
        <v>0.93654510984721739</v>
      </c>
      <c r="AV985" s="42">
        <f>Table1[[#This Row],[Column1]]/MAX(Table1[Column1])</f>
        <v>0.507585373224539</v>
      </c>
      <c r="AW985" s="18">
        <v>0.55304531642224863</v>
      </c>
      <c r="AX985" s="18">
        <v>0.1428571428571429</v>
      </c>
      <c r="AY985" s="17">
        <v>0.2</v>
      </c>
      <c r="AZ985" s="13">
        <v>2.4573919936583428E-2</v>
      </c>
      <c r="BA985" s="5">
        <v>3.7257233452239399E-2</v>
      </c>
      <c r="BB985" s="5">
        <v>0.11058263971462549</v>
      </c>
      <c r="BC985" s="14">
        <v>1.109789932619897E-2</v>
      </c>
      <c r="BD985"/>
      <c r="BE985"/>
      <c r="BH985"/>
      <c r="BI985"/>
      <c r="BJ985"/>
      <c r="BK985"/>
      <c r="BM985"/>
      <c r="BN985"/>
      <c r="BO985"/>
      <c r="BP985"/>
      <c r="BQ985"/>
      <c r="BR985"/>
      <c r="BS985"/>
      <c r="BT985"/>
      <c r="BU985"/>
    </row>
    <row r="986" spans="1:73" hidden="1" x14ac:dyDescent="0.4">
      <c r="A986">
        <v>2019</v>
      </c>
      <c r="B986" t="s">
        <v>246</v>
      </c>
      <c r="C986">
        <v>55060</v>
      </c>
      <c r="D986" t="s">
        <v>51</v>
      </c>
      <c r="E986" t="s">
        <v>82</v>
      </c>
      <c r="F986">
        <v>13</v>
      </c>
      <c r="G986" s="8">
        <v>11.4</v>
      </c>
      <c r="H986">
        <v>18</v>
      </c>
      <c r="I986">
        <v>70.400000000000006</v>
      </c>
      <c r="J986">
        <v>58.8</v>
      </c>
      <c r="K986">
        <v>10</v>
      </c>
      <c r="L986">
        <v>17</v>
      </c>
      <c r="M986">
        <v>0</v>
      </c>
      <c r="N986">
        <v>5</v>
      </c>
      <c r="O986">
        <v>3</v>
      </c>
      <c r="P986">
        <v>39</v>
      </c>
      <c r="Q986">
        <v>134</v>
      </c>
      <c r="R986">
        <v>0</v>
      </c>
      <c r="S986">
        <v>79.5</v>
      </c>
      <c r="T986">
        <v>74.5</v>
      </c>
      <c r="U986">
        <v>74.599999999999994</v>
      </c>
      <c r="W986">
        <v>75.5</v>
      </c>
      <c r="X986">
        <v>0</v>
      </c>
      <c r="Y986">
        <v>0</v>
      </c>
      <c r="Z986">
        <v>3</v>
      </c>
      <c r="AA986">
        <v>37</v>
      </c>
      <c r="AB986">
        <v>0</v>
      </c>
      <c r="AC986">
        <v>0</v>
      </c>
      <c r="AD986">
        <v>427</v>
      </c>
      <c r="AE986">
        <v>4</v>
      </c>
      <c r="AF986">
        <v>57</v>
      </c>
      <c r="AG986">
        <v>95.1</v>
      </c>
      <c r="AH986">
        <v>406</v>
      </c>
      <c r="AI986">
        <v>30</v>
      </c>
      <c r="AJ986">
        <v>99.2</v>
      </c>
      <c r="AK986">
        <v>81</v>
      </c>
      <c r="AL986">
        <v>3</v>
      </c>
      <c r="AM986">
        <v>93</v>
      </c>
      <c r="AN986">
        <v>397</v>
      </c>
      <c r="AO986">
        <v>808</v>
      </c>
      <c r="AP986">
        <v>263</v>
      </c>
      <c r="AQ986">
        <v>4.5999999999999996</v>
      </c>
      <c r="AR986">
        <v>14.2</v>
      </c>
      <c r="AS986">
        <v>1.99</v>
      </c>
      <c r="AT986" s="17">
        <v>0.437970669837495</v>
      </c>
      <c r="AU986" s="42">
        <f>(1-Table1[[#This Row],[avg_depth_of_target]]/MAX(Table1[avg_depth_of_target]))*((1-(Table1[[#This Row],[ContestedPerc]]/MAX(Table1[ContestedPerc])))*2)</f>
        <v>0.67686799471863235</v>
      </c>
      <c r="AV986" s="42">
        <f>Table1[[#This Row],[Column1]]/MAX(Table1[Column1])</f>
        <v>0.36684649795357971</v>
      </c>
      <c r="AW986" s="18">
        <v>0.55304531642224863</v>
      </c>
      <c r="AX986" s="18">
        <v>0.2098765432098765</v>
      </c>
      <c r="AY986" s="17">
        <v>0.2</v>
      </c>
      <c r="AZ986" s="13">
        <v>0.85057471264367812</v>
      </c>
      <c r="BA986" s="5">
        <v>0.85572730875941339</v>
      </c>
      <c r="BB986" s="5">
        <v>0.97621878715814503</v>
      </c>
      <c r="BC986" s="14">
        <v>0.95204122076892583</v>
      </c>
      <c r="BD986"/>
      <c r="BE986"/>
      <c r="BH986"/>
      <c r="BI986"/>
      <c r="BJ986"/>
      <c r="BK986"/>
      <c r="BM986"/>
      <c r="BN986"/>
      <c r="BO986"/>
      <c r="BP986"/>
      <c r="BQ986"/>
      <c r="BR986"/>
      <c r="BS986"/>
      <c r="BT986"/>
      <c r="BU986"/>
    </row>
    <row r="987" spans="1:73" hidden="1" x14ac:dyDescent="0.4">
      <c r="A987">
        <v>2021</v>
      </c>
      <c r="B987" t="s">
        <v>246</v>
      </c>
      <c r="C987">
        <v>55060</v>
      </c>
      <c r="D987" t="s">
        <v>51</v>
      </c>
      <c r="E987" t="s">
        <v>82</v>
      </c>
      <c r="F987">
        <v>6</v>
      </c>
      <c r="G987" s="8">
        <v>11.2</v>
      </c>
      <c r="H987">
        <v>8</v>
      </c>
      <c r="I987">
        <v>67.400000000000006</v>
      </c>
      <c r="J987">
        <v>50</v>
      </c>
      <c r="K987">
        <v>5</v>
      </c>
      <c r="L987">
        <v>10</v>
      </c>
      <c r="M987">
        <v>0</v>
      </c>
      <c r="N987">
        <v>8.8000000000000007</v>
      </c>
      <c r="O987">
        <v>3</v>
      </c>
      <c r="P987">
        <v>20</v>
      </c>
      <c r="Q987">
        <v>134</v>
      </c>
      <c r="R987">
        <v>0</v>
      </c>
      <c r="S987">
        <v>64.900000000000006</v>
      </c>
      <c r="T987">
        <v>71.900000000000006</v>
      </c>
      <c r="U987">
        <v>69.599999999999994</v>
      </c>
      <c r="W987">
        <v>70.7</v>
      </c>
      <c r="X987">
        <v>0.8</v>
      </c>
      <c r="Y987">
        <v>2</v>
      </c>
      <c r="Z987">
        <v>0</v>
      </c>
      <c r="AA987">
        <v>78</v>
      </c>
      <c r="AB987">
        <v>0</v>
      </c>
      <c r="AC987">
        <v>0</v>
      </c>
      <c r="AD987">
        <v>244</v>
      </c>
      <c r="AE987">
        <v>2</v>
      </c>
      <c r="AF987">
        <v>31</v>
      </c>
      <c r="AG987">
        <v>96.7</v>
      </c>
      <c r="AH987">
        <v>236</v>
      </c>
      <c r="AI987">
        <v>16</v>
      </c>
      <c r="AJ987">
        <v>138.30000000000001</v>
      </c>
      <c r="AK987">
        <v>46</v>
      </c>
      <c r="AL987">
        <v>7</v>
      </c>
      <c r="AM987">
        <v>92.6</v>
      </c>
      <c r="AN987">
        <v>226</v>
      </c>
      <c r="AO987">
        <v>447</v>
      </c>
      <c r="AP987">
        <v>162</v>
      </c>
      <c r="AQ987">
        <v>5.2</v>
      </c>
      <c r="AR987">
        <v>14.4</v>
      </c>
      <c r="AS987">
        <v>1.89</v>
      </c>
      <c r="AT987" s="17">
        <v>0.43440348791121686</v>
      </c>
      <c r="AU987" s="42">
        <f>(1-Table1[[#This Row],[avg_depth_of_target]]/MAX(Table1[avg_depth_of_target]))*((1-(Table1[[#This Row],[ContestedPerc]]/MAX(Table1[ContestedPerc])))*2)</f>
        <v>0.67314937379085626</v>
      </c>
      <c r="AV987" s="42">
        <f>Table1[[#This Row],[Column1]]/MAX(Table1[Column1])</f>
        <v>0.36483109306634076</v>
      </c>
      <c r="AW987" s="18">
        <v>0.55304531642224863</v>
      </c>
      <c r="AX987" s="18">
        <v>0.21739130434782611</v>
      </c>
      <c r="AY987" s="17">
        <v>0.2</v>
      </c>
      <c r="AZ987" s="13">
        <v>0.56480380499405469</v>
      </c>
      <c r="BA987" s="5">
        <v>0.81371383273880304</v>
      </c>
      <c r="BB987" s="5">
        <v>0.75188267934998021</v>
      </c>
      <c r="BC987" s="14">
        <v>0.76813317479191434</v>
      </c>
      <c r="BD987"/>
      <c r="BE987"/>
      <c r="BH987"/>
      <c r="BI987"/>
      <c r="BJ987"/>
      <c r="BK987"/>
      <c r="BM987"/>
      <c r="BN987"/>
      <c r="BO987"/>
      <c r="BP987"/>
      <c r="BQ987"/>
      <c r="BR987"/>
      <c r="BS987"/>
      <c r="BT987"/>
      <c r="BU987"/>
    </row>
    <row r="988" spans="1:73" hidden="1" x14ac:dyDescent="0.4">
      <c r="A988">
        <v>2020</v>
      </c>
      <c r="B988" t="s">
        <v>1669</v>
      </c>
      <c r="C988">
        <v>62983</v>
      </c>
      <c r="D988" t="s">
        <v>51</v>
      </c>
      <c r="E988" t="s">
        <v>556</v>
      </c>
      <c r="F988">
        <v>9</v>
      </c>
      <c r="G988" s="8">
        <v>10.5</v>
      </c>
      <c r="H988">
        <v>10</v>
      </c>
      <c r="I988">
        <v>66.7</v>
      </c>
      <c r="J988">
        <v>20</v>
      </c>
      <c r="K988">
        <v>1</v>
      </c>
      <c r="L988">
        <v>5</v>
      </c>
      <c r="M988">
        <v>1</v>
      </c>
      <c r="N988">
        <v>7</v>
      </c>
      <c r="O988">
        <v>3</v>
      </c>
      <c r="P988">
        <v>24</v>
      </c>
      <c r="Q988">
        <v>159</v>
      </c>
      <c r="R988">
        <v>0</v>
      </c>
      <c r="S988">
        <v>71.5</v>
      </c>
      <c r="T988">
        <v>73.599999999999994</v>
      </c>
      <c r="U988">
        <v>71.599999999999994</v>
      </c>
      <c r="W988">
        <v>77</v>
      </c>
      <c r="X988">
        <v>0</v>
      </c>
      <c r="Y988">
        <v>0</v>
      </c>
      <c r="Z988">
        <v>3</v>
      </c>
      <c r="AA988">
        <v>63</v>
      </c>
      <c r="AB988">
        <v>0</v>
      </c>
      <c r="AC988">
        <v>0</v>
      </c>
      <c r="AD988">
        <v>242</v>
      </c>
      <c r="AE988">
        <v>3</v>
      </c>
      <c r="AF988">
        <v>40</v>
      </c>
      <c r="AG988">
        <v>95.9</v>
      </c>
      <c r="AH988">
        <v>232</v>
      </c>
      <c r="AI988">
        <v>219</v>
      </c>
      <c r="AJ988">
        <v>99.4</v>
      </c>
      <c r="AK988">
        <v>60</v>
      </c>
      <c r="AL988">
        <v>4</v>
      </c>
      <c r="AM988">
        <v>8.3000000000000007</v>
      </c>
      <c r="AN988">
        <v>20</v>
      </c>
      <c r="AO988">
        <v>581</v>
      </c>
      <c r="AP988">
        <v>293</v>
      </c>
      <c r="AQ988">
        <v>7.3</v>
      </c>
      <c r="AR988">
        <v>14.5</v>
      </c>
      <c r="AS988">
        <v>2.5</v>
      </c>
      <c r="AT988" s="17">
        <v>0.83868410622275069</v>
      </c>
      <c r="AU988" s="42">
        <f>(1-Table1[[#This Row],[avg_depth_of_target]]/MAX(Table1[avg_depth_of_target]))*((1-(Table1[[#This Row],[ContestedPerc]]/MAX(Table1[ContestedPerc])))*2)</f>
        <v>0.97432019255789748</v>
      </c>
      <c r="AV988" s="42">
        <f>Table1[[#This Row],[Column1]]/MAX(Table1[Column1])</f>
        <v>0.52805857761660113</v>
      </c>
      <c r="AW988" s="18">
        <v>0.83868410622275069</v>
      </c>
      <c r="AX988" s="18">
        <v>8.3333333333333329E-2</v>
      </c>
      <c r="AY988" s="17">
        <v>8.3333333333333329E-2</v>
      </c>
      <c r="AZ988" s="13">
        <v>0.75227903289734444</v>
      </c>
      <c r="BA988" s="5">
        <v>0.67934998018232262</v>
      </c>
      <c r="BB988" s="5">
        <v>0.19262782401902501</v>
      </c>
      <c r="BC988" s="14">
        <v>0.68965517241379315</v>
      </c>
      <c r="BD988"/>
      <c r="BE988"/>
      <c r="BH988"/>
      <c r="BI988"/>
      <c r="BJ988"/>
      <c r="BK988"/>
      <c r="BM988"/>
      <c r="BN988"/>
      <c r="BO988"/>
      <c r="BP988"/>
      <c r="BQ988"/>
      <c r="BR988"/>
      <c r="BS988"/>
      <c r="BT988"/>
      <c r="BU988"/>
    </row>
    <row r="989" spans="1:73" hidden="1" x14ac:dyDescent="0.4">
      <c r="A989">
        <v>2017</v>
      </c>
      <c r="B989" t="s">
        <v>1058</v>
      </c>
      <c r="C989">
        <v>61821</v>
      </c>
      <c r="D989" t="s">
        <v>51</v>
      </c>
      <c r="E989" t="s">
        <v>54</v>
      </c>
      <c r="F989">
        <v>10</v>
      </c>
      <c r="G989" s="8">
        <v>19.600000000000001</v>
      </c>
      <c r="H989">
        <v>2</v>
      </c>
      <c r="I989">
        <v>46.2</v>
      </c>
      <c r="J989">
        <v>50</v>
      </c>
      <c r="K989">
        <v>2</v>
      </c>
      <c r="L989">
        <v>4</v>
      </c>
      <c r="M989">
        <v>0</v>
      </c>
      <c r="N989">
        <v>14.3</v>
      </c>
      <c r="O989">
        <v>2</v>
      </c>
      <c r="P989">
        <v>5</v>
      </c>
      <c r="Q989">
        <v>346</v>
      </c>
      <c r="R989">
        <v>0</v>
      </c>
      <c r="S989">
        <v>53.7</v>
      </c>
      <c r="T989">
        <v>70.599999999999994</v>
      </c>
      <c r="U989">
        <v>62.4</v>
      </c>
      <c r="W989">
        <v>64</v>
      </c>
      <c r="X989">
        <v>0</v>
      </c>
      <c r="Y989">
        <v>0</v>
      </c>
      <c r="Z989">
        <v>0</v>
      </c>
      <c r="AA989">
        <v>44</v>
      </c>
      <c r="AB989">
        <v>0</v>
      </c>
      <c r="AC989">
        <v>0</v>
      </c>
      <c r="AD989">
        <v>97</v>
      </c>
      <c r="AE989">
        <v>2</v>
      </c>
      <c r="AF989">
        <v>12</v>
      </c>
      <c r="AG989">
        <v>95.9</v>
      </c>
      <c r="AH989">
        <v>93</v>
      </c>
      <c r="AI989">
        <v>17</v>
      </c>
      <c r="AJ989">
        <v>94.2</v>
      </c>
      <c r="AK989">
        <v>26</v>
      </c>
      <c r="AL989">
        <v>2</v>
      </c>
      <c r="AM989">
        <v>82.5</v>
      </c>
      <c r="AN989">
        <v>80</v>
      </c>
      <c r="AO989">
        <v>175</v>
      </c>
      <c r="AP989">
        <v>22</v>
      </c>
      <c r="AQ989">
        <v>1.8</v>
      </c>
      <c r="AR989">
        <v>14.6</v>
      </c>
      <c r="AS989">
        <v>1.88</v>
      </c>
      <c r="AT989" s="17">
        <v>0.26516052318668248</v>
      </c>
      <c r="AU989" s="42">
        <f>(1-Table1[[#This Row],[avg_depth_of_target]]/MAX(Table1[avg_depth_of_target]))*((1-(Table1[[#This Row],[ContestedPerc]]/MAX(Table1[ContestedPerc])))*2)</f>
        <v>0.28823635381012408</v>
      </c>
      <c r="AV989" s="42">
        <f>Table1[[#This Row],[Column1]]/MAX(Table1[Column1])</f>
        <v>0.15621730943580434</v>
      </c>
      <c r="AW989" s="18">
        <v>0.43915973047958778</v>
      </c>
      <c r="AX989" s="18">
        <v>0.15384615384615391</v>
      </c>
      <c r="AY989" s="17">
        <v>0.15322580645161291</v>
      </c>
      <c r="AZ989" s="13">
        <v>0.1343638525564804</v>
      </c>
      <c r="BA989" s="5">
        <v>0.39476813317479192</v>
      </c>
      <c r="BB989" s="5">
        <v>9.8692033293697981E-2</v>
      </c>
      <c r="BC989" s="14">
        <v>0.14665081252477211</v>
      </c>
      <c r="BD989"/>
      <c r="BE989"/>
      <c r="BH989"/>
      <c r="BI989"/>
      <c r="BJ989"/>
      <c r="BK989"/>
      <c r="BM989"/>
      <c r="BN989"/>
      <c r="BO989"/>
      <c r="BP989"/>
      <c r="BQ989"/>
      <c r="BR989"/>
      <c r="BS989"/>
      <c r="BT989"/>
      <c r="BU989"/>
    </row>
    <row r="990" spans="1:73" hidden="1" x14ac:dyDescent="0.4">
      <c r="A990">
        <v>2018</v>
      </c>
      <c r="B990" t="s">
        <v>1058</v>
      </c>
      <c r="C990">
        <v>61821</v>
      </c>
      <c r="D990" t="s">
        <v>51</v>
      </c>
      <c r="E990" t="s">
        <v>54</v>
      </c>
      <c r="F990">
        <v>9</v>
      </c>
      <c r="G990" s="8">
        <v>16</v>
      </c>
      <c r="H990">
        <v>7</v>
      </c>
      <c r="I990">
        <v>64.599999999999994</v>
      </c>
      <c r="J990">
        <v>33.299999999999997</v>
      </c>
      <c r="K990">
        <v>3</v>
      </c>
      <c r="L990">
        <v>9</v>
      </c>
      <c r="M990">
        <v>0</v>
      </c>
      <c r="N990">
        <v>6.1</v>
      </c>
      <c r="O990">
        <v>2</v>
      </c>
      <c r="P990">
        <v>22</v>
      </c>
      <c r="Q990">
        <v>346</v>
      </c>
      <c r="R990">
        <v>0</v>
      </c>
      <c r="S990">
        <v>65.099999999999994</v>
      </c>
      <c r="T990">
        <v>74.400000000000006</v>
      </c>
      <c r="U990">
        <v>73.400000000000006</v>
      </c>
      <c r="W990">
        <v>73.5</v>
      </c>
      <c r="X990">
        <v>0</v>
      </c>
      <c r="Y990">
        <v>0</v>
      </c>
      <c r="Z990">
        <v>2</v>
      </c>
      <c r="AA990">
        <v>60</v>
      </c>
      <c r="AB990">
        <v>0</v>
      </c>
      <c r="AC990">
        <v>0</v>
      </c>
      <c r="AD990">
        <v>229</v>
      </c>
      <c r="AE990">
        <v>2</v>
      </c>
      <c r="AF990">
        <v>31</v>
      </c>
      <c r="AG990">
        <v>93.4</v>
      </c>
      <c r="AH990">
        <v>214</v>
      </c>
      <c r="AI990">
        <v>51</v>
      </c>
      <c r="AJ990">
        <v>81.5</v>
      </c>
      <c r="AK990">
        <v>48</v>
      </c>
      <c r="AL990">
        <v>0</v>
      </c>
      <c r="AM990">
        <v>77.7</v>
      </c>
      <c r="AN990">
        <v>178</v>
      </c>
      <c r="AO990">
        <v>495</v>
      </c>
      <c r="AP990">
        <v>191</v>
      </c>
      <c r="AQ990">
        <v>6.2</v>
      </c>
      <c r="AR990">
        <v>16</v>
      </c>
      <c r="AS990">
        <v>2.31</v>
      </c>
      <c r="AT990" s="17">
        <v>0.22552516845025761</v>
      </c>
      <c r="AU990" s="42">
        <f>(1-Table1[[#This Row],[avg_depth_of_target]]/MAX(Table1[avg_depth_of_target]))*((1-(Table1[[#This Row],[ContestedPerc]]/MAX(Table1[ContestedPerc])))*2)</f>
        <v>0.46413934426229497</v>
      </c>
      <c r="AV990" s="42">
        <f>Table1[[#This Row],[Column1]]/MAX(Table1[Column1])</f>
        <v>0.25155258386219392</v>
      </c>
      <c r="AW990" s="18">
        <v>0.43915973047958778</v>
      </c>
      <c r="AX990" s="18">
        <v>0.1875</v>
      </c>
      <c r="AY990" s="17">
        <v>0.15322580645161291</v>
      </c>
      <c r="AZ990" s="13">
        <v>0.74197384066587391</v>
      </c>
      <c r="BA990" s="5">
        <v>0.92231470471660726</v>
      </c>
      <c r="BB990" s="5">
        <v>0.42489100277447478</v>
      </c>
      <c r="BC990" s="14">
        <v>0.81847007530717397</v>
      </c>
      <c r="BD990"/>
      <c r="BE990"/>
      <c r="BH990"/>
      <c r="BI990"/>
      <c r="BJ990"/>
      <c r="BK990"/>
      <c r="BM990"/>
      <c r="BN990"/>
      <c r="BO990"/>
      <c r="BP990"/>
      <c r="BQ990"/>
      <c r="BR990"/>
      <c r="BS990"/>
      <c r="BT990"/>
      <c r="BU990"/>
    </row>
    <row r="991" spans="1:73" hidden="1" x14ac:dyDescent="0.4">
      <c r="A991">
        <v>2019</v>
      </c>
      <c r="B991" t="s">
        <v>1058</v>
      </c>
      <c r="C991">
        <v>61821</v>
      </c>
      <c r="D991" t="s">
        <v>51</v>
      </c>
      <c r="E991" t="s">
        <v>54</v>
      </c>
      <c r="F991">
        <v>13</v>
      </c>
      <c r="G991" s="8">
        <v>9.4</v>
      </c>
      <c r="H991">
        <v>5</v>
      </c>
      <c r="I991">
        <v>68</v>
      </c>
      <c r="J991">
        <v>66.7</v>
      </c>
      <c r="K991">
        <v>4</v>
      </c>
      <c r="L991">
        <v>6</v>
      </c>
      <c r="M991">
        <v>0</v>
      </c>
      <c r="N991">
        <v>5.6</v>
      </c>
      <c r="O991">
        <v>2</v>
      </c>
      <c r="P991">
        <v>19</v>
      </c>
      <c r="Q991">
        <v>346</v>
      </c>
      <c r="R991">
        <v>0</v>
      </c>
      <c r="S991">
        <v>75.599999999999994</v>
      </c>
      <c r="T991">
        <v>77.599999999999994</v>
      </c>
      <c r="U991">
        <v>68.099999999999994</v>
      </c>
      <c r="W991">
        <v>68.400000000000006</v>
      </c>
      <c r="X991">
        <v>0</v>
      </c>
      <c r="Y991">
        <v>0</v>
      </c>
      <c r="Z991">
        <v>2</v>
      </c>
      <c r="AA991">
        <v>25</v>
      </c>
      <c r="AB991">
        <v>0</v>
      </c>
      <c r="AC991">
        <v>0</v>
      </c>
      <c r="AD991">
        <v>225</v>
      </c>
      <c r="AE991">
        <v>2</v>
      </c>
      <c r="AF991">
        <v>34</v>
      </c>
      <c r="AG991">
        <v>94.7</v>
      </c>
      <c r="AH991">
        <v>213</v>
      </c>
      <c r="AI991">
        <v>27</v>
      </c>
      <c r="AJ991">
        <v>73.099999999999994</v>
      </c>
      <c r="AK991">
        <v>50</v>
      </c>
      <c r="AL991">
        <v>1</v>
      </c>
      <c r="AM991">
        <v>88</v>
      </c>
      <c r="AN991">
        <v>198</v>
      </c>
      <c r="AO991">
        <v>292</v>
      </c>
      <c r="AP991">
        <v>178</v>
      </c>
      <c r="AQ991">
        <v>5.2</v>
      </c>
      <c r="AR991">
        <v>8.6</v>
      </c>
      <c r="AS991">
        <v>1.37</v>
      </c>
      <c r="AT991" s="17">
        <v>0.82679349980182315</v>
      </c>
      <c r="AU991" s="42">
        <f>(1-Table1[[#This Row],[avg_depth_of_target]]/MAX(Table1[avg_depth_of_target]))*((1-(Table1[[#This Row],[ContestedPerc]]/MAX(Table1[ContestedPerc])))*2)</f>
        <v>0.97306791569086626</v>
      </c>
      <c r="AV991" s="42">
        <f>Table1[[#This Row],[Column1]]/MAX(Table1[Column1])</f>
        <v>0.52737987307343592</v>
      </c>
      <c r="AW991" s="18">
        <v>0.43915973047958778</v>
      </c>
      <c r="AX991" s="18">
        <v>0.12</v>
      </c>
      <c r="AY991" s="17">
        <v>0.15322580645161291</v>
      </c>
      <c r="AZ991" s="13">
        <v>0.28616726119698771</v>
      </c>
      <c r="BA991" s="5">
        <v>0.5164486722156163</v>
      </c>
      <c r="BB991" s="5">
        <v>0.68727705112960757</v>
      </c>
      <c r="BC991" s="14">
        <v>0.55766944114149819</v>
      </c>
      <c r="BD991"/>
      <c r="BE991"/>
      <c r="BH991"/>
      <c r="BI991"/>
      <c r="BJ991"/>
      <c r="BK991"/>
      <c r="BM991"/>
      <c r="BN991"/>
      <c r="BO991"/>
      <c r="BP991"/>
      <c r="BQ991"/>
      <c r="BR991"/>
      <c r="BS991"/>
      <c r="BT991"/>
      <c r="BU991"/>
    </row>
    <row r="992" spans="1:73" hidden="1" x14ac:dyDescent="0.4">
      <c r="A992">
        <v>2021</v>
      </c>
      <c r="B992" t="s">
        <v>512</v>
      </c>
      <c r="C992">
        <v>123740</v>
      </c>
      <c r="D992" t="s">
        <v>51</v>
      </c>
      <c r="E992" t="s">
        <v>426</v>
      </c>
      <c r="F992">
        <v>6</v>
      </c>
      <c r="G992" s="8">
        <v>16.8</v>
      </c>
      <c r="H992">
        <v>2</v>
      </c>
      <c r="I992">
        <v>57.7</v>
      </c>
      <c r="J992">
        <v>60</v>
      </c>
      <c r="K992">
        <v>3</v>
      </c>
      <c r="L992">
        <v>5</v>
      </c>
      <c r="M992">
        <v>0</v>
      </c>
      <c r="N992">
        <v>0</v>
      </c>
      <c r="O992">
        <v>0</v>
      </c>
      <c r="P992">
        <v>10</v>
      </c>
      <c r="Q992">
        <v>175</v>
      </c>
      <c r="R992">
        <v>0</v>
      </c>
      <c r="S992">
        <v>84.2</v>
      </c>
      <c r="T992">
        <v>69.5</v>
      </c>
      <c r="U992">
        <v>71.5</v>
      </c>
      <c r="W992">
        <v>72.5</v>
      </c>
      <c r="X992">
        <v>0</v>
      </c>
      <c r="Y992">
        <v>0</v>
      </c>
      <c r="Z992">
        <v>1</v>
      </c>
      <c r="AA992">
        <v>38</v>
      </c>
      <c r="AB992">
        <v>0</v>
      </c>
      <c r="AC992">
        <v>0</v>
      </c>
      <c r="AD992">
        <v>132</v>
      </c>
      <c r="AE992">
        <v>1</v>
      </c>
      <c r="AF992">
        <v>15</v>
      </c>
      <c r="AG992">
        <v>94.7</v>
      </c>
      <c r="AH992">
        <v>125</v>
      </c>
      <c r="AI992">
        <v>11</v>
      </c>
      <c r="AJ992">
        <v>109.6</v>
      </c>
      <c r="AK992">
        <v>26</v>
      </c>
      <c r="AL992">
        <v>3</v>
      </c>
      <c r="AM992">
        <v>91.7</v>
      </c>
      <c r="AN992">
        <v>121</v>
      </c>
      <c r="AO992">
        <v>231</v>
      </c>
      <c r="AP992">
        <v>43</v>
      </c>
      <c r="AQ992">
        <v>2.9</v>
      </c>
      <c r="AR992">
        <v>15.4</v>
      </c>
      <c r="AS992">
        <v>1.85</v>
      </c>
      <c r="AT992" s="17">
        <v>0.18588981371383273</v>
      </c>
      <c r="AU992" s="42">
        <f>(1-Table1[[#This Row],[avg_depth_of_target]]/MAX(Table1[avg_depth_of_target]))*((1-(Table1[[#This Row],[ContestedPerc]]/MAX(Table1[ContestedPerc])))*2)</f>
        <v>0.41473007866450479</v>
      </c>
      <c r="AV992" s="42">
        <f>Table1[[#This Row],[Column1]]/MAX(Table1[Column1])</f>
        <v>0.22477392658716314</v>
      </c>
      <c r="AW992" s="18">
        <v>0.18588981371383273</v>
      </c>
      <c r="AX992" s="18">
        <v>0.19230769230769229</v>
      </c>
      <c r="AY992" s="17">
        <v>0.19230769230769229</v>
      </c>
      <c r="AZ992" s="13">
        <v>0.36385255648038051</v>
      </c>
      <c r="BA992" s="5">
        <v>0.52833927863654384</v>
      </c>
      <c r="BB992" s="5">
        <v>0.3737613951644867</v>
      </c>
      <c r="BC992" s="14">
        <v>0.44867221561632981</v>
      </c>
      <c r="BD992"/>
      <c r="BE992"/>
      <c r="BH992"/>
      <c r="BI992"/>
      <c r="BJ992"/>
      <c r="BK992"/>
      <c r="BM992"/>
      <c r="BN992"/>
      <c r="BO992"/>
      <c r="BP992"/>
      <c r="BQ992"/>
      <c r="BR992"/>
      <c r="BS992"/>
      <c r="BT992"/>
      <c r="BU992"/>
    </row>
    <row r="993" spans="1:73" hidden="1" x14ac:dyDescent="0.4">
      <c r="A993">
        <v>2019</v>
      </c>
      <c r="B993" t="s">
        <v>293</v>
      </c>
      <c r="C993">
        <v>105743</v>
      </c>
      <c r="D993" t="s">
        <v>51</v>
      </c>
      <c r="E993" t="s">
        <v>294</v>
      </c>
      <c r="F993">
        <v>2</v>
      </c>
      <c r="G993" s="8">
        <v>18.100000000000001</v>
      </c>
      <c r="H993">
        <v>3</v>
      </c>
      <c r="I993">
        <v>66.7</v>
      </c>
      <c r="J993">
        <v>75</v>
      </c>
      <c r="K993">
        <v>3</v>
      </c>
      <c r="L993">
        <v>4</v>
      </c>
      <c r="M993">
        <v>0</v>
      </c>
      <c r="N993">
        <v>14.3</v>
      </c>
      <c r="O993">
        <v>3</v>
      </c>
      <c r="P993">
        <v>11</v>
      </c>
      <c r="Q993">
        <v>178</v>
      </c>
      <c r="R993">
        <v>0</v>
      </c>
      <c r="S993">
        <v>47.2</v>
      </c>
      <c r="T993">
        <v>70.099999999999994</v>
      </c>
      <c r="U993">
        <v>74.2</v>
      </c>
      <c r="W993">
        <v>74.599999999999994</v>
      </c>
      <c r="X993">
        <v>0</v>
      </c>
      <c r="Y993">
        <v>0</v>
      </c>
      <c r="Z993">
        <v>0</v>
      </c>
      <c r="AA993">
        <v>53</v>
      </c>
      <c r="AB993">
        <v>0</v>
      </c>
      <c r="AC993">
        <v>0</v>
      </c>
      <c r="AD993">
        <v>80</v>
      </c>
      <c r="AE993">
        <v>1</v>
      </c>
      <c r="AF993">
        <v>18</v>
      </c>
      <c r="AG993">
        <v>95</v>
      </c>
      <c r="AH993">
        <v>76</v>
      </c>
      <c r="AI993">
        <v>3</v>
      </c>
      <c r="AJ993">
        <v>133.5</v>
      </c>
      <c r="AK993">
        <v>27</v>
      </c>
      <c r="AL993">
        <v>5</v>
      </c>
      <c r="AM993">
        <v>96.3</v>
      </c>
      <c r="AN993">
        <v>77</v>
      </c>
      <c r="AO993">
        <v>235</v>
      </c>
      <c r="AP993">
        <v>53</v>
      </c>
      <c r="AQ993">
        <v>2.9</v>
      </c>
      <c r="AR993">
        <v>13.1</v>
      </c>
      <c r="AS993">
        <v>3.09</v>
      </c>
      <c r="AT993" s="17">
        <v>0.30915576694411417</v>
      </c>
      <c r="AU993" s="42">
        <f>(1-Table1[[#This Row],[avg_depth_of_target]]/MAX(Table1[avg_depth_of_target]))*((1-(Table1[[#This Row],[ContestedPerc]]/MAX(Table1[ContestedPerc])))*2)</f>
        <v>0.38342440801457184</v>
      </c>
      <c r="AV993" s="42">
        <f>Table1[[#This Row],[Column1]]/MAX(Table1[Column1])</f>
        <v>0.20780699103455216</v>
      </c>
      <c r="AW993" s="18">
        <v>0.39338089575901702</v>
      </c>
      <c r="AX993" s="18">
        <v>0.14814814814814811</v>
      </c>
      <c r="AY993" s="17">
        <v>0.18571428571428569</v>
      </c>
      <c r="AZ993" s="13">
        <v>0.68489892984542211</v>
      </c>
      <c r="BA993" s="5">
        <v>0.711850971066191</v>
      </c>
      <c r="BB993" s="5">
        <v>0.52160126833135156</v>
      </c>
      <c r="BC993" s="14">
        <v>0.83987316686484348</v>
      </c>
      <c r="BD993"/>
      <c r="BE993"/>
      <c r="BH993"/>
      <c r="BI993"/>
      <c r="BJ993"/>
      <c r="BK993"/>
      <c r="BM993"/>
      <c r="BN993"/>
      <c r="BO993"/>
      <c r="BP993"/>
      <c r="BQ993"/>
      <c r="BR993"/>
      <c r="BS993"/>
      <c r="BT993"/>
      <c r="BU993"/>
    </row>
    <row r="994" spans="1:73" hidden="1" x14ac:dyDescent="0.4">
      <c r="A994">
        <v>2021</v>
      </c>
      <c r="B994" t="s">
        <v>293</v>
      </c>
      <c r="C994">
        <v>105743</v>
      </c>
      <c r="D994" t="s">
        <v>51</v>
      </c>
      <c r="E994" t="s">
        <v>294</v>
      </c>
      <c r="F994">
        <v>4</v>
      </c>
      <c r="G994" s="8">
        <v>11</v>
      </c>
      <c r="H994">
        <v>6</v>
      </c>
      <c r="I994">
        <v>62.8</v>
      </c>
      <c r="J994">
        <v>44.4</v>
      </c>
      <c r="K994">
        <v>4</v>
      </c>
      <c r="L994">
        <v>9</v>
      </c>
      <c r="M994">
        <v>0</v>
      </c>
      <c r="N994">
        <v>6.9</v>
      </c>
      <c r="O994">
        <v>2</v>
      </c>
      <c r="P994">
        <v>16</v>
      </c>
      <c r="Q994">
        <v>178</v>
      </c>
      <c r="R994">
        <v>0</v>
      </c>
      <c r="S994">
        <v>70</v>
      </c>
      <c r="T994">
        <v>71.3</v>
      </c>
      <c r="U994">
        <v>75.7</v>
      </c>
      <c r="W994">
        <v>77.099999999999994</v>
      </c>
      <c r="X994">
        <v>0</v>
      </c>
      <c r="Y994">
        <v>0</v>
      </c>
      <c r="Z994">
        <v>1</v>
      </c>
      <c r="AA994">
        <v>31</v>
      </c>
      <c r="AB994">
        <v>0</v>
      </c>
      <c r="AC994">
        <v>0</v>
      </c>
      <c r="AD994">
        <v>124</v>
      </c>
      <c r="AE994">
        <v>0</v>
      </c>
      <c r="AF994">
        <v>27</v>
      </c>
      <c r="AG994">
        <v>96</v>
      </c>
      <c r="AH994">
        <v>119</v>
      </c>
      <c r="AI994">
        <v>2</v>
      </c>
      <c r="AJ994">
        <v>96.7</v>
      </c>
      <c r="AK994">
        <v>43</v>
      </c>
      <c r="AL994">
        <v>3</v>
      </c>
      <c r="AM994">
        <v>98.4</v>
      </c>
      <c r="AN994">
        <v>122</v>
      </c>
      <c r="AO994">
        <v>296</v>
      </c>
      <c r="AP994">
        <v>118</v>
      </c>
      <c r="AQ994">
        <v>4.4000000000000004</v>
      </c>
      <c r="AR994">
        <v>11</v>
      </c>
      <c r="AS994">
        <v>2.4900000000000002</v>
      </c>
      <c r="AT994" s="17">
        <v>0.47760602457391998</v>
      </c>
      <c r="AU994" s="42">
        <f>(1-Table1[[#This Row],[avg_depth_of_target]]/MAX(Table1[avg_depth_of_target]))*((1-(Table1[[#This Row],[ContestedPerc]]/MAX(Table1[ContestedPerc])))*2)</f>
        <v>0.69879091552747663</v>
      </c>
      <c r="AV994" s="42">
        <f>Table1[[#This Row],[Column1]]/MAX(Table1[Column1])</f>
        <v>0.37872820426321441</v>
      </c>
      <c r="AW994" s="18">
        <v>0.39338089575901702</v>
      </c>
      <c r="AX994" s="18">
        <v>0.20930232558139539</v>
      </c>
      <c r="AY994" s="17">
        <v>0.18571428571428569</v>
      </c>
      <c r="AZ994" s="13">
        <v>0.63535473642489104</v>
      </c>
      <c r="BA994" s="5">
        <v>0.74831549742370196</v>
      </c>
      <c r="BB994" s="5">
        <v>0.5592548553309552</v>
      </c>
      <c r="BC994" s="14">
        <v>0.68172810146650809</v>
      </c>
      <c r="BD994"/>
      <c r="BE994"/>
      <c r="BH994"/>
      <c r="BI994"/>
      <c r="BJ994"/>
      <c r="BK994"/>
      <c r="BM994"/>
      <c r="BN994"/>
      <c r="BO994"/>
      <c r="BP994"/>
      <c r="BQ994"/>
      <c r="BR994"/>
      <c r="BS994"/>
      <c r="BT994"/>
      <c r="BU994"/>
    </row>
    <row r="995" spans="1:73" hidden="1" x14ac:dyDescent="0.4">
      <c r="A995">
        <v>2019</v>
      </c>
      <c r="B995" t="s">
        <v>385</v>
      </c>
      <c r="C995">
        <v>61705</v>
      </c>
      <c r="D995" t="s">
        <v>51</v>
      </c>
      <c r="E995" t="s">
        <v>321</v>
      </c>
      <c r="F995">
        <v>13</v>
      </c>
      <c r="G995" s="8">
        <v>8.6999999999999993</v>
      </c>
      <c r="H995">
        <v>10</v>
      </c>
      <c r="I995">
        <v>66</v>
      </c>
      <c r="J995">
        <v>33.299999999999997</v>
      </c>
      <c r="K995">
        <v>5</v>
      </c>
      <c r="L995">
        <v>15</v>
      </c>
      <c r="M995">
        <v>1</v>
      </c>
      <c r="N995">
        <v>10.4</v>
      </c>
      <c r="O995">
        <v>11</v>
      </c>
      <c r="P995">
        <v>46</v>
      </c>
      <c r="Q995">
        <v>306</v>
      </c>
      <c r="R995">
        <v>0</v>
      </c>
      <c r="S995">
        <v>61.1</v>
      </c>
      <c r="T995">
        <v>78.3</v>
      </c>
      <c r="U995">
        <v>75.400000000000006</v>
      </c>
      <c r="W995">
        <v>74.8</v>
      </c>
      <c r="X995">
        <v>0.4</v>
      </c>
      <c r="Y995">
        <v>2</v>
      </c>
      <c r="Z995">
        <v>2</v>
      </c>
      <c r="AA995">
        <v>79</v>
      </c>
      <c r="AB995">
        <v>0</v>
      </c>
      <c r="AC995">
        <v>0</v>
      </c>
      <c r="AD995">
        <v>482</v>
      </c>
      <c r="AE995">
        <v>1</v>
      </c>
      <c r="AF995">
        <v>95</v>
      </c>
      <c r="AG995">
        <v>95.2</v>
      </c>
      <c r="AH995">
        <v>459</v>
      </c>
      <c r="AI995">
        <v>448</v>
      </c>
      <c r="AJ995">
        <v>91.4</v>
      </c>
      <c r="AK995">
        <v>144</v>
      </c>
      <c r="AL995">
        <v>4</v>
      </c>
      <c r="AM995">
        <v>6.4</v>
      </c>
      <c r="AN995">
        <v>31</v>
      </c>
      <c r="AO995">
        <v>1067</v>
      </c>
      <c r="AP995">
        <v>613</v>
      </c>
      <c r="AQ995">
        <v>6.5</v>
      </c>
      <c r="AR995">
        <v>11.2</v>
      </c>
      <c r="AS995">
        <v>2.3199999999999998</v>
      </c>
      <c r="AT995" s="17">
        <v>0.87911216805390413</v>
      </c>
      <c r="AU995" s="42">
        <f>(1-Table1[[#This Row],[avg_depth_of_target]]/MAX(Table1[avg_depth_of_target]))*((1-(Table1[[#This Row],[ContestedPerc]]/MAX(Table1[ContestedPerc])))*2)</f>
        <v>1.0538926294561539</v>
      </c>
      <c r="AV995" s="42">
        <f>Table1[[#This Row],[Column1]]/MAX(Table1[Column1])</f>
        <v>0.57118496272791364</v>
      </c>
      <c r="AW995" s="18">
        <v>0.87660192892059718</v>
      </c>
      <c r="AX995" s="18">
        <v>0.1041666666666667</v>
      </c>
      <c r="AY995" s="17">
        <v>0.11297071129707111</v>
      </c>
      <c r="AZ995" s="13">
        <v>0.94252873563218387</v>
      </c>
      <c r="BA995" s="5">
        <v>0.4906856916369402</v>
      </c>
      <c r="BB995" s="5">
        <v>0.60562822037257236</v>
      </c>
      <c r="BC995" s="14">
        <v>0.77962742766547766</v>
      </c>
      <c r="BD995"/>
      <c r="BE995"/>
      <c r="BH995"/>
      <c r="BI995"/>
      <c r="BJ995"/>
      <c r="BK995"/>
      <c r="BM995"/>
      <c r="BN995"/>
      <c r="BO995"/>
      <c r="BP995"/>
      <c r="BQ995"/>
      <c r="BR995"/>
      <c r="BS995"/>
      <c r="BT995"/>
      <c r="BU995"/>
    </row>
    <row r="996" spans="1:73" hidden="1" x14ac:dyDescent="0.4">
      <c r="A996">
        <v>2020</v>
      </c>
      <c r="B996" t="s">
        <v>385</v>
      </c>
      <c r="C996">
        <v>61705</v>
      </c>
      <c r="D996" t="s">
        <v>51</v>
      </c>
      <c r="E996" t="s">
        <v>321</v>
      </c>
      <c r="F996">
        <v>6</v>
      </c>
      <c r="G996" s="8">
        <v>8.1999999999999993</v>
      </c>
      <c r="H996">
        <v>2</v>
      </c>
      <c r="I996">
        <v>71.2</v>
      </c>
      <c r="J996">
        <v>57.1</v>
      </c>
      <c r="K996">
        <v>4</v>
      </c>
      <c r="L996">
        <v>7</v>
      </c>
      <c r="M996">
        <v>0</v>
      </c>
      <c r="N996">
        <v>6.7</v>
      </c>
      <c r="O996">
        <v>3</v>
      </c>
      <c r="P996">
        <v>20</v>
      </c>
      <c r="Q996">
        <v>306</v>
      </c>
      <c r="R996">
        <v>0</v>
      </c>
      <c r="S996">
        <v>66.599999999999994</v>
      </c>
      <c r="T996">
        <v>76</v>
      </c>
      <c r="U996">
        <v>69.599999999999994</v>
      </c>
      <c r="V996">
        <v>61.2</v>
      </c>
      <c r="W996">
        <v>70.400000000000006</v>
      </c>
      <c r="X996">
        <v>0.9</v>
      </c>
      <c r="Y996">
        <v>2</v>
      </c>
      <c r="Z996">
        <v>4</v>
      </c>
      <c r="AA996">
        <v>35</v>
      </c>
      <c r="AB996">
        <v>0.4</v>
      </c>
      <c r="AC996">
        <v>1</v>
      </c>
      <c r="AD996">
        <v>233</v>
      </c>
      <c r="AE996">
        <v>2</v>
      </c>
      <c r="AF996">
        <v>42</v>
      </c>
      <c r="AG996">
        <v>94.8</v>
      </c>
      <c r="AH996">
        <v>221</v>
      </c>
      <c r="AI996">
        <v>202</v>
      </c>
      <c r="AJ996">
        <v>87.5</v>
      </c>
      <c r="AK996">
        <v>59</v>
      </c>
      <c r="AL996">
        <v>5</v>
      </c>
      <c r="AM996">
        <v>11.6</v>
      </c>
      <c r="AN996">
        <v>27</v>
      </c>
      <c r="AO996">
        <v>370</v>
      </c>
      <c r="AP996">
        <v>167</v>
      </c>
      <c r="AQ996">
        <v>4</v>
      </c>
      <c r="AR996">
        <v>8.8000000000000007</v>
      </c>
      <c r="AS996">
        <v>1.67</v>
      </c>
      <c r="AT996" s="17">
        <v>0.87316686484344042</v>
      </c>
      <c r="AU996" s="42">
        <f>(1-Table1[[#This Row],[avg_depth_of_target]]/MAX(Table1[avg_depth_of_target]))*((1-(Table1[[#This Row],[ContestedPerc]]/MAX(Table1[ContestedPerc])))*2)</f>
        <v>1.0540427896637954</v>
      </c>
      <c r="AV996" s="42">
        <f>Table1[[#This Row],[Column1]]/MAX(Table1[Column1])</f>
        <v>0.57126634602086757</v>
      </c>
      <c r="AW996" s="18">
        <v>0.87660192892059718</v>
      </c>
      <c r="AX996" s="18">
        <v>0.1186440677966102</v>
      </c>
      <c r="AY996" s="17">
        <v>0.11297071129707111</v>
      </c>
      <c r="AZ996" s="13">
        <v>0.46413000396353549</v>
      </c>
      <c r="BA996" s="5">
        <v>2.7744748315497419E-2</v>
      </c>
      <c r="BB996" s="5">
        <v>0.73365041617122473</v>
      </c>
      <c r="BC996" s="14">
        <v>0.33095521204914791</v>
      </c>
      <c r="BD996"/>
      <c r="BE996"/>
      <c r="BH996"/>
      <c r="BI996"/>
      <c r="BJ996"/>
      <c r="BK996"/>
      <c r="BM996"/>
      <c r="BN996"/>
      <c r="BO996"/>
      <c r="BP996"/>
      <c r="BQ996"/>
      <c r="BR996"/>
      <c r="BS996"/>
      <c r="BT996"/>
      <c r="BU996"/>
    </row>
    <row r="997" spans="1:73" hidden="1" x14ac:dyDescent="0.4">
      <c r="A997">
        <v>2021</v>
      </c>
      <c r="B997" t="s">
        <v>385</v>
      </c>
      <c r="C997">
        <v>61705</v>
      </c>
      <c r="D997" t="s">
        <v>51</v>
      </c>
      <c r="E997" t="s">
        <v>321</v>
      </c>
      <c r="F997">
        <v>6</v>
      </c>
      <c r="G997" s="8">
        <v>5.8</v>
      </c>
      <c r="H997">
        <v>2</v>
      </c>
      <c r="I997">
        <v>72.2</v>
      </c>
      <c r="J997">
        <v>20</v>
      </c>
      <c r="K997">
        <v>1</v>
      </c>
      <c r="L997">
        <v>5</v>
      </c>
      <c r="M997">
        <v>0</v>
      </c>
      <c r="N997">
        <v>0</v>
      </c>
      <c r="O997">
        <v>0</v>
      </c>
      <c r="P997">
        <v>6</v>
      </c>
      <c r="Q997">
        <v>306</v>
      </c>
      <c r="R997">
        <v>0</v>
      </c>
      <c r="S997">
        <v>88</v>
      </c>
      <c r="T997">
        <v>78.099999999999994</v>
      </c>
      <c r="U997">
        <v>60.7</v>
      </c>
      <c r="W997">
        <v>61.8</v>
      </c>
      <c r="X997">
        <v>1.1000000000000001</v>
      </c>
      <c r="Y997">
        <v>2</v>
      </c>
      <c r="Z997">
        <v>0</v>
      </c>
      <c r="AA997">
        <v>32</v>
      </c>
      <c r="AB997">
        <v>0</v>
      </c>
      <c r="AC997">
        <v>0</v>
      </c>
      <c r="AD997">
        <v>186</v>
      </c>
      <c r="AE997">
        <v>0</v>
      </c>
      <c r="AF997">
        <v>26</v>
      </c>
      <c r="AG997">
        <v>98.9</v>
      </c>
      <c r="AH997">
        <v>184</v>
      </c>
      <c r="AI997">
        <v>148</v>
      </c>
      <c r="AJ997">
        <v>89.2</v>
      </c>
      <c r="AK997">
        <v>36</v>
      </c>
      <c r="AL997">
        <v>1</v>
      </c>
      <c r="AM997">
        <v>15.6</v>
      </c>
      <c r="AN997">
        <v>29</v>
      </c>
      <c r="AO997">
        <v>153</v>
      </c>
      <c r="AP997">
        <v>111</v>
      </c>
      <c r="AQ997">
        <v>4.3</v>
      </c>
      <c r="AR997">
        <v>5.9</v>
      </c>
      <c r="AS997">
        <v>0.83</v>
      </c>
      <c r="AT997" s="17">
        <v>0.87752675386444712</v>
      </c>
      <c r="AU997" s="42">
        <f>(1-Table1[[#This Row],[avg_depth_of_target]]/MAX(Table1[avg_depth_of_target]))*((1-(Table1[[#This Row],[ContestedPerc]]/MAX(Table1[ContestedPerc])))*2)</f>
        <v>1.1565508717148061</v>
      </c>
      <c r="AV997" s="42">
        <f>Table1[[#This Row],[Column1]]/MAX(Table1[Column1])</f>
        <v>0.62682331016419857</v>
      </c>
      <c r="AW997" s="18">
        <v>0.87660192892059718</v>
      </c>
      <c r="AX997" s="18">
        <v>0.1388888888888889</v>
      </c>
      <c r="AY997" s="17">
        <v>0.11297071129707111</v>
      </c>
      <c r="AZ997" s="13">
        <v>2.1006738010305191E-2</v>
      </c>
      <c r="BA997" s="5">
        <v>2.5366627031311931E-2</v>
      </c>
      <c r="BB997" s="5">
        <v>0.24415378517637731</v>
      </c>
      <c r="BC997" s="14">
        <v>1.9024970273483949E-2</v>
      </c>
      <c r="BD997"/>
      <c r="BE997"/>
      <c r="BH997"/>
      <c r="BI997"/>
      <c r="BJ997"/>
      <c r="BK997"/>
      <c r="BM997"/>
      <c r="BN997"/>
      <c r="BO997"/>
      <c r="BP997"/>
      <c r="BQ997"/>
      <c r="BR997"/>
      <c r="BS997"/>
      <c r="BT997"/>
      <c r="BU997"/>
    </row>
    <row r="998" spans="1:73" hidden="1" x14ac:dyDescent="0.4">
      <c r="A998">
        <v>2018</v>
      </c>
      <c r="B998" t="s">
        <v>1145</v>
      </c>
      <c r="C998">
        <v>47486</v>
      </c>
      <c r="D998" t="s">
        <v>51</v>
      </c>
      <c r="E998" t="s">
        <v>223</v>
      </c>
      <c r="F998">
        <v>12</v>
      </c>
      <c r="G998" s="8">
        <v>8.1999999999999993</v>
      </c>
      <c r="H998">
        <v>6</v>
      </c>
      <c r="I998">
        <v>75.599999999999994</v>
      </c>
      <c r="J998">
        <v>40</v>
      </c>
      <c r="K998">
        <v>6</v>
      </c>
      <c r="L998">
        <v>15</v>
      </c>
      <c r="M998">
        <v>0</v>
      </c>
      <c r="N998">
        <v>4.5999999999999996</v>
      </c>
      <c r="O998">
        <v>3</v>
      </c>
      <c r="P998">
        <v>40</v>
      </c>
      <c r="Q998">
        <v>315</v>
      </c>
      <c r="R998">
        <v>0</v>
      </c>
      <c r="S998">
        <v>80.400000000000006</v>
      </c>
      <c r="T998">
        <v>74.7</v>
      </c>
      <c r="U998">
        <v>74.099999999999994</v>
      </c>
      <c r="V998">
        <v>63.9</v>
      </c>
      <c r="W998">
        <v>72.400000000000006</v>
      </c>
      <c r="X998">
        <v>0.5</v>
      </c>
      <c r="Y998">
        <v>2</v>
      </c>
      <c r="Z998">
        <v>2</v>
      </c>
      <c r="AA998">
        <v>62</v>
      </c>
      <c r="AB998">
        <v>0.2</v>
      </c>
      <c r="AC998">
        <v>1</v>
      </c>
      <c r="AD998">
        <v>440</v>
      </c>
      <c r="AE998">
        <v>0</v>
      </c>
      <c r="AF998">
        <v>62</v>
      </c>
      <c r="AG998">
        <v>94.5</v>
      </c>
      <c r="AH998">
        <v>416</v>
      </c>
      <c r="AI998">
        <v>427</v>
      </c>
      <c r="AJ998">
        <v>112</v>
      </c>
      <c r="AK998">
        <v>82</v>
      </c>
      <c r="AL998">
        <v>4</v>
      </c>
      <c r="AM998">
        <v>2.5</v>
      </c>
      <c r="AN998">
        <v>11</v>
      </c>
      <c r="AO998">
        <v>804</v>
      </c>
      <c r="AP998">
        <v>341</v>
      </c>
      <c r="AQ998">
        <v>5.5</v>
      </c>
      <c r="AR998">
        <v>13</v>
      </c>
      <c r="AS998">
        <v>1.93</v>
      </c>
      <c r="AT998" s="17">
        <v>0.72215616329766152</v>
      </c>
      <c r="AU998" s="42">
        <f>(1-Table1[[#This Row],[avg_depth_of_target]]/MAX(Table1[avg_depth_of_target]))*((1-(Table1[[#This Row],[ContestedPerc]]/MAX(Table1[ContestedPerc])))*2)</f>
        <v>0.90568058490889358</v>
      </c>
      <c r="AV998" s="42">
        <f>Table1[[#This Row],[Column1]]/MAX(Table1[Column1])</f>
        <v>0.49085752824889989</v>
      </c>
      <c r="AW998" s="18">
        <v>0.72215616329766152</v>
      </c>
      <c r="AX998" s="18">
        <v>0.18292682926829271</v>
      </c>
      <c r="AY998" s="17">
        <v>0.18292682926829271</v>
      </c>
      <c r="AZ998" s="13">
        <v>0.82758620689655171</v>
      </c>
      <c r="BA998" s="5">
        <v>0.19262782401902501</v>
      </c>
      <c r="BB998" s="5">
        <v>0.87078874355925484</v>
      </c>
      <c r="BC998" s="14">
        <v>0.63456202933016248</v>
      </c>
      <c r="BD998"/>
      <c r="BE998"/>
      <c r="BH998"/>
      <c r="BI998"/>
      <c r="BJ998"/>
      <c r="BK998"/>
      <c r="BM998"/>
      <c r="BN998"/>
      <c r="BO998"/>
      <c r="BP998"/>
      <c r="BQ998"/>
      <c r="BR998"/>
      <c r="BS998"/>
      <c r="BT998"/>
      <c r="BU998"/>
    </row>
    <row r="999" spans="1:73" hidden="1" x14ac:dyDescent="0.4">
      <c r="A999">
        <v>2020</v>
      </c>
      <c r="B999" t="s">
        <v>323</v>
      </c>
      <c r="C999">
        <v>124189</v>
      </c>
      <c r="D999" t="s">
        <v>51</v>
      </c>
      <c r="E999" t="s">
        <v>68</v>
      </c>
      <c r="F999">
        <v>11</v>
      </c>
      <c r="G999" s="8">
        <v>10.1</v>
      </c>
      <c r="H999">
        <v>17</v>
      </c>
      <c r="I999">
        <v>62.7</v>
      </c>
      <c r="J999">
        <v>30</v>
      </c>
      <c r="K999">
        <v>6</v>
      </c>
      <c r="L999">
        <v>20</v>
      </c>
      <c r="M999">
        <v>1</v>
      </c>
      <c r="N999">
        <v>10.3</v>
      </c>
      <c r="O999">
        <v>6</v>
      </c>
      <c r="P999">
        <v>33</v>
      </c>
      <c r="Q999">
        <v>227</v>
      </c>
      <c r="R999">
        <v>0</v>
      </c>
      <c r="S999">
        <v>55.6</v>
      </c>
      <c r="T999">
        <v>75.400000000000006</v>
      </c>
      <c r="U999">
        <v>63.8</v>
      </c>
      <c r="W999">
        <v>67.3</v>
      </c>
      <c r="X999">
        <v>0</v>
      </c>
      <c r="Y999">
        <v>0</v>
      </c>
      <c r="Z999">
        <v>5</v>
      </c>
      <c r="AA999">
        <v>51</v>
      </c>
      <c r="AB999">
        <v>0</v>
      </c>
      <c r="AC999">
        <v>0</v>
      </c>
      <c r="AD999">
        <v>421</v>
      </c>
      <c r="AE999">
        <v>3</v>
      </c>
      <c r="AF999">
        <v>52</v>
      </c>
      <c r="AG999">
        <v>96.9</v>
      </c>
      <c r="AH999">
        <v>408</v>
      </c>
      <c r="AI999">
        <v>405</v>
      </c>
      <c r="AJ999">
        <v>73.3</v>
      </c>
      <c r="AK999">
        <v>83</v>
      </c>
      <c r="AL999">
        <v>2</v>
      </c>
      <c r="AM999">
        <v>3.6</v>
      </c>
      <c r="AN999">
        <v>15</v>
      </c>
      <c r="AO999">
        <v>718</v>
      </c>
      <c r="AP999">
        <v>294</v>
      </c>
      <c r="AQ999">
        <v>5.7</v>
      </c>
      <c r="AR999">
        <v>13.8</v>
      </c>
      <c r="AS999">
        <v>1.76</v>
      </c>
      <c r="AT999" s="17">
        <v>0.45818470075307172</v>
      </c>
      <c r="AU999" s="42">
        <f>(1-Table1[[#This Row],[avg_depth_of_target]]/MAX(Table1[avg_depth_of_target]))*((1-(Table1[[#This Row],[ContestedPerc]]/MAX(Table1[ContestedPerc])))*2)</f>
        <v>0.68122137260987736</v>
      </c>
      <c r="AV999" s="42">
        <f>Table1[[#This Row],[Column1]]/MAX(Table1[Column1])</f>
        <v>0.36920592615247932</v>
      </c>
      <c r="AW999" s="18">
        <v>0.66091954022988508</v>
      </c>
      <c r="AX999" s="18">
        <v>0.2409638554216868</v>
      </c>
      <c r="AY999" s="17">
        <v>0.2032520325203252</v>
      </c>
      <c r="AZ999" s="13">
        <v>0.57391993658343243</v>
      </c>
      <c r="BA999" s="5">
        <v>0.5164486722156163</v>
      </c>
      <c r="BB999" s="5">
        <v>0.73166864843440349</v>
      </c>
      <c r="BC999" s="14">
        <v>0.44470868014268727</v>
      </c>
      <c r="BD999"/>
      <c r="BE999"/>
      <c r="BH999"/>
      <c r="BI999"/>
      <c r="BJ999"/>
      <c r="BK999"/>
      <c r="BM999"/>
      <c r="BN999"/>
      <c r="BO999"/>
      <c r="BP999"/>
      <c r="BQ999"/>
      <c r="BR999"/>
      <c r="BS999"/>
      <c r="BT999"/>
      <c r="BU999"/>
    </row>
    <row r="1000" spans="1:73" hidden="1" x14ac:dyDescent="0.4">
      <c r="A1000">
        <v>2021</v>
      </c>
      <c r="B1000" t="s">
        <v>323</v>
      </c>
      <c r="C1000">
        <v>124189</v>
      </c>
      <c r="D1000" t="s">
        <v>51</v>
      </c>
      <c r="E1000" t="s">
        <v>68</v>
      </c>
      <c r="F1000">
        <v>7</v>
      </c>
      <c r="G1000" s="8">
        <v>8.1</v>
      </c>
      <c r="H1000">
        <v>5</v>
      </c>
      <c r="I1000">
        <v>75</v>
      </c>
      <c r="J1000">
        <v>40</v>
      </c>
      <c r="K1000">
        <v>2</v>
      </c>
      <c r="L1000">
        <v>5</v>
      </c>
      <c r="M1000">
        <v>0</v>
      </c>
      <c r="N1000">
        <v>9.1</v>
      </c>
      <c r="O1000">
        <v>3</v>
      </c>
      <c r="P1000">
        <v>22</v>
      </c>
      <c r="Q1000">
        <v>227</v>
      </c>
      <c r="R1000">
        <v>0</v>
      </c>
      <c r="S1000">
        <v>64.099999999999994</v>
      </c>
      <c r="T1000">
        <v>77</v>
      </c>
      <c r="U1000">
        <v>63.2</v>
      </c>
      <c r="W1000">
        <v>65.2</v>
      </c>
      <c r="X1000">
        <v>0</v>
      </c>
      <c r="Y1000">
        <v>0</v>
      </c>
      <c r="Z1000">
        <v>1</v>
      </c>
      <c r="AA1000">
        <v>25</v>
      </c>
      <c r="AB1000">
        <v>0</v>
      </c>
      <c r="AC1000">
        <v>0</v>
      </c>
      <c r="AD1000">
        <v>235</v>
      </c>
      <c r="AE1000">
        <v>1</v>
      </c>
      <c r="AF1000">
        <v>30</v>
      </c>
      <c r="AG1000">
        <v>93.6</v>
      </c>
      <c r="AH1000">
        <v>220</v>
      </c>
      <c r="AI1000">
        <v>215</v>
      </c>
      <c r="AJ1000">
        <v>122.7</v>
      </c>
      <c r="AK1000">
        <v>40</v>
      </c>
      <c r="AL1000">
        <v>4</v>
      </c>
      <c r="AM1000">
        <v>8.5</v>
      </c>
      <c r="AN1000">
        <v>20</v>
      </c>
      <c r="AO1000">
        <v>338</v>
      </c>
      <c r="AP1000">
        <v>117</v>
      </c>
      <c r="AQ1000">
        <v>3.9</v>
      </c>
      <c r="AR1000">
        <v>11.3</v>
      </c>
      <c r="AS1000">
        <v>1.54</v>
      </c>
      <c r="AT1000" s="17">
        <v>0.86365437970669845</v>
      </c>
      <c r="AU1000" s="42">
        <f>(1-Table1[[#This Row],[avg_depth_of_target]]/MAX(Table1[avg_depth_of_target]))*((1-(Table1[[#This Row],[ContestedPerc]]/MAX(Table1[ContestedPerc])))*2)</f>
        <v>1.0457894223263076</v>
      </c>
      <c r="AV1000" s="42">
        <f>Table1[[#This Row],[Column1]]/MAX(Table1[Column1])</f>
        <v>0.56679321547295258</v>
      </c>
      <c r="AW1000" s="18">
        <v>0.66091954022988508</v>
      </c>
      <c r="AX1000" s="18">
        <v>0.125</v>
      </c>
      <c r="AY1000" s="17">
        <v>0.2032520325203252</v>
      </c>
      <c r="AZ1000" s="13">
        <v>0.23147047166072141</v>
      </c>
      <c r="BA1000" s="5">
        <v>8.1648830757035273E-2</v>
      </c>
      <c r="BB1000" s="5">
        <v>0.42449464922711061</v>
      </c>
      <c r="BC1000" s="14">
        <v>0.20610384462940939</v>
      </c>
      <c r="BD1000"/>
      <c r="BE1000"/>
      <c r="BH1000"/>
      <c r="BI1000"/>
      <c r="BJ1000"/>
      <c r="BK1000"/>
      <c r="BM1000"/>
      <c r="BN1000"/>
      <c r="BO1000"/>
      <c r="BP1000"/>
      <c r="BQ1000"/>
      <c r="BR1000"/>
      <c r="BS1000"/>
      <c r="BT1000"/>
      <c r="BU1000"/>
    </row>
    <row r="1001" spans="1:73" hidden="1" x14ac:dyDescent="0.4">
      <c r="A1001">
        <v>2021</v>
      </c>
      <c r="B1001" t="s">
        <v>531</v>
      </c>
      <c r="C1001">
        <v>143844</v>
      </c>
      <c r="D1001" t="s">
        <v>51</v>
      </c>
      <c r="E1001" t="s">
        <v>225</v>
      </c>
      <c r="F1001">
        <v>7</v>
      </c>
      <c r="G1001" s="8">
        <v>11.1</v>
      </c>
      <c r="H1001">
        <v>0</v>
      </c>
      <c r="I1001">
        <v>56</v>
      </c>
      <c r="J1001">
        <v>33.299999999999997</v>
      </c>
      <c r="K1001">
        <v>3</v>
      </c>
      <c r="L1001">
        <v>9</v>
      </c>
      <c r="M1001">
        <v>0</v>
      </c>
      <c r="N1001">
        <v>12.5</v>
      </c>
      <c r="O1001">
        <v>2</v>
      </c>
      <c r="P1001">
        <v>8</v>
      </c>
      <c r="Q1001">
        <v>121</v>
      </c>
      <c r="R1001">
        <v>0</v>
      </c>
      <c r="S1001">
        <v>55.5</v>
      </c>
      <c r="T1001">
        <v>69</v>
      </c>
      <c r="U1001">
        <v>62</v>
      </c>
      <c r="W1001">
        <v>61.6</v>
      </c>
      <c r="X1001">
        <v>0</v>
      </c>
      <c r="Y1001">
        <v>0</v>
      </c>
      <c r="Z1001">
        <v>4</v>
      </c>
      <c r="AA1001">
        <v>19</v>
      </c>
      <c r="AB1001">
        <v>0</v>
      </c>
      <c r="AC1001">
        <v>0</v>
      </c>
      <c r="AD1001">
        <v>128</v>
      </c>
      <c r="AE1001">
        <v>0</v>
      </c>
      <c r="AF1001">
        <v>14</v>
      </c>
      <c r="AG1001">
        <v>96.1</v>
      </c>
      <c r="AH1001">
        <v>123</v>
      </c>
      <c r="AI1001">
        <v>22</v>
      </c>
      <c r="AJ1001">
        <v>67.8</v>
      </c>
      <c r="AK1001">
        <v>25</v>
      </c>
      <c r="AL1001">
        <v>3</v>
      </c>
      <c r="AM1001">
        <v>82.8</v>
      </c>
      <c r="AN1001">
        <v>106</v>
      </c>
      <c r="AO1001">
        <v>114</v>
      </c>
      <c r="AP1001">
        <v>37</v>
      </c>
      <c r="AQ1001">
        <v>2.6</v>
      </c>
      <c r="AR1001">
        <v>8.1</v>
      </c>
      <c r="AS1001">
        <v>0.93</v>
      </c>
      <c r="AT1001" s="17">
        <v>0.25089179548156959</v>
      </c>
      <c r="AU1001" s="42">
        <f>(1-Table1[[#This Row],[avg_depth_of_target]]/MAX(Table1[avg_depth_of_target]))*((1-(Table1[[#This Row],[ContestedPerc]]/MAX(Table1[ContestedPerc])))*2)</f>
        <v>0.4080327868852458</v>
      </c>
      <c r="AV1001" s="42">
        <f>Table1[[#This Row],[Column1]]/MAX(Table1[Column1])</f>
        <v>0.22114415231187665</v>
      </c>
      <c r="AW1001" s="18">
        <v>0.25089179548156959</v>
      </c>
      <c r="AX1001" s="18">
        <v>0.36</v>
      </c>
      <c r="AY1001" s="17">
        <v>0.36</v>
      </c>
      <c r="AZ1001" s="13">
        <v>1.9024970273483949E-2</v>
      </c>
      <c r="BA1001" s="5">
        <v>6.738010305192231E-2</v>
      </c>
      <c r="BB1001" s="5">
        <v>0.28933808957590168</v>
      </c>
      <c r="BC1001" s="14">
        <v>7.1343638525564806E-3</v>
      </c>
      <c r="BD1001"/>
      <c r="BE1001"/>
      <c r="BH1001"/>
      <c r="BI1001"/>
      <c r="BJ1001"/>
      <c r="BK1001"/>
      <c r="BM1001"/>
      <c r="BN1001"/>
      <c r="BO1001"/>
      <c r="BP1001"/>
      <c r="BQ1001"/>
      <c r="BR1001"/>
      <c r="BS1001"/>
      <c r="BT1001"/>
      <c r="BU1001"/>
    </row>
    <row r="1002" spans="1:73" hidden="1" x14ac:dyDescent="0.4">
      <c r="A1002">
        <v>2019</v>
      </c>
      <c r="B1002" t="s">
        <v>279</v>
      </c>
      <c r="C1002">
        <v>97791</v>
      </c>
      <c r="D1002" t="s">
        <v>51</v>
      </c>
      <c r="E1002" t="s">
        <v>280</v>
      </c>
      <c r="F1002">
        <v>11</v>
      </c>
      <c r="G1002" s="8">
        <v>11.5</v>
      </c>
      <c r="H1002">
        <v>2</v>
      </c>
      <c r="I1002">
        <v>70.400000000000006</v>
      </c>
      <c r="J1002">
        <v>50</v>
      </c>
      <c r="K1002">
        <v>4</v>
      </c>
      <c r="L1002">
        <v>8</v>
      </c>
      <c r="M1002">
        <v>0</v>
      </c>
      <c r="N1002">
        <v>0</v>
      </c>
      <c r="O1002">
        <v>0</v>
      </c>
      <c r="P1002">
        <v>12</v>
      </c>
      <c r="Q1002">
        <v>261</v>
      </c>
      <c r="R1002">
        <v>2</v>
      </c>
      <c r="S1002">
        <v>85.9</v>
      </c>
      <c r="T1002">
        <v>17.899999999999999</v>
      </c>
      <c r="U1002">
        <v>72.400000000000006</v>
      </c>
      <c r="W1002">
        <v>71</v>
      </c>
      <c r="X1002">
        <v>0</v>
      </c>
      <c r="Y1002">
        <v>0</v>
      </c>
      <c r="Z1002">
        <v>0</v>
      </c>
      <c r="AA1002">
        <v>47</v>
      </c>
      <c r="AB1002">
        <v>0</v>
      </c>
      <c r="AC1002">
        <v>0</v>
      </c>
      <c r="AD1002">
        <v>116</v>
      </c>
      <c r="AE1002">
        <v>1</v>
      </c>
      <c r="AF1002">
        <v>19</v>
      </c>
      <c r="AG1002">
        <v>93.1</v>
      </c>
      <c r="AH1002">
        <v>108</v>
      </c>
      <c r="AI1002">
        <v>14</v>
      </c>
      <c r="AJ1002">
        <v>115</v>
      </c>
      <c r="AK1002">
        <v>27</v>
      </c>
      <c r="AL1002">
        <v>1</v>
      </c>
      <c r="AM1002">
        <v>87.1</v>
      </c>
      <c r="AN1002">
        <v>101</v>
      </c>
      <c r="AO1002">
        <v>272</v>
      </c>
      <c r="AP1002">
        <v>139</v>
      </c>
      <c r="AQ1002">
        <v>7.3</v>
      </c>
      <c r="AR1002">
        <v>14.3</v>
      </c>
      <c r="AS1002">
        <v>2.52</v>
      </c>
      <c r="AT1002" s="17">
        <v>0.26872770511296074</v>
      </c>
      <c r="AU1002" s="42">
        <f>(1-Table1[[#This Row],[avg_depth_of_target]]/MAX(Table1[avg_depth_of_target]))*((1-(Table1[[#This Row],[ContestedPerc]]/MAX(Table1[ContestedPerc])))*2)</f>
        <v>0.51283719316506204</v>
      </c>
      <c r="AV1002" s="42">
        <f>Table1[[#This Row],[Column1]]/MAX(Table1[Column1])</f>
        <v>0.27794567005809073</v>
      </c>
      <c r="AW1002" s="18">
        <v>0.31351565596512088</v>
      </c>
      <c r="AX1002" s="18">
        <v>0.29629629629629628</v>
      </c>
      <c r="AY1002" s="17">
        <v>0.3380281690140845</v>
      </c>
      <c r="AZ1002" s="13">
        <v>0.52001585414189455</v>
      </c>
      <c r="BA1002" s="5">
        <v>0.63654379706698372</v>
      </c>
      <c r="BB1002" s="5">
        <v>0.72215616329766152</v>
      </c>
      <c r="BC1002" s="14">
        <v>0.66547760602457395</v>
      </c>
      <c r="BD1002"/>
      <c r="BE1002"/>
      <c r="BH1002"/>
      <c r="BI1002"/>
      <c r="BJ1002"/>
      <c r="BK1002"/>
      <c r="BM1002"/>
      <c r="BN1002"/>
      <c r="BO1002"/>
      <c r="BP1002"/>
      <c r="BQ1002"/>
      <c r="BR1002"/>
      <c r="BS1002"/>
      <c r="BT1002"/>
      <c r="BU1002"/>
    </row>
    <row r="1003" spans="1:73" hidden="1" x14ac:dyDescent="0.4">
      <c r="A1003">
        <v>2021</v>
      </c>
      <c r="B1003" t="s">
        <v>279</v>
      </c>
      <c r="C1003">
        <v>97791</v>
      </c>
      <c r="D1003" t="s">
        <v>51</v>
      </c>
      <c r="E1003" t="s">
        <v>280</v>
      </c>
      <c r="F1003">
        <v>8</v>
      </c>
      <c r="G1003" s="8">
        <v>9.6</v>
      </c>
      <c r="H1003">
        <v>4</v>
      </c>
      <c r="I1003">
        <v>68.2</v>
      </c>
      <c r="J1003">
        <v>62.5</v>
      </c>
      <c r="K1003">
        <v>10</v>
      </c>
      <c r="L1003">
        <v>16</v>
      </c>
      <c r="M1003">
        <v>0</v>
      </c>
      <c r="N1003">
        <v>6.3</v>
      </c>
      <c r="O1003">
        <v>2</v>
      </c>
      <c r="P1003">
        <v>15</v>
      </c>
      <c r="Q1003">
        <v>261</v>
      </c>
      <c r="R1003">
        <v>0</v>
      </c>
      <c r="S1003">
        <v>72.7</v>
      </c>
      <c r="T1003">
        <v>72.099999999999994</v>
      </c>
      <c r="U1003">
        <v>65</v>
      </c>
      <c r="W1003">
        <v>63.7</v>
      </c>
      <c r="X1003">
        <v>0</v>
      </c>
      <c r="Y1003">
        <v>0</v>
      </c>
      <c r="Z1003">
        <v>1</v>
      </c>
      <c r="AA1003">
        <v>24</v>
      </c>
      <c r="AB1003">
        <v>0</v>
      </c>
      <c r="AC1003">
        <v>0</v>
      </c>
      <c r="AD1003">
        <v>225</v>
      </c>
      <c r="AE1003">
        <v>1</v>
      </c>
      <c r="AF1003">
        <v>30</v>
      </c>
      <c r="AG1003">
        <v>96</v>
      </c>
      <c r="AH1003">
        <v>216</v>
      </c>
      <c r="AI1003">
        <v>24</v>
      </c>
      <c r="AJ1003">
        <v>115.2</v>
      </c>
      <c r="AK1003">
        <v>44</v>
      </c>
      <c r="AL1003">
        <v>6</v>
      </c>
      <c r="AM1003">
        <v>89.3</v>
      </c>
      <c r="AN1003">
        <v>201</v>
      </c>
      <c r="AO1003">
        <v>276</v>
      </c>
      <c r="AP1003">
        <v>81</v>
      </c>
      <c r="AQ1003">
        <v>2.7</v>
      </c>
      <c r="AR1003">
        <v>9.1999999999999993</v>
      </c>
      <c r="AS1003">
        <v>1.28</v>
      </c>
      <c r="AT1003" s="17">
        <v>0.35830360681728102</v>
      </c>
      <c r="AU1003" s="42">
        <f>(1-Table1[[#This Row],[avg_depth_of_target]]/MAX(Table1[avg_depth_of_target]))*((1-(Table1[[#This Row],[ContestedPerc]]/MAX(Table1[ContestedPerc])))*2)</f>
        <v>0.44638421687601998</v>
      </c>
      <c r="AV1003" s="42">
        <f>Table1[[#This Row],[Column1]]/MAX(Table1[Column1])</f>
        <v>0.2419297233440478</v>
      </c>
      <c r="AW1003" s="18">
        <v>0.31351565596512088</v>
      </c>
      <c r="AX1003" s="18">
        <v>0.3636363636363637</v>
      </c>
      <c r="AY1003" s="17">
        <v>0.3380281690140845</v>
      </c>
      <c r="AZ1003" s="13">
        <v>0.17915180340864051</v>
      </c>
      <c r="BA1003" s="5">
        <v>0.22552516845025761</v>
      </c>
      <c r="BB1003" s="5">
        <v>0.96630994847403884</v>
      </c>
      <c r="BC1003" s="14">
        <v>0.3202536662703131</v>
      </c>
      <c r="BD1003"/>
      <c r="BE1003"/>
      <c r="BH1003"/>
      <c r="BI1003"/>
      <c r="BJ1003"/>
      <c r="BK1003"/>
      <c r="BM1003"/>
      <c r="BN1003"/>
      <c r="BO1003"/>
      <c r="BP1003"/>
      <c r="BQ1003"/>
      <c r="BR1003"/>
      <c r="BS1003"/>
      <c r="BT1003"/>
      <c r="BU1003"/>
    </row>
    <row r="1004" spans="1:73" hidden="1" x14ac:dyDescent="0.4">
      <c r="A1004">
        <v>2020</v>
      </c>
      <c r="B1004" t="s">
        <v>1683</v>
      </c>
      <c r="C1004">
        <v>78938</v>
      </c>
      <c r="D1004" t="s">
        <v>51</v>
      </c>
      <c r="E1004" t="s">
        <v>666</v>
      </c>
      <c r="F1004">
        <v>10</v>
      </c>
      <c r="G1004" s="8">
        <v>16.3</v>
      </c>
      <c r="H1004">
        <v>4</v>
      </c>
      <c r="I1004">
        <v>46.2</v>
      </c>
      <c r="J1004">
        <v>33.299999999999997</v>
      </c>
      <c r="K1004">
        <v>1</v>
      </c>
      <c r="L1004">
        <v>3</v>
      </c>
      <c r="M1004">
        <v>0</v>
      </c>
      <c r="N1004">
        <v>17.2</v>
      </c>
      <c r="O1004">
        <v>5</v>
      </c>
      <c r="P1004">
        <v>19</v>
      </c>
      <c r="Q1004">
        <v>292</v>
      </c>
      <c r="R1004">
        <v>0</v>
      </c>
      <c r="S1004">
        <v>41.6</v>
      </c>
      <c r="T1004">
        <v>70.900000000000006</v>
      </c>
      <c r="U1004">
        <v>64.099999999999994</v>
      </c>
      <c r="W1004">
        <v>65.2</v>
      </c>
      <c r="X1004">
        <v>0</v>
      </c>
      <c r="Y1004">
        <v>0</v>
      </c>
      <c r="Z1004">
        <v>1</v>
      </c>
      <c r="AA1004">
        <v>49</v>
      </c>
      <c r="AB1004">
        <v>0</v>
      </c>
      <c r="AC1004">
        <v>0</v>
      </c>
      <c r="AD1004">
        <v>239</v>
      </c>
      <c r="AE1004">
        <v>1</v>
      </c>
      <c r="AF1004">
        <v>24</v>
      </c>
      <c r="AG1004">
        <v>95.4</v>
      </c>
      <c r="AH1004">
        <v>228</v>
      </c>
      <c r="AI1004">
        <v>159</v>
      </c>
      <c r="AJ1004">
        <v>109.8</v>
      </c>
      <c r="AK1004">
        <v>52</v>
      </c>
      <c r="AL1004">
        <v>7</v>
      </c>
      <c r="AM1004">
        <v>33.5</v>
      </c>
      <c r="AN1004">
        <v>80</v>
      </c>
      <c r="AO1004">
        <v>470</v>
      </c>
      <c r="AP1004">
        <v>168</v>
      </c>
      <c r="AQ1004">
        <v>7</v>
      </c>
      <c r="AR1004">
        <v>19.600000000000001</v>
      </c>
      <c r="AS1004">
        <v>2.06</v>
      </c>
      <c r="AT1004" s="17">
        <v>0.5449861276258422</v>
      </c>
      <c r="AU1004" s="42">
        <f>(1-Table1[[#This Row],[avg_depth_of_target]]/MAX(Table1[avg_depth_of_target]))*((1-(Table1[[#This Row],[ContestedPerc]]/MAX(Table1[ContestedPerc])))*2)</f>
        <v>0.59735858403891184</v>
      </c>
      <c r="AV1004" s="42">
        <f>Table1[[#This Row],[Column1]]/MAX(Table1[Column1])</f>
        <v>0.32375427156705483</v>
      </c>
      <c r="AW1004" s="18">
        <v>0.5449861276258422</v>
      </c>
      <c r="AX1004" s="18">
        <v>5.7692307692307702E-2</v>
      </c>
      <c r="AY1004" s="17">
        <v>5.7692307692307702E-2</v>
      </c>
      <c r="AZ1004" s="13">
        <v>0.53309552120491477</v>
      </c>
      <c r="BA1004" s="5">
        <v>0.8045977011494253</v>
      </c>
      <c r="BB1004" s="5">
        <v>2.4177566389219179E-2</v>
      </c>
      <c r="BC1004" s="14">
        <v>0.53349187475227899</v>
      </c>
      <c r="BD1004"/>
      <c r="BE1004"/>
      <c r="BH1004"/>
      <c r="BI1004"/>
      <c r="BJ1004"/>
      <c r="BK1004"/>
      <c r="BM1004"/>
      <c r="BN1004"/>
      <c r="BO1004"/>
      <c r="BP1004"/>
      <c r="BQ1004"/>
      <c r="BR1004"/>
      <c r="BS1004"/>
      <c r="BT1004"/>
      <c r="BU1004"/>
    </row>
    <row r="1005" spans="1:73" hidden="1" x14ac:dyDescent="0.4">
      <c r="A1005">
        <v>2020</v>
      </c>
      <c r="B1005" t="s">
        <v>1739</v>
      </c>
      <c r="C1005">
        <v>82535</v>
      </c>
      <c r="D1005" t="s">
        <v>51</v>
      </c>
      <c r="E1005" t="s">
        <v>225</v>
      </c>
      <c r="F1005">
        <v>10</v>
      </c>
      <c r="G1005" s="8">
        <v>12.5</v>
      </c>
      <c r="H1005">
        <v>3</v>
      </c>
      <c r="I1005">
        <v>65.7</v>
      </c>
      <c r="J1005">
        <v>66.7</v>
      </c>
      <c r="K1005">
        <v>2</v>
      </c>
      <c r="L1005">
        <v>3</v>
      </c>
      <c r="M1005">
        <v>1</v>
      </c>
      <c r="N1005">
        <v>8</v>
      </c>
      <c r="O1005">
        <v>2</v>
      </c>
      <c r="P1005">
        <v>17</v>
      </c>
      <c r="Q1005">
        <v>121</v>
      </c>
      <c r="R1005">
        <v>0</v>
      </c>
      <c r="S1005">
        <v>68.599999999999994</v>
      </c>
      <c r="T1005">
        <v>79.900000000000006</v>
      </c>
      <c r="U1005">
        <v>61.5</v>
      </c>
      <c r="W1005">
        <v>61.7</v>
      </c>
      <c r="X1005">
        <v>0</v>
      </c>
      <c r="Y1005">
        <v>0</v>
      </c>
      <c r="Z1005">
        <v>1</v>
      </c>
      <c r="AA1005">
        <v>48</v>
      </c>
      <c r="AB1005">
        <v>0</v>
      </c>
      <c r="AC1005">
        <v>0</v>
      </c>
      <c r="AD1005">
        <v>293</v>
      </c>
      <c r="AE1005">
        <v>1</v>
      </c>
      <c r="AF1005">
        <v>23</v>
      </c>
      <c r="AG1005">
        <v>94.9</v>
      </c>
      <c r="AH1005">
        <v>278</v>
      </c>
      <c r="AI1005">
        <v>94</v>
      </c>
      <c r="AJ1005">
        <v>84.3</v>
      </c>
      <c r="AK1005">
        <v>35</v>
      </c>
      <c r="AL1005">
        <v>0</v>
      </c>
      <c r="AM1005">
        <v>67.900000000000006</v>
      </c>
      <c r="AN1005">
        <v>199</v>
      </c>
      <c r="AO1005">
        <v>331</v>
      </c>
      <c r="AP1005">
        <v>86</v>
      </c>
      <c r="AQ1005">
        <v>3.7</v>
      </c>
      <c r="AR1005">
        <v>14.4</v>
      </c>
      <c r="AS1005">
        <v>1.19</v>
      </c>
      <c r="AT1005" s="17">
        <v>0.7189853349187475</v>
      </c>
      <c r="AU1005" s="42">
        <f>(1-Table1[[#This Row],[avg_depth_of_target]]/MAX(Table1[avg_depth_of_target]))*((1-(Table1[[#This Row],[ContestedPerc]]/MAX(Table1[ContestedPerc])))*2)</f>
        <v>0.83009367681498814</v>
      </c>
      <c r="AV1005" s="42">
        <f>Table1[[#This Row],[Column1]]/MAX(Table1[Column1])</f>
        <v>0.44989120580235709</v>
      </c>
      <c r="AW1005" s="18">
        <v>0.7189853349187475</v>
      </c>
      <c r="AX1005" s="18">
        <v>8.5714285714285715E-2</v>
      </c>
      <c r="AY1005" s="17">
        <v>8.5714285714285715E-2</v>
      </c>
      <c r="AZ1005" s="13">
        <v>0.1533888228299643</v>
      </c>
      <c r="BA1005" s="5">
        <v>0.26080063416567578</v>
      </c>
      <c r="BB1005" s="5">
        <v>0.3701942132382085</v>
      </c>
      <c r="BC1005" s="14">
        <v>0.363059849385652</v>
      </c>
      <c r="BD1005"/>
      <c r="BE1005"/>
      <c r="BH1005"/>
      <c r="BI1005"/>
      <c r="BJ1005"/>
      <c r="BK1005"/>
      <c r="BM1005"/>
      <c r="BN1005"/>
      <c r="BO1005"/>
      <c r="BP1005"/>
      <c r="BQ1005"/>
      <c r="BR1005"/>
      <c r="BS1005"/>
      <c r="BT1005"/>
      <c r="BU1005"/>
    </row>
    <row r="1006" spans="1:73" x14ac:dyDescent="0.4">
      <c r="A1006">
        <v>2020</v>
      </c>
      <c r="B1006" s="2" t="s">
        <v>210</v>
      </c>
      <c r="C1006">
        <v>84355</v>
      </c>
      <c r="D1006" t="s">
        <v>51</v>
      </c>
      <c r="E1006" t="s">
        <v>164</v>
      </c>
      <c r="F1006">
        <v>7</v>
      </c>
      <c r="G1006" s="8">
        <v>12.9</v>
      </c>
      <c r="H1006">
        <v>5</v>
      </c>
      <c r="I1006">
        <v>84.7</v>
      </c>
      <c r="J1006">
        <v>44.4</v>
      </c>
      <c r="K1006">
        <v>4</v>
      </c>
      <c r="L1006">
        <v>9</v>
      </c>
      <c r="M1006">
        <v>0</v>
      </c>
      <c r="N1006">
        <v>2</v>
      </c>
      <c r="O1006">
        <v>1</v>
      </c>
      <c r="P1006">
        <v>35</v>
      </c>
      <c r="Q1006">
        <v>260</v>
      </c>
      <c r="R1006">
        <v>4</v>
      </c>
      <c r="S1006">
        <v>88.2</v>
      </c>
      <c r="T1006">
        <v>21.2</v>
      </c>
      <c r="U1006">
        <v>83.3</v>
      </c>
      <c r="W1006">
        <v>84.8</v>
      </c>
      <c r="X1006">
        <v>0</v>
      </c>
      <c r="Y1006">
        <v>0</v>
      </c>
      <c r="Z1006">
        <v>2</v>
      </c>
      <c r="AA1006">
        <v>56</v>
      </c>
      <c r="AB1006">
        <v>0</v>
      </c>
      <c r="AC1006">
        <v>0</v>
      </c>
      <c r="AD1006">
        <v>234</v>
      </c>
      <c r="AE1006">
        <v>0</v>
      </c>
      <c r="AF1006">
        <v>50</v>
      </c>
      <c r="AG1006">
        <v>93.2</v>
      </c>
      <c r="AH1006">
        <v>218</v>
      </c>
      <c r="AI1006">
        <v>27</v>
      </c>
      <c r="AJ1006">
        <v>143.4</v>
      </c>
      <c r="AK1006">
        <v>59</v>
      </c>
      <c r="AL1006">
        <v>7</v>
      </c>
      <c r="AM1006">
        <v>88.5</v>
      </c>
      <c r="AN1006">
        <v>207</v>
      </c>
      <c r="AO1006">
        <v>727</v>
      </c>
      <c r="AP1006">
        <v>172</v>
      </c>
      <c r="AQ1006">
        <v>3.4</v>
      </c>
      <c r="AR1006">
        <v>14.5</v>
      </c>
      <c r="AS1006">
        <v>3.33</v>
      </c>
      <c r="AT1006" s="17">
        <v>0.50297265160523197</v>
      </c>
      <c r="AU1006" s="42">
        <f>(1-Table1[[#This Row],[avg_depth_of_target]]/MAX(Table1[avg_depth_of_target]))*((1-(Table1[[#This Row],[ContestedPerc]]/MAX(Table1[ContestedPerc])))*2)</f>
        <v>0.69270233795101799</v>
      </c>
      <c r="AV1006" s="42">
        <f>Table1[[#This Row],[Column1]]/MAX(Table1[Column1])</f>
        <v>0.37542833873718817</v>
      </c>
      <c r="AW1006" s="18">
        <v>0.38499141233980716</v>
      </c>
      <c r="AX1006" s="18">
        <v>0.15254237288135589</v>
      </c>
      <c r="AY1006" s="17">
        <v>0.14673913043478259</v>
      </c>
      <c r="AZ1006" s="13">
        <v>0.88426476416963928</v>
      </c>
      <c r="BA1006" s="5">
        <v>0.55568767340467695</v>
      </c>
      <c r="BB1006" s="5">
        <v>0.78874355925485529</v>
      </c>
      <c r="BC1006" s="14">
        <v>0.87475227903289732</v>
      </c>
      <c r="BD1006"/>
      <c r="BE1006"/>
      <c r="BH1006"/>
      <c r="BI1006"/>
      <c r="BJ1006"/>
      <c r="BK1006"/>
      <c r="BM1006"/>
      <c r="BN1006"/>
      <c r="BO1006"/>
      <c r="BP1006"/>
      <c r="BQ1006"/>
      <c r="BR1006"/>
      <c r="BS1006"/>
      <c r="BT1006"/>
      <c r="BU1006"/>
    </row>
    <row r="1007" spans="1:73" x14ac:dyDescent="0.4">
      <c r="A1007">
        <v>2018</v>
      </c>
      <c r="B1007" s="2" t="s">
        <v>814</v>
      </c>
      <c r="C1007">
        <v>61570</v>
      </c>
      <c r="D1007" t="s">
        <v>51</v>
      </c>
      <c r="E1007" t="s">
        <v>280</v>
      </c>
      <c r="F1007">
        <v>14</v>
      </c>
      <c r="G1007" s="8">
        <v>12.7</v>
      </c>
      <c r="H1007">
        <v>12</v>
      </c>
      <c r="I1007">
        <v>73</v>
      </c>
      <c r="J1007">
        <v>50</v>
      </c>
      <c r="K1007">
        <v>7</v>
      </c>
      <c r="L1007">
        <v>14</v>
      </c>
      <c r="M1007">
        <v>0</v>
      </c>
      <c r="N1007">
        <v>7.1</v>
      </c>
      <c r="O1007">
        <v>5</v>
      </c>
      <c r="P1007">
        <v>49</v>
      </c>
      <c r="Q1007">
        <v>261</v>
      </c>
      <c r="R1007">
        <v>1</v>
      </c>
      <c r="S1007">
        <v>73.2</v>
      </c>
      <c r="T1007">
        <v>66.599999999999994</v>
      </c>
      <c r="U1007">
        <v>85</v>
      </c>
      <c r="W1007">
        <v>84.9</v>
      </c>
      <c r="X1007">
        <v>0.7</v>
      </c>
      <c r="Y1007">
        <v>3</v>
      </c>
      <c r="Z1007">
        <v>2</v>
      </c>
      <c r="AA1007">
        <v>86</v>
      </c>
      <c r="AB1007">
        <v>0</v>
      </c>
      <c r="AC1007">
        <v>0</v>
      </c>
      <c r="AD1007">
        <v>413</v>
      </c>
      <c r="AE1007">
        <v>5</v>
      </c>
      <c r="AF1007">
        <v>65</v>
      </c>
      <c r="AG1007">
        <v>95.2</v>
      </c>
      <c r="AH1007">
        <v>393</v>
      </c>
      <c r="AI1007">
        <v>68</v>
      </c>
      <c r="AJ1007">
        <v>145.19999999999999</v>
      </c>
      <c r="AK1007">
        <v>89</v>
      </c>
      <c r="AL1007">
        <v>11</v>
      </c>
      <c r="AM1007">
        <v>82.8</v>
      </c>
      <c r="AN1007">
        <v>342</v>
      </c>
      <c r="AO1007">
        <v>1156</v>
      </c>
      <c r="AP1007">
        <v>483</v>
      </c>
      <c r="AQ1007">
        <v>7.4</v>
      </c>
      <c r="AR1007">
        <v>17.8</v>
      </c>
      <c r="AS1007">
        <v>2.94</v>
      </c>
      <c r="AT1007" s="17">
        <v>0.50455806579468887</v>
      </c>
      <c r="AU1007" s="42">
        <f>(1-Table1[[#This Row],[avg_depth_of_target]]/MAX(Table1[avg_depth_of_target]))*((1-(Table1[[#This Row],[ContestedPerc]]/MAX(Table1[ContestedPerc])))*2)</f>
        <v>0.69681340946767356</v>
      </c>
      <c r="AV1007" s="42">
        <f>Table1[[#This Row],[Column1]]/MAX(Table1[Column1])</f>
        <v>0.37765644259272463</v>
      </c>
      <c r="AW1007" s="18">
        <v>0.45303210463733656</v>
      </c>
      <c r="AX1007" s="18">
        <v>0.15730337078651691</v>
      </c>
      <c r="AY1007" s="17">
        <v>0.16734693877551021</v>
      </c>
      <c r="AZ1007" s="13">
        <v>0.98493856520015854</v>
      </c>
      <c r="BA1007" s="5">
        <v>0.95124851367419738</v>
      </c>
      <c r="BB1007" s="5">
        <v>0.89456995640110981</v>
      </c>
      <c r="BC1007" s="14">
        <v>0.99524375743162896</v>
      </c>
      <c r="BD1007"/>
      <c r="BE1007"/>
      <c r="BH1007"/>
      <c r="BI1007"/>
      <c r="BJ1007"/>
      <c r="BK1007"/>
      <c r="BM1007"/>
      <c r="BN1007"/>
      <c r="BO1007"/>
      <c r="BP1007"/>
      <c r="BQ1007"/>
      <c r="BR1007"/>
      <c r="BS1007"/>
      <c r="BT1007"/>
      <c r="BU1007"/>
    </row>
    <row r="1008" spans="1:73" x14ac:dyDescent="0.4">
      <c r="A1008">
        <v>2017</v>
      </c>
      <c r="B1008" s="2" t="s">
        <v>949</v>
      </c>
      <c r="C1008">
        <v>42312</v>
      </c>
      <c r="D1008" t="s">
        <v>51</v>
      </c>
      <c r="E1008" t="s">
        <v>250</v>
      </c>
      <c r="F1008">
        <v>12</v>
      </c>
      <c r="G1008" s="8">
        <v>11.6</v>
      </c>
      <c r="H1008">
        <v>7</v>
      </c>
      <c r="I1008">
        <v>64.400000000000006</v>
      </c>
      <c r="J1008">
        <v>37.5</v>
      </c>
      <c r="K1008">
        <v>3</v>
      </c>
      <c r="L1008">
        <v>8</v>
      </c>
      <c r="M1008">
        <v>1</v>
      </c>
      <c r="N1008">
        <v>17.100000000000001</v>
      </c>
      <c r="O1008">
        <v>6</v>
      </c>
      <c r="P1008">
        <v>18</v>
      </c>
      <c r="Q1008">
        <v>258</v>
      </c>
      <c r="R1008">
        <v>0</v>
      </c>
      <c r="S1008">
        <v>42.3</v>
      </c>
      <c r="T1008">
        <v>72.5</v>
      </c>
      <c r="U1008">
        <v>61.4</v>
      </c>
      <c r="W1008">
        <v>63.5</v>
      </c>
      <c r="X1008">
        <v>0</v>
      </c>
      <c r="Y1008">
        <v>0</v>
      </c>
      <c r="Z1008">
        <v>1</v>
      </c>
      <c r="AA1008">
        <v>44</v>
      </c>
      <c r="AB1008">
        <v>0</v>
      </c>
      <c r="AC1008">
        <v>0</v>
      </c>
      <c r="AD1008">
        <v>273</v>
      </c>
      <c r="AE1008">
        <v>3</v>
      </c>
      <c r="AF1008">
        <v>29</v>
      </c>
      <c r="AG1008">
        <v>96.3</v>
      </c>
      <c r="AH1008">
        <v>263</v>
      </c>
      <c r="AI1008">
        <v>116</v>
      </c>
      <c r="AJ1008">
        <v>98.6</v>
      </c>
      <c r="AK1008">
        <v>45</v>
      </c>
      <c r="AL1008">
        <v>2</v>
      </c>
      <c r="AM1008">
        <v>57.5</v>
      </c>
      <c r="AN1008">
        <v>157</v>
      </c>
      <c r="AO1008">
        <v>402</v>
      </c>
      <c r="AP1008">
        <v>155</v>
      </c>
      <c r="AQ1008">
        <v>5.3</v>
      </c>
      <c r="AR1008">
        <v>13.9</v>
      </c>
      <c r="AS1008">
        <v>1.53</v>
      </c>
      <c r="AT1008" s="17">
        <v>0.52516845025762982</v>
      </c>
      <c r="AU1008" s="42">
        <f>(1-Table1[[#This Row],[avg_depth_of_target]]/MAX(Table1[avg_depth_of_target]))*((1-(Table1[[#This Row],[ContestedPerc]]/MAX(Table1[ContestedPerc])))*2)</f>
        <v>0.72498915777604289</v>
      </c>
      <c r="AV1008" s="42">
        <f>Table1[[#This Row],[Column1]]/MAX(Table1[Column1])</f>
        <v>0.39292703401497592</v>
      </c>
      <c r="AW1008" s="18">
        <v>0.40745144669044786</v>
      </c>
      <c r="AX1008" s="18">
        <v>0.17777777777777781</v>
      </c>
      <c r="AY1008" s="17">
        <v>0.2123893805309735</v>
      </c>
      <c r="AZ1008" s="13">
        <v>0.32342449464922712</v>
      </c>
      <c r="BA1008" s="5">
        <v>0.62029330162504959</v>
      </c>
      <c r="BB1008" s="5">
        <v>0.43004359889020999</v>
      </c>
      <c r="BC1008" s="14">
        <v>0.42251288149028932</v>
      </c>
      <c r="BD1008"/>
      <c r="BE1008"/>
      <c r="BH1008"/>
      <c r="BI1008"/>
      <c r="BJ1008"/>
      <c r="BK1008"/>
      <c r="BM1008"/>
      <c r="BN1008"/>
      <c r="BO1008"/>
      <c r="BP1008"/>
      <c r="BQ1008"/>
      <c r="BR1008"/>
      <c r="BS1008"/>
      <c r="BT1008"/>
      <c r="BU1008"/>
    </row>
    <row r="1009" spans="1:73" x14ac:dyDescent="0.4">
      <c r="A1009">
        <v>2018</v>
      </c>
      <c r="B1009" s="2" t="s">
        <v>1188</v>
      </c>
      <c r="C1009">
        <v>61100</v>
      </c>
      <c r="D1009" t="s">
        <v>51</v>
      </c>
      <c r="E1009" t="s">
        <v>96</v>
      </c>
      <c r="F1009">
        <v>14</v>
      </c>
      <c r="G1009" s="8">
        <v>11.8</v>
      </c>
      <c r="H1009">
        <v>6</v>
      </c>
      <c r="I1009">
        <v>72.400000000000006</v>
      </c>
      <c r="J1009">
        <v>30</v>
      </c>
      <c r="K1009">
        <v>3</v>
      </c>
      <c r="L1009">
        <v>10</v>
      </c>
      <c r="M1009">
        <v>0</v>
      </c>
      <c r="N1009">
        <v>2.2999999999999998</v>
      </c>
      <c r="O1009">
        <v>1</v>
      </c>
      <c r="P1009">
        <v>26</v>
      </c>
      <c r="Q1009">
        <v>103</v>
      </c>
      <c r="R1009">
        <v>2</v>
      </c>
      <c r="S1009">
        <v>86.2</v>
      </c>
      <c r="T1009">
        <v>25</v>
      </c>
      <c r="U1009">
        <v>75</v>
      </c>
      <c r="W1009">
        <v>74.900000000000006</v>
      </c>
      <c r="X1009">
        <v>0</v>
      </c>
      <c r="Y1009">
        <v>0</v>
      </c>
      <c r="Z1009">
        <v>0</v>
      </c>
      <c r="AA1009">
        <v>57</v>
      </c>
      <c r="AB1009">
        <v>0</v>
      </c>
      <c r="AC1009">
        <v>0</v>
      </c>
      <c r="AD1009">
        <v>329</v>
      </c>
      <c r="AE1009">
        <v>1</v>
      </c>
      <c r="AF1009">
        <v>42</v>
      </c>
      <c r="AG1009">
        <v>96</v>
      </c>
      <c r="AH1009">
        <v>316</v>
      </c>
      <c r="AI1009">
        <v>11</v>
      </c>
      <c r="AJ1009">
        <v>146.5</v>
      </c>
      <c r="AK1009">
        <v>58</v>
      </c>
      <c r="AL1009">
        <v>6</v>
      </c>
      <c r="AM1009">
        <v>96.7</v>
      </c>
      <c r="AN1009">
        <v>318</v>
      </c>
      <c r="AO1009">
        <v>690</v>
      </c>
      <c r="AP1009">
        <v>306</v>
      </c>
      <c r="AQ1009">
        <v>7.3</v>
      </c>
      <c r="AR1009">
        <v>16.399999999999999</v>
      </c>
      <c r="AS1009">
        <v>2.1800000000000002</v>
      </c>
      <c r="AT1009" s="17">
        <v>0.52556480380499404</v>
      </c>
      <c r="AU1009" s="42">
        <f>(1-Table1[[#This Row],[avg_depth_of_target]]/MAX(Table1[avg_depth_of_target]))*((1-(Table1[[#This Row],[ContestedPerc]]/MAX(Table1[ContestedPerc])))*2)</f>
        <v>0.72328999434708874</v>
      </c>
      <c r="AV1009" s="42">
        <f>Table1[[#This Row],[Column1]]/MAX(Table1[Column1])</f>
        <v>0.39200612748929253</v>
      </c>
      <c r="AW1009" s="18">
        <v>0.65847536002113882</v>
      </c>
      <c r="AX1009" s="18">
        <v>0.17241379310344829</v>
      </c>
      <c r="AY1009" s="17">
        <v>0.15463917525773199</v>
      </c>
      <c r="AZ1009" s="13">
        <v>0.82481173206500202</v>
      </c>
      <c r="BA1009" s="5">
        <v>0.93816884661117717</v>
      </c>
      <c r="BB1009" s="5">
        <v>0.58501783590963141</v>
      </c>
      <c r="BC1009" s="14">
        <v>0.91993658343242168</v>
      </c>
      <c r="BD1009"/>
      <c r="BE1009"/>
      <c r="BH1009"/>
      <c r="BI1009"/>
      <c r="BJ1009"/>
      <c r="BK1009"/>
      <c r="BM1009"/>
      <c r="BN1009"/>
      <c r="BO1009"/>
      <c r="BP1009"/>
      <c r="BQ1009"/>
      <c r="BR1009"/>
      <c r="BS1009"/>
      <c r="BT1009"/>
      <c r="BU1009"/>
    </row>
    <row r="1010" spans="1:73" x14ac:dyDescent="0.4">
      <c r="A1010">
        <v>2021</v>
      </c>
      <c r="B1010" s="2" t="s">
        <v>222</v>
      </c>
      <c r="C1010">
        <v>78148</v>
      </c>
      <c r="D1010" t="s">
        <v>51</v>
      </c>
      <c r="E1010" t="s">
        <v>223</v>
      </c>
      <c r="F1010">
        <v>7</v>
      </c>
      <c r="G1010" s="8">
        <v>11.2</v>
      </c>
      <c r="H1010">
        <v>9</v>
      </c>
      <c r="I1010">
        <v>65.3</v>
      </c>
      <c r="J1010">
        <v>55.6</v>
      </c>
      <c r="K1010">
        <v>5</v>
      </c>
      <c r="L1010">
        <v>9</v>
      </c>
      <c r="M1010">
        <v>0</v>
      </c>
      <c r="N1010">
        <v>8.6</v>
      </c>
      <c r="O1010">
        <v>3</v>
      </c>
      <c r="P1010">
        <v>18</v>
      </c>
      <c r="Q1010">
        <v>315</v>
      </c>
      <c r="R1010">
        <v>0</v>
      </c>
      <c r="S1010">
        <v>66.400000000000006</v>
      </c>
      <c r="T1010">
        <v>73.8</v>
      </c>
      <c r="U1010">
        <v>75.2</v>
      </c>
      <c r="W1010">
        <v>73.900000000000006</v>
      </c>
      <c r="X1010">
        <v>0</v>
      </c>
      <c r="Y1010">
        <v>0</v>
      </c>
      <c r="Z1010">
        <v>3</v>
      </c>
      <c r="AA1010">
        <v>75</v>
      </c>
      <c r="AB1010">
        <v>0</v>
      </c>
      <c r="AC1010">
        <v>0</v>
      </c>
      <c r="AD1010">
        <v>184</v>
      </c>
      <c r="AE1010">
        <v>2</v>
      </c>
      <c r="AF1010">
        <v>32</v>
      </c>
      <c r="AG1010">
        <v>95.1</v>
      </c>
      <c r="AH1010">
        <v>175</v>
      </c>
      <c r="AI1010">
        <v>40</v>
      </c>
      <c r="AJ1010">
        <v>81</v>
      </c>
      <c r="AK1010">
        <v>49</v>
      </c>
      <c r="AL1010">
        <v>1</v>
      </c>
      <c r="AM1010">
        <v>77.7</v>
      </c>
      <c r="AN1010">
        <v>143</v>
      </c>
      <c r="AO1010">
        <v>508</v>
      </c>
      <c r="AP1010">
        <v>315</v>
      </c>
      <c r="AQ1010">
        <v>9.8000000000000007</v>
      </c>
      <c r="AR1010">
        <v>15.9</v>
      </c>
      <c r="AS1010">
        <v>2.9</v>
      </c>
      <c r="AT1010" s="17">
        <v>0.53824811732064992</v>
      </c>
      <c r="AU1010" s="42">
        <f>(1-Table1[[#This Row],[avg_depth_of_target]]/MAX(Table1[avg_depth_of_target]))*((1-(Table1[[#This Row],[ContestedPerc]]/MAX(Table1[ContestedPerc])))*2)</f>
        <v>0.73655785499211368</v>
      </c>
      <c r="AV1010" s="42">
        <f>Table1[[#This Row],[Column1]]/MAX(Table1[Column1])</f>
        <v>0.39919699520787449</v>
      </c>
      <c r="AW1010" s="18">
        <v>0.36292773153653057</v>
      </c>
      <c r="AX1010" s="18">
        <v>0.18367346938775511</v>
      </c>
      <c r="AY1010" s="17">
        <v>0.22580645161290319</v>
      </c>
      <c r="AZ1010" s="13">
        <v>0.77923107411811332</v>
      </c>
      <c r="BA1010" s="5">
        <v>0.89417360285374559</v>
      </c>
      <c r="BB1010" s="5">
        <v>0.74276654776060247</v>
      </c>
      <c r="BC1010" s="14">
        <v>0.91835116924296467</v>
      </c>
      <c r="BD1010"/>
      <c r="BE1010"/>
      <c r="BH1010"/>
      <c r="BI1010"/>
      <c r="BJ1010"/>
      <c r="BK1010"/>
      <c r="BM1010"/>
      <c r="BN1010"/>
      <c r="BO1010"/>
      <c r="BP1010"/>
      <c r="BQ1010"/>
      <c r="BR1010"/>
      <c r="BS1010"/>
      <c r="BT1010"/>
      <c r="BU1010"/>
    </row>
    <row r="1011" spans="1:73" x14ac:dyDescent="0.4">
      <c r="A1011">
        <v>2018</v>
      </c>
      <c r="B1011" s="2" t="s">
        <v>1065</v>
      </c>
      <c r="C1011">
        <v>61103</v>
      </c>
      <c r="D1011" t="s">
        <v>51</v>
      </c>
      <c r="E1011" t="s">
        <v>96</v>
      </c>
      <c r="F1011">
        <v>15</v>
      </c>
      <c r="G1011" s="8">
        <v>14.1</v>
      </c>
      <c r="H1011">
        <v>17</v>
      </c>
      <c r="I1011">
        <v>67.3</v>
      </c>
      <c r="J1011">
        <v>63.6</v>
      </c>
      <c r="K1011">
        <v>7</v>
      </c>
      <c r="L1011">
        <v>11</v>
      </c>
      <c r="M1011">
        <v>0</v>
      </c>
      <c r="N1011">
        <v>5.6</v>
      </c>
      <c r="O1011">
        <v>4</v>
      </c>
      <c r="P1011">
        <v>49</v>
      </c>
      <c r="Q1011">
        <v>103</v>
      </c>
      <c r="R1011">
        <v>2</v>
      </c>
      <c r="S1011">
        <v>77.8</v>
      </c>
      <c r="T1011">
        <v>29.7</v>
      </c>
      <c r="U1011">
        <v>86.8</v>
      </c>
      <c r="W1011">
        <v>88.5</v>
      </c>
      <c r="X1011">
        <v>0.2</v>
      </c>
      <c r="Y1011">
        <v>1</v>
      </c>
      <c r="Z1011">
        <v>6</v>
      </c>
      <c r="AA1011">
        <v>81</v>
      </c>
      <c r="AB1011">
        <v>0</v>
      </c>
      <c r="AC1011">
        <v>0</v>
      </c>
      <c r="AD1011">
        <v>411</v>
      </c>
      <c r="AE1011">
        <v>1</v>
      </c>
      <c r="AF1011">
        <v>68</v>
      </c>
      <c r="AG1011">
        <v>96.4</v>
      </c>
      <c r="AH1011">
        <v>396</v>
      </c>
      <c r="AI1011">
        <v>276</v>
      </c>
      <c r="AJ1011">
        <v>125.1</v>
      </c>
      <c r="AK1011">
        <v>101</v>
      </c>
      <c r="AL1011">
        <v>14</v>
      </c>
      <c r="AM1011">
        <v>32.6</v>
      </c>
      <c r="AN1011">
        <v>134</v>
      </c>
      <c r="AO1011">
        <v>1313</v>
      </c>
      <c r="AP1011">
        <v>495</v>
      </c>
      <c r="AQ1011">
        <v>7.3</v>
      </c>
      <c r="AR1011">
        <v>19.3</v>
      </c>
      <c r="AS1011">
        <v>3.32</v>
      </c>
      <c r="AT1011" s="17">
        <v>0.54815695600475622</v>
      </c>
      <c r="AU1011" s="42">
        <f>(1-Table1[[#This Row],[avg_depth_of_target]]/MAX(Table1[avg_depth_of_target]))*((1-(Table1[[#This Row],[ContestedPerc]]/MAX(Table1[ContestedPerc])))*2)</f>
        <v>0.68444555228356552</v>
      </c>
      <c r="AV1011" s="42">
        <f>Table1[[#This Row],[Column1]]/MAX(Table1[Column1])</f>
        <v>0.37095335553500947</v>
      </c>
      <c r="AW1011" s="18">
        <v>0.50535077288941732</v>
      </c>
      <c r="AX1011" s="18">
        <v>0.1089108910891089</v>
      </c>
      <c r="AY1011" s="17">
        <v>0.1025641025641026</v>
      </c>
      <c r="AZ1011" s="13">
        <v>0.99088386841062226</v>
      </c>
      <c r="BA1011" s="5">
        <v>0.93539437177962748</v>
      </c>
      <c r="BB1011" s="5">
        <v>0.86405073325406268</v>
      </c>
      <c r="BC1011" s="14">
        <v>0.99722552516845031</v>
      </c>
      <c r="BD1011"/>
      <c r="BE1011"/>
      <c r="BH1011"/>
      <c r="BI1011"/>
      <c r="BJ1011"/>
      <c r="BK1011"/>
      <c r="BM1011"/>
      <c r="BN1011"/>
      <c r="BO1011"/>
      <c r="BP1011"/>
      <c r="BQ1011"/>
      <c r="BR1011"/>
      <c r="BS1011"/>
      <c r="BT1011"/>
      <c r="BU1011"/>
    </row>
    <row r="1012" spans="1:73" x14ac:dyDescent="0.4">
      <c r="A1012">
        <v>2017</v>
      </c>
      <c r="B1012" s="2" t="s">
        <v>717</v>
      </c>
      <c r="C1012">
        <v>48262</v>
      </c>
      <c r="D1012" t="s">
        <v>51</v>
      </c>
      <c r="E1012" t="s">
        <v>96</v>
      </c>
      <c r="F1012">
        <v>14</v>
      </c>
      <c r="G1012" s="8">
        <v>11.7</v>
      </c>
      <c r="H1012">
        <v>2</v>
      </c>
      <c r="I1012">
        <v>64.900000000000006</v>
      </c>
      <c r="J1012">
        <v>18.8</v>
      </c>
      <c r="K1012">
        <v>3</v>
      </c>
      <c r="L1012">
        <v>16</v>
      </c>
      <c r="M1012">
        <v>1</v>
      </c>
      <c r="N1012">
        <v>10</v>
      </c>
      <c r="O1012">
        <v>7</v>
      </c>
      <c r="P1012">
        <v>42</v>
      </c>
      <c r="Q1012">
        <v>103</v>
      </c>
      <c r="R1012">
        <v>0</v>
      </c>
      <c r="S1012">
        <v>63.3</v>
      </c>
      <c r="T1012">
        <v>75.400000000000006</v>
      </c>
      <c r="U1012">
        <v>77.900000000000006</v>
      </c>
      <c r="W1012">
        <v>79.2</v>
      </c>
      <c r="X1012">
        <v>0</v>
      </c>
      <c r="Y1012">
        <v>0</v>
      </c>
      <c r="Z1012">
        <v>2</v>
      </c>
      <c r="AA1012">
        <v>78</v>
      </c>
      <c r="AB1012">
        <v>0</v>
      </c>
      <c r="AC1012">
        <v>0</v>
      </c>
      <c r="AD1012">
        <v>363</v>
      </c>
      <c r="AE1012">
        <v>2</v>
      </c>
      <c r="AF1012">
        <v>63</v>
      </c>
      <c r="AG1012">
        <v>95.9</v>
      </c>
      <c r="AH1012">
        <v>348</v>
      </c>
      <c r="AI1012">
        <v>85</v>
      </c>
      <c r="AJ1012">
        <v>106.3</v>
      </c>
      <c r="AK1012">
        <v>97</v>
      </c>
      <c r="AL1012">
        <v>5</v>
      </c>
      <c r="AM1012">
        <v>74.900000000000006</v>
      </c>
      <c r="AN1012">
        <v>272</v>
      </c>
      <c r="AO1012">
        <v>967</v>
      </c>
      <c r="AP1012">
        <v>395</v>
      </c>
      <c r="AQ1012">
        <v>6.3</v>
      </c>
      <c r="AR1012">
        <v>15.3</v>
      </c>
      <c r="AS1012">
        <v>2.78</v>
      </c>
      <c r="AT1012" s="17">
        <v>0.55529131985731273</v>
      </c>
      <c r="AU1012" s="42">
        <f>(1-Table1[[#This Row],[avg_depth_of_target]]/MAX(Table1[avg_depth_of_target]))*((1-(Table1[[#This Row],[ContestedPerc]]/MAX(Table1[ContestedPerc])))*2)</f>
        <v>0.74253764375447662</v>
      </c>
      <c r="AV1012" s="42">
        <f>Table1[[#This Row],[Column1]]/MAX(Table1[Column1])</f>
        <v>0.40243789976103911</v>
      </c>
      <c r="AW1012" s="18">
        <v>0.55529131985731273</v>
      </c>
      <c r="AX1012" s="18">
        <v>0.16494845360824739</v>
      </c>
      <c r="AY1012" s="17">
        <v>0.16494845360824739</v>
      </c>
      <c r="AZ1012" s="13">
        <v>0.95362663495838285</v>
      </c>
      <c r="BA1012" s="5">
        <v>0.46095917558462152</v>
      </c>
      <c r="BB1012" s="5">
        <v>0.48553309552120488</v>
      </c>
      <c r="BC1012" s="14">
        <v>0.71343638525564801</v>
      </c>
      <c r="BD1012"/>
      <c r="BE1012"/>
      <c r="BH1012"/>
      <c r="BI1012"/>
      <c r="BJ1012"/>
      <c r="BK1012"/>
      <c r="BM1012"/>
      <c r="BN1012"/>
      <c r="BO1012"/>
      <c r="BP1012"/>
      <c r="BQ1012"/>
      <c r="BR1012"/>
      <c r="BS1012"/>
      <c r="BT1012"/>
      <c r="BU1012"/>
    </row>
    <row r="1013" spans="1:73" hidden="1" x14ac:dyDescent="0.4">
      <c r="A1013">
        <v>2019</v>
      </c>
      <c r="B1013" t="s">
        <v>1593</v>
      </c>
      <c r="C1013">
        <v>42095</v>
      </c>
      <c r="D1013" t="s">
        <v>51</v>
      </c>
      <c r="E1013" t="s">
        <v>54</v>
      </c>
      <c r="F1013">
        <v>13</v>
      </c>
      <c r="G1013" s="8">
        <v>6</v>
      </c>
      <c r="H1013">
        <v>18</v>
      </c>
      <c r="I1013">
        <v>71.7</v>
      </c>
      <c r="J1013">
        <v>54.5</v>
      </c>
      <c r="K1013">
        <v>6</v>
      </c>
      <c r="L1013">
        <v>11</v>
      </c>
      <c r="M1013">
        <v>0</v>
      </c>
      <c r="N1013">
        <v>9.5</v>
      </c>
      <c r="O1013">
        <v>8</v>
      </c>
      <c r="P1013">
        <v>41</v>
      </c>
      <c r="Q1013">
        <v>346</v>
      </c>
      <c r="R1013">
        <v>0</v>
      </c>
      <c r="S1013">
        <v>63.8</v>
      </c>
      <c r="T1013">
        <v>76.900000000000006</v>
      </c>
      <c r="U1013">
        <v>75.5</v>
      </c>
      <c r="W1013">
        <v>77.8</v>
      </c>
      <c r="X1013">
        <v>0.2</v>
      </c>
      <c r="Y1013">
        <v>1</v>
      </c>
      <c r="Z1013">
        <v>2</v>
      </c>
      <c r="AA1013">
        <v>69</v>
      </c>
      <c r="AB1013">
        <v>0</v>
      </c>
      <c r="AC1013">
        <v>0</v>
      </c>
      <c r="AD1013">
        <v>411</v>
      </c>
      <c r="AE1013">
        <v>0</v>
      </c>
      <c r="AF1013">
        <v>76</v>
      </c>
      <c r="AG1013">
        <v>96.1</v>
      </c>
      <c r="AH1013">
        <v>395</v>
      </c>
      <c r="AI1013">
        <v>393</v>
      </c>
      <c r="AJ1013">
        <v>107.8</v>
      </c>
      <c r="AK1013">
        <v>106</v>
      </c>
      <c r="AL1013">
        <v>7</v>
      </c>
      <c r="AM1013">
        <v>3.6</v>
      </c>
      <c r="AN1013">
        <v>15</v>
      </c>
      <c r="AO1013">
        <v>809</v>
      </c>
      <c r="AP1013">
        <v>527</v>
      </c>
      <c r="AQ1013">
        <v>6.9</v>
      </c>
      <c r="AR1013">
        <v>10.6</v>
      </c>
      <c r="AS1013">
        <v>2.0499999999999998</v>
      </c>
      <c r="AT1013" s="17">
        <v>0.93856520015854139</v>
      </c>
      <c r="AU1013" s="42">
        <f>(1-Table1[[#This Row],[avg_depth_of_target]]/MAX(Table1[avg_depth_of_target]))*((1-(Table1[[#This Row],[ContestedPerc]]/MAX(Table1[ContestedPerc])))*2)</f>
        <v>1.2361657313714225</v>
      </c>
      <c r="AV1013" s="42">
        <f>Table1[[#This Row],[Column1]]/MAX(Table1[Column1])</f>
        <v>0.66997268741054972</v>
      </c>
      <c r="AW1013" s="18">
        <v>0.93856520015854139</v>
      </c>
      <c r="AX1013" s="18">
        <v>0.1037735849056604</v>
      </c>
      <c r="AY1013" s="17">
        <v>0.1037735849056604</v>
      </c>
      <c r="AZ1013" s="13">
        <v>0.88664288545382486</v>
      </c>
      <c r="BA1013" s="5">
        <v>0.47364248910027751</v>
      </c>
      <c r="BB1013" s="5">
        <v>0.85572730875941339</v>
      </c>
      <c r="BC1013" s="14">
        <v>0.87911216805390413</v>
      </c>
      <c r="BD1013"/>
      <c r="BE1013"/>
      <c r="BH1013"/>
      <c r="BI1013"/>
      <c r="BJ1013"/>
      <c r="BK1013"/>
      <c r="BM1013"/>
      <c r="BN1013"/>
      <c r="BO1013"/>
      <c r="BP1013"/>
      <c r="BQ1013"/>
      <c r="BR1013"/>
      <c r="BS1013"/>
      <c r="BT1013"/>
      <c r="BU1013"/>
    </row>
    <row r="1014" spans="1:73" hidden="1" x14ac:dyDescent="0.4">
      <c r="A1014">
        <v>2019</v>
      </c>
      <c r="B1014" t="s">
        <v>1472</v>
      </c>
      <c r="C1014">
        <v>84443</v>
      </c>
      <c r="D1014" t="s">
        <v>51</v>
      </c>
      <c r="E1014" t="s">
        <v>207</v>
      </c>
      <c r="F1014">
        <v>7</v>
      </c>
      <c r="G1014" s="8">
        <v>7.1</v>
      </c>
      <c r="H1014">
        <v>8</v>
      </c>
      <c r="I1014">
        <v>70</v>
      </c>
      <c r="J1014">
        <v>50</v>
      </c>
      <c r="K1014">
        <v>3</v>
      </c>
      <c r="L1014">
        <v>6</v>
      </c>
      <c r="M1014">
        <v>0</v>
      </c>
      <c r="N1014">
        <v>0</v>
      </c>
      <c r="O1014">
        <v>0</v>
      </c>
      <c r="P1014">
        <v>8</v>
      </c>
      <c r="Q1014">
        <v>314</v>
      </c>
      <c r="R1014">
        <v>0</v>
      </c>
      <c r="S1014">
        <v>86.7</v>
      </c>
      <c r="T1014">
        <v>74.3</v>
      </c>
      <c r="U1014">
        <v>75.400000000000006</v>
      </c>
      <c r="W1014">
        <v>77</v>
      </c>
      <c r="X1014">
        <v>0</v>
      </c>
      <c r="Y1014">
        <v>0</v>
      </c>
      <c r="Z1014">
        <v>2</v>
      </c>
      <c r="AA1014">
        <v>50</v>
      </c>
      <c r="AB1014">
        <v>0</v>
      </c>
      <c r="AC1014">
        <v>0</v>
      </c>
      <c r="AD1014">
        <v>130</v>
      </c>
      <c r="AE1014">
        <v>0</v>
      </c>
      <c r="AF1014">
        <v>21</v>
      </c>
      <c r="AG1014">
        <v>96.9</v>
      </c>
      <c r="AH1014">
        <v>126</v>
      </c>
      <c r="AI1014">
        <v>129</v>
      </c>
      <c r="AJ1014">
        <v>76.5</v>
      </c>
      <c r="AK1014">
        <v>30</v>
      </c>
      <c r="AL1014">
        <v>1</v>
      </c>
      <c r="AM1014">
        <v>0.8</v>
      </c>
      <c r="AN1014">
        <v>1</v>
      </c>
      <c r="AO1014">
        <v>236</v>
      </c>
      <c r="AP1014">
        <v>175</v>
      </c>
      <c r="AQ1014">
        <v>8.3000000000000007</v>
      </c>
      <c r="AR1014">
        <v>11.2</v>
      </c>
      <c r="AS1014">
        <v>1.87</v>
      </c>
      <c r="AT1014" s="17">
        <v>0.71700356718192637</v>
      </c>
      <c r="AU1014" s="42">
        <f>(1-Table1[[#This Row],[avg_depth_of_target]]/MAX(Table1[avg_depth_of_target]))*((1-(Table1[[#This Row],[ContestedPerc]]/MAX(Table1[ContestedPerc])))*2)</f>
        <v>0.92509758001561271</v>
      </c>
      <c r="AV1014" s="42">
        <f>Table1[[#This Row],[Column1]]/MAX(Table1[Column1])</f>
        <v>0.50138108189785424</v>
      </c>
      <c r="AW1014" s="18">
        <v>0.79706698374950447</v>
      </c>
      <c r="AX1014" s="18">
        <v>0.2</v>
      </c>
      <c r="AY1014" s="17">
        <v>0.13924050632911389</v>
      </c>
      <c r="AZ1014" s="13">
        <v>0.4451050336900515</v>
      </c>
      <c r="BA1014" s="5">
        <v>0.40110978993261992</v>
      </c>
      <c r="BB1014" s="5">
        <v>0.56321839080459768</v>
      </c>
      <c r="BC1014" s="14">
        <v>0.51684502576298053</v>
      </c>
      <c r="BD1014"/>
      <c r="BE1014"/>
      <c r="BH1014"/>
      <c r="BI1014"/>
      <c r="BJ1014"/>
      <c r="BK1014"/>
      <c r="BM1014"/>
      <c r="BN1014"/>
      <c r="BO1014"/>
      <c r="BP1014"/>
      <c r="BQ1014"/>
      <c r="BR1014"/>
      <c r="BS1014"/>
      <c r="BT1014"/>
      <c r="BU1014"/>
    </row>
    <row r="1015" spans="1:73" hidden="1" x14ac:dyDescent="0.4">
      <c r="A1015">
        <v>2020</v>
      </c>
      <c r="B1015" t="s">
        <v>1472</v>
      </c>
      <c r="C1015">
        <v>84443</v>
      </c>
      <c r="D1015" t="s">
        <v>51</v>
      </c>
      <c r="E1015" t="s">
        <v>207</v>
      </c>
      <c r="F1015">
        <v>11</v>
      </c>
      <c r="G1015" s="8">
        <v>8.9</v>
      </c>
      <c r="H1015">
        <v>4</v>
      </c>
      <c r="I1015">
        <v>59.2</v>
      </c>
      <c r="J1015">
        <v>60</v>
      </c>
      <c r="K1015">
        <v>3</v>
      </c>
      <c r="L1015">
        <v>5</v>
      </c>
      <c r="M1015">
        <v>0</v>
      </c>
      <c r="N1015">
        <v>9.4</v>
      </c>
      <c r="O1015">
        <v>3</v>
      </c>
      <c r="P1015">
        <v>16</v>
      </c>
      <c r="Q1015">
        <v>314</v>
      </c>
      <c r="R1015">
        <v>0</v>
      </c>
      <c r="S1015">
        <v>64.3</v>
      </c>
      <c r="T1015">
        <v>46.8</v>
      </c>
      <c r="U1015">
        <v>69.400000000000006</v>
      </c>
      <c r="V1015">
        <v>63.1</v>
      </c>
      <c r="W1015">
        <v>69.5</v>
      </c>
      <c r="X1015">
        <v>0.5</v>
      </c>
      <c r="Y1015">
        <v>1</v>
      </c>
      <c r="Z1015">
        <v>2</v>
      </c>
      <c r="AA1015">
        <v>36</v>
      </c>
      <c r="AB1015">
        <v>0.5</v>
      </c>
      <c r="AC1015">
        <v>1</v>
      </c>
      <c r="AD1015">
        <v>189</v>
      </c>
      <c r="AE1015">
        <v>0</v>
      </c>
      <c r="AF1015">
        <v>29</v>
      </c>
      <c r="AG1015">
        <v>90.5</v>
      </c>
      <c r="AH1015">
        <v>171</v>
      </c>
      <c r="AI1015">
        <v>183</v>
      </c>
      <c r="AJ1015">
        <v>76.400000000000006</v>
      </c>
      <c r="AK1015">
        <v>49</v>
      </c>
      <c r="AL1015">
        <v>2</v>
      </c>
      <c r="AM1015">
        <v>1.1000000000000001</v>
      </c>
      <c r="AN1015">
        <v>2</v>
      </c>
      <c r="AO1015">
        <v>334</v>
      </c>
      <c r="AP1015">
        <v>172</v>
      </c>
      <c r="AQ1015">
        <v>5.9</v>
      </c>
      <c r="AR1015">
        <v>11.5</v>
      </c>
      <c r="AS1015">
        <v>1.95</v>
      </c>
      <c r="AT1015" s="17">
        <v>0.87713040031708278</v>
      </c>
      <c r="AU1015" s="42">
        <f>(1-Table1[[#This Row],[avg_depth_of_target]]/MAX(Table1[avg_depth_of_target]))*((1-(Table1[[#This Row],[ContestedPerc]]/MAX(Table1[ContestedPerc])))*2)</f>
        <v>1.045161624368717</v>
      </c>
      <c r="AV1015" s="42">
        <f>Table1[[#This Row],[Column1]]/MAX(Table1[Column1])</f>
        <v>0.56645296377843968</v>
      </c>
      <c r="AW1015" s="18">
        <v>0.79706698374950447</v>
      </c>
      <c r="AX1015" s="18">
        <v>0.1020408163265306</v>
      </c>
      <c r="AY1015" s="17">
        <v>0.13924050632911389</v>
      </c>
      <c r="AZ1015" s="13">
        <v>0.46690447879508518</v>
      </c>
      <c r="BA1015" s="5">
        <v>0.14030915576694411</v>
      </c>
      <c r="BB1015" s="5">
        <v>0.38327388030122872</v>
      </c>
      <c r="BC1015" s="14">
        <v>0.35552913198573127</v>
      </c>
      <c r="BD1015"/>
      <c r="BE1015"/>
      <c r="BH1015"/>
      <c r="BI1015"/>
      <c r="BJ1015"/>
      <c r="BK1015"/>
      <c r="BM1015"/>
      <c r="BN1015"/>
      <c r="BO1015"/>
      <c r="BP1015"/>
      <c r="BQ1015"/>
      <c r="BR1015"/>
      <c r="BS1015"/>
      <c r="BT1015"/>
      <c r="BU1015"/>
    </row>
    <row r="1016" spans="1:73" hidden="1" x14ac:dyDescent="0.4">
      <c r="A1016">
        <v>2020</v>
      </c>
      <c r="B1016" t="s">
        <v>1729</v>
      </c>
      <c r="C1016">
        <v>39917</v>
      </c>
      <c r="D1016" t="s">
        <v>51</v>
      </c>
      <c r="E1016" t="s">
        <v>577</v>
      </c>
      <c r="F1016">
        <v>6</v>
      </c>
      <c r="G1016" s="8">
        <v>15.4</v>
      </c>
      <c r="H1016">
        <v>0</v>
      </c>
      <c r="I1016">
        <v>51.4</v>
      </c>
      <c r="J1016">
        <v>33.299999999999997</v>
      </c>
      <c r="K1016">
        <v>2</v>
      </c>
      <c r="L1016">
        <v>6</v>
      </c>
      <c r="M1016">
        <v>0</v>
      </c>
      <c r="N1016">
        <v>9.5</v>
      </c>
      <c r="O1016">
        <v>2</v>
      </c>
      <c r="P1016">
        <v>16</v>
      </c>
      <c r="Q1016">
        <v>105</v>
      </c>
      <c r="R1016">
        <v>0</v>
      </c>
      <c r="S1016">
        <v>62.5</v>
      </c>
      <c r="T1016">
        <v>70.099999999999994</v>
      </c>
      <c r="U1016">
        <v>62.8</v>
      </c>
      <c r="W1016">
        <v>64.2</v>
      </c>
      <c r="X1016">
        <v>0</v>
      </c>
      <c r="Y1016">
        <v>0</v>
      </c>
      <c r="Z1016">
        <v>3</v>
      </c>
      <c r="AA1016">
        <v>43</v>
      </c>
      <c r="AB1016">
        <v>0</v>
      </c>
      <c r="AC1016">
        <v>0</v>
      </c>
      <c r="AD1016">
        <v>198</v>
      </c>
      <c r="AE1016">
        <v>1</v>
      </c>
      <c r="AF1016">
        <v>19</v>
      </c>
      <c r="AG1016">
        <v>94.9</v>
      </c>
      <c r="AH1016">
        <v>188</v>
      </c>
      <c r="AI1016">
        <v>30</v>
      </c>
      <c r="AJ1016">
        <v>59.3</v>
      </c>
      <c r="AK1016">
        <v>37</v>
      </c>
      <c r="AL1016">
        <v>2</v>
      </c>
      <c r="AM1016">
        <v>84.8</v>
      </c>
      <c r="AN1016">
        <v>168</v>
      </c>
      <c r="AO1016">
        <v>268</v>
      </c>
      <c r="AP1016">
        <v>56</v>
      </c>
      <c r="AQ1016">
        <v>2.9</v>
      </c>
      <c r="AR1016">
        <v>14.1</v>
      </c>
      <c r="AS1016">
        <v>1.43</v>
      </c>
      <c r="AT1016" s="17">
        <v>0.32500990883868408</v>
      </c>
      <c r="AU1016" s="42">
        <f>(1-Table1[[#This Row],[avg_depth_of_target]]/MAX(Table1[avg_depth_of_target]))*((1-(Table1[[#This Row],[ContestedPerc]]/MAX(Table1[ContestedPerc])))*2)</f>
        <v>0.52978036584593946</v>
      </c>
      <c r="AV1016" s="42">
        <f>Table1[[#This Row],[Column1]]/MAX(Table1[Column1])</f>
        <v>0.28712847026536953</v>
      </c>
      <c r="AW1016" s="18">
        <v>0.32500990883868408</v>
      </c>
      <c r="AX1016" s="18">
        <v>0.1621621621621622</v>
      </c>
      <c r="AY1016" s="17">
        <v>0.1621621621621622</v>
      </c>
      <c r="AZ1016" s="13">
        <v>0.1383273880301229</v>
      </c>
      <c r="BA1016" s="5">
        <v>0.27586206896551718</v>
      </c>
      <c r="BB1016" s="5">
        <v>9.3539437177962745E-2</v>
      </c>
      <c r="BC1016" s="14">
        <v>6.3020214030915581E-2</v>
      </c>
      <c r="BD1016"/>
      <c r="BE1016"/>
      <c r="BH1016"/>
      <c r="BI1016"/>
      <c r="BJ1016"/>
      <c r="BK1016"/>
      <c r="BM1016"/>
      <c r="BN1016"/>
      <c r="BO1016"/>
      <c r="BP1016"/>
      <c r="BQ1016"/>
      <c r="BR1016"/>
      <c r="BS1016"/>
      <c r="BT1016"/>
      <c r="BU1016"/>
    </row>
    <row r="1017" spans="1:73" hidden="1" x14ac:dyDescent="0.4">
      <c r="A1017">
        <v>2020</v>
      </c>
      <c r="B1017" t="s">
        <v>1762</v>
      </c>
      <c r="C1017">
        <v>84269</v>
      </c>
      <c r="D1017" t="s">
        <v>51</v>
      </c>
      <c r="E1017" t="s">
        <v>284</v>
      </c>
      <c r="F1017">
        <v>10</v>
      </c>
      <c r="G1017" s="8">
        <v>20.100000000000001</v>
      </c>
      <c r="H1017">
        <v>2</v>
      </c>
      <c r="I1017">
        <v>53.3</v>
      </c>
      <c r="J1017">
        <v>16.7</v>
      </c>
      <c r="K1017">
        <v>1</v>
      </c>
      <c r="L1017">
        <v>6</v>
      </c>
      <c r="M1017">
        <v>0</v>
      </c>
      <c r="N1017">
        <v>20</v>
      </c>
      <c r="O1017">
        <v>4</v>
      </c>
      <c r="P1017">
        <v>13</v>
      </c>
      <c r="Q1017">
        <v>209</v>
      </c>
      <c r="R1017">
        <v>0</v>
      </c>
      <c r="S1017">
        <v>36.9</v>
      </c>
      <c r="T1017">
        <v>69.5</v>
      </c>
      <c r="U1017">
        <v>60</v>
      </c>
      <c r="W1017">
        <v>60.8</v>
      </c>
      <c r="X1017">
        <v>0</v>
      </c>
      <c r="Y1017">
        <v>0</v>
      </c>
      <c r="Z1017">
        <v>1</v>
      </c>
      <c r="AA1017">
        <v>54</v>
      </c>
      <c r="AB1017">
        <v>0</v>
      </c>
      <c r="AC1017">
        <v>0</v>
      </c>
      <c r="AD1017">
        <v>186</v>
      </c>
      <c r="AE1017">
        <v>1</v>
      </c>
      <c r="AF1017">
        <v>16</v>
      </c>
      <c r="AG1017">
        <v>94.1</v>
      </c>
      <c r="AH1017">
        <v>175</v>
      </c>
      <c r="AI1017">
        <v>7</v>
      </c>
      <c r="AJ1017">
        <v>87.1</v>
      </c>
      <c r="AK1017">
        <v>30</v>
      </c>
      <c r="AL1017">
        <v>1</v>
      </c>
      <c r="AM1017">
        <v>96.2</v>
      </c>
      <c r="AN1017">
        <v>179</v>
      </c>
      <c r="AO1017">
        <v>312</v>
      </c>
      <c r="AP1017">
        <v>85</v>
      </c>
      <c r="AQ1017">
        <v>5.3</v>
      </c>
      <c r="AR1017">
        <v>19.5</v>
      </c>
      <c r="AS1017">
        <v>1.78</v>
      </c>
      <c r="AT1017" s="17">
        <v>0.13515655965120887</v>
      </c>
      <c r="AU1017" s="42">
        <f>(1-Table1[[#This Row],[avg_depth_of_target]]/MAX(Table1[avg_depth_of_target]))*((1-(Table1[[#This Row],[ContestedPerc]]/MAX(Table1[ContestedPerc])))*2)</f>
        <v>0.22993754879000766</v>
      </c>
      <c r="AV1017" s="42">
        <f>Table1[[#This Row],[Column1]]/MAX(Table1[Column1])</f>
        <v>0.12462073133877297</v>
      </c>
      <c r="AW1017" s="18">
        <v>0.13515655965120887</v>
      </c>
      <c r="AX1017" s="18">
        <v>0.2</v>
      </c>
      <c r="AY1017" s="17">
        <v>0.2</v>
      </c>
      <c r="AZ1017" s="13">
        <v>0.25842251288149032</v>
      </c>
      <c r="BA1017" s="5">
        <v>0.85770907649623462</v>
      </c>
      <c r="BB1017" s="5">
        <v>5.6678557273087592E-2</v>
      </c>
      <c r="BC1017" s="14">
        <v>0.32699167657550537</v>
      </c>
      <c r="BD1017"/>
      <c r="BE1017"/>
      <c r="BH1017"/>
      <c r="BI1017"/>
      <c r="BJ1017"/>
      <c r="BK1017"/>
      <c r="BM1017"/>
      <c r="BN1017"/>
      <c r="BO1017"/>
      <c r="BP1017"/>
      <c r="BQ1017"/>
      <c r="BR1017"/>
      <c r="BS1017"/>
      <c r="BT1017"/>
      <c r="BU1017"/>
    </row>
    <row r="1018" spans="1:73" hidden="1" x14ac:dyDescent="0.4">
      <c r="A1018">
        <v>2018</v>
      </c>
      <c r="B1018" t="s">
        <v>260</v>
      </c>
      <c r="C1018">
        <v>84159</v>
      </c>
      <c r="D1018" t="s">
        <v>51</v>
      </c>
      <c r="E1018" t="s">
        <v>261</v>
      </c>
      <c r="F1018">
        <v>12</v>
      </c>
      <c r="G1018" s="8">
        <v>15.7</v>
      </c>
      <c r="H1018">
        <v>1</v>
      </c>
      <c r="I1018">
        <v>43.8</v>
      </c>
      <c r="J1018">
        <v>44.4</v>
      </c>
      <c r="K1018">
        <v>4</v>
      </c>
      <c r="L1018">
        <v>9</v>
      </c>
      <c r="M1018">
        <v>0</v>
      </c>
      <c r="N1018">
        <v>0</v>
      </c>
      <c r="O1018">
        <v>0</v>
      </c>
      <c r="P1018">
        <v>11</v>
      </c>
      <c r="Q1018">
        <v>141</v>
      </c>
      <c r="R1018">
        <v>0</v>
      </c>
      <c r="S1018">
        <v>83.3</v>
      </c>
      <c r="T1018">
        <v>69</v>
      </c>
      <c r="U1018">
        <v>62.1</v>
      </c>
      <c r="V1018">
        <v>61</v>
      </c>
      <c r="W1018">
        <v>61.8</v>
      </c>
      <c r="X1018">
        <v>0</v>
      </c>
      <c r="Y1018">
        <v>0</v>
      </c>
      <c r="Z1018">
        <v>0</v>
      </c>
      <c r="AA1018">
        <v>28</v>
      </c>
      <c r="AB1018">
        <v>0.5</v>
      </c>
      <c r="AC1018">
        <v>1</v>
      </c>
      <c r="AD1018">
        <v>197</v>
      </c>
      <c r="AE1018">
        <v>0</v>
      </c>
      <c r="AF1018">
        <v>14</v>
      </c>
      <c r="AG1018">
        <v>94.4</v>
      </c>
      <c r="AH1018">
        <v>186</v>
      </c>
      <c r="AI1018">
        <v>12</v>
      </c>
      <c r="AJ1018">
        <v>85.7</v>
      </c>
      <c r="AK1018">
        <v>32</v>
      </c>
      <c r="AL1018">
        <v>2</v>
      </c>
      <c r="AM1018">
        <v>93.9</v>
      </c>
      <c r="AN1018">
        <v>185</v>
      </c>
      <c r="AO1018">
        <v>202</v>
      </c>
      <c r="AP1018">
        <v>40</v>
      </c>
      <c r="AQ1018">
        <v>2.9</v>
      </c>
      <c r="AR1018">
        <v>14.4</v>
      </c>
      <c r="AS1018">
        <v>1.0900000000000001</v>
      </c>
      <c r="AT1018" s="17">
        <v>5.311137534680932E-2</v>
      </c>
      <c r="AU1018" s="42">
        <f>(1-Table1[[#This Row],[avg_depth_of_target]]/MAX(Table1[avg_depth_of_target]))*((1-(Table1[[#This Row],[ContestedPerc]]/MAX(Table1[ContestedPerc])))*2)</f>
        <v>0.3645162470725995</v>
      </c>
      <c r="AV1018" s="42">
        <f>Table1[[#This Row],[Column1]]/MAX(Table1[Column1])</f>
        <v>0.19755921350861286</v>
      </c>
      <c r="AW1018" s="18">
        <v>0.32253269916765759</v>
      </c>
      <c r="AX1018" s="18">
        <v>0.28125</v>
      </c>
      <c r="AY1018" s="17">
        <v>0.20416666666666669</v>
      </c>
      <c r="AZ1018" s="13">
        <v>4.6769718588981372E-2</v>
      </c>
      <c r="BA1018" s="5">
        <v>0.45699564011097898</v>
      </c>
      <c r="BB1018" s="5">
        <v>0.32976615140705512</v>
      </c>
      <c r="BC1018" s="14">
        <v>8.1648830757035273E-2</v>
      </c>
      <c r="BD1018"/>
      <c r="BE1018"/>
      <c r="BH1018"/>
      <c r="BI1018"/>
      <c r="BJ1018"/>
      <c r="BK1018"/>
      <c r="BM1018"/>
      <c r="BN1018"/>
      <c r="BO1018"/>
      <c r="BP1018"/>
      <c r="BQ1018"/>
      <c r="BR1018"/>
      <c r="BS1018"/>
      <c r="BT1018"/>
      <c r="BU1018"/>
    </row>
    <row r="1019" spans="1:73" hidden="1" x14ac:dyDescent="0.4">
      <c r="A1019">
        <v>2019</v>
      </c>
      <c r="B1019" t="s">
        <v>260</v>
      </c>
      <c r="C1019">
        <v>84159</v>
      </c>
      <c r="D1019" t="s">
        <v>51</v>
      </c>
      <c r="E1019" t="s">
        <v>261</v>
      </c>
      <c r="F1019">
        <v>12</v>
      </c>
      <c r="G1019" s="8">
        <v>11</v>
      </c>
      <c r="H1019">
        <v>3</v>
      </c>
      <c r="I1019">
        <v>65.7</v>
      </c>
      <c r="J1019">
        <v>46.7</v>
      </c>
      <c r="K1019">
        <v>7</v>
      </c>
      <c r="L1019">
        <v>15</v>
      </c>
      <c r="M1019">
        <v>0</v>
      </c>
      <c r="N1019">
        <v>2.1</v>
      </c>
      <c r="O1019">
        <v>1</v>
      </c>
      <c r="P1019">
        <v>29</v>
      </c>
      <c r="Q1019">
        <v>141</v>
      </c>
      <c r="R1019">
        <v>0</v>
      </c>
      <c r="S1019">
        <v>86.8</v>
      </c>
      <c r="T1019">
        <v>77.599999999999994</v>
      </c>
      <c r="U1019">
        <v>65</v>
      </c>
      <c r="W1019">
        <v>65</v>
      </c>
      <c r="X1019">
        <v>0</v>
      </c>
      <c r="Y1019">
        <v>0</v>
      </c>
      <c r="Z1019">
        <v>0</v>
      </c>
      <c r="AA1019">
        <v>23</v>
      </c>
      <c r="AB1019">
        <v>0</v>
      </c>
      <c r="AC1019">
        <v>0</v>
      </c>
      <c r="AD1019">
        <v>358</v>
      </c>
      <c r="AE1019">
        <v>3</v>
      </c>
      <c r="AF1019">
        <v>46</v>
      </c>
      <c r="AG1019">
        <v>94.1</v>
      </c>
      <c r="AH1019">
        <v>337</v>
      </c>
      <c r="AI1019">
        <v>49</v>
      </c>
      <c r="AJ1019">
        <v>100.7</v>
      </c>
      <c r="AK1019">
        <v>70</v>
      </c>
      <c r="AL1019">
        <v>3</v>
      </c>
      <c r="AM1019">
        <v>86.3</v>
      </c>
      <c r="AN1019">
        <v>309</v>
      </c>
      <c r="AO1019">
        <v>497</v>
      </c>
      <c r="AP1019">
        <v>108</v>
      </c>
      <c r="AQ1019">
        <v>2.2999999999999998</v>
      </c>
      <c r="AR1019">
        <v>10.8</v>
      </c>
      <c r="AS1019">
        <v>1.47</v>
      </c>
      <c r="AT1019" s="17">
        <v>0.46452635751089977</v>
      </c>
      <c r="AU1019" s="42">
        <f>(1-Table1[[#This Row],[avg_depth_of_target]]/MAX(Table1[avg_depth_of_target]))*((1-(Table1[[#This Row],[ContestedPerc]]/MAX(Table1[ContestedPerc])))*2)</f>
        <v>0.68927735028437609</v>
      </c>
      <c r="AV1019" s="42">
        <f>Table1[[#This Row],[Column1]]/MAX(Table1[Column1])</f>
        <v>0.37357207615593835</v>
      </c>
      <c r="AW1019" s="18">
        <v>0.32253269916765759</v>
      </c>
      <c r="AX1019" s="18">
        <v>0.2142857142857143</v>
      </c>
      <c r="AY1019" s="17">
        <v>0.20416666666666669</v>
      </c>
      <c r="AZ1019" s="13">
        <v>0.37891399128022202</v>
      </c>
      <c r="BA1019" s="5">
        <v>0.18311533888228301</v>
      </c>
      <c r="BB1019" s="5">
        <v>0.85216012683313513</v>
      </c>
      <c r="BC1019" s="14">
        <v>0.30558858501783592</v>
      </c>
      <c r="BD1019"/>
      <c r="BE1019"/>
      <c r="BH1019"/>
      <c r="BI1019"/>
      <c r="BJ1019"/>
      <c r="BK1019"/>
      <c r="BM1019"/>
      <c r="BN1019"/>
      <c r="BO1019"/>
      <c r="BP1019"/>
      <c r="BQ1019"/>
      <c r="BR1019"/>
      <c r="BS1019"/>
      <c r="BT1019"/>
      <c r="BU1019"/>
    </row>
    <row r="1020" spans="1:73" hidden="1" x14ac:dyDescent="0.4">
      <c r="A1020">
        <v>2020</v>
      </c>
      <c r="B1020" t="s">
        <v>260</v>
      </c>
      <c r="C1020">
        <v>84159</v>
      </c>
      <c r="D1020" t="s">
        <v>51</v>
      </c>
      <c r="E1020" t="s">
        <v>261</v>
      </c>
      <c r="F1020">
        <v>12</v>
      </c>
      <c r="G1020" s="8">
        <v>13.3</v>
      </c>
      <c r="H1020">
        <v>10</v>
      </c>
      <c r="I1020">
        <v>69.900000000000006</v>
      </c>
      <c r="J1020">
        <v>47.4</v>
      </c>
      <c r="K1020">
        <v>9</v>
      </c>
      <c r="L1020">
        <v>19</v>
      </c>
      <c r="M1020">
        <v>0</v>
      </c>
      <c r="N1020">
        <v>8.5</v>
      </c>
      <c r="O1020">
        <v>6</v>
      </c>
      <c r="P1020">
        <v>47</v>
      </c>
      <c r="Q1020">
        <v>141</v>
      </c>
      <c r="R1020">
        <v>0</v>
      </c>
      <c r="S1020">
        <v>68.2</v>
      </c>
      <c r="T1020">
        <v>82.1</v>
      </c>
      <c r="U1020">
        <v>88.8</v>
      </c>
      <c r="W1020">
        <v>89.8</v>
      </c>
      <c r="X1020">
        <v>1.3</v>
      </c>
      <c r="Y1020">
        <v>4</v>
      </c>
      <c r="Z1020">
        <v>1</v>
      </c>
      <c r="AA1020">
        <v>54</v>
      </c>
      <c r="AB1020">
        <v>0</v>
      </c>
      <c r="AC1020">
        <v>0</v>
      </c>
      <c r="AD1020">
        <v>300</v>
      </c>
      <c r="AE1020">
        <v>1</v>
      </c>
      <c r="AF1020">
        <v>65</v>
      </c>
      <c r="AG1020">
        <v>93.3</v>
      </c>
      <c r="AH1020">
        <v>280</v>
      </c>
      <c r="AI1020">
        <v>92</v>
      </c>
      <c r="AJ1020">
        <v>136.4</v>
      </c>
      <c r="AK1020">
        <v>93</v>
      </c>
      <c r="AL1020">
        <v>10</v>
      </c>
      <c r="AM1020">
        <v>67.7</v>
      </c>
      <c r="AN1020">
        <v>203</v>
      </c>
      <c r="AO1020">
        <v>998</v>
      </c>
      <c r="AP1020">
        <v>300</v>
      </c>
      <c r="AQ1020">
        <v>4.5999999999999996</v>
      </c>
      <c r="AR1020">
        <v>15.4</v>
      </c>
      <c r="AS1020">
        <v>3.56</v>
      </c>
      <c r="AT1020" s="17">
        <v>0.31985731272294882</v>
      </c>
      <c r="AU1020" s="42">
        <f>(1-Table1[[#This Row],[avg_depth_of_target]]/MAX(Table1[avg_depth_of_target]))*((1-(Table1[[#This Row],[ContestedPerc]]/MAX(Table1[ContestedPerc])))*2)</f>
        <v>0.58675807710709871</v>
      </c>
      <c r="AV1020" s="42">
        <f>Table1[[#This Row],[Column1]]/MAX(Table1[Column1])</f>
        <v>0.3180090466859688</v>
      </c>
      <c r="AW1020" s="18">
        <v>0.32253269916765759</v>
      </c>
      <c r="AX1020" s="18">
        <v>0.20430107526881719</v>
      </c>
      <c r="AY1020" s="17">
        <v>0.20416666666666669</v>
      </c>
      <c r="AZ1020" s="13">
        <v>0.96155370590566791</v>
      </c>
      <c r="BA1020" s="5">
        <v>0.74593737613951649</v>
      </c>
      <c r="BB1020" s="5">
        <v>0.9357907253269917</v>
      </c>
      <c r="BC1020" s="14">
        <v>0.9429250891795482</v>
      </c>
      <c r="BD1020"/>
      <c r="BE1020"/>
      <c r="BH1020"/>
      <c r="BI1020"/>
      <c r="BJ1020"/>
      <c r="BK1020"/>
      <c r="BM1020"/>
      <c r="BN1020"/>
      <c r="BO1020"/>
      <c r="BP1020"/>
      <c r="BQ1020"/>
      <c r="BR1020"/>
      <c r="BS1020"/>
      <c r="BT1020"/>
      <c r="BU1020"/>
    </row>
    <row r="1021" spans="1:73" hidden="1" x14ac:dyDescent="0.4">
      <c r="A1021">
        <v>2021</v>
      </c>
      <c r="B1021" t="s">
        <v>260</v>
      </c>
      <c r="C1021">
        <v>84159</v>
      </c>
      <c r="D1021" t="s">
        <v>51</v>
      </c>
      <c r="E1021" t="s">
        <v>261</v>
      </c>
      <c r="F1021">
        <v>7</v>
      </c>
      <c r="G1021" s="8">
        <v>14.6</v>
      </c>
      <c r="H1021">
        <v>8</v>
      </c>
      <c r="I1021">
        <v>77.8</v>
      </c>
      <c r="J1021">
        <v>66.7</v>
      </c>
      <c r="K1021">
        <v>4</v>
      </c>
      <c r="L1021">
        <v>6</v>
      </c>
      <c r="M1021">
        <v>0</v>
      </c>
      <c r="N1021">
        <v>5.4</v>
      </c>
      <c r="O1021">
        <v>2</v>
      </c>
      <c r="P1021">
        <v>28</v>
      </c>
      <c r="Q1021">
        <v>141</v>
      </c>
      <c r="R1021">
        <v>0</v>
      </c>
      <c r="S1021">
        <v>75.2</v>
      </c>
      <c r="T1021">
        <v>80.3</v>
      </c>
      <c r="U1021">
        <v>92</v>
      </c>
      <c r="W1021">
        <v>91.7</v>
      </c>
      <c r="X1021">
        <v>0</v>
      </c>
      <c r="Y1021">
        <v>0</v>
      </c>
      <c r="Z1021">
        <v>0</v>
      </c>
      <c r="AA1021">
        <v>52</v>
      </c>
      <c r="AB1021">
        <v>0</v>
      </c>
      <c r="AC1021">
        <v>0</v>
      </c>
      <c r="AD1021">
        <v>140</v>
      </c>
      <c r="AE1021">
        <v>2</v>
      </c>
      <c r="AF1021">
        <v>35</v>
      </c>
      <c r="AG1021">
        <v>97.1</v>
      </c>
      <c r="AH1021">
        <v>136</v>
      </c>
      <c r="AI1021">
        <v>33</v>
      </c>
      <c r="AJ1021">
        <v>148.4</v>
      </c>
      <c r="AK1021">
        <v>45</v>
      </c>
      <c r="AL1021">
        <v>4</v>
      </c>
      <c r="AM1021">
        <v>76.400000000000006</v>
      </c>
      <c r="AN1021">
        <v>107</v>
      </c>
      <c r="AO1021">
        <v>676</v>
      </c>
      <c r="AP1021">
        <v>227</v>
      </c>
      <c r="AQ1021">
        <v>6.5</v>
      </c>
      <c r="AR1021">
        <v>19.3</v>
      </c>
      <c r="AS1021">
        <v>4.97</v>
      </c>
      <c r="AT1021" s="17">
        <v>0.45263575108997223</v>
      </c>
      <c r="AU1021" s="42">
        <f>(1-Table1[[#This Row],[avg_depth_of_target]]/MAX(Table1[avg_depth_of_target]))*((1-(Table1[[#This Row],[ContestedPerc]]/MAX(Table1[ContestedPerc])))*2)</f>
        <v>0.61712204007285976</v>
      </c>
      <c r="AV1021" s="42">
        <f>Table1[[#This Row],[Column1]]/MAX(Table1[Column1])</f>
        <v>0.33446559887176386</v>
      </c>
      <c r="AW1021" s="18">
        <v>0.32253269916765759</v>
      </c>
      <c r="AX1021" s="18">
        <v>0.1333333333333333</v>
      </c>
      <c r="AY1021" s="17">
        <v>0.20416666666666669</v>
      </c>
      <c r="AZ1021" s="13">
        <v>0.82718985334918749</v>
      </c>
      <c r="BA1021" s="5">
        <v>0.91914387633769323</v>
      </c>
      <c r="BB1021" s="5">
        <v>0.79151803408640509</v>
      </c>
      <c r="BC1021" s="14">
        <v>0.98454221165279432</v>
      </c>
      <c r="BD1021"/>
      <c r="BE1021"/>
      <c r="BH1021"/>
      <c r="BI1021"/>
      <c r="BJ1021"/>
      <c r="BK1021"/>
      <c r="BM1021"/>
      <c r="BN1021"/>
      <c r="BO1021"/>
      <c r="BP1021"/>
      <c r="BQ1021"/>
      <c r="BR1021"/>
      <c r="BS1021"/>
      <c r="BT1021"/>
      <c r="BU1021"/>
    </row>
    <row r="1022" spans="1:73" hidden="1" x14ac:dyDescent="0.4">
      <c r="A1022">
        <v>2018</v>
      </c>
      <c r="B1022" t="s">
        <v>1336</v>
      </c>
      <c r="C1022">
        <v>30065</v>
      </c>
      <c r="D1022" t="s">
        <v>51</v>
      </c>
      <c r="E1022" t="s">
        <v>282</v>
      </c>
      <c r="F1022">
        <v>2</v>
      </c>
      <c r="G1022" s="8">
        <v>17.3</v>
      </c>
      <c r="H1022">
        <v>0</v>
      </c>
      <c r="I1022">
        <v>50</v>
      </c>
      <c r="J1022">
        <v>0</v>
      </c>
      <c r="K1022">
        <v>0</v>
      </c>
      <c r="L1022">
        <v>3</v>
      </c>
      <c r="M1022">
        <v>0</v>
      </c>
      <c r="N1022">
        <v>0</v>
      </c>
      <c r="O1022">
        <v>0</v>
      </c>
      <c r="P1022">
        <v>6</v>
      </c>
      <c r="Q1022">
        <v>132</v>
      </c>
      <c r="R1022">
        <v>0</v>
      </c>
      <c r="S1022">
        <v>80.900000000000006</v>
      </c>
      <c r="T1022">
        <v>67.900000000000006</v>
      </c>
      <c r="U1022">
        <v>66.7</v>
      </c>
      <c r="W1022">
        <v>65.400000000000006</v>
      </c>
      <c r="X1022">
        <v>0</v>
      </c>
      <c r="Y1022">
        <v>0</v>
      </c>
      <c r="Z1022">
        <v>1</v>
      </c>
      <c r="AA1022">
        <v>75</v>
      </c>
      <c r="AB1022">
        <v>0</v>
      </c>
      <c r="AC1022">
        <v>0</v>
      </c>
      <c r="AD1022">
        <v>59</v>
      </c>
      <c r="AE1022">
        <v>0</v>
      </c>
      <c r="AF1022">
        <v>10</v>
      </c>
      <c r="AG1022">
        <v>94.9</v>
      </c>
      <c r="AH1022">
        <v>56</v>
      </c>
      <c r="AI1022">
        <v>7</v>
      </c>
      <c r="AJ1022">
        <v>73.8</v>
      </c>
      <c r="AK1022">
        <v>20</v>
      </c>
      <c r="AL1022">
        <v>1</v>
      </c>
      <c r="AM1022">
        <v>88.1</v>
      </c>
      <c r="AN1022">
        <v>52</v>
      </c>
      <c r="AO1022">
        <v>164</v>
      </c>
      <c r="AP1022">
        <v>46</v>
      </c>
      <c r="AQ1022">
        <v>4.5999999999999996</v>
      </c>
      <c r="AR1022">
        <v>16.399999999999999</v>
      </c>
      <c r="AS1022">
        <v>2.93</v>
      </c>
      <c r="AT1022" s="17">
        <v>0.31589377724930634</v>
      </c>
      <c r="AU1022" s="42">
        <f>(1-Table1[[#This Row],[avg_depth_of_target]]/MAX(Table1[avg_depth_of_target]))*((1-(Table1[[#This Row],[ContestedPerc]]/MAX(Table1[ContestedPerc])))*2)</f>
        <v>0.43024004683840744</v>
      </c>
      <c r="AV1022" s="42">
        <f>Table1[[#This Row],[Column1]]/MAX(Table1[Column1])</f>
        <v>0.23317996373526742</v>
      </c>
      <c r="AW1022" s="18">
        <v>0.31589377724930634</v>
      </c>
      <c r="AX1022" s="18">
        <v>0.15</v>
      </c>
      <c r="AY1022" s="17">
        <v>0.15</v>
      </c>
      <c r="AZ1022" s="13">
        <v>0.37495045580657949</v>
      </c>
      <c r="BA1022" s="5">
        <v>0.53864447086801426</v>
      </c>
      <c r="BB1022" s="5">
        <v>5.945303210463734E-3</v>
      </c>
      <c r="BC1022" s="14">
        <v>0.17994451050336899</v>
      </c>
      <c r="BD1022"/>
      <c r="BE1022"/>
      <c r="BH1022"/>
      <c r="BI1022"/>
      <c r="BJ1022"/>
      <c r="BK1022"/>
      <c r="BM1022"/>
      <c r="BN1022"/>
      <c r="BO1022"/>
      <c r="BP1022"/>
      <c r="BQ1022"/>
      <c r="BR1022"/>
      <c r="BS1022"/>
      <c r="BT1022"/>
      <c r="BU1022"/>
    </row>
    <row r="1023" spans="1:73" hidden="1" x14ac:dyDescent="0.4">
      <c r="A1023">
        <v>2021</v>
      </c>
      <c r="B1023" t="s">
        <v>612</v>
      </c>
      <c r="C1023">
        <v>145419</v>
      </c>
      <c r="D1023" t="s">
        <v>51</v>
      </c>
      <c r="E1023" t="s">
        <v>286</v>
      </c>
      <c r="F1023">
        <v>7</v>
      </c>
      <c r="G1023" s="8">
        <v>12.8</v>
      </c>
      <c r="H1023">
        <v>2</v>
      </c>
      <c r="I1023">
        <v>57.1</v>
      </c>
      <c r="J1023">
        <v>42.9</v>
      </c>
      <c r="K1023">
        <v>3</v>
      </c>
      <c r="L1023">
        <v>7</v>
      </c>
      <c r="M1023">
        <v>0</v>
      </c>
      <c r="N1023">
        <v>7.7</v>
      </c>
      <c r="O1023">
        <v>1</v>
      </c>
      <c r="P1023">
        <v>10</v>
      </c>
      <c r="Q1023">
        <v>296</v>
      </c>
      <c r="R1023">
        <v>0</v>
      </c>
      <c r="S1023">
        <v>66.099999999999994</v>
      </c>
      <c r="T1023">
        <v>69.900000000000006</v>
      </c>
      <c r="U1023">
        <v>71.5</v>
      </c>
      <c r="W1023">
        <v>75.099999999999994</v>
      </c>
      <c r="X1023">
        <v>0</v>
      </c>
      <c r="Y1023">
        <v>0</v>
      </c>
      <c r="Z1023">
        <v>1</v>
      </c>
      <c r="AA1023">
        <v>36</v>
      </c>
      <c r="AB1023">
        <v>0</v>
      </c>
      <c r="AC1023">
        <v>0</v>
      </c>
      <c r="AD1023">
        <v>82</v>
      </c>
      <c r="AE1023">
        <v>2</v>
      </c>
      <c r="AF1023">
        <v>12</v>
      </c>
      <c r="AG1023">
        <v>91.5</v>
      </c>
      <c r="AH1023">
        <v>75</v>
      </c>
      <c r="AI1023">
        <v>7</v>
      </c>
      <c r="AJ1023">
        <v>82.4</v>
      </c>
      <c r="AK1023">
        <v>21</v>
      </c>
      <c r="AL1023">
        <v>1</v>
      </c>
      <c r="AM1023">
        <v>91.5</v>
      </c>
      <c r="AN1023">
        <v>75</v>
      </c>
      <c r="AO1023">
        <v>185</v>
      </c>
      <c r="AP1023">
        <v>67</v>
      </c>
      <c r="AQ1023">
        <v>5.6</v>
      </c>
      <c r="AR1023">
        <v>15.4</v>
      </c>
      <c r="AS1023">
        <v>2.4700000000000002</v>
      </c>
      <c r="AT1023" s="17">
        <v>0.14665081252477208</v>
      </c>
      <c r="AU1023" s="42">
        <f>(1-Table1[[#This Row],[avg_depth_of_target]]/MAX(Table1[avg_depth_of_target]))*((1-(Table1[[#This Row],[ContestedPerc]]/MAX(Table1[ContestedPerc])))*2)</f>
        <v>0.39994795732500643</v>
      </c>
      <c r="AV1023" s="42">
        <f>Table1[[#This Row],[Column1]]/MAX(Table1[Column1])</f>
        <v>0.21676236526644499</v>
      </c>
      <c r="AW1023" s="18">
        <v>0.14665081252477208</v>
      </c>
      <c r="AX1023" s="18">
        <v>0.33333333333333331</v>
      </c>
      <c r="AY1023" s="17">
        <v>0.33333333333333331</v>
      </c>
      <c r="AZ1023" s="13">
        <v>0.48632580261593339</v>
      </c>
      <c r="BA1023" s="5">
        <v>0.64288545382481177</v>
      </c>
      <c r="BB1023" s="5">
        <v>0.35077288941736029</v>
      </c>
      <c r="BC1023" s="14">
        <v>0.45263575108997228</v>
      </c>
      <c r="BD1023"/>
      <c r="BE1023"/>
      <c r="BH1023"/>
      <c r="BI1023"/>
      <c r="BJ1023"/>
      <c r="BK1023"/>
      <c r="BM1023"/>
      <c r="BN1023"/>
      <c r="BO1023"/>
      <c r="BP1023"/>
      <c r="BQ1023"/>
      <c r="BR1023"/>
      <c r="BS1023"/>
      <c r="BT1023"/>
      <c r="BU1023"/>
    </row>
    <row r="1024" spans="1:73" hidden="1" x14ac:dyDescent="0.4">
      <c r="A1024">
        <v>2020</v>
      </c>
      <c r="B1024" t="s">
        <v>291</v>
      </c>
      <c r="C1024">
        <v>72158</v>
      </c>
      <c r="D1024" t="s">
        <v>51</v>
      </c>
      <c r="E1024" t="s">
        <v>292</v>
      </c>
      <c r="F1024">
        <v>5</v>
      </c>
      <c r="G1024" s="8">
        <v>12.1</v>
      </c>
      <c r="H1024">
        <v>4</v>
      </c>
      <c r="I1024">
        <v>61.5</v>
      </c>
      <c r="J1024">
        <v>50</v>
      </c>
      <c r="K1024">
        <v>4</v>
      </c>
      <c r="L1024">
        <v>8</v>
      </c>
      <c r="M1024">
        <v>0</v>
      </c>
      <c r="N1024">
        <v>4</v>
      </c>
      <c r="O1024">
        <v>1</v>
      </c>
      <c r="P1024">
        <v>17</v>
      </c>
      <c r="Q1024">
        <v>275</v>
      </c>
      <c r="R1024">
        <v>1</v>
      </c>
      <c r="S1024">
        <v>77.2</v>
      </c>
      <c r="T1024">
        <v>40.1</v>
      </c>
      <c r="U1024">
        <v>70.099999999999994</v>
      </c>
      <c r="W1024">
        <v>71</v>
      </c>
      <c r="X1024">
        <v>0.6</v>
      </c>
      <c r="Y1024">
        <v>1</v>
      </c>
      <c r="Z1024">
        <v>1</v>
      </c>
      <c r="AA1024">
        <v>35</v>
      </c>
      <c r="AB1024">
        <v>0</v>
      </c>
      <c r="AC1024">
        <v>0</v>
      </c>
      <c r="AD1024">
        <v>161</v>
      </c>
      <c r="AE1024">
        <v>2</v>
      </c>
      <c r="AF1024">
        <v>24</v>
      </c>
      <c r="AG1024">
        <v>96.3</v>
      </c>
      <c r="AH1024">
        <v>155</v>
      </c>
      <c r="AI1024">
        <v>59</v>
      </c>
      <c r="AJ1024">
        <v>90.3</v>
      </c>
      <c r="AK1024">
        <v>39</v>
      </c>
      <c r="AL1024">
        <v>2</v>
      </c>
      <c r="AM1024">
        <v>62.1</v>
      </c>
      <c r="AN1024">
        <v>100</v>
      </c>
      <c r="AO1024">
        <v>286</v>
      </c>
      <c r="AP1024">
        <v>102</v>
      </c>
      <c r="AQ1024">
        <v>4.3</v>
      </c>
      <c r="AR1024">
        <v>11.9</v>
      </c>
      <c r="AS1024">
        <v>1.85</v>
      </c>
      <c r="AT1024" s="17">
        <v>0.40546967895362662</v>
      </c>
      <c r="AU1024" s="42">
        <f>(1-Table1[[#This Row],[avg_depth_of_target]]/MAX(Table1[avg_depth_of_target]))*((1-(Table1[[#This Row],[ContestedPerc]]/MAX(Table1[ContestedPerc])))*2)</f>
        <v>0.64874196841409959</v>
      </c>
      <c r="AV1024" s="42">
        <f>Table1[[#This Row],[Column1]]/MAX(Table1[Column1])</f>
        <v>0.35160285468535696</v>
      </c>
      <c r="AW1024" s="18">
        <v>0.6234641300039635</v>
      </c>
      <c r="AX1024" s="18">
        <v>0.20512820512820509</v>
      </c>
      <c r="AY1024" s="17">
        <v>0.17073170731707321</v>
      </c>
      <c r="AZ1024" s="13">
        <v>0.39595719381688471</v>
      </c>
      <c r="BA1024" s="5">
        <v>0.35830360681728102</v>
      </c>
      <c r="BB1024" s="5">
        <v>0.52952833927863652</v>
      </c>
      <c r="BC1024" s="14">
        <v>0.37138327388030118</v>
      </c>
      <c r="BD1024"/>
      <c r="BE1024"/>
      <c r="BH1024"/>
      <c r="BI1024"/>
      <c r="BJ1024"/>
      <c r="BK1024"/>
      <c r="BM1024"/>
      <c r="BN1024"/>
      <c r="BO1024"/>
      <c r="BP1024"/>
      <c r="BQ1024"/>
      <c r="BR1024"/>
      <c r="BS1024"/>
      <c r="BT1024"/>
      <c r="BU1024"/>
    </row>
    <row r="1025" spans="1:73" hidden="1" x14ac:dyDescent="0.4">
      <c r="A1025">
        <v>2021</v>
      </c>
      <c r="B1025" t="s">
        <v>291</v>
      </c>
      <c r="C1025">
        <v>72158</v>
      </c>
      <c r="D1025" t="s">
        <v>51</v>
      </c>
      <c r="E1025" t="s">
        <v>292</v>
      </c>
      <c r="F1025">
        <v>7</v>
      </c>
      <c r="G1025" s="8">
        <v>7.8</v>
      </c>
      <c r="H1025">
        <v>1</v>
      </c>
      <c r="I1025">
        <v>67.400000000000006</v>
      </c>
      <c r="J1025">
        <v>50</v>
      </c>
      <c r="K1025">
        <v>3</v>
      </c>
      <c r="L1025">
        <v>6</v>
      </c>
      <c r="M1025">
        <v>1</v>
      </c>
      <c r="N1025">
        <v>6.5</v>
      </c>
      <c r="O1025">
        <v>2</v>
      </c>
      <c r="P1025">
        <v>20</v>
      </c>
      <c r="Q1025">
        <v>275</v>
      </c>
      <c r="R1025">
        <v>0</v>
      </c>
      <c r="S1025">
        <v>72.7</v>
      </c>
      <c r="T1025">
        <v>72.3</v>
      </c>
      <c r="U1025">
        <v>69.8</v>
      </c>
      <c r="W1025">
        <v>71</v>
      </c>
      <c r="X1025">
        <v>0</v>
      </c>
      <c r="Y1025">
        <v>0</v>
      </c>
      <c r="Z1025">
        <v>3</v>
      </c>
      <c r="AA1025">
        <v>39</v>
      </c>
      <c r="AB1025">
        <v>0</v>
      </c>
      <c r="AC1025">
        <v>0</v>
      </c>
      <c r="AD1025">
        <v>175</v>
      </c>
      <c r="AE1025">
        <v>2</v>
      </c>
      <c r="AF1025">
        <v>29</v>
      </c>
      <c r="AG1025">
        <v>94.9</v>
      </c>
      <c r="AH1025">
        <v>166</v>
      </c>
      <c r="AI1025">
        <v>129</v>
      </c>
      <c r="AJ1025">
        <v>65.099999999999994</v>
      </c>
      <c r="AK1025">
        <v>43</v>
      </c>
      <c r="AL1025">
        <v>1</v>
      </c>
      <c r="AM1025">
        <v>25.7</v>
      </c>
      <c r="AN1025">
        <v>45</v>
      </c>
      <c r="AO1025">
        <v>290</v>
      </c>
      <c r="AP1025">
        <v>164</v>
      </c>
      <c r="AQ1025">
        <v>5.7</v>
      </c>
      <c r="AR1025">
        <v>10</v>
      </c>
      <c r="AS1025">
        <v>1.75</v>
      </c>
      <c r="AT1025" s="17">
        <v>0.84145858105430038</v>
      </c>
      <c r="AU1025" s="42">
        <f>(1-Table1[[#This Row],[avg_depth_of_target]]/MAX(Table1[avg_depth_of_target]))*((1-(Table1[[#This Row],[ContestedPerc]]/MAX(Table1[ContestedPerc])))*2)</f>
        <v>1.0306628179293067</v>
      </c>
      <c r="AV1025" s="42">
        <f>Table1[[#This Row],[Column1]]/MAX(Table1[Column1])</f>
        <v>0.55859495245524893</v>
      </c>
      <c r="AW1025" s="18">
        <v>0.6234641300039635</v>
      </c>
      <c r="AX1025" s="18">
        <v>0.1395348837209302</v>
      </c>
      <c r="AY1025" s="17">
        <v>0.17073170731707321</v>
      </c>
      <c r="AZ1025" s="13">
        <v>0.38644470868014269</v>
      </c>
      <c r="BA1025" s="5">
        <v>7.3721759809750292E-2</v>
      </c>
      <c r="BB1025" s="5">
        <v>0.49940546967895361</v>
      </c>
      <c r="BC1025" s="14">
        <v>0.25842251288149032</v>
      </c>
      <c r="BD1025"/>
      <c r="BE1025"/>
      <c r="BH1025"/>
      <c r="BI1025"/>
      <c r="BJ1025"/>
      <c r="BK1025"/>
      <c r="BM1025"/>
      <c r="BN1025"/>
      <c r="BO1025"/>
      <c r="BP1025"/>
      <c r="BQ1025"/>
      <c r="BR1025"/>
      <c r="BS1025"/>
      <c r="BT1025"/>
      <c r="BU1025"/>
    </row>
    <row r="1026" spans="1:73" hidden="1" x14ac:dyDescent="0.4">
      <c r="A1026">
        <v>2019</v>
      </c>
      <c r="B1026" t="s">
        <v>102</v>
      </c>
      <c r="C1026">
        <v>77997</v>
      </c>
      <c r="D1026" t="s">
        <v>51</v>
      </c>
      <c r="E1026" t="s">
        <v>103</v>
      </c>
      <c r="F1026">
        <v>8</v>
      </c>
      <c r="G1026" s="8">
        <v>10.9</v>
      </c>
      <c r="H1026">
        <v>1</v>
      </c>
      <c r="I1026">
        <v>34.5</v>
      </c>
      <c r="J1026">
        <v>23.1</v>
      </c>
      <c r="K1026">
        <v>3</v>
      </c>
      <c r="L1026">
        <v>13</v>
      </c>
      <c r="M1026">
        <v>0</v>
      </c>
      <c r="N1026">
        <v>9.1</v>
      </c>
      <c r="O1026">
        <v>1</v>
      </c>
      <c r="P1026">
        <v>9</v>
      </c>
      <c r="Q1026">
        <v>154</v>
      </c>
      <c r="R1026">
        <v>0</v>
      </c>
      <c r="S1026">
        <v>62.9</v>
      </c>
      <c r="T1026">
        <v>72.3</v>
      </c>
      <c r="U1026">
        <v>62</v>
      </c>
      <c r="W1026">
        <v>62.5</v>
      </c>
      <c r="X1026">
        <v>0</v>
      </c>
      <c r="Y1026">
        <v>0</v>
      </c>
      <c r="Z1026">
        <v>1</v>
      </c>
      <c r="AA1026">
        <v>17</v>
      </c>
      <c r="AB1026">
        <v>0</v>
      </c>
      <c r="AC1026">
        <v>0</v>
      </c>
      <c r="AD1026">
        <v>135</v>
      </c>
      <c r="AE1026">
        <v>1</v>
      </c>
      <c r="AF1026">
        <v>10</v>
      </c>
      <c r="AG1026">
        <v>96.3</v>
      </c>
      <c r="AH1026">
        <v>130</v>
      </c>
      <c r="AI1026">
        <v>27</v>
      </c>
      <c r="AJ1026">
        <v>34</v>
      </c>
      <c r="AK1026">
        <v>29</v>
      </c>
      <c r="AL1026">
        <v>0</v>
      </c>
      <c r="AM1026">
        <v>80</v>
      </c>
      <c r="AN1026">
        <v>108</v>
      </c>
      <c r="AO1026">
        <v>122</v>
      </c>
      <c r="AP1026">
        <v>40</v>
      </c>
      <c r="AQ1026">
        <v>4</v>
      </c>
      <c r="AR1026">
        <v>12.2</v>
      </c>
      <c r="AS1026">
        <v>0.94</v>
      </c>
      <c r="AT1026" s="17">
        <v>0.25168450257629804</v>
      </c>
      <c r="AU1026" s="42">
        <f>(1-Table1[[#This Row],[avg_depth_of_target]]/MAX(Table1[avg_depth_of_target]))*((1-(Table1[[#This Row],[ContestedPerc]]/MAX(Table1[ContestedPerc])))*2)</f>
        <v>0.24438746668820147</v>
      </c>
      <c r="AV1026" s="42">
        <f>Table1[[#This Row],[Column1]]/MAX(Table1[Column1])</f>
        <v>0.13245224622502885</v>
      </c>
      <c r="AW1026" s="18">
        <v>0.51592020081913059</v>
      </c>
      <c r="AX1026" s="18">
        <v>0.44827586206896552</v>
      </c>
      <c r="AY1026" s="17">
        <v>0.25</v>
      </c>
      <c r="AZ1026" s="13">
        <v>1.545778834720571E-2</v>
      </c>
      <c r="BA1026" s="5">
        <v>0.1276258422512882</v>
      </c>
      <c r="BB1026" s="5">
        <v>0.1700356718192628</v>
      </c>
      <c r="BC1026" s="14">
        <v>4.7562425683709874E-3</v>
      </c>
      <c r="BD1026"/>
      <c r="BE1026"/>
      <c r="BH1026"/>
      <c r="BI1026"/>
      <c r="BJ1026"/>
      <c r="BK1026"/>
      <c r="BM1026"/>
      <c r="BN1026"/>
      <c r="BO1026"/>
      <c r="BP1026"/>
      <c r="BQ1026"/>
      <c r="BR1026"/>
      <c r="BS1026"/>
      <c r="BT1026"/>
      <c r="BU1026"/>
    </row>
    <row r="1027" spans="1:73" hidden="1" x14ac:dyDescent="0.4">
      <c r="A1027">
        <v>2020</v>
      </c>
      <c r="B1027" t="s">
        <v>102</v>
      </c>
      <c r="C1027">
        <v>77997</v>
      </c>
      <c r="D1027" t="s">
        <v>51</v>
      </c>
      <c r="E1027" t="s">
        <v>103</v>
      </c>
      <c r="F1027">
        <v>11</v>
      </c>
      <c r="G1027" s="8">
        <v>8.6</v>
      </c>
      <c r="H1027">
        <v>6</v>
      </c>
      <c r="I1027">
        <v>64</v>
      </c>
      <c r="J1027">
        <v>60</v>
      </c>
      <c r="K1027">
        <v>6</v>
      </c>
      <c r="L1027">
        <v>10</v>
      </c>
      <c r="M1027">
        <v>1</v>
      </c>
      <c r="N1027">
        <v>5.9</v>
      </c>
      <c r="O1027">
        <v>2</v>
      </c>
      <c r="P1027">
        <v>23</v>
      </c>
      <c r="Q1027">
        <v>154</v>
      </c>
      <c r="R1027">
        <v>0</v>
      </c>
      <c r="S1027">
        <v>74.5</v>
      </c>
      <c r="T1027">
        <v>73.900000000000006</v>
      </c>
      <c r="U1027">
        <v>68</v>
      </c>
      <c r="W1027">
        <v>68.099999999999994</v>
      </c>
      <c r="X1027">
        <v>0</v>
      </c>
      <c r="Y1027">
        <v>0</v>
      </c>
      <c r="Z1027">
        <v>1</v>
      </c>
      <c r="AA1027">
        <v>26</v>
      </c>
      <c r="AB1027">
        <v>0</v>
      </c>
      <c r="AC1027">
        <v>0</v>
      </c>
      <c r="AD1027">
        <v>308</v>
      </c>
      <c r="AE1027">
        <v>1</v>
      </c>
      <c r="AF1027">
        <v>32</v>
      </c>
      <c r="AG1027">
        <v>93.5</v>
      </c>
      <c r="AH1027">
        <v>288</v>
      </c>
      <c r="AI1027">
        <v>29</v>
      </c>
      <c r="AJ1027">
        <v>83.6</v>
      </c>
      <c r="AK1027">
        <v>50</v>
      </c>
      <c r="AL1027">
        <v>1</v>
      </c>
      <c r="AM1027">
        <v>90.6</v>
      </c>
      <c r="AN1027">
        <v>279</v>
      </c>
      <c r="AO1027">
        <v>358</v>
      </c>
      <c r="AP1027">
        <v>168</v>
      </c>
      <c r="AQ1027">
        <v>5.3</v>
      </c>
      <c r="AR1027">
        <v>11.2</v>
      </c>
      <c r="AS1027">
        <v>1.24</v>
      </c>
      <c r="AT1027" s="17">
        <v>0.66111771700356714</v>
      </c>
      <c r="AU1027" s="42">
        <f>(1-Table1[[#This Row],[avg_depth_of_target]]/MAX(Table1[avg_depth_of_target]))*((1-(Table1[[#This Row],[ContestedPerc]]/MAX(Table1[ContestedPerc])))*2)</f>
        <v>0.84488680718188891</v>
      </c>
      <c r="AV1027" s="42">
        <f>Table1[[#This Row],[Column1]]/MAX(Table1[Column1])</f>
        <v>0.45790873375642172</v>
      </c>
      <c r="AW1027" s="18">
        <v>0.51592020081913059</v>
      </c>
      <c r="AX1027" s="18">
        <v>0.2</v>
      </c>
      <c r="AY1027" s="17">
        <v>0.25</v>
      </c>
      <c r="AZ1027" s="13">
        <v>0.36464526357510901</v>
      </c>
      <c r="BA1027" s="5">
        <v>0.5905667855727309</v>
      </c>
      <c r="BB1027" s="5">
        <v>0.78874355925485529</v>
      </c>
      <c r="BC1027" s="14">
        <v>0.53904082441537848</v>
      </c>
      <c r="BD1027"/>
      <c r="BE1027"/>
      <c r="BH1027"/>
      <c r="BI1027"/>
      <c r="BJ1027"/>
      <c r="BK1027"/>
      <c r="BM1027"/>
      <c r="BN1027"/>
      <c r="BO1027"/>
      <c r="BP1027"/>
      <c r="BQ1027"/>
      <c r="BR1027"/>
      <c r="BS1027"/>
      <c r="BT1027"/>
      <c r="BU1027"/>
    </row>
    <row r="1028" spans="1:73" hidden="1" x14ac:dyDescent="0.4">
      <c r="A1028">
        <v>2021</v>
      </c>
      <c r="B1028" t="s">
        <v>102</v>
      </c>
      <c r="C1028">
        <v>77997</v>
      </c>
      <c r="D1028" t="s">
        <v>51</v>
      </c>
      <c r="E1028" t="s">
        <v>103</v>
      </c>
      <c r="F1028">
        <v>7</v>
      </c>
      <c r="G1028" s="8">
        <v>9.1</v>
      </c>
      <c r="H1028">
        <v>3</v>
      </c>
      <c r="I1028">
        <v>75.400000000000006</v>
      </c>
      <c r="J1028">
        <v>46.2</v>
      </c>
      <c r="K1028">
        <v>6</v>
      </c>
      <c r="L1028">
        <v>13</v>
      </c>
      <c r="M1028">
        <v>0</v>
      </c>
      <c r="N1028">
        <v>3.9</v>
      </c>
      <c r="O1028">
        <v>2</v>
      </c>
      <c r="P1028">
        <v>27</v>
      </c>
      <c r="Q1028">
        <v>154</v>
      </c>
      <c r="R1028">
        <v>0</v>
      </c>
      <c r="S1028">
        <v>81.7</v>
      </c>
      <c r="T1028">
        <v>73.8</v>
      </c>
      <c r="U1028">
        <v>79.599999999999994</v>
      </c>
      <c r="W1028">
        <v>80.2</v>
      </c>
      <c r="X1028">
        <v>0</v>
      </c>
      <c r="Y1028">
        <v>0</v>
      </c>
      <c r="Z1028">
        <v>0</v>
      </c>
      <c r="AA1028">
        <v>48</v>
      </c>
      <c r="AB1028">
        <v>0</v>
      </c>
      <c r="AC1028">
        <v>0</v>
      </c>
      <c r="AD1028">
        <v>228</v>
      </c>
      <c r="AE1028">
        <v>2</v>
      </c>
      <c r="AF1028">
        <v>49</v>
      </c>
      <c r="AG1028">
        <v>96.1</v>
      </c>
      <c r="AH1028">
        <v>219</v>
      </c>
      <c r="AI1028">
        <v>46</v>
      </c>
      <c r="AJ1028">
        <v>105.3</v>
      </c>
      <c r="AK1028">
        <v>65</v>
      </c>
      <c r="AL1028">
        <v>1</v>
      </c>
      <c r="AM1028">
        <v>79.8</v>
      </c>
      <c r="AN1028">
        <v>182</v>
      </c>
      <c r="AO1028">
        <v>550</v>
      </c>
      <c r="AP1028">
        <v>245</v>
      </c>
      <c r="AQ1028">
        <v>5</v>
      </c>
      <c r="AR1028">
        <v>11.2</v>
      </c>
      <c r="AS1028">
        <v>2.5099999999999998</v>
      </c>
      <c r="AT1028" s="17">
        <v>0.63495838287752682</v>
      </c>
      <c r="AU1028" s="42">
        <f>(1-Table1[[#This Row],[avg_depth_of_target]]/MAX(Table1[avg_depth_of_target]))*((1-(Table1[[#This Row],[ContestedPerc]]/MAX(Table1[ContestedPerc])))*2)</f>
        <v>0.81814988290398116</v>
      </c>
      <c r="AV1028" s="42">
        <f>Table1[[#This Row],[Column1]]/MAX(Table1[Column1])</f>
        <v>0.443417951042611</v>
      </c>
      <c r="AW1028" s="18">
        <v>0.51592020081913059</v>
      </c>
      <c r="AX1028" s="18">
        <v>0.2</v>
      </c>
      <c r="AY1028" s="17">
        <v>0.25</v>
      </c>
      <c r="AZ1028" s="13">
        <v>0.82639714625445893</v>
      </c>
      <c r="BA1028" s="5">
        <v>0.25921521997621882</v>
      </c>
      <c r="BB1028" s="5">
        <v>0.90091161315893775</v>
      </c>
      <c r="BC1028" s="14">
        <v>0.71105826397146255</v>
      </c>
      <c r="BD1028"/>
      <c r="BE1028"/>
      <c r="BH1028"/>
      <c r="BI1028"/>
      <c r="BJ1028"/>
      <c r="BK1028"/>
      <c r="BM1028"/>
      <c r="BN1028"/>
      <c r="BO1028"/>
      <c r="BP1028"/>
      <c r="BQ1028"/>
      <c r="BR1028"/>
      <c r="BS1028"/>
      <c r="BT1028"/>
      <c r="BU1028"/>
    </row>
    <row r="1029" spans="1:73" hidden="1" x14ac:dyDescent="0.4">
      <c r="A1029">
        <v>2019</v>
      </c>
      <c r="B1029" t="s">
        <v>1577</v>
      </c>
      <c r="C1029">
        <v>97423</v>
      </c>
      <c r="D1029" t="s">
        <v>51</v>
      </c>
      <c r="E1029" t="s">
        <v>259</v>
      </c>
      <c r="F1029">
        <v>13</v>
      </c>
      <c r="G1029" s="8">
        <v>9.6</v>
      </c>
      <c r="H1029">
        <v>3</v>
      </c>
      <c r="I1029">
        <v>73.5</v>
      </c>
      <c r="J1029">
        <v>25</v>
      </c>
      <c r="K1029">
        <v>1</v>
      </c>
      <c r="L1029">
        <v>4</v>
      </c>
      <c r="M1029">
        <v>0</v>
      </c>
      <c r="N1029">
        <v>10.7</v>
      </c>
      <c r="O1029">
        <v>3</v>
      </c>
      <c r="P1029">
        <v>12</v>
      </c>
      <c r="Q1029">
        <v>311</v>
      </c>
      <c r="R1029">
        <v>1</v>
      </c>
      <c r="S1029">
        <v>59.7</v>
      </c>
      <c r="T1029">
        <v>48.6</v>
      </c>
      <c r="U1029">
        <v>66.3</v>
      </c>
      <c r="V1029">
        <v>62.1</v>
      </c>
      <c r="W1029">
        <v>65.900000000000006</v>
      </c>
      <c r="X1029">
        <v>0</v>
      </c>
      <c r="Y1029">
        <v>0</v>
      </c>
      <c r="Z1029">
        <v>1</v>
      </c>
      <c r="AA1029">
        <v>53</v>
      </c>
      <c r="AB1029">
        <v>0.7</v>
      </c>
      <c r="AC1029">
        <v>1</v>
      </c>
      <c r="AD1029">
        <v>143</v>
      </c>
      <c r="AE1029">
        <v>0</v>
      </c>
      <c r="AF1029">
        <v>25</v>
      </c>
      <c r="AG1029">
        <v>96.5</v>
      </c>
      <c r="AH1029">
        <v>138</v>
      </c>
      <c r="AI1029">
        <v>142</v>
      </c>
      <c r="AJ1029">
        <v>123.9</v>
      </c>
      <c r="AK1029">
        <v>34</v>
      </c>
      <c r="AL1029">
        <v>6</v>
      </c>
      <c r="AM1029">
        <v>0.7</v>
      </c>
      <c r="AN1029">
        <v>1</v>
      </c>
      <c r="AO1029">
        <v>271</v>
      </c>
      <c r="AP1029">
        <v>152</v>
      </c>
      <c r="AQ1029">
        <v>6.1</v>
      </c>
      <c r="AR1029">
        <v>10.8</v>
      </c>
      <c r="AS1029">
        <v>1.96</v>
      </c>
      <c r="AT1029" s="17">
        <v>0.82243361078081656</v>
      </c>
      <c r="AU1029" s="42">
        <f>(1-Table1[[#This Row],[avg_depth_of_target]]/MAX(Table1[avg_depth_of_target]))*((1-(Table1[[#This Row],[ContestedPerc]]/MAX(Table1[ContestedPerc])))*2)</f>
        <v>0.96505487440878002</v>
      </c>
      <c r="AV1029" s="42">
        <f>Table1[[#This Row],[Column1]]/MAX(Table1[Column1])</f>
        <v>0.5230369935825645</v>
      </c>
      <c r="AW1029" s="18">
        <v>0.76357510899722547</v>
      </c>
      <c r="AX1029" s="18">
        <v>0.1176470588235294</v>
      </c>
      <c r="AY1029" s="17">
        <v>0.125</v>
      </c>
      <c r="AZ1029" s="13">
        <v>0.33531510107015461</v>
      </c>
      <c r="BA1029" s="5">
        <v>0.1248513674197384</v>
      </c>
      <c r="BB1029" s="5">
        <v>0.2235434007134364</v>
      </c>
      <c r="BC1029" s="14">
        <v>0.21878715814506541</v>
      </c>
      <c r="BD1029"/>
      <c r="BE1029"/>
      <c r="BH1029"/>
      <c r="BI1029"/>
      <c r="BJ1029"/>
      <c r="BK1029"/>
      <c r="BM1029"/>
      <c r="BN1029"/>
      <c r="BO1029"/>
      <c r="BP1029"/>
      <c r="BQ1029"/>
      <c r="BR1029"/>
      <c r="BS1029"/>
      <c r="BT1029"/>
      <c r="BU1029"/>
    </row>
    <row r="1030" spans="1:73" hidden="1" x14ac:dyDescent="0.4">
      <c r="A1030">
        <v>2020</v>
      </c>
      <c r="B1030" t="s">
        <v>1577</v>
      </c>
      <c r="C1030">
        <v>97423</v>
      </c>
      <c r="D1030" t="s">
        <v>51</v>
      </c>
      <c r="E1030" t="s">
        <v>259</v>
      </c>
      <c r="F1030">
        <v>7</v>
      </c>
      <c r="G1030" s="8">
        <v>11.2</v>
      </c>
      <c r="H1030">
        <v>3</v>
      </c>
      <c r="I1030">
        <v>60.5</v>
      </c>
      <c r="J1030">
        <v>20</v>
      </c>
      <c r="K1030">
        <v>1</v>
      </c>
      <c r="L1030">
        <v>5</v>
      </c>
      <c r="M1030">
        <v>0</v>
      </c>
      <c r="N1030">
        <v>4.2</v>
      </c>
      <c r="O1030">
        <v>1</v>
      </c>
      <c r="P1030">
        <v>14</v>
      </c>
      <c r="Q1030">
        <v>311</v>
      </c>
      <c r="R1030">
        <v>0</v>
      </c>
      <c r="S1030">
        <v>77.2</v>
      </c>
      <c r="T1030">
        <v>71.8</v>
      </c>
      <c r="U1030">
        <v>66.2</v>
      </c>
      <c r="W1030">
        <v>66.8</v>
      </c>
      <c r="X1030">
        <v>0</v>
      </c>
      <c r="Y1030">
        <v>0</v>
      </c>
      <c r="Z1030">
        <v>0</v>
      </c>
      <c r="AA1030">
        <v>33</v>
      </c>
      <c r="AB1030">
        <v>0</v>
      </c>
      <c r="AC1030">
        <v>0</v>
      </c>
      <c r="AD1030">
        <v>162</v>
      </c>
      <c r="AE1030">
        <v>1</v>
      </c>
      <c r="AF1030">
        <v>23</v>
      </c>
      <c r="AG1030">
        <v>92.6</v>
      </c>
      <c r="AH1030">
        <v>150</v>
      </c>
      <c r="AI1030">
        <v>146</v>
      </c>
      <c r="AJ1030">
        <v>111.1</v>
      </c>
      <c r="AK1030">
        <v>38</v>
      </c>
      <c r="AL1030">
        <v>3</v>
      </c>
      <c r="AM1030">
        <v>9.9</v>
      </c>
      <c r="AN1030">
        <v>16</v>
      </c>
      <c r="AO1030">
        <v>294</v>
      </c>
      <c r="AP1030">
        <v>114</v>
      </c>
      <c r="AQ1030">
        <v>5</v>
      </c>
      <c r="AR1030">
        <v>12.8</v>
      </c>
      <c r="AS1030">
        <v>1.96</v>
      </c>
      <c r="AT1030" s="17">
        <v>0.70471660721363449</v>
      </c>
      <c r="AU1030" s="42">
        <f>(1-Table1[[#This Row],[avg_depth_of_target]]/MAX(Table1[avg_depth_of_target]))*((1-(Table1[[#This Row],[ContestedPerc]]/MAX(Table1[ContestedPerc])))*2)</f>
        <v>0.8345248366818685</v>
      </c>
      <c r="AV1030" s="42">
        <f>Table1[[#This Row],[Column1]]/MAX(Table1[Column1])</f>
        <v>0.45229278999856842</v>
      </c>
      <c r="AW1030" s="18">
        <v>0.76357510899722547</v>
      </c>
      <c r="AX1030" s="18">
        <v>0.1315789473684211</v>
      </c>
      <c r="AY1030" s="17">
        <v>0.125</v>
      </c>
      <c r="AZ1030" s="13">
        <v>0.31787554498612758</v>
      </c>
      <c r="BA1030" s="5">
        <v>0.19143876337693219</v>
      </c>
      <c r="BB1030" s="5">
        <v>8.4819659135949271E-2</v>
      </c>
      <c r="BC1030" s="14">
        <v>0.1244550138723742</v>
      </c>
      <c r="BD1030"/>
      <c r="BE1030"/>
      <c r="BH1030"/>
      <c r="BI1030"/>
      <c r="BJ1030"/>
      <c r="BK1030"/>
      <c r="BM1030"/>
      <c r="BN1030"/>
      <c r="BO1030"/>
      <c r="BP1030"/>
      <c r="BQ1030"/>
      <c r="BR1030"/>
      <c r="BS1030"/>
      <c r="BT1030"/>
      <c r="BU1030"/>
    </row>
    <row r="1031" spans="1:73" hidden="1" x14ac:dyDescent="0.4">
      <c r="A1031">
        <v>2017</v>
      </c>
      <c r="B1031" t="s">
        <v>665</v>
      </c>
      <c r="C1031">
        <v>48048</v>
      </c>
      <c r="D1031" t="s">
        <v>51</v>
      </c>
      <c r="E1031" t="s">
        <v>666</v>
      </c>
      <c r="F1031">
        <v>14</v>
      </c>
      <c r="G1031" s="8">
        <v>16.3</v>
      </c>
      <c r="H1031">
        <v>12</v>
      </c>
      <c r="I1031">
        <v>51.2</v>
      </c>
      <c r="J1031">
        <v>47.6</v>
      </c>
      <c r="K1031">
        <v>10</v>
      </c>
      <c r="L1031">
        <v>21</v>
      </c>
      <c r="M1031">
        <v>0</v>
      </c>
      <c r="N1031">
        <v>9.6999999999999993</v>
      </c>
      <c r="O1031">
        <v>7</v>
      </c>
      <c r="P1031">
        <v>52</v>
      </c>
      <c r="Q1031">
        <v>292</v>
      </c>
      <c r="R1031">
        <v>0</v>
      </c>
      <c r="S1031">
        <v>59.2</v>
      </c>
      <c r="T1031">
        <v>75.400000000000006</v>
      </c>
      <c r="U1031">
        <v>81.400000000000006</v>
      </c>
      <c r="W1031">
        <v>80</v>
      </c>
      <c r="X1031">
        <v>0</v>
      </c>
      <c r="Y1031">
        <v>0</v>
      </c>
      <c r="Z1031">
        <v>6</v>
      </c>
      <c r="AA1031">
        <v>69</v>
      </c>
      <c r="AB1031">
        <v>0</v>
      </c>
      <c r="AC1031">
        <v>0</v>
      </c>
      <c r="AD1031">
        <v>503</v>
      </c>
      <c r="AE1031">
        <v>1</v>
      </c>
      <c r="AF1031">
        <v>65</v>
      </c>
      <c r="AG1031">
        <v>93.6</v>
      </c>
      <c r="AH1031">
        <v>471</v>
      </c>
      <c r="AI1031">
        <v>40</v>
      </c>
      <c r="AJ1031">
        <v>96.1</v>
      </c>
      <c r="AK1031">
        <v>127</v>
      </c>
      <c r="AL1031">
        <v>15</v>
      </c>
      <c r="AM1031">
        <v>92</v>
      </c>
      <c r="AN1031">
        <v>463</v>
      </c>
      <c r="AO1031">
        <v>965</v>
      </c>
      <c r="AP1031">
        <v>299</v>
      </c>
      <c r="AQ1031">
        <v>4.5999999999999996</v>
      </c>
      <c r="AR1031">
        <v>14.8</v>
      </c>
      <c r="AS1031">
        <v>2.0499999999999998</v>
      </c>
      <c r="AT1031" s="17">
        <v>0.28180737217598095</v>
      </c>
      <c r="AU1031" s="42">
        <f>(1-Table1[[#This Row],[avg_depth_of_target]]/MAX(Table1[avg_depth_of_target]))*((1-(Table1[[#This Row],[ContestedPerc]]/MAX(Table1[ContestedPerc])))*2)</f>
        <v>0.47311862656512199</v>
      </c>
      <c r="AV1031" s="42">
        <f>Table1[[#This Row],[Column1]]/MAX(Table1[Column1])</f>
        <v>0.25641914320999992</v>
      </c>
      <c r="AW1031" s="18">
        <v>0.28180737217598095</v>
      </c>
      <c r="AX1031" s="18">
        <v>0.1653543307086614</v>
      </c>
      <c r="AY1031" s="17">
        <v>0.1653543307086614</v>
      </c>
      <c r="AZ1031" s="13">
        <v>0.94649227110582634</v>
      </c>
      <c r="BA1031" s="5">
        <v>0.95679746333729687</v>
      </c>
      <c r="BB1031" s="5">
        <v>0.70709472849782007</v>
      </c>
      <c r="BC1031" s="14">
        <v>0.93063812921125644</v>
      </c>
      <c r="BD1031"/>
      <c r="BE1031"/>
      <c r="BH1031"/>
      <c r="BI1031"/>
      <c r="BJ1031"/>
      <c r="BK1031"/>
      <c r="BM1031"/>
      <c r="BN1031"/>
      <c r="BO1031"/>
      <c r="BP1031"/>
      <c r="BQ1031"/>
      <c r="BR1031"/>
      <c r="BS1031"/>
      <c r="BT1031"/>
      <c r="BU1031"/>
    </row>
    <row r="1032" spans="1:73" hidden="1" x14ac:dyDescent="0.4">
      <c r="A1032">
        <v>2020</v>
      </c>
      <c r="B1032" t="s">
        <v>347</v>
      </c>
      <c r="C1032">
        <v>78984</v>
      </c>
      <c r="D1032" t="s">
        <v>51</v>
      </c>
      <c r="E1032" t="s">
        <v>348</v>
      </c>
      <c r="F1032">
        <v>8</v>
      </c>
      <c r="G1032" s="8">
        <v>10</v>
      </c>
      <c r="H1032">
        <v>11</v>
      </c>
      <c r="I1032">
        <v>77.7</v>
      </c>
      <c r="J1032">
        <v>46.2</v>
      </c>
      <c r="K1032">
        <v>6</v>
      </c>
      <c r="L1032">
        <v>13</v>
      </c>
      <c r="M1032">
        <v>0</v>
      </c>
      <c r="N1032">
        <v>4.8</v>
      </c>
      <c r="O1032">
        <v>4</v>
      </c>
      <c r="P1032">
        <v>54</v>
      </c>
      <c r="Q1032">
        <v>336</v>
      </c>
      <c r="R1032">
        <v>1</v>
      </c>
      <c r="S1032">
        <v>81.400000000000006</v>
      </c>
      <c r="T1032">
        <v>55.3</v>
      </c>
      <c r="U1032">
        <v>83.1</v>
      </c>
      <c r="V1032">
        <v>67.5</v>
      </c>
      <c r="W1032">
        <v>83.7</v>
      </c>
      <c r="X1032">
        <v>2</v>
      </c>
      <c r="Y1032">
        <v>8</v>
      </c>
      <c r="Z1032">
        <v>2</v>
      </c>
      <c r="AA1032">
        <v>37</v>
      </c>
      <c r="AB1032">
        <v>0.5</v>
      </c>
      <c r="AC1032">
        <v>2</v>
      </c>
      <c r="AD1032">
        <v>392</v>
      </c>
      <c r="AE1032">
        <v>0</v>
      </c>
      <c r="AF1032">
        <v>80</v>
      </c>
      <c r="AG1032">
        <v>94.4</v>
      </c>
      <c r="AH1032">
        <v>370</v>
      </c>
      <c r="AI1032">
        <v>314</v>
      </c>
      <c r="AJ1032">
        <v>123.8</v>
      </c>
      <c r="AK1032">
        <v>103</v>
      </c>
      <c r="AL1032">
        <v>8</v>
      </c>
      <c r="AM1032">
        <v>17.899999999999999</v>
      </c>
      <c r="AN1032">
        <v>70</v>
      </c>
      <c r="AO1032">
        <v>973</v>
      </c>
      <c r="AP1032">
        <v>296</v>
      </c>
      <c r="AQ1032">
        <v>3.7</v>
      </c>
      <c r="AR1032">
        <v>12.2</v>
      </c>
      <c r="AS1032">
        <v>2.63</v>
      </c>
      <c r="AT1032" s="17">
        <v>0.78359096313912013</v>
      </c>
      <c r="AU1032" s="42">
        <f>(1-Table1[[#This Row],[avg_depth_of_target]]/MAX(Table1[avg_depth_of_target]))*((1-(Table1[[#This Row],[ContestedPerc]]/MAX(Table1[ContestedPerc])))*2)</f>
        <v>0.92139787635569903</v>
      </c>
      <c r="AV1032" s="42">
        <f>Table1[[#This Row],[Column1]]/MAX(Table1[Column1])</f>
        <v>0.49937592972387751</v>
      </c>
      <c r="AW1032" s="18">
        <v>0.67459373761395158</v>
      </c>
      <c r="AX1032" s="18">
        <v>0.12621359223300971</v>
      </c>
      <c r="AY1032" s="17">
        <v>0.14084507042253519</v>
      </c>
      <c r="AZ1032" s="13">
        <v>0.95759017043202532</v>
      </c>
      <c r="BA1032" s="5">
        <v>0.31985731272294893</v>
      </c>
      <c r="BB1032" s="5">
        <v>0.86405073325406268</v>
      </c>
      <c r="BC1032" s="14">
        <v>0.8616726119698771</v>
      </c>
      <c r="BD1032"/>
      <c r="BE1032"/>
      <c r="BH1032"/>
      <c r="BI1032"/>
      <c r="BJ1032"/>
      <c r="BK1032"/>
      <c r="BM1032"/>
      <c r="BN1032"/>
      <c r="BO1032"/>
      <c r="BP1032"/>
      <c r="BQ1032"/>
      <c r="BR1032"/>
      <c r="BS1032"/>
      <c r="BT1032"/>
      <c r="BU1032"/>
    </row>
    <row r="1033" spans="1:73" hidden="1" x14ac:dyDescent="0.4">
      <c r="A1033">
        <v>2021</v>
      </c>
      <c r="B1033" t="s">
        <v>347</v>
      </c>
      <c r="C1033">
        <v>78984</v>
      </c>
      <c r="D1033" t="s">
        <v>51</v>
      </c>
      <c r="E1033" t="s">
        <v>348</v>
      </c>
      <c r="F1033">
        <v>4</v>
      </c>
      <c r="G1033" s="8">
        <v>11</v>
      </c>
      <c r="H1033">
        <v>2</v>
      </c>
      <c r="I1033">
        <v>69.2</v>
      </c>
      <c r="J1033">
        <v>57.1</v>
      </c>
      <c r="K1033">
        <v>4</v>
      </c>
      <c r="L1033">
        <v>7</v>
      </c>
      <c r="M1033">
        <v>1</v>
      </c>
      <c r="N1033">
        <v>0</v>
      </c>
      <c r="O1033">
        <v>0</v>
      </c>
      <c r="P1033">
        <v>12</v>
      </c>
      <c r="Q1033">
        <v>336</v>
      </c>
      <c r="R1033">
        <v>0</v>
      </c>
      <c r="S1033">
        <v>88.3</v>
      </c>
      <c r="T1033">
        <v>71.599999999999994</v>
      </c>
      <c r="U1033">
        <v>66.900000000000006</v>
      </c>
      <c r="V1033">
        <v>69</v>
      </c>
      <c r="W1033">
        <v>69.599999999999994</v>
      </c>
      <c r="X1033">
        <v>2.5</v>
      </c>
      <c r="Y1033">
        <v>4</v>
      </c>
      <c r="Z1033">
        <v>3</v>
      </c>
      <c r="AA1033">
        <v>36</v>
      </c>
      <c r="AB1033">
        <v>1.3</v>
      </c>
      <c r="AC1033">
        <v>2</v>
      </c>
      <c r="AD1033">
        <v>159</v>
      </c>
      <c r="AE1033">
        <v>1</v>
      </c>
      <c r="AF1033">
        <v>27</v>
      </c>
      <c r="AG1033">
        <v>93.1</v>
      </c>
      <c r="AH1033">
        <v>148</v>
      </c>
      <c r="AI1033">
        <v>134</v>
      </c>
      <c r="AJ1033">
        <v>91.2</v>
      </c>
      <c r="AK1033">
        <v>39</v>
      </c>
      <c r="AL1033">
        <v>4</v>
      </c>
      <c r="AM1033">
        <v>13.2</v>
      </c>
      <c r="AN1033">
        <v>21</v>
      </c>
      <c r="AO1033">
        <v>274</v>
      </c>
      <c r="AP1033">
        <v>67</v>
      </c>
      <c r="AQ1033">
        <v>2.5</v>
      </c>
      <c r="AR1033">
        <v>10.1</v>
      </c>
      <c r="AS1033">
        <v>1.85</v>
      </c>
      <c r="AT1033" s="17">
        <v>0.56559651208878314</v>
      </c>
      <c r="AU1033" s="42">
        <f>(1-Table1[[#This Row],[avg_depth_of_target]]/MAX(Table1[avg_depth_of_target]))*((1-(Table1[[#This Row],[ContestedPerc]]/MAX(Table1[ContestedPerc])))*2)</f>
        <v>0.75570968193919019</v>
      </c>
      <c r="AV1033" s="42">
        <f>Table1[[#This Row],[Column1]]/MAX(Table1[Column1])</f>
        <v>0.4095768339648666</v>
      </c>
      <c r="AW1033" s="18">
        <v>0.67459373761395158</v>
      </c>
      <c r="AX1033" s="18">
        <v>0.17948717948717949</v>
      </c>
      <c r="AY1033" s="17">
        <v>0.14084507042253519</v>
      </c>
      <c r="AZ1033" s="13">
        <v>0.28220372572334518</v>
      </c>
      <c r="BA1033" s="5">
        <v>3.8049940546967892E-2</v>
      </c>
      <c r="BB1033" s="5">
        <v>0.71145461751882677</v>
      </c>
      <c r="BC1033" s="14">
        <v>0.2108600871977804</v>
      </c>
      <c r="BD1033"/>
      <c r="BE1033"/>
      <c r="BH1033"/>
      <c r="BI1033"/>
      <c r="BJ1033"/>
      <c r="BK1033"/>
      <c r="BM1033"/>
      <c r="BN1033"/>
      <c r="BO1033"/>
      <c r="BP1033"/>
      <c r="BQ1033"/>
      <c r="BR1033"/>
      <c r="BS1033"/>
      <c r="BT1033"/>
      <c r="BU1033"/>
    </row>
    <row r="1034" spans="1:73" hidden="1" x14ac:dyDescent="0.4">
      <c r="A1034">
        <v>2019</v>
      </c>
      <c r="B1034" t="s">
        <v>1382</v>
      </c>
      <c r="C1034">
        <v>109649</v>
      </c>
      <c r="D1034" t="s">
        <v>51</v>
      </c>
      <c r="E1034" t="s">
        <v>1383</v>
      </c>
      <c r="F1034">
        <v>6</v>
      </c>
      <c r="G1034" s="8">
        <v>10</v>
      </c>
      <c r="H1034">
        <v>3</v>
      </c>
      <c r="I1034">
        <v>55.6</v>
      </c>
      <c r="J1034">
        <v>13.3</v>
      </c>
      <c r="K1034">
        <v>2</v>
      </c>
      <c r="L1034">
        <v>15</v>
      </c>
      <c r="M1034">
        <v>0</v>
      </c>
      <c r="N1034">
        <v>6.3</v>
      </c>
      <c r="O1034">
        <v>2</v>
      </c>
      <c r="P1034">
        <v>18</v>
      </c>
      <c r="Q1034">
        <v>123</v>
      </c>
      <c r="R1034">
        <v>0</v>
      </c>
      <c r="S1034">
        <v>72.099999999999994</v>
      </c>
      <c r="T1034">
        <v>72.2</v>
      </c>
      <c r="U1034">
        <v>70.8</v>
      </c>
      <c r="W1034">
        <v>70.7</v>
      </c>
      <c r="X1034">
        <v>0</v>
      </c>
      <c r="Y1034">
        <v>0</v>
      </c>
      <c r="Z1034">
        <v>1</v>
      </c>
      <c r="AA1034">
        <v>45</v>
      </c>
      <c r="AB1034">
        <v>0</v>
      </c>
      <c r="AC1034">
        <v>0</v>
      </c>
      <c r="AD1034">
        <v>211</v>
      </c>
      <c r="AE1034">
        <v>0</v>
      </c>
      <c r="AF1034">
        <v>30</v>
      </c>
      <c r="AG1034">
        <v>94.3</v>
      </c>
      <c r="AH1034">
        <v>199</v>
      </c>
      <c r="AI1034">
        <v>18</v>
      </c>
      <c r="AJ1034">
        <v>77.599999999999994</v>
      </c>
      <c r="AK1034">
        <v>54</v>
      </c>
      <c r="AL1034">
        <v>1</v>
      </c>
      <c r="AM1034">
        <v>90.5</v>
      </c>
      <c r="AN1034">
        <v>191</v>
      </c>
      <c r="AO1034">
        <v>399</v>
      </c>
      <c r="AP1034">
        <v>186</v>
      </c>
      <c r="AQ1034">
        <v>6.2</v>
      </c>
      <c r="AR1034">
        <v>13.3</v>
      </c>
      <c r="AS1034">
        <v>2.0099999999999998</v>
      </c>
      <c r="AT1034" s="17">
        <v>0.40705509314308363</v>
      </c>
      <c r="AU1034" s="42">
        <f>(1-Table1[[#This Row],[avg_depth_of_target]]/MAX(Table1[avg_depth_of_target]))*((1-(Table1[[#This Row],[ContestedPerc]]/MAX(Table1[ContestedPerc])))*2)</f>
        <v>0.61046057767369244</v>
      </c>
      <c r="AV1034" s="42">
        <f>Table1[[#This Row],[Column1]]/MAX(Table1[Column1])</f>
        <v>0.33085524327591415</v>
      </c>
      <c r="AW1034" s="18">
        <v>0.40705509314308363</v>
      </c>
      <c r="AX1034" s="18">
        <v>0.27777777777777779</v>
      </c>
      <c r="AY1034" s="17">
        <v>0.27777777777777779</v>
      </c>
      <c r="AZ1034" s="13">
        <v>0.56044391597304799</v>
      </c>
      <c r="BA1034" s="5">
        <v>0.56044391597304799</v>
      </c>
      <c r="BB1034" s="5">
        <v>0.28656361474435188</v>
      </c>
      <c r="BC1034" s="14">
        <v>0.33055885850178363</v>
      </c>
      <c r="BD1034"/>
      <c r="BE1034"/>
      <c r="BH1034"/>
      <c r="BI1034"/>
      <c r="BJ1034"/>
      <c r="BK1034"/>
      <c r="BM1034"/>
      <c r="BN1034"/>
      <c r="BO1034"/>
      <c r="BP1034"/>
      <c r="BQ1034"/>
      <c r="BR1034"/>
      <c r="BS1034"/>
      <c r="BT1034"/>
      <c r="BU1034"/>
    </row>
    <row r="1035" spans="1:73" hidden="1" x14ac:dyDescent="0.4">
      <c r="A1035">
        <v>2019</v>
      </c>
      <c r="B1035" t="s">
        <v>1576</v>
      </c>
      <c r="C1035">
        <v>91449</v>
      </c>
      <c r="D1035" t="s">
        <v>51</v>
      </c>
      <c r="E1035" t="s">
        <v>550</v>
      </c>
      <c r="F1035">
        <v>4</v>
      </c>
      <c r="G1035" s="8">
        <v>11.5</v>
      </c>
      <c r="H1035">
        <v>3</v>
      </c>
      <c r="I1035">
        <v>61.8</v>
      </c>
      <c r="J1035">
        <v>75</v>
      </c>
      <c r="K1035">
        <v>3</v>
      </c>
      <c r="L1035">
        <v>4</v>
      </c>
      <c r="M1035">
        <v>0</v>
      </c>
      <c r="N1035">
        <v>8.6999999999999993</v>
      </c>
      <c r="O1035">
        <v>2</v>
      </c>
      <c r="P1035">
        <v>10</v>
      </c>
      <c r="Q1035">
        <v>389</v>
      </c>
      <c r="R1035">
        <v>0</v>
      </c>
      <c r="S1035">
        <v>65.7</v>
      </c>
      <c r="T1035">
        <v>71.099999999999994</v>
      </c>
      <c r="U1035">
        <v>70.7</v>
      </c>
      <c r="W1035">
        <v>70.8</v>
      </c>
      <c r="X1035">
        <v>5.7</v>
      </c>
      <c r="Y1035">
        <v>8</v>
      </c>
      <c r="Z1035">
        <v>2</v>
      </c>
      <c r="AA1035">
        <v>64</v>
      </c>
      <c r="AB1035">
        <v>0</v>
      </c>
      <c r="AC1035">
        <v>0</v>
      </c>
      <c r="AD1035">
        <v>141</v>
      </c>
      <c r="AE1035">
        <v>0</v>
      </c>
      <c r="AF1035">
        <v>21</v>
      </c>
      <c r="AG1035">
        <v>94.3</v>
      </c>
      <c r="AH1035">
        <v>133</v>
      </c>
      <c r="AI1035">
        <v>122</v>
      </c>
      <c r="AJ1035">
        <v>73.3</v>
      </c>
      <c r="AK1035">
        <v>34</v>
      </c>
      <c r="AL1035">
        <v>1</v>
      </c>
      <c r="AM1035">
        <v>7.1</v>
      </c>
      <c r="AN1035">
        <v>10</v>
      </c>
      <c r="AO1035">
        <v>281</v>
      </c>
      <c r="AP1035">
        <v>119</v>
      </c>
      <c r="AQ1035">
        <v>5.7</v>
      </c>
      <c r="AR1035">
        <v>13.4</v>
      </c>
      <c r="AS1035">
        <v>2.11</v>
      </c>
      <c r="AT1035" s="17">
        <v>0.71581450653983347</v>
      </c>
      <c r="AU1035" s="42">
        <f>(1-Table1[[#This Row],[avg_depth_of_target]]/MAX(Table1[avg_depth_of_target]))*((1-(Table1[[#This Row],[ContestedPerc]]/MAX(Table1[ContestedPerc])))*2)</f>
        <v>0.84116269458603121</v>
      </c>
      <c r="AV1035" s="42">
        <f>Table1[[#This Row],[Column1]]/MAX(Table1[Column1])</f>
        <v>0.45589035251453258</v>
      </c>
      <c r="AW1035" s="18">
        <v>0.71581450653983347</v>
      </c>
      <c r="AX1035" s="18">
        <v>0.1176470588235294</v>
      </c>
      <c r="AY1035" s="17">
        <v>0.1176470588235294</v>
      </c>
      <c r="AZ1035" s="13">
        <v>0.47522790328973452</v>
      </c>
      <c r="BA1035" s="5">
        <v>0.26198969480776851</v>
      </c>
      <c r="BB1035" s="5">
        <v>0.41300039635354741</v>
      </c>
      <c r="BC1035" s="14">
        <v>0.4906856916369402</v>
      </c>
      <c r="BD1035"/>
      <c r="BE1035"/>
      <c r="BH1035"/>
      <c r="BI1035"/>
      <c r="BJ1035"/>
      <c r="BK1035"/>
      <c r="BM1035"/>
      <c r="BN1035"/>
      <c r="BO1035"/>
      <c r="BP1035"/>
      <c r="BQ1035"/>
      <c r="BR1035"/>
      <c r="BS1035"/>
      <c r="BT1035"/>
      <c r="BU1035"/>
    </row>
    <row r="1036" spans="1:73" hidden="1" x14ac:dyDescent="0.4">
      <c r="A1036">
        <v>2017</v>
      </c>
      <c r="B1036" t="s">
        <v>727</v>
      </c>
      <c r="C1036">
        <v>47468</v>
      </c>
      <c r="D1036" t="s">
        <v>51</v>
      </c>
      <c r="E1036" t="s">
        <v>216</v>
      </c>
      <c r="F1036">
        <v>12</v>
      </c>
      <c r="G1036" s="8">
        <v>9.3000000000000007</v>
      </c>
      <c r="H1036">
        <v>12</v>
      </c>
      <c r="I1036">
        <v>67.7</v>
      </c>
      <c r="J1036">
        <v>40</v>
      </c>
      <c r="K1036">
        <v>6</v>
      </c>
      <c r="L1036">
        <v>15</v>
      </c>
      <c r="M1036">
        <v>1</v>
      </c>
      <c r="N1036">
        <v>4.5</v>
      </c>
      <c r="O1036">
        <v>3</v>
      </c>
      <c r="P1036">
        <v>41</v>
      </c>
      <c r="Q1036">
        <v>248</v>
      </c>
      <c r="R1036">
        <v>0</v>
      </c>
      <c r="S1036">
        <v>82.7</v>
      </c>
      <c r="T1036">
        <v>54.2</v>
      </c>
      <c r="U1036">
        <v>77.099999999999994</v>
      </c>
      <c r="W1036">
        <v>80</v>
      </c>
      <c r="X1036">
        <v>0</v>
      </c>
      <c r="Y1036">
        <v>0</v>
      </c>
      <c r="Z1036">
        <v>1</v>
      </c>
      <c r="AA1036">
        <v>71</v>
      </c>
      <c r="AB1036">
        <v>0</v>
      </c>
      <c r="AC1036">
        <v>0</v>
      </c>
      <c r="AD1036">
        <v>361</v>
      </c>
      <c r="AE1036">
        <v>5</v>
      </c>
      <c r="AF1036">
        <v>63</v>
      </c>
      <c r="AG1036">
        <v>94.7</v>
      </c>
      <c r="AH1036">
        <v>342</v>
      </c>
      <c r="AI1036">
        <v>345</v>
      </c>
      <c r="AJ1036">
        <v>104.5</v>
      </c>
      <c r="AK1036">
        <v>93</v>
      </c>
      <c r="AL1036">
        <v>5</v>
      </c>
      <c r="AM1036">
        <v>4.4000000000000004</v>
      </c>
      <c r="AN1036">
        <v>16</v>
      </c>
      <c r="AO1036">
        <v>727</v>
      </c>
      <c r="AP1036">
        <v>285</v>
      </c>
      <c r="AQ1036">
        <v>4.5</v>
      </c>
      <c r="AR1036">
        <v>11.5</v>
      </c>
      <c r="AS1036">
        <v>2.13</v>
      </c>
      <c r="AT1036" s="17">
        <v>0.73127229488703938</v>
      </c>
      <c r="AU1036" s="42">
        <f>(1-Table1[[#This Row],[avg_depth_of_target]]/MAX(Table1[avg_depth_of_target]))*((1-(Table1[[#This Row],[ContestedPerc]]/MAX(Table1[ContestedPerc])))*2)</f>
        <v>0.89072926896829574</v>
      </c>
      <c r="AV1036" s="42">
        <f>Table1[[#This Row],[Column1]]/MAX(Table1[Column1])</f>
        <v>0.48275426744265382</v>
      </c>
      <c r="AW1036" s="18">
        <v>0.71343638525564812</v>
      </c>
      <c r="AX1036" s="18">
        <v>0.16129032258064521</v>
      </c>
      <c r="AY1036" s="17">
        <v>0.17289719626168221</v>
      </c>
      <c r="AZ1036" s="13">
        <v>0.86405073325406268</v>
      </c>
      <c r="BA1036" s="5">
        <v>0.2988505747126437</v>
      </c>
      <c r="BB1036" s="5">
        <v>0.77090764962346414</v>
      </c>
      <c r="BC1036" s="14">
        <v>0.65794688862465323</v>
      </c>
      <c r="BD1036"/>
      <c r="BE1036"/>
      <c r="BH1036"/>
      <c r="BI1036"/>
      <c r="BJ1036"/>
      <c r="BK1036"/>
      <c r="BM1036"/>
      <c r="BN1036"/>
      <c r="BO1036"/>
      <c r="BP1036"/>
      <c r="BQ1036"/>
      <c r="BR1036"/>
      <c r="BS1036"/>
      <c r="BT1036"/>
      <c r="BU1036"/>
    </row>
    <row r="1037" spans="1:73" hidden="1" x14ac:dyDescent="0.4">
      <c r="A1037">
        <v>2018</v>
      </c>
      <c r="B1037" t="s">
        <v>727</v>
      </c>
      <c r="C1037">
        <v>47468</v>
      </c>
      <c r="D1037" t="s">
        <v>51</v>
      </c>
      <c r="E1037" t="s">
        <v>216</v>
      </c>
      <c r="F1037">
        <v>12</v>
      </c>
      <c r="G1037" s="8">
        <v>9</v>
      </c>
      <c r="H1037">
        <v>12</v>
      </c>
      <c r="I1037">
        <v>76</v>
      </c>
      <c r="J1037">
        <v>77.3</v>
      </c>
      <c r="K1037">
        <v>17</v>
      </c>
      <c r="L1037">
        <v>22</v>
      </c>
      <c r="M1037">
        <v>0</v>
      </c>
      <c r="N1037">
        <v>3.2</v>
      </c>
      <c r="O1037">
        <v>3</v>
      </c>
      <c r="P1037">
        <v>48</v>
      </c>
      <c r="Q1037">
        <v>248</v>
      </c>
      <c r="R1037">
        <v>0</v>
      </c>
      <c r="S1037">
        <v>91.4</v>
      </c>
      <c r="T1037">
        <v>77.599999999999994</v>
      </c>
      <c r="U1037">
        <v>82.5</v>
      </c>
      <c r="V1037">
        <v>76.2</v>
      </c>
      <c r="W1037">
        <v>86.2</v>
      </c>
      <c r="X1037">
        <v>1.7</v>
      </c>
      <c r="Y1037">
        <v>7</v>
      </c>
      <c r="Z1037">
        <v>4</v>
      </c>
      <c r="AA1037">
        <v>39</v>
      </c>
      <c r="AB1037">
        <v>0.5</v>
      </c>
      <c r="AC1037">
        <v>2</v>
      </c>
      <c r="AD1037">
        <v>414</v>
      </c>
      <c r="AE1037">
        <v>3</v>
      </c>
      <c r="AF1037">
        <v>92</v>
      </c>
      <c r="AG1037">
        <v>95.4</v>
      </c>
      <c r="AH1037">
        <v>395</v>
      </c>
      <c r="AI1037">
        <v>393</v>
      </c>
      <c r="AJ1037">
        <v>98.8</v>
      </c>
      <c r="AK1037">
        <v>121</v>
      </c>
      <c r="AL1037">
        <v>4</v>
      </c>
      <c r="AM1037">
        <v>2.4</v>
      </c>
      <c r="AN1037">
        <v>10</v>
      </c>
      <c r="AO1037">
        <v>1048</v>
      </c>
      <c r="AP1037">
        <v>369</v>
      </c>
      <c r="AQ1037">
        <v>4</v>
      </c>
      <c r="AR1037">
        <v>11.4</v>
      </c>
      <c r="AS1037">
        <v>2.65</v>
      </c>
      <c r="AT1037" s="17">
        <v>0.69560047562425686</v>
      </c>
      <c r="AU1037" s="42">
        <f>(1-Table1[[#This Row],[avg_depth_of_target]]/MAX(Table1[avg_depth_of_target]))*((1-(Table1[[#This Row],[ContestedPerc]]/MAX(Table1[ContestedPerc])))*2)</f>
        <v>0.86338797814207646</v>
      </c>
      <c r="AV1037" s="42">
        <f>Table1[[#This Row],[Column1]]/MAX(Table1[Column1])</f>
        <v>0.46793593230583252</v>
      </c>
      <c r="AW1037" s="18">
        <v>0.71343638525564812</v>
      </c>
      <c r="AX1037" s="18">
        <v>0.1818181818181818</v>
      </c>
      <c r="AY1037" s="17">
        <v>0.17289719626168221</v>
      </c>
      <c r="AZ1037" s="13">
        <v>0.95838287752675388</v>
      </c>
      <c r="BA1037" s="5">
        <v>0.2065001981767737</v>
      </c>
      <c r="BB1037" s="5">
        <v>0.99722552516845031</v>
      </c>
      <c r="BC1037" s="14">
        <v>0.890210067380103</v>
      </c>
      <c r="BD1037"/>
      <c r="BE1037"/>
      <c r="BH1037"/>
      <c r="BI1037"/>
      <c r="BJ1037"/>
      <c r="BK1037"/>
      <c r="BM1037"/>
      <c r="BN1037"/>
      <c r="BO1037"/>
      <c r="BP1037"/>
      <c r="BQ1037"/>
      <c r="BR1037"/>
      <c r="BS1037"/>
      <c r="BT1037"/>
      <c r="BU1037"/>
    </row>
    <row r="1038" spans="1:73" hidden="1" x14ac:dyDescent="0.4">
      <c r="A1038">
        <v>2017</v>
      </c>
      <c r="B1038" t="s">
        <v>671</v>
      </c>
      <c r="C1038">
        <v>48097</v>
      </c>
      <c r="D1038" t="s">
        <v>51</v>
      </c>
      <c r="E1038" t="s">
        <v>86</v>
      </c>
      <c r="F1038">
        <v>13</v>
      </c>
      <c r="G1038" s="8">
        <v>14.2</v>
      </c>
      <c r="H1038">
        <v>2</v>
      </c>
      <c r="I1038">
        <v>62.3</v>
      </c>
      <c r="J1038">
        <v>51.4</v>
      </c>
      <c r="K1038">
        <v>18</v>
      </c>
      <c r="L1038">
        <v>35</v>
      </c>
      <c r="M1038">
        <v>0</v>
      </c>
      <c r="N1038">
        <v>7.3</v>
      </c>
      <c r="O1038">
        <v>6</v>
      </c>
      <c r="P1038">
        <v>49</v>
      </c>
      <c r="Q1038">
        <v>242</v>
      </c>
      <c r="R1038">
        <v>1</v>
      </c>
      <c r="S1038">
        <v>72.599999999999994</v>
      </c>
      <c r="T1038">
        <v>54.8</v>
      </c>
      <c r="U1038">
        <v>75.900000000000006</v>
      </c>
      <c r="W1038">
        <v>75.400000000000006</v>
      </c>
      <c r="X1038">
        <v>0</v>
      </c>
      <c r="Y1038">
        <v>0</v>
      </c>
      <c r="Z1038">
        <v>3</v>
      </c>
      <c r="AA1038">
        <v>41</v>
      </c>
      <c r="AB1038">
        <v>0</v>
      </c>
      <c r="AC1038">
        <v>0</v>
      </c>
      <c r="AD1038">
        <v>598</v>
      </c>
      <c r="AE1038">
        <v>3</v>
      </c>
      <c r="AF1038">
        <v>76</v>
      </c>
      <c r="AG1038">
        <v>96.8</v>
      </c>
      <c r="AH1038">
        <v>579</v>
      </c>
      <c r="AI1038">
        <v>74</v>
      </c>
      <c r="AJ1038">
        <v>105.2</v>
      </c>
      <c r="AK1038">
        <v>122</v>
      </c>
      <c r="AL1038">
        <v>9</v>
      </c>
      <c r="AM1038">
        <v>87.6</v>
      </c>
      <c r="AN1038">
        <v>524</v>
      </c>
      <c r="AO1038">
        <v>1078</v>
      </c>
      <c r="AP1038">
        <v>201</v>
      </c>
      <c r="AQ1038">
        <v>2.6</v>
      </c>
      <c r="AR1038">
        <v>14.2</v>
      </c>
      <c r="AS1038">
        <v>1.86</v>
      </c>
      <c r="AT1038" s="17">
        <v>9.9881093935790699E-2</v>
      </c>
      <c r="AU1038" s="42">
        <f>(1-Table1[[#This Row],[avg_depth_of_target]]/MAX(Table1[avg_depth_of_target]))*((1-(Table1[[#This Row],[ContestedPerc]]/MAX(Table1[ContestedPerc])))*2)</f>
        <v>0.41917495296963186</v>
      </c>
      <c r="AV1038" s="42">
        <f>Table1[[#This Row],[Column1]]/MAX(Table1[Column1])</f>
        <v>0.22718294368562642</v>
      </c>
      <c r="AW1038" s="18">
        <v>9.9881093935790699E-2</v>
      </c>
      <c r="AX1038" s="18">
        <v>0.28688524590163927</v>
      </c>
      <c r="AY1038" s="17">
        <v>0.28688524590163927</v>
      </c>
      <c r="AZ1038" s="13">
        <v>0.86603250099088391</v>
      </c>
      <c r="BA1038" s="5">
        <v>0.34284581847007528</v>
      </c>
      <c r="BB1038" s="5">
        <v>0.9758224336107808</v>
      </c>
      <c r="BC1038" s="14">
        <v>0.69005152596115737</v>
      </c>
      <c r="BD1038"/>
      <c r="BE1038"/>
      <c r="BH1038"/>
      <c r="BI1038"/>
      <c r="BJ1038"/>
      <c r="BK1038"/>
      <c r="BM1038"/>
      <c r="BN1038"/>
      <c r="BO1038"/>
      <c r="BP1038"/>
      <c r="BQ1038"/>
      <c r="BR1038"/>
      <c r="BS1038"/>
      <c r="BT1038"/>
      <c r="BU1038"/>
    </row>
    <row r="1039" spans="1:73" hidden="1" x14ac:dyDescent="0.4">
      <c r="A1039">
        <v>2018</v>
      </c>
      <c r="B1039" t="s">
        <v>1278</v>
      </c>
      <c r="C1039">
        <v>40986</v>
      </c>
      <c r="D1039" t="s">
        <v>51</v>
      </c>
      <c r="E1039" t="s">
        <v>307</v>
      </c>
      <c r="F1039">
        <v>12</v>
      </c>
      <c r="G1039" s="8">
        <v>19.600000000000001</v>
      </c>
      <c r="H1039">
        <v>0</v>
      </c>
      <c r="I1039">
        <v>36.700000000000003</v>
      </c>
      <c r="J1039">
        <v>37.5</v>
      </c>
      <c r="K1039">
        <v>3</v>
      </c>
      <c r="L1039">
        <v>8</v>
      </c>
      <c r="M1039">
        <v>1</v>
      </c>
      <c r="N1039">
        <v>8.3000000000000007</v>
      </c>
      <c r="O1039">
        <v>1</v>
      </c>
      <c r="P1039">
        <v>7</v>
      </c>
      <c r="Q1039">
        <v>176</v>
      </c>
      <c r="R1039">
        <v>0</v>
      </c>
      <c r="S1039">
        <v>66.099999999999994</v>
      </c>
      <c r="T1039">
        <v>69.2</v>
      </c>
      <c r="U1039">
        <v>69</v>
      </c>
      <c r="V1039">
        <v>68.2</v>
      </c>
      <c r="W1039">
        <v>66.8</v>
      </c>
      <c r="X1039">
        <v>0</v>
      </c>
      <c r="Y1039">
        <v>0</v>
      </c>
      <c r="Z1039">
        <v>4</v>
      </c>
      <c r="AA1039">
        <v>37</v>
      </c>
      <c r="AB1039">
        <v>1</v>
      </c>
      <c r="AC1039">
        <v>1</v>
      </c>
      <c r="AD1039">
        <v>100</v>
      </c>
      <c r="AE1039">
        <v>2</v>
      </c>
      <c r="AF1039">
        <v>11</v>
      </c>
      <c r="AG1039">
        <v>94</v>
      </c>
      <c r="AH1039">
        <v>94</v>
      </c>
      <c r="AI1039">
        <v>1</v>
      </c>
      <c r="AJ1039">
        <v>18.899999999999999</v>
      </c>
      <c r="AK1039">
        <v>30</v>
      </c>
      <c r="AL1039">
        <v>0</v>
      </c>
      <c r="AM1039">
        <v>97</v>
      </c>
      <c r="AN1039">
        <v>97</v>
      </c>
      <c r="AO1039">
        <v>186</v>
      </c>
      <c r="AP1039">
        <v>25</v>
      </c>
      <c r="AQ1039">
        <v>2.2999999999999998</v>
      </c>
      <c r="AR1039">
        <v>16.899999999999999</v>
      </c>
      <c r="AS1039">
        <v>1.98</v>
      </c>
      <c r="AT1039" s="17">
        <v>2.8933808957590124E-2</v>
      </c>
      <c r="AU1039" s="42">
        <f>(1-Table1[[#This Row],[avg_depth_of_target]]/MAX(Table1[avg_depth_of_target]))*((1-(Table1[[#This Row],[ContestedPerc]]/MAX(Table1[ContestedPerc])))*2)</f>
        <v>0.21108508977361418</v>
      </c>
      <c r="AV1039" s="42">
        <f>Table1[[#This Row],[Column1]]/MAX(Table1[Column1])</f>
        <v>0.11440314294348736</v>
      </c>
      <c r="AW1039" s="18">
        <v>0.1191042409829568</v>
      </c>
      <c r="AX1039" s="18">
        <v>0.26666666666666672</v>
      </c>
      <c r="AY1039" s="17">
        <v>0.25974025974025972</v>
      </c>
      <c r="AZ1039" s="13">
        <v>0.32461355529131991</v>
      </c>
      <c r="BA1039" s="5">
        <v>0.50257629805786763</v>
      </c>
      <c r="BB1039" s="5">
        <v>0.18509710661910431</v>
      </c>
      <c r="BC1039" s="14">
        <v>0.1981767736821245</v>
      </c>
      <c r="BD1039"/>
      <c r="BE1039"/>
      <c r="BH1039"/>
      <c r="BI1039"/>
      <c r="BJ1039"/>
      <c r="BK1039"/>
      <c r="BM1039"/>
      <c r="BN1039"/>
      <c r="BO1039"/>
      <c r="BP1039"/>
      <c r="BQ1039"/>
      <c r="BR1039"/>
      <c r="BS1039"/>
      <c r="BT1039"/>
      <c r="BU1039"/>
    </row>
    <row r="1040" spans="1:73" hidden="1" x14ac:dyDescent="0.4">
      <c r="A1040">
        <v>2020</v>
      </c>
      <c r="B1040" t="s">
        <v>1278</v>
      </c>
      <c r="C1040">
        <v>40986</v>
      </c>
      <c r="D1040" t="s">
        <v>51</v>
      </c>
      <c r="E1040" t="s">
        <v>307</v>
      </c>
      <c r="F1040">
        <v>10</v>
      </c>
      <c r="G1040" s="8">
        <v>13</v>
      </c>
      <c r="H1040">
        <v>0</v>
      </c>
      <c r="I1040">
        <v>61.7</v>
      </c>
      <c r="J1040">
        <v>58.3</v>
      </c>
      <c r="K1040">
        <v>7</v>
      </c>
      <c r="L1040">
        <v>12</v>
      </c>
      <c r="M1040">
        <v>0</v>
      </c>
      <c r="N1040">
        <v>9.4</v>
      </c>
      <c r="O1040">
        <v>3</v>
      </c>
      <c r="P1040">
        <v>20</v>
      </c>
      <c r="Q1040">
        <v>176</v>
      </c>
      <c r="R1040">
        <v>0</v>
      </c>
      <c r="S1040">
        <v>64.3</v>
      </c>
      <c r="T1040">
        <v>71.7</v>
      </c>
      <c r="U1040">
        <v>65</v>
      </c>
      <c r="V1040">
        <v>60.5</v>
      </c>
      <c r="W1040">
        <v>64</v>
      </c>
      <c r="X1040">
        <v>0</v>
      </c>
      <c r="Y1040">
        <v>0</v>
      </c>
      <c r="Z1040">
        <v>3</v>
      </c>
      <c r="AA1040">
        <v>59</v>
      </c>
      <c r="AB1040">
        <v>0.3</v>
      </c>
      <c r="AC1040">
        <v>1</v>
      </c>
      <c r="AD1040">
        <v>301</v>
      </c>
      <c r="AE1040">
        <v>3</v>
      </c>
      <c r="AF1040">
        <v>29</v>
      </c>
      <c r="AG1040">
        <v>92.7</v>
      </c>
      <c r="AH1040">
        <v>279</v>
      </c>
      <c r="AI1040">
        <v>77</v>
      </c>
      <c r="AJ1040">
        <v>94.2</v>
      </c>
      <c r="AK1040">
        <v>47</v>
      </c>
      <c r="AL1040">
        <v>4</v>
      </c>
      <c r="AM1040">
        <v>74.099999999999994</v>
      </c>
      <c r="AN1040">
        <v>223</v>
      </c>
      <c r="AO1040">
        <v>439</v>
      </c>
      <c r="AP1040">
        <v>123</v>
      </c>
      <c r="AQ1040">
        <v>4.2</v>
      </c>
      <c r="AR1040">
        <v>15.1</v>
      </c>
      <c r="AS1040">
        <v>1.57</v>
      </c>
      <c r="AT1040" s="17">
        <v>0.20927467300832348</v>
      </c>
      <c r="AU1040" s="42">
        <f>(1-Table1[[#This Row],[avg_depth_of_target]]/MAX(Table1[avg_depth_of_target]))*((1-(Table1[[#This Row],[ContestedPerc]]/MAX(Table1[ContestedPerc])))*2)</f>
        <v>0.51975683890577506</v>
      </c>
      <c r="AV1040" s="42">
        <f>Table1[[#This Row],[Column1]]/MAX(Table1[Column1])</f>
        <v>0.28169595493914085</v>
      </c>
      <c r="AW1040" s="18">
        <v>0.1191042409829568</v>
      </c>
      <c r="AX1040" s="18">
        <v>0.25531914893617019</v>
      </c>
      <c r="AY1040" s="17">
        <v>0.25974025974025972</v>
      </c>
      <c r="AZ1040" s="13">
        <v>0.38446294094332151</v>
      </c>
      <c r="BA1040" s="5">
        <v>0.19857312722948869</v>
      </c>
      <c r="BB1040" s="5">
        <v>0.82798256044391594</v>
      </c>
      <c r="BC1040" s="14">
        <v>0.33254062623860481</v>
      </c>
      <c r="BD1040"/>
      <c r="BE1040"/>
      <c r="BH1040"/>
      <c r="BI1040"/>
      <c r="BJ1040"/>
      <c r="BK1040"/>
      <c r="BM1040"/>
      <c r="BN1040"/>
      <c r="BO1040"/>
      <c r="BP1040"/>
      <c r="BQ1040"/>
      <c r="BR1040"/>
      <c r="BS1040"/>
      <c r="BT1040"/>
      <c r="BU1040"/>
    </row>
    <row r="1041" spans="1:73" hidden="1" x14ac:dyDescent="0.4">
      <c r="A1041">
        <v>2019</v>
      </c>
      <c r="B1041" t="s">
        <v>65</v>
      </c>
      <c r="C1041">
        <v>97273</v>
      </c>
      <c r="D1041" t="s">
        <v>51</v>
      </c>
      <c r="E1041" t="s">
        <v>66</v>
      </c>
      <c r="F1041">
        <v>10</v>
      </c>
      <c r="G1041" s="8">
        <v>2.8</v>
      </c>
      <c r="H1041">
        <v>7</v>
      </c>
      <c r="I1041">
        <v>70.8</v>
      </c>
      <c r="J1041">
        <v>0</v>
      </c>
      <c r="K1041">
        <v>0</v>
      </c>
      <c r="L1041">
        <v>1</v>
      </c>
      <c r="M1041">
        <v>0</v>
      </c>
      <c r="N1041">
        <v>10.5</v>
      </c>
      <c r="O1041">
        <v>2</v>
      </c>
      <c r="P1041">
        <v>8</v>
      </c>
      <c r="Q1041">
        <v>169</v>
      </c>
      <c r="R1041">
        <v>0</v>
      </c>
      <c r="S1041">
        <v>61.3</v>
      </c>
      <c r="T1041">
        <v>77.2</v>
      </c>
      <c r="U1041">
        <v>80</v>
      </c>
      <c r="W1041">
        <v>73</v>
      </c>
      <c r="X1041">
        <v>0</v>
      </c>
      <c r="Y1041">
        <v>0</v>
      </c>
      <c r="Z1041">
        <v>0</v>
      </c>
      <c r="AA1041">
        <v>48</v>
      </c>
      <c r="AB1041">
        <v>0</v>
      </c>
      <c r="AC1041">
        <v>0</v>
      </c>
      <c r="AD1041">
        <v>97</v>
      </c>
      <c r="AE1041">
        <v>0</v>
      </c>
      <c r="AF1041">
        <v>17</v>
      </c>
      <c r="AG1041">
        <v>91.8</v>
      </c>
      <c r="AH1041">
        <v>89</v>
      </c>
      <c r="AI1041">
        <v>28</v>
      </c>
      <c r="AJ1041">
        <v>97.2</v>
      </c>
      <c r="AK1041">
        <v>24</v>
      </c>
      <c r="AL1041">
        <v>0</v>
      </c>
      <c r="AM1041">
        <v>71.099999999999994</v>
      </c>
      <c r="AN1041">
        <v>69</v>
      </c>
      <c r="AO1041">
        <v>208</v>
      </c>
      <c r="AP1041">
        <v>179</v>
      </c>
      <c r="AQ1041">
        <v>10.5</v>
      </c>
      <c r="AR1041">
        <v>12.2</v>
      </c>
      <c r="AS1041">
        <v>2.34</v>
      </c>
      <c r="AT1041" s="17">
        <v>0.99920729290527155</v>
      </c>
      <c r="AU1041" s="42">
        <f>(1-Table1[[#This Row],[avg_depth_of_target]]/MAX(Table1[avg_depth_of_target]))*((1-(Table1[[#This Row],[ContestedPerc]]/MAX(Table1[ContestedPerc])))*2)</f>
        <v>1.6422716627634661</v>
      </c>
      <c r="AV1041" s="42">
        <f>Table1[[#This Row],[Column1]]/MAX(Table1[Column1])</f>
        <v>0.89007252946509519</v>
      </c>
      <c r="AW1041" s="18">
        <v>0.92878847932355657</v>
      </c>
      <c r="AX1041" s="18">
        <v>4.1666666666666657E-2</v>
      </c>
      <c r="AY1041" s="17">
        <v>8.8050314465408799E-2</v>
      </c>
      <c r="AZ1041" s="13">
        <v>0.62742766547760598</v>
      </c>
      <c r="BA1041" s="5">
        <v>0.65239793896155374</v>
      </c>
      <c r="BB1041" s="5">
        <v>5.0733254062623863E-2</v>
      </c>
      <c r="BC1041" s="14">
        <v>0.69084423305588583</v>
      </c>
      <c r="BD1041"/>
      <c r="BE1041"/>
      <c r="BH1041"/>
      <c r="BI1041"/>
      <c r="BJ1041"/>
      <c r="BK1041"/>
      <c r="BM1041"/>
      <c r="BN1041"/>
      <c r="BO1041"/>
      <c r="BP1041"/>
      <c r="BQ1041"/>
      <c r="BR1041"/>
      <c r="BS1041"/>
      <c r="BT1041"/>
      <c r="BU1041"/>
    </row>
    <row r="1042" spans="1:73" hidden="1" x14ac:dyDescent="0.4">
      <c r="A1042">
        <v>2020</v>
      </c>
      <c r="B1042" t="s">
        <v>65</v>
      </c>
      <c r="C1042">
        <v>97273</v>
      </c>
      <c r="D1042" t="s">
        <v>51</v>
      </c>
      <c r="E1042" t="s">
        <v>66</v>
      </c>
      <c r="F1042">
        <v>6</v>
      </c>
      <c r="G1042" s="8">
        <v>9.4</v>
      </c>
      <c r="H1042">
        <v>7</v>
      </c>
      <c r="I1042">
        <v>63.8</v>
      </c>
      <c r="J1042">
        <v>40</v>
      </c>
      <c r="K1042">
        <v>2</v>
      </c>
      <c r="L1042">
        <v>5</v>
      </c>
      <c r="M1042">
        <v>0</v>
      </c>
      <c r="N1042">
        <v>11.9</v>
      </c>
      <c r="O1042">
        <v>5</v>
      </c>
      <c r="P1042">
        <v>28</v>
      </c>
      <c r="Q1042">
        <v>169</v>
      </c>
      <c r="R1042">
        <v>1</v>
      </c>
      <c r="S1042">
        <v>55.8</v>
      </c>
      <c r="T1042">
        <v>27.5</v>
      </c>
      <c r="U1042">
        <v>73.900000000000006</v>
      </c>
      <c r="W1042">
        <v>72.5</v>
      </c>
      <c r="X1042">
        <v>0.4</v>
      </c>
      <c r="Y1042">
        <v>1</v>
      </c>
      <c r="Z1042">
        <v>1</v>
      </c>
      <c r="AA1042">
        <v>59</v>
      </c>
      <c r="AB1042">
        <v>0</v>
      </c>
      <c r="AC1042">
        <v>0</v>
      </c>
      <c r="AD1042">
        <v>242</v>
      </c>
      <c r="AE1042">
        <v>0</v>
      </c>
      <c r="AF1042">
        <v>37</v>
      </c>
      <c r="AG1042">
        <v>95</v>
      </c>
      <c r="AH1042">
        <v>230</v>
      </c>
      <c r="AI1042">
        <v>220</v>
      </c>
      <c r="AJ1042">
        <v>114.2</v>
      </c>
      <c r="AK1042">
        <v>58</v>
      </c>
      <c r="AL1042">
        <v>5</v>
      </c>
      <c r="AM1042">
        <v>8.6999999999999993</v>
      </c>
      <c r="AN1042">
        <v>21</v>
      </c>
      <c r="AO1042">
        <v>520</v>
      </c>
      <c r="AP1042">
        <v>221</v>
      </c>
      <c r="AQ1042">
        <v>6</v>
      </c>
      <c r="AR1042">
        <v>14.1</v>
      </c>
      <c r="AS1042">
        <v>2.2599999999999998</v>
      </c>
      <c r="AT1042" s="17">
        <v>0.88149028933808959</v>
      </c>
      <c r="AU1042" s="42">
        <f>(1-Table1[[#This Row],[avg_depth_of_target]]/MAX(Table1[avg_depth_of_target]))*((1-(Table1[[#This Row],[ContestedPerc]]/MAX(Table1[ContestedPerc])))*2)</f>
        <v>1.0452838569005893</v>
      </c>
      <c r="AV1042" s="42">
        <f>Table1[[#This Row],[Column1]]/MAX(Table1[Column1])</f>
        <v>0.56651921092944002</v>
      </c>
      <c r="AW1042" s="18">
        <v>0.92878847932355657</v>
      </c>
      <c r="AX1042" s="18">
        <v>8.6206896551724144E-2</v>
      </c>
      <c r="AY1042" s="17">
        <v>8.8050314465408799E-2</v>
      </c>
      <c r="AZ1042" s="13">
        <v>0.7831946095917558</v>
      </c>
      <c r="BA1042" s="5">
        <v>0.4094332144272691</v>
      </c>
      <c r="BB1042" s="5">
        <v>0.28933808957590168</v>
      </c>
      <c r="BC1042" s="14">
        <v>0.63812921125644073</v>
      </c>
      <c r="BD1042"/>
      <c r="BE1042"/>
      <c r="BH1042"/>
      <c r="BI1042"/>
      <c r="BJ1042"/>
      <c r="BK1042"/>
      <c r="BM1042"/>
      <c r="BN1042"/>
      <c r="BO1042"/>
      <c r="BP1042"/>
      <c r="BQ1042"/>
      <c r="BR1042"/>
      <c r="BS1042"/>
      <c r="BT1042"/>
      <c r="BU1042"/>
    </row>
    <row r="1043" spans="1:73" hidden="1" x14ac:dyDescent="0.4">
      <c r="A1043">
        <v>2021</v>
      </c>
      <c r="B1043" t="s">
        <v>65</v>
      </c>
      <c r="C1043">
        <v>97273</v>
      </c>
      <c r="D1043" t="s">
        <v>51</v>
      </c>
      <c r="E1043" t="s">
        <v>66</v>
      </c>
      <c r="F1043">
        <v>8</v>
      </c>
      <c r="G1043" s="8">
        <v>7.8</v>
      </c>
      <c r="H1043">
        <v>14</v>
      </c>
      <c r="I1043">
        <v>71.400000000000006</v>
      </c>
      <c r="J1043">
        <v>37.5</v>
      </c>
      <c r="K1043">
        <v>3</v>
      </c>
      <c r="L1043">
        <v>8</v>
      </c>
      <c r="M1043">
        <v>0</v>
      </c>
      <c r="N1043">
        <v>3.5</v>
      </c>
      <c r="O1043">
        <v>2</v>
      </c>
      <c r="P1043">
        <v>27</v>
      </c>
      <c r="Q1043">
        <v>169</v>
      </c>
      <c r="R1043">
        <v>3</v>
      </c>
      <c r="S1043">
        <v>83.4</v>
      </c>
      <c r="T1043">
        <v>24.2</v>
      </c>
      <c r="U1043">
        <v>77.7</v>
      </c>
      <c r="W1043">
        <v>75.7</v>
      </c>
      <c r="X1043">
        <v>0</v>
      </c>
      <c r="Y1043">
        <v>0</v>
      </c>
      <c r="Z1043">
        <v>2</v>
      </c>
      <c r="AA1043">
        <v>86</v>
      </c>
      <c r="AB1043">
        <v>0</v>
      </c>
      <c r="AC1043">
        <v>0</v>
      </c>
      <c r="AD1043">
        <v>274</v>
      </c>
      <c r="AE1043">
        <v>0</v>
      </c>
      <c r="AF1043">
        <v>55</v>
      </c>
      <c r="AG1043">
        <v>96</v>
      </c>
      <c r="AH1043">
        <v>263</v>
      </c>
      <c r="AI1043">
        <v>258</v>
      </c>
      <c r="AJ1043">
        <v>122.3</v>
      </c>
      <c r="AK1043">
        <v>77</v>
      </c>
      <c r="AL1043">
        <v>10</v>
      </c>
      <c r="AM1043">
        <v>5.8</v>
      </c>
      <c r="AN1043">
        <v>16</v>
      </c>
      <c r="AO1043">
        <v>590</v>
      </c>
      <c r="AP1043">
        <v>357</v>
      </c>
      <c r="AQ1043">
        <v>6.5</v>
      </c>
      <c r="AR1043">
        <v>10.7</v>
      </c>
      <c r="AS1043">
        <v>2.2400000000000002</v>
      </c>
      <c r="AT1043" s="17">
        <v>0.90566785572730879</v>
      </c>
      <c r="AU1043" s="42">
        <f>(1-Table1[[#This Row],[avg_depth_of_target]]/MAX(Table1[avg_depth_of_target]))*((1-(Table1[[#This Row],[ContestedPerc]]/MAX(Table1[ContestedPerc])))*2)</f>
        <v>1.1149467238460211</v>
      </c>
      <c r="AV1043" s="42">
        <f>Table1[[#This Row],[Column1]]/MAX(Table1[Column1])</f>
        <v>0.60427484271545917</v>
      </c>
      <c r="AW1043" s="18">
        <v>0.92878847932355657</v>
      </c>
      <c r="AX1043" s="18">
        <v>0.1038961038961039</v>
      </c>
      <c r="AY1043" s="17">
        <v>8.8050314465408799E-2</v>
      </c>
      <c r="AZ1043" s="13">
        <v>0.81648830757035273</v>
      </c>
      <c r="BA1043" s="5">
        <v>0.50059453032104639</v>
      </c>
      <c r="BB1043" s="5">
        <v>0.55568767340467695</v>
      </c>
      <c r="BC1043" s="14">
        <v>0.7645659928656362</v>
      </c>
      <c r="BD1043"/>
      <c r="BE1043"/>
      <c r="BH1043"/>
      <c r="BI1043"/>
      <c r="BJ1043"/>
      <c r="BK1043"/>
      <c r="BM1043"/>
      <c r="BN1043"/>
      <c r="BO1043"/>
      <c r="BP1043"/>
      <c r="BQ1043"/>
      <c r="BR1043"/>
      <c r="BS1043"/>
      <c r="BT1043"/>
      <c r="BU1043"/>
    </row>
    <row r="1044" spans="1:73" hidden="1" x14ac:dyDescent="0.4">
      <c r="A1044">
        <v>2018</v>
      </c>
      <c r="B1044" t="s">
        <v>1166</v>
      </c>
      <c r="C1044">
        <v>47819</v>
      </c>
      <c r="D1044" t="s">
        <v>51</v>
      </c>
      <c r="E1044" t="s">
        <v>56</v>
      </c>
      <c r="F1044">
        <v>13</v>
      </c>
      <c r="G1044" s="8">
        <v>13.2</v>
      </c>
      <c r="H1044">
        <v>7</v>
      </c>
      <c r="I1044">
        <v>61.4</v>
      </c>
      <c r="J1044">
        <v>56.3</v>
      </c>
      <c r="K1044">
        <v>9</v>
      </c>
      <c r="L1044">
        <v>16</v>
      </c>
      <c r="M1044">
        <v>0</v>
      </c>
      <c r="N1044">
        <v>8.5</v>
      </c>
      <c r="O1044">
        <v>4</v>
      </c>
      <c r="P1044">
        <v>28</v>
      </c>
      <c r="Q1044">
        <v>329</v>
      </c>
      <c r="R1044">
        <v>0</v>
      </c>
      <c r="S1044">
        <v>66.599999999999994</v>
      </c>
      <c r="T1044">
        <v>73.7</v>
      </c>
      <c r="U1044">
        <v>69.599999999999994</v>
      </c>
      <c r="W1044">
        <v>67.900000000000006</v>
      </c>
      <c r="X1044">
        <v>0</v>
      </c>
      <c r="Y1044">
        <v>0</v>
      </c>
      <c r="Z1044">
        <v>1</v>
      </c>
      <c r="AA1044">
        <v>80</v>
      </c>
      <c r="AB1044">
        <v>0</v>
      </c>
      <c r="AC1044">
        <v>0</v>
      </c>
      <c r="AD1044">
        <v>340</v>
      </c>
      <c r="AE1044">
        <v>1</v>
      </c>
      <c r="AF1044">
        <v>43</v>
      </c>
      <c r="AG1044">
        <v>95.3</v>
      </c>
      <c r="AH1044">
        <v>324</v>
      </c>
      <c r="AI1044">
        <v>32</v>
      </c>
      <c r="AJ1044">
        <v>116.8</v>
      </c>
      <c r="AK1044">
        <v>70</v>
      </c>
      <c r="AL1044">
        <v>6</v>
      </c>
      <c r="AM1044">
        <v>90.6</v>
      </c>
      <c r="AN1044">
        <v>308</v>
      </c>
      <c r="AO1044">
        <v>687</v>
      </c>
      <c r="AP1044">
        <v>252</v>
      </c>
      <c r="AQ1044">
        <v>5.9</v>
      </c>
      <c r="AR1044">
        <v>16</v>
      </c>
      <c r="AS1044">
        <v>2.12</v>
      </c>
      <c r="AT1044" s="17">
        <v>0.25049544193420537</v>
      </c>
      <c r="AU1044" s="42">
        <f>(1-Table1[[#This Row],[avg_depth_of_target]]/MAX(Table1[avg_depth_of_target]))*((1-(Table1[[#This Row],[ContestedPerc]]/MAX(Table1[ContestedPerc])))*2)</f>
        <v>0.55331772053083517</v>
      </c>
      <c r="AV1044" s="42">
        <f>Table1[[#This Row],[Column1]]/MAX(Table1[Column1])</f>
        <v>0.29988516168026585</v>
      </c>
      <c r="AW1044" s="18">
        <v>0.25049544193420537</v>
      </c>
      <c r="AX1044" s="18">
        <v>0.22857142857142859</v>
      </c>
      <c r="AY1044" s="17">
        <v>0.22857142857142859</v>
      </c>
      <c r="AZ1044" s="13">
        <v>0.75108997225525165</v>
      </c>
      <c r="BA1044" s="5">
        <v>0.90408244153785178</v>
      </c>
      <c r="BB1044" s="5">
        <v>0.88347205707491083</v>
      </c>
      <c r="BC1044" s="14">
        <v>0.88069758224336103</v>
      </c>
      <c r="BD1044"/>
      <c r="BE1044"/>
      <c r="BH1044"/>
      <c r="BI1044"/>
      <c r="BJ1044"/>
      <c r="BK1044"/>
      <c r="BM1044"/>
      <c r="BN1044"/>
      <c r="BO1044"/>
      <c r="BP1044"/>
      <c r="BQ1044"/>
      <c r="BR1044"/>
      <c r="BS1044"/>
      <c r="BT1044"/>
      <c r="BU1044"/>
    </row>
    <row r="1045" spans="1:73" hidden="1" x14ac:dyDescent="0.4">
      <c r="A1045">
        <v>2017</v>
      </c>
      <c r="B1045" t="s">
        <v>760</v>
      </c>
      <c r="C1045">
        <v>34164</v>
      </c>
      <c r="D1045" t="s">
        <v>51</v>
      </c>
      <c r="E1045" t="s">
        <v>110</v>
      </c>
      <c r="F1045">
        <v>13</v>
      </c>
      <c r="G1045" s="8">
        <v>14.4</v>
      </c>
      <c r="H1045">
        <v>3</v>
      </c>
      <c r="I1045">
        <v>61.3</v>
      </c>
      <c r="J1045">
        <v>35.299999999999997</v>
      </c>
      <c r="K1045">
        <v>6</v>
      </c>
      <c r="L1045">
        <v>17</v>
      </c>
      <c r="M1045">
        <v>0</v>
      </c>
      <c r="N1045">
        <v>5.8</v>
      </c>
      <c r="O1045">
        <v>3</v>
      </c>
      <c r="P1045">
        <v>30</v>
      </c>
      <c r="Q1045">
        <v>251</v>
      </c>
      <c r="R1045">
        <v>0</v>
      </c>
      <c r="S1045">
        <v>75.5</v>
      </c>
      <c r="T1045">
        <v>74.5</v>
      </c>
      <c r="U1045">
        <v>74.5</v>
      </c>
      <c r="W1045">
        <v>74.7</v>
      </c>
      <c r="X1045">
        <v>0.3</v>
      </c>
      <c r="Y1045">
        <v>1</v>
      </c>
      <c r="Z1045">
        <v>1</v>
      </c>
      <c r="AA1045">
        <v>77</v>
      </c>
      <c r="AB1045">
        <v>0</v>
      </c>
      <c r="AC1045">
        <v>0</v>
      </c>
      <c r="AD1045">
        <v>376</v>
      </c>
      <c r="AE1045">
        <v>1</v>
      </c>
      <c r="AF1045">
        <v>49</v>
      </c>
      <c r="AG1045">
        <v>94.7</v>
      </c>
      <c r="AH1045">
        <v>356</v>
      </c>
      <c r="AI1045">
        <v>12</v>
      </c>
      <c r="AJ1045">
        <v>125.8</v>
      </c>
      <c r="AK1045">
        <v>80</v>
      </c>
      <c r="AL1045">
        <v>9</v>
      </c>
      <c r="AM1045">
        <v>96</v>
      </c>
      <c r="AN1045">
        <v>361</v>
      </c>
      <c r="AO1045">
        <v>775</v>
      </c>
      <c r="AP1045">
        <v>232</v>
      </c>
      <c r="AQ1045">
        <v>4.7</v>
      </c>
      <c r="AR1045">
        <v>15.8</v>
      </c>
      <c r="AS1045">
        <v>2.1800000000000002</v>
      </c>
      <c r="AT1045" s="17">
        <v>0.22473246135552916</v>
      </c>
      <c r="AU1045" s="42">
        <f>(1-Table1[[#This Row],[avg_depth_of_target]]/MAX(Table1[avg_depth_of_target]))*((1-(Table1[[#This Row],[ContestedPerc]]/MAX(Table1[ContestedPerc])))*2)</f>
        <v>0.51693013270882104</v>
      </c>
      <c r="AV1045" s="42">
        <f>Table1[[#This Row],[Column1]]/MAX(Table1[Column1])</f>
        <v>0.28016394681172546</v>
      </c>
      <c r="AW1045" s="18">
        <v>0.45342845818470079</v>
      </c>
      <c r="AX1045" s="18">
        <v>0.21249999999999999</v>
      </c>
      <c r="AY1045" s="17">
        <v>0.17058823529411771</v>
      </c>
      <c r="AZ1045" s="13">
        <v>0.8644470868014269</v>
      </c>
      <c r="BA1045" s="5">
        <v>0.76694411414982167</v>
      </c>
      <c r="BB1045" s="5">
        <v>0.70075307173999213</v>
      </c>
      <c r="BC1045" s="14">
        <v>0.77209671026555693</v>
      </c>
      <c r="BD1045"/>
      <c r="BE1045"/>
      <c r="BH1045"/>
      <c r="BI1045"/>
      <c r="BJ1045"/>
      <c r="BK1045"/>
      <c r="BM1045"/>
      <c r="BN1045"/>
      <c r="BO1045"/>
      <c r="BP1045"/>
      <c r="BQ1045"/>
      <c r="BR1045"/>
      <c r="BS1045"/>
      <c r="BT1045"/>
      <c r="BU1045"/>
    </row>
    <row r="1046" spans="1:73" hidden="1" x14ac:dyDescent="0.4">
      <c r="A1046">
        <v>2018</v>
      </c>
      <c r="B1046" t="s">
        <v>760</v>
      </c>
      <c r="C1046">
        <v>34164</v>
      </c>
      <c r="D1046" t="s">
        <v>51</v>
      </c>
      <c r="E1046" t="s">
        <v>110</v>
      </c>
      <c r="F1046">
        <v>13</v>
      </c>
      <c r="G1046" s="8">
        <v>11.4</v>
      </c>
      <c r="H1046">
        <v>8</v>
      </c>
      <c r="I1046">
        <v>60</v>
      </c>
      <c r="J1046">
        <v>58.3</v>
      </c>
      <c r="K1046">
        <v>7</v>
      </c>
      <c r="L1046">
        <v>12</v>
      </c>
      <c r="M1046">
        <v>0</v>
      </c>
      <c r="N1046">
        <v>16.899999999999999</v>
      </c>
      <c r="O1046">
        <v>11</v>
      </c>
      <c r="P1046">
        <v>39</v>
      </c>
      <c r="Q1046">
        <v>251</v>
      </c>
      <c r="R1046">
        <v>0</v>
      </c>
      <c r="S1046">
        <v>39.799999999999997</v>
      </c>
      <c r="T1046">
        <v>74.3</v>
      </c>
      <c r="U1046">
        <v>67.3</v>
      </c>
      <c r="W1046">
        <v>67.3</v>
      </c>
      <c r="X1046">
        <v>0</v>
      </c>
      <c r="Y1046">
        <v>0</v>
      </c>
      <c r="Z1046">
        <v>2</v>
      </c>
      <c r="AA1046">
        <v>75</v>
      </c>
      <c r="AB1046">
        <v>0</v>
      </c>
      <c r="AC1046">
        <v>0</v>
      </c>
      <c r="AD1046">
        <v>471</v>
      </c>
      <c r="AE1046">
        <v>1</v>
      </c>
      <c r="AF1046">
        <v>54</v>
      </c>
      <c r="AG1046">
        <v>94.7</v>
      </c>
      <c r="AH1046">
        <v>446</v>
      </c>
      <c r="AI1046">
        <v>15</v>
      </c>
      <c r="AJ1046">
        <v>102.3</v>
      </c>
      <c r="AK1046">
        <v>90</v>
      </c>
      <c r="AL1046">
        <v>6</v>
      </c>
      <c r="AM1046">
        <v>96.8</v>
      </c>
      <c r="AN1046">
        <v>456</v>
      </c>
      <c r="AO1046">
        <v>805</v>
      </c>
      <c r="AP1046">
        <v>236</v>
      </c>
      <c r="AQ1046">
        <v>4.4000000000000004</v>
      </c>
      <c r="AR1046">
        <v>14.9</v>
      </c>
      <c r="AS1046">
        <v>1.8</v>
      </c>
      <c r="AT1046" s="17">
        <v>0.68212445501387242</v>
      </c>
      <c r="AU1046" s="42">
        <f>(1-Table1[[#This Row],[avg_depth_of_target]]/MAX(Table1[avg_depth_of_target]))*((1-(Table1[[#This Row],[ContestedPerc]]/MAX(Table1[ContestedPerc])))*2)</f>
        <v>0.81863127764767118</v>
      </c>
      <c r="AV1046" s="42">
        <f>Table1[[#This Row],[Column1]]/MAX(Table1[Column1])</f>
        <v>0.44367885564621745</v>
      </c>
      <c r="AW1046" s="18">
        <v>0.45342845818470079</v>
      </c>
      <c r="AX1046" s="18">
        <v>0.1333333333333333</v>
      </c>
      <c r="AY1046" s="17">
        <v>0.17058823529411771</v>
      </c>
      <c r="AZ1046" s="13">
        <v>0.77487118509710662</v>
      </c>
      <c r="BA1046" s="5">
        <v>0.81173206500198181</v>
      </c>
      <c r="BB1046" s="5">
        <v>0.74355925485533092</v>
      </c>
      <c r="BC1046" s="14">
        <v>0.84304399524375739</v>
      </c>
      <c r="BD1046"/>
      <c r="BE1046"/>
      <c r="BH1046"/>
      <c r="BI1046"/>
      <c r="BJ1046"/>
      <c r="BK1046"/>
      <c r="BM1046"/>
      <c r="BN1046"/>
      <c r="BO1046"/>
      <c r="BP1046"/>
      <c r="BQ1046"/>
      <c r="BR1046"/>
      <c r="BS1046"/>
      <c r="BT1046"/>
      <c r="BU1046"/>
    </row>
    <row r="1047" spans="1:73" hidden="1" x14ac:dyDescent="0.4">
      <c r="A1047">
        <v>2017</v>
      </c>
      <c r="B1047" t="s">
        <v>926</v>
      </c>
      <c r="C1047">
        <v>47780</v>
      </c>
      <c r="D1047" t="s">
        <v>51</v>
      </c>
      <c r="E1047" t="s">
        <v>494</v>
      </c>
      <c r="F1047">
        <v>13</v>
      </c>
      <c r="G1047" s="8">
        <v>11</v>
      </c>
      <c r="H1047">
        <v>1</v>
      </c>
      <c r="I1047">
        <v>67.3</v>
      </c>
      <c r="J1047">
        <v>57.1</v>
      </c>
      <c r="K1047">
        <v>4</v>
      </c>
      <c r="L1047">
        <v>7</v>
      </c>
      <c r="M1047">
        <v>0</v>
      </c>
      <c r="N1047">
        <v>13.2</v>
      </c>
      <c r="O1047">
        <v>5</v>
      </c>
      <c r="P1047">
        <v>25</v>
      </c>
      <c r="Q1047">
        <v>110</v>
      </c>
      <c r="R1047">
        <v>1</v>
      </c>
      <c r="S1047">
        <v>53.8</v>
      </c>
      <c r="T1047">
        <v>46.6</v>
      </c>
      <c r="U1047">
        <v>63.1</v>
      </c>
      <c r="V1047">
        <v>65.900000000000006</v>
      </c>
      <c r="W1047">
        <v>62.1</v>
      </c>
      <c r="X1047">
        <v>1.1000000000000001</v>
      </c>
      <c r="Y1047">
        <v>4</v>
      </c>
      <c r="Z1047">
        <v>0</v>
      </c>
      <c r="AA1047">
        <v>63</v>
      </c>
      <c r="AB1047">
        <v>0.6</v>
      </c>
      <c r="AC1047">
        <v>2</v>
      </c>
      <c r="AD1047">
        <v>348</v>
      </c>
      <c r="AE1047">
        <v>1</v>
      </c>
      <c r="AF1047">
        <v>33</v>
      </c>
      <c r="AG1047">
        <v>93.7</v>
      </c>
      <c r="AH1047">
        <v>326</v>
      </c>
      <c r="AI1047">
        <v>306</v>
      </c>
      <c r="AJ1047">
        <v>112.5</v>
      </c>
      <c r="AK1047">
        <v>49</v>
      </c>
      <c r="AL1047">
        <v>1</v>
      </c>
      <c r="AM1047">
        <v>10.6</v>
      </c>
      <c r="AN1047">
        <v>37</v>
      </c>
      <c r="AO1047">
        <v>558</v>
      </c>
      <c r="AP1047">
        <v>234</v>
      </c>
      <c r="AQ1047">
        <v>7.1</v>
      </c>
      <c r="AR1047">
        <v>16.899999999999999</v>
      </c>
      <c r="AS1047">
        <v>1.71</v>
      </c>
      <c r="AT1047" s="17">
        <v>0.68965517241379315</v>
      </c>
      <c r="AU1047" s="42">
        <f>(1-Table1[[#This Row],[avg_depth_of_target]]/MAX(Table1[avg_depth_of_target]))*((1-(Table1[[#This Row],[ContestedPerc]]/MAX(Table1[ContestedPerc])))*2)</f>
        <v>0.82563845210215225</v>
      </c>
      <c r="AV1047" s="42">
        <f>Table1[[#This Row],[Column1]]/MAX(Table1[Column1])</f>
        <v>0.4474765790268963</v>
      </c>
      <c r="AW1047" s="18">
        <v>0.68965517241379315</v>
      </c>
      <c r="AX1047" s="18">
        <v>0.1428571428571429</v>
      </c>
      <c r="AY1047" s="17">
        <v>0.1428571428571429</v>
      </c>
      <c r="AZ1047" s="13">
        <v>0.46888624653190653</v>
      </c>
      <c r="BA1047" s="5">
        <v>0.22592152199762189</v>
      </c>
      <c r="BB1047" s="5">
        <v>0.66587395957193818</v>
      </c>
      <c r="BC1047" s="14">
        <v>0.4764169639318272</v>
      </c>
      <c r="BD1047"/>
      <c r="BE1047"/>
      <c r="BH1047"/>
      <c r="BI1047"/>
      <c r="BJ1047"/>
      <c r="BK1047"/>
      <c r="BM1047"/>
      <c r="BN1047"/>
      <c r="BO1047"/>
      <c r="BP1047"/>
      <c r="BQ1047"/>
      <c r="BR1047"/>
      <c r="BS1047"/>
      <c r="BT1047"/>
      <c r="BU1047"/>
    </row>
    <row r="1048" spans="1:73" hidden="1" x14ac:dyDescent="0.4">
      <c r="A1048">
        <v>2020</v>
      </c>
      <c r="B1048" t="s">
        <v>1778</v>
      </c>
      <c r="C1048">
        <v>141595</v>
      </c>
      <c r="D1048" t="s">
        <v>51</v>
      </c>
      <c r="E1048" t="s">
        <v>252</v>
      </c>
      <c r="F1048">
        <v>4</v>
      </c>
      <c r="G1048" s="8">
        <v>10</v>
      </c>
      <c r="H1048">
        <v>4</v>
      </c>
      <c r="I1048">
        <v>63</v>
      </c>
      <c r="J1048">
        <v>80</v>
      </c>
      <c r="K1048">
        <v>4</v>
      </c>
      <c r="L1048">
        <v>5</v>
      </c>
      <c r="M1048">
        <v>0</v>
      </c>
      <c r="N1048">
        <v>5.6</v>
      </c>
      <c r="O1048">
        <v>1</v>
      </c>
      <c r="P1048">
        <v>12</v>
      </c>
      <c r="Q1048">
        <v>186</v>
      </c>
      <c r="R1048">
        <v>0</v>
      </c>
      <c r="S1048">
        <v>71.900000000000006</v>
      </c>
      <c r="T1048">
        <v>69.7</v>
      </c>
      <c r="U1048">
        <v>73.900000000000006</v>
      </c>
      <c r="W1048">
        <v>73.599999999999994</v>
      </c>
      <c r="X1048">
        <v>0</v>
      </c>
      <c r="Y1048">
        <v>0</v>
      </c>
      <c r="Z1048">
        <v>0</v>
      </c>
      <c r="AA1048">
        <v>38</v>
      </c>
      <c r="AB1048">
        <v>0</v>
      </c>
      <c r="AC1048">
        <v>0</v>
      </c>
      <c r="AD1048">
        <v>96</v>
      </c>
      <c r="AE1048">
        <v>0</v>
      </c>
      <c r="AF1048">
        <v>17</v>
      </c>
      <c r="AG1048">
        <v>94.8</v>
      </c>
      <c r="AH1048">
        <v>91</v>
      </c>
      <c r="AI1048">
        <v>96</v>
      </c>
      <c r="AJ1048">
        <v>106.1</v>
      </c>
      <c r="AK1048">
        <v>27</v>
      </c>
      <c r="AL1048">
        <v>1</v>
      </c>
      <c r="AM1048">
        <v>0</v>
      </c>
      <c r="AN1048">
        <v>0</v>
      </c>
      <c r="AO1048">
        <v>254</v>
      </c>
      <c r="AP1048">
        <v>108</v>
      </c>
      <c r="AQ1048">
        <v>6.4</v>
      </c>
      <c r="AR1048">
        <v>14.9</v>
      </c>
      <c r="AS1048">
        <v>2.79</v>
      </c>
      <c r="AT1048" s="17">
        <v>0.62148236226714237</v>
      </c>
      <c r="AU1048" s="42">
        <f>(1-Table1[[#This Row],[avg_depth_of_target]]/MAX(Table1[avg_depth_of_target]))*((1-(Table1[[#This Row],[ContestedPerc]]/MAX(Table1[ContestedPerc])))*2)</f>
        <v>0.80041634139994788</v>
      </c>
      <c r="AV1048" s="42">
        <f>Table1[[#This Row],[Column1]]/MAX(Table1[Column1])</f>
        <v>0.4338067895638158</v>
      </c>
      <c r="AW1048" s="18">
        <v>0.62148236226714237</v>
      </c>
      <c r="AX1048" s="18">
        <v>0.1851851851851852</v>
      </c>
      <c r="AY1048" s="17">
        <v>0.1851851851851852</v>
      </c>
      <c r="AZ1048" s="13">
        <v>0.57867617915180336</v>
      </c>
      <c r="BA1048" s="5">
        <v>0.2132382084819659</v>
      </c>
      <c r="BB1048" s="5">
        <v>0.59254855330955214</v>
      </c>
      <c r="BC1048" s="14">
        <v>0.52477209671026559</v>
      </c>
      <c r="BD1048"/>
      <c r="BE1048"/>
      <c r="BH1048"/>
      <c r="BI1048"/>
      <c r="BJ1048"/>
      <c r="BK1048"/>
      <c r="BM1048"/>
      <c r="BN1048"/>
      <c r="BO1048"/>
      <c r="BP1048"/>
      <c r="BQ1048"/>
      <c r="BR1048"/>
      <c r="BS1048"/>
      <c r="BT1048"/>
      <c r="BU1048"/>
    </row>
    <row r="1049" spans="1:73" hidden="1" x14ac:dyDescent="0.4">
      <c r="A1049">
        <v>2018</v>
      </c>
      <c r="B1049" t="s">
        <v>1127</v>
      </c>
      <c r="C1049">
        <v>45752</v>
      </c>
      <c r="D1049" t="s">
        <v>51</v>
      </c>
      <c r="E1049" t="s">
        <v>205</v>
      </c>
      <c r="F1049">
        <v>12</v>
      </c>
      <c r="G1049" s="8">
        <v>10.6</v>
      </c>
      <c r="H1049">
        <v>12</v>
      </c>
      <c r="I1049">
        <v>65.099999999999994</v>
      </c>
      <c r="J1049">
        <v>22.2</v>
      </c>
      <c r="K1049">
        <v>4</v>
      </c>
      <c r="L1049">
        <v>18</v>
      </c>
      <c r="M1049">
        <v>1</v>
      </c>
      <c r="N1049">
        <v>11.5</v>
      </c>
      <c r="O1049">
        <v>9</v>
      </c>
      <c r="P1049">
        <v>53</v>
      </c>
      <c r="Q1049">
        <v>118</v>
      </c>
      <c r="R1049">
        <v>0</v>
      </c>
      <c r="S1049">
        <v>56.5</v>
      </c>
      <c r="T1049">
        <v>83.5</v>
      </c>
      <c r="U1049">
        <v>76.8</v>
      </c>
      <c r="V1049">
        <v>21.9</v>
      </c>
      <c r="W1049">
        <v>76.900000000000006</v>
      </c>
      <c r="X1049">
        <v>0</v>
      </c>
      <c r="Y1049">
        <v>0</v>
      </c>
      <c r="Z1049">
        <v>3</v>
      </c>
      <c r="AA1049">
        <v>38</v>
      </c>
      <c r="AB1049">
        <v>0.8</v>
      </c>
      <c r="AC1049">
        <v>4</v>
      </c>
      <c r="AD1049">
        <v>475</v>
      </c>
      <c r="AE1049">
        <v>6</v>
      </c>
      <c r="AF1049">
        <v>69</v>
      </c>
      <c r="AG1049">
        <v>94.9</v>
      </c>
      <c r="AH1049">
        <v>451</v>
      </c>
      <c r="AI1049">
        <v>454</v>
      </c>
      <c r="AJ1049">
        <v>94.3</v>
      </c>
      <c r="AK1049">
        <v>106</v>
      </c>
      <c r="AL1049">
        <v>4</v>
      </c>
      <c r="AM1049">
        <v>3.2</v>
      </c>
      <c r="AN1049">
        <v>15</v>
      </c>
      <c r="AO1049">
        <v>946</v>
      </c>
      <c r="AP1049">
        <v>358</v>
      </c>
      <c r="AQ1049">
        <v>5.2</v>
      </c>
      <c r="AR1049">
        <v>13.7</v>
      </c>
      <c r="AS1049">
        <v>2.1</v>
      </c>
      <c r="AT1049" s="17">
        <v>0.61989694807768525</v>
      </c>
      <c r="AU1049" s="42">
        <f>(1-Table1[[#This Row],[avg_depth_of_target]]/MAX(Table1[avg_depth_of_target]))*((1-(Table1[[#This Row],[ContestedPerc]]/MAX(Table1[ContestedPerc])))*2)</f>
        <v>0.79729132605717812</v>
      </c>
      <c r="AV1049" s="42">
        <f>Table1[[#This Row],[Column1]]/MAX(Table1[Column1])</f>
        <v>0.43211310491113425</v>
      </c>
      <c r="AW1049" s="18">
        <v>0.61989694807768525</v>
      </c>
      <c r="AX1049" s="18">
        <v>0.169811320754717</v>
      </c>
      <c r="AY1049" s="17">
        <v>0.169811320754717</v>
      </c>
      <c r="AZ1049" s="13">
        <v>0.93024177566389221</v>
      </c>
      <c r="BA1049" s="5">
        <v>0.44867221561632981</v>
      </c>
      <c r="BB1049" s="5">
        <v>0.58660325009908842</v>
      </c>
      <c r="BC1049" s="14">
        <v>0.68688069758224335</v>
      </c>
      <c r="BD1049"/>
      <c r="BE1049"/>
      <c r="BH1049"/>
      <c r="BI1049"/>
      <c r="BJ1049"/>
      <c r="BK1049"/>
      <c r="BM1049"/>
      <c r="BN1049"/>
      <c r="BO1049"/>
      <c r="BP1049"/>
      <c r="BQ1049"/>
      <c r="BR1049"/>
      <c r="BS1049"/>
      <c r="BT1049"/>
      <c r="BU1049"/>
    </row>
    <row r="1050" spans="1:73" hidden="1" x14ac:dyDescent="0.4">
      <c r="A1050">
        <v>2020</v>
      </c>
      <c r="B1050" t="s">
        <v>1755</v>
      </c>
      <c r="C1050">
        <v>102556</v>
      </c>
      <c r="D1050" t="s">
        <v>51</v>
      </c>
      <c r="E1050" t="s">
        <v>1756</v>
      </c>
      <c r="F1050">
        <v>4</v>
      </c>
      <c r="G1050" s="8">
        <v>14.2</v>
      </c>
      <c r="H1050">
        <v>1</v>
      </c>
      <c r="I1050">
        <v>58.1</v>
      </c>
      <c r="J1050">
        <v>62.5</v>
      </c>
      <c r="K1050">
        <v>5</v>
      </c>
      <c r="L1050">
        <v>8</v>
      </c>
      <c r="M1050">
        <v>0</v>
      </c>
      <c r="N1050">
        <v>0</v>
      </c>
      <c r="O1050">
        <v>0</v>
      </c>
      <c r="P1050">
        <v>9</v>
      </c>
      <c r="Q1050">
        <v>131</v>
      </c>
      <c r="R1050">
        <v>0</v>
      </c>
      <c r="S1050">
        <v>85.1</v>
      </c>
      <c r="T1050">
        <v>70.8</v>
      </c>
      <c r="U1050">
        <v>69</v>
      </c>
      <c r="W1050">
        <v>68.400000000000006</v>
      </c>
      <c r="X1050">
        <v>0</v>
      </c>
      <c r="Y1050">
        <v>0</v>
      </c>
      <c r="Z1050">
        <v>0</v>
      </c>
      <c r="AA1050">
        <v>42</v>
      </c>
      <c r="AB1050">
        <v>0</v>
      </c>
      <c r="AC1050">
        <v>0</v>
      </c>
      <c r="AD1050">
        <v>138</v>
      </c>
      <c r="AE1050">
        <v>0</v>
      </c>
      <c r="AF1050">
        <v>18</v>
      </c>
      <c r="AG1050">
        <v>94.9</v>
      </c>
      <c r="AH1050">
        <v>131</v>
      </c>
      <c r="AI1050">
        <v>13</v>
      </c>
      <c r="AJ1050">
        <v>90.9</v>
      </c>
      <c r="AK1050">
        <v>31</v>
      </c>
      <c r="AL1050">
        <v>1</v>
      </c>
      <c r="AM1050">
        <v>90.6</v>
      </c>
      <c r="AN1050">
        <v>125</v>
      </c>
      <c r="AO1050">
        <v>221</v>
      </c>
      <c r="AP1050">
        <v>32</v>
      </c>
      <c r="AQ1050">
        <v>1.8</v>
      </c>
      <c r="AR1050">
        <v>12.3</v>
      </c>
      <c r="AS1050">
        <v>1.69</v>
      </c>
      <c r="AT1050" s="17">
        <v>0.13436385255648042</v>
      </c>
      <c r="AU1050" s="42">
        <f>(1-Table1[[#This Row],[avg_depth_of_target]]/MAX(Table1[avg_depth_of_target]))*((1-(Table1[[#This Row],[ContestedPerc]]/MAX(Table1[ContestedPerc])))*2)</f>
        <v>0.4610561305431744</v>
      </c>
      <c r="AV1050" s="42">
        <f>Table1[[#This Row],[Column1]]/MAX(Table1[Column1])</f>
        <v>0.24988155470417919</v>
      </c>
      <c r="AW1050" s="18">
        <v>0.13436385255648042</v>
      </c>
      <c r="AX1050" s="18">
        <v>0.25806451612903231</v>
      </c>
      <c r="AY1050" s="17">
        <v>0.25806451612903231</v>
      </c>
      <c r="AZ1050" s="13">
        <v>0.24930638129211261</v>
      </c>
      <c r="BA1050" s="5">
        <v>0.27942925089179549</v>
      </c>
      <c r="BB1050" s="5">
        <v>0.64288545382481177</v>
      </c>
      <c r="BC1050" s="14">
        <v>0.26872770511296068</v>
      </c>
      <c r="BD1050"/>
      <c r="BE1050"/>
      <c r="BH1050"/>
      <c r="BI1050"/>
      <c r="BJ1050"/>
      <c r="BK1050"/>
      <c r="BM1050"/>
      <c r="BN1050"/>
      <c r="BO1050"/>
      <c r="BP1050"/>
      <c r="BQ1050"/>
      <c r="BR1050"/>
      <c r="BS1050"/>
      <c r="BT1050"/>
      <c r="BU1050"/>
    </row>
    <row r="1051" spans="1:73" hidden="1" x14ac:dyDescent="0.4">
      <c r="A1051">
        <v>2018</v>
      </c>
      <c r="B1051" t="s">
        <v>1192</v>
      </c>
      <c r="C1051">
        <v>84314</v>
      </c>
      <c r="D1051" t="s">
        <v>51</v>
      </c>
      <c r="E1051" t="s">
        <v>309</v>
      </c>
      <c r="F1051">
        <v>12</v>
      </c>
      <c r="G1051" s="8">
        <v>13.9</v>
      </c>
      <c r="H1051">
        <v>5</v>
      </c>
      <c r="I1051">
        <v>49.1</v>
      </c>
      <c r="J1051">
        <v>15.8</v>
      </c>
      <c r="K1051">
        <v>3</v>
      </c>
      <c r="L1051">
        <v>19</v>
      </c>
      <c r="M1051">
        <v>0</v>
      </c>
      <c r="N1051">
        <v>10</v>
      </c>
      <c r="O1051">
        <v>3</v>
      </c>
      <c r="P1051">
        <v>16</v>
      </c>
      <c r="Q1051">
        <v>229</v>
      </c>
      <c r="R1051">
        <v>1</v>
      </c>
      <c r="S1051">
        <v>62.5</v>
      </c>
      <c r="T1051">
        <v>33.700000000000003</v>
      </c>
      <c r="U1051">
        <v>60.1</v>
      </c>
      <c r="W1051">
        <v>60.1</v>
      </c>
      <c r="X1051">
        <v>0.3</v>
      </c>
      <c r="Y1051">
        <v>1</v>
      </c>
      <c r="Z1051">
        <v>2</v>
      </c>
      <c r="AA1051">
        <v>59</v>
      </c>
      <c r="AB1051">
        <v>0</v>
      </c>
      <c r="AC1051">
        <v>0</v>
      </c>
      <c r="AD1051">
        <v>289</v>
      </c>
      <c r="AE1051">
        <v>1</v>
      </c>
      <c r="AF1051">
        <v>27</v>
      </c>
      <c r="AG1051">
        <v>92.7</v>
      </c>
      <c r="AH1051">
        <v>268</v>
      </c>
      <c r="AI1051">
        <v>34</v>
      </c>
      <c r="AJ1051">
        <v>77.400000000000006</v>
      </c>
      <c r="AK1051">
        <v>55</v>
      </c>
      <c r="AL1051">
        <v>3</v>
      </c>
      <c r="AM1051">
        <v>87.9</v>
      </c>
      <c r="AN1051">
        <v>254</v>
      </c>
      <c r="AO1051">
        <v>414</v>
      </c>
      <c r="AP1051">
        <v>131</v>
      </c>
      <c r="AQ1051">
        <v>4.9000000000000004</v>
      </c>
      <c r="AR1051">
        <v>15.3</v>
      </c>
      <c r="AS1051">
        <v>1.54</v>
      </c>
      <c r="AT1051" s="17">
        <v>7.4514466904478827E-2</v>
      </c>
      <c r="AU1051" s="42">
        <f>(1-Table1[[#This Row],[avg_depth_of_target]]/MAX(Table1[avg_depth_of_target]))*((1-(Table1[[#This Row],[ContestedPerc]]/MAX(Table1[ContestedPerc])))*2)</f>
        <v>0.34388971684053643</v>
      </c>
      <c r="AV1051" s="42">
        <f>Table1[[#This Row],[Column1]]/MAX(Table1[Column1])</f>
        <v>0.18638012033297613</v>
      </c>
      <c r="AW1051" s="18">
        <v>0.49028933808957587</v>
      </c>
      <c r="AX1051" s="18">
        <v>0.34545454545454551</v>
      </c>
      <c r="AY1051" s="17">
        <v>0.25</v>
      </c>
      <c r="AZ1051" s="13">
        <v>0.21244550138723739</v>
      </c>
      <c r="BA1051" s="5">
        <v>0.77724930638129208</v>
      </c>
      <c r="BB1051" s="5">
        <v>0.31074118113357108</v>
      </c>
      <c r="BC1051" s="14">
        <v>0.2100673801030519</v>
      </c>
      <c r="BD1051"/>
      <c r="BE1051"/>
      <c r="BH1051"/>
      <c r="BI1051"/>
      <c r="BJ1051"/>
      <c r="BK1051"/>
      <c r="BM1051"/>
      <c r="BN1051"/>
      <c r="BO1051"/>
      <c r="BP1051"/>
      <c r="BQ1051"/>
      <c r="BR1051"/>
      <c r="BS1051"/>
      <c r="BT1051"/>
      <c r="BU1051"/>
    </row>
    <row r="1052" spans="1:73" hidden="1" x14ac:dyDescent="0.4">
      <c r="A1052">
        <v>2020</v>
      </c>
      <c r="B1052" t="s">
        <v>1192</v>
      </c>
      <c r="C1052">
        <v>84314</v>
      </c>
      <c r="D1052" t="s">
        <v>51</v>
      </c>
      <c r="E1052" t="s">
        <v>309</v>
      </c>
      <c r="F1052">
        <v>9</v>
      </c>
      <c r="G1052" s="8">
        <v>6.1</v>
      </c>
      <c r="H1052">
        <v>4</v>
      </c>
      <c r="I1052">
        <v>75.599999999999994</v>
      </c>
      <c r="J1052">
        <v>40</v>
      </c>
      <c r="K1052">
        <v>2</v>
      </c>
      <c r="L1052">
        <v>5</v>
      </c>
      <c r="M1052">
        <v>0</v>
      </c>
      <c r="N1052">
        <v>8.8000000000000007</v>
      </c>
      <c r="O1052">
        <v>3</v>
      </c>
      <c r="P1052">
        <v>18</v>
      </c>
      <c r="Q1052">
        <v>229</v>
      </c>
      <c r="R1052">
        <v>1</v>
      </c>
      <c r="S1052">
        <v>65.8</v>
      </c>
      <c r="T1052">
        <v>45.3</v>
      </c>
      <c r="U1052">
        <v>69.8</v>
      </c>
      <c r="W1052">
        <v>68.5</v>
      </c>
      <c r="X1052">
        <v>0</v>
      </c>
      <c r="Y1052">
        <v>0</v>
      </c>
      <c r="Z1052">
        <v>0</v>
      </c>
      <c r="AA1052">
        <v>27</v>
      </c>
      <c r="AB1052">
        <v>0</v>
      </c>
      <c r="AC1052">
        <v>0</v>
      </c>
      <c r="AD1052">
        <v>180</v>
      </c>
      <c r="AE1052">
        <v>0</v>
      </c>
      <c r="AF1052">
        <v>31</v>
      </c>
      <c r="AG1052">
        <v>95</v>
      </c>
      <c r="AH1052">
        <v>171</v>
      </c>
      <c r="AI1052">
        <v>147</v>
      </c>
      <c r="AJ1052">
        <v>96.1</v>
      </c>
      <c r="AK1052">
        <v>41</v>
      </c>
      <c r="AL1052">
        <v>0</v>
      </c>
      <c r="AM1052">
        <v>17.2</v>
      </c>
      <c r="AN1052">
        <v>31</v>
      </c>
      <c r="AO1052">
        <v>305</v>
      </c>
      <c r="AP1052">
        <v>197</v>
      </c>
      <c r="AQ1052">
        <v>6.4</v>
      </c>
      <c r="AR1052">
        <v>9.8000000000000007</v>
      </c>
      <c r="AS1052">
        <v>1.78</v>
      </c>
      <c r="AT1052" s="17">
        <v>0.90606420927467302</v>
      </c>
      <c r="AU1052" s="42">
        <f>(1-Table1[[#This Row],[avg_depth_of_target]]/MAX(Table1[avg_depth_of_target]))*((1-(Table1[[#This Row],[ContestedPerc]]/MAX(Table1[ContestedPerc])))*2)</f>
        <v>1.1820557491289199</v>
      </c>
      <c r="AV1052" s="42">
        <f>Table1[[#This Row],[Column1]]/MAX(Table1[Column1])</f>
        <v>0.64064635251973556</v>
      </c>
      <c r="AW1052" s="18">
        <v>0.49028933808957587</v>
      </c>
      <c r="AX1052" s="18">
        <v>0.12195121951219511</v>
      </c>
      <c r="AY1052" s="17">
        <v>0.25</v>
      </c>
      <c r="AZ1052" s="13">
        <v>0.41894569956401112</v>
      </c>
      <c r="BA1052" s="5">
        <v>0.2243361078081649</v>
      </c>
      <c r="BB1052" s="5">
        <v>0.43757431629013083</v>
      </c>
      <c r="BC1052" s="14">
        <v>0.42845818470075309</v>
      </c>
      <c r="BD1052"/>
      <c r="BE1052"/>
      <c r="BH1052"/>
      <c r="BI1052"/>
      <c r="BJ1052"/>
      <c r="BK1052"/>
      <c r="BM1052"/>
      <c r="BN1052"/>
      <c r="BO1052"/>
      <c r="BP1052"/>
      <c r="BQ1052"/>
      <c r="BR1052"/>
      <c r="BS1052"/>
      <c r="BT1052"/>
      <c r="BU1052"/>
    </row>
    <row r="1053" spans="1:73" hidden="1" x14ac:dyDescent="0.4">
      <c r="A1053">
        <v>2017</v>
      </c>
      <c r="B1053" t="s">
        <v>834</v>
      </c>
      <c r="C1053">
        <v>47668</v>
      </c>
      <c r="D1053" t="s">
        <v>51</v>
      </c>
      <c r="E1053" t="s">
        <v>268</v>
      </c>
      <c r="F1053">
        <v>13</v>
      </c>
      <c r="G1053" s="8">
        <v>9.4</v>
      </c>
      <c r="H1053">
        <v>7</v>
      </c>
      <c r="I1053">
        <v>76.900000000000006</v>
      </c>
      <c r="J1053">
        <v>60</v>
      </c>
      <c r="K1053">
        <v>3</v>
      </c>
      <c r="L1053">
        <v>5</v>
      </c>
      <c r="M1053">
        <v>0</v>
      </c>
      <c r="N1053">
        <v>3.8</v>
      </c>
      <c r="O1053">
        <v>2</v>
      </c>
      <c r="P1053">
        <v>28</v>
      </c>
      <c r="Q1053">
        <v>262</v>
      </c>
      <c r="R1053">
        <v>0</v>
      </c>
      <c r="S1053">
        <v>81.7</v>
      </c>
      <c r="T1053">
        <v>44.8</v>
      </c>
      <c r="U1053">
        <v>68.3</v>
      </c>
      <c r="V1053">
        <v>63.6</v>
      </c>
      <c r="W1053">
        <v>68.599999999999994</v>
      </c>
      <c r="X1053">
        <v>0</v>
      </c>
      <c r="Y1053">
        <v>0</v>
      </c>
      <c r="Z1053">
        <v>3</v>
      </c>
      <c r="AA1053">
        <v>81</v>
      </c>
      <c r="AB1053">
        <v>0.2</v>
      </c>
      <c r="AC1053">
        <v>1</v>
      </c>
      <c r="AD1053">
        <v>418</v>
      </c>
      <c r="AE1053">
        <v>1</v>
      </c>
      <c r="AF1053">
        <v>50</v>
      </c>
      <c r="AG1053">
        <v>93.8</v>
      </c>
      <c r="AH1053">
        <v>392</v>
      </c>
      <c r="AI1053">
        <v>395</v>
      </c>
      <c r="AJ1053">
        <v>113.9</v>
      </c>
      <c r="AK1053">
        <v>65</v>
      </c>
      <c r="AL1053">
        <v>5</v>
      </c>
      <c r="AM1053">
        <v>5.5</v>
      </c>
      <c r="AN1053">
        <v>23</v>
      </c>
      <c r="AO1053">
        <v>645</v>
      </c>
      <c r="AP1053">
        <v>352</v>
      </c>
      <c r="AQ1053">
        <v>7</v>
      </c>
      <c r="AR1053">
        <v>12.9</v>
      </c>
      <c r="AS1053">
        <v>1.65</v>
      </c>
      <c r="AT1053" s="17">
        <v>0.89377724930638136</v>
      </c>
      <c r="AU1053" s="42">
        <f>(1-Table1[[#This Row],[avg_depth_of_target]]/MAX(Table1[avg_depth_of_target]))*((1-(Table1[[#This Row],[ContestedPerc]]/MAX(Table1[ContestedPerc])))*2)</f>
        <v>1.0651234011889747</v>
      </c>
      <c r="AV1053" s="42">
        <f>Table1[[#This Row],[Column1]]/MAX(Table1[Column1])</f>
        <v>0.577271776274496</v>
      </c>
      <c r="AW1053" s="18">
        <v>0.70868014268727708</v>
      </c>
      <c r="AX1053" s="18">
        <v>7.6923076923076927E-2</v>
      </c>
      <c r="AY1053" s="17">
        <v>0.10852713178294569</v>
      </c>
      <c r="AZ1053" s="13">
        <v>0.5977011494252874</v>
      </c>
      <c r="BA1053" s="5">
        <v>0.46452635751089971</v>
      </c>
      <c r="BB1053" s="5">
        <v>0.71700356718192626</v>
      </c>
      <c r="BC1053" s="14">
        <v>0.78676179151803405</v>
      </c>
      <c r="BD1053"/>
      <c r="BE1053"/>
      <c r="BH1053"/>
      <c r="BI1053"/>
      <c r="BJ1053"/>
      <c r="BK1053"/>
      <c r="BM1053"/>
      <c r="BN1053"/>
      <c r="BO1053"/>
      <c r="BP1053"/>
      <c r="BQ1053"/>
      <c r="BR1053"/>
      <c r="BS1053"/>
      <c r="BT1053"/>
      <c r="BU1053"/>
    </row>
    <row r="1054" spans="1:73" hidden="1" x14ac:dyDescent="0.4">
      <c r="A1054">
        <v>2019</v>
      </c>
      <c r="B1054" t="s">
        <v>834</v>
      </c>
      <c r="C1054">
        <v>47668</v>
      </c>
      <c r="D1054" t="s">
        <v>51</v>
      </c>
      <c r="E1054" t="s">
        <v>396</v>
      </c>
      <c r="F1054">
        <v>13</v>
      </c>
      <c r="G1054" s="8">
        <v>13.2</v>
      </c>
      <c r="H1054">
        <v>7</v>
      </c>
      <c r="I1054">
        <v>59.4</v>
      </c>
      <c r="J1054">
        <v>55.6</v>
      </c>
      <c r="K1054">
        <v>5</v>
      </c>
      <c r="L1054">
        <v>9</v>
      </c>
      <c r="M1054">
        <v>0</v>
      </c>
      <c r="N1054">
        <v>5</v>
      </c>
      <c r="O1054">
        <v>2</v>
      </c>
      <c r="P1054">
        <v>22</v>
      </c>
      <c r="Q1054">
        <v>319</v>
      </c>
      <c r="R1054">
        <v>1</v>
      </c>
      <c r="S1054">
        <v>77.599999999999994</v>
      </c>
      <c r="T1054">
        <v>41.4</v>
      </c>
      <c r="U1054">
        <v>66.099999999999994</v>
      </c>
      <c r="V1054">
        <v>55</v>
      </c>
      <c r="W1054">
        <v>67.2</v>
      </c>
      <c r="X1054">
        <v>0.3</v>
      </c>
      <c r="Y1054">
        <v>1</v>
      </c>
      <c r="Z1054">
        <v>2</v>
      </c>
      <c r="AA1054">
        <v>53</v>
      </c>
      <c r="AB1054">
        <v>0.3</v>
      </c>
      <c r="AC1054">
        <v>1</v>
      </c>
      <c r="AD1054">
        <v>352</v>
      </c>
      <c r="AE1054">
        <v>4</v>
      </c>
      <c r="AF1054">
        <v>38</v>
      </c>
      <c r="AG1054">
        <v>96.3</v>
      </c>
      <c r="AH1054">
        <v>339</v>
      </c>
      <c r="AI1054">
        <v>60</v>
      </c>
      <c r="AJ1054">
        <v>97</v>
      </c>
      <c r="AK1054">
        <v>64</v>
      </c>
      <c r="AL1054">
        <v>4</v>
      </c>
      <c r="AM1054">
        <v>82.7</v>
      </c>
      <c r="AN1054">
        <v>291</v>
      </c>
      <c r="AO1054">
        <v>578</v>
      </c>
      <c r="AP1054">
        <v>203</v>
      </c>
      <c r="AQ1054">
        <v>5.3</v>
      </c>
      <c r="AR1054">
        <v>15.2</v>
      </c>
      <c r="AS1054">
        <v>1.71</v>
      </c>
      <c r="AT1054" s="17">
        <v>0.5235830360681728</v>
      </c>
      <c r="AU1054" s="42">
        <f>(1-Table1[[#This Row],[avg_depth_of_target]]/MAX(Table1[avg_depth_of_target]))*((1-(Table1[[#This Row],[ContestedPerc]]/MAX(Table1[ContestedPerc])))*2)</f>
        <v>0.69364754098360648</v>
      </c>
      <c r="AV1054" s="42">
        <f>Table1[[#This Row],[Column1]]/MAX(Table1[Column1])</f>
        <v>0.37594061650045324</v>
      </c>
      <c r="AW1054" s="18">
        <v>0.70868014268727708</v>
      </c>
      <c r="AX1054" s="18">
        <v>0.140625</v>
      </c>
      <c r="AY1054" s="17">
        <v>0.10852713178294569</v>
      </c>
      <c r="AZ1054" s="13">
        <v>0.51288149028933805</v>
      </c>
      <c r="BA1054" s="5">
        <v>0.81212841854934603</v>
      </c>
      <c r="BB1054" s="5">
        <v>0.61791518034086401</v>
      </c>
      <c r="BC1054" s="14">
        <v>0.70907649623464131</v>
      </c>
      <c r="BD1054"/>
      <c r="BE1054"/>
      <c r="BH1054"/>
      <c r="BI1054"/>
      <c r="BJ1054"/>
      <c r="BK1054"/>
      <c r="BM1054"/>
      <c r="BN1054"/>
      <c r="BO1054"/>
      <c r="BP1054"/>
      <c r="BQ1054"/>
      <c r="BR1054"/>
      <c r="BS1054"/>
      <c r="BT1054"/>
      <c r="BU1054"/>
    </row>
    <row r="1055" spans="1:73" hidden="1" x14ac:dyDescent="0.4">
      <c r="A1055">
        <v>2021</v>
      </c>
      <c r="B1055" t="s">
        <v>508</v>
      </c>
      <c r="C1055">
        <v>131905</v>
      </c>
      <c r="D1055" t="s">
        <v>51</v>
      </c>
      <c r="E1055" t="s">
        <v>371</v>
      </c>
      <c r="F1055">
        <v>6</v>
      </c>
      <c r="G1055" s="8">
        <v>13</v>
      </c>
      <c r="H1055">
        <v>4</v>
      </c>
      <c r="I1055">
        <v>77.8</v>
      </c>
      <c r="J1055">
        <v>0</v>
      </c>
      <c r="K1055">
        <v>0</v>
      </c>
      <c r="L1055">
        <v>3</v>
      </c>
      <c r="M1055">
        <v>0</v>
      </c>
      <c r="N1055">
        <v>0</v>
      </c>
      <c r="O1055">
        <v>0</v>
      </c>
      <c r="P1055">
        <v>13</v>
      </c>
      <c r="Q1055">
        <v>340</v>
      </c>
      <c r="R1055">
        <v>0</v>
      </c>
      <c r="S1055">
        <v>86.3</v>
      </c>
      <c r="T1055">
        <v>70.400000000000006</v>
      </c>
      <c r="U1055">
        <v>76.099999999999994</v>
      </c>
      <c r="W1055">
        <v>75.099999999999994</v>
      </c>
      <c r="X1055">
        <v>0</v>
      </c>
      <c r="Y1055">
        <v>0</v>
      </c>
      <c r="Z1055">
        <v>1</v>
      </c>
      <c r="AA1055">
        <v>39</v>
      </c>
      <c r="AB1055">
        <v>0</v>
      </c>
      <c r="AC1055">
        <v>0</v>
      </c>
      <c r="AD1055">
        <v>145</v>
      </c>
      <c r="AE1055">
        <v>0</v>
      </c>
      <c r="AF1055">
        <v>21</v>
      </c>
      <c r="AG1055">
        <v>93.8</v>
      </c>
      <c r="AH1055">
        <v>136</v>
      </c>
      <c r="AI1055">
        <v>21</v>
      </c>
      <c r="AJ1055">
        <v>123.5</v>
      </c>
      <c r="AK1055">
        <v>27</v>
      </c>
      <c r="AL1055">
        <v>2</v>
      </c>
      <c r="AM1055">
        <v>85.5</v>
      </c>
      <c r="AN1055">
        <v>124</v>
      </c>
      <c r="AO1055">
        <v>308</v>
      </c>
      <c r="AP1055">
        <v>110</v>
      </c>
      <c r="AQ1055">
        <v>5.2</v>
      </c>
      <c r="AR1055">
        <v>14.7</v>
      </c>
      <c r="AS1055">
        <v>2.2599999999999998</v>
      </c>
      <c r="AT1055" s="17">
        <v>0.61514070550931432</v>
      </c>
      <c r="AU1055" s="42">
        <f>(1-Table1[[#This Row],[avg_depth_of_target]]/MAX(Table1[avg_depth_of_target]))*((1-(Table1[[#This Row],[ContestedPerc]]/MAX(Table1[ContestedPerc])))*2)</f>
        <v>0.75396825396825384</v>
      </c>
      <c r="AV1055" s="42">
        <f>Table1[[#This Row],[Column1]]/MAX(Table1[Column1])</f>
        <v>0.40863302105369187</v>
      </c>
      <c r="AW1055" s="18">
        <v>0.61514070550931432</v>
      </c>
      <c r="AX1055" s="18">
        <v>0.1111111111111111</v>
      </c>
      <c r="AY1055" s="17">
        <v>0.1111111111111111</v>
      </c>
      <c r="AZ1055" s="13">
        <v>0.5949266745937376</v>
      </c>
      <c r="BA1055" s="5">
        <v>0.68212445501387242</v>
      </c>
      <c r="BB1055" s="5">
        <v>0.14863258026159329</v>
      </c>
      <c r="BC1055" s="14">
        <v>0.63971462544589774</v>
      </c>
      <c r="BD1055"/>
      <c r="BE1055"/>
      <c r="BH1055"/>
      <c r="BI1055"/>
      <c r="BJ1055"/>
      <c r="BK1055"/>
      <c r="BM1055"/>
      <c r="BN1055"/>
      <c r="BO1055"/>
      <c r="BP1055"/>
      <c r="BQ1055"/>
      <c r="BR1055"/>
      <c r="BS1055"/>
      <c r="BT1055"/>
      <c r="BU1055"/>
    </row>
    <row r="1056" spans="1:73" hidden="1" x14ac:dyDescent="0.4">
      <c r="A1056">
        <v>2019</v>
      </c>
      <c r="B1056" t="s">
        <v>161</v>
      </c>
      <c r="C1056">
        <v>84292</v>
      </c>
      <c r="D1056" t="s">
        <v>51</v>
      </c>
      <c r="E1056" t="s">
        <v>162</v>
      </c>
      <c r="F1056">
        <v>4</v>
      </c>
      <c r="G1056" s="8">
        <v>7.7</v>
      </c>
      <c r="H1056">
        <v>2</v>
      </c>
      <c r="I1056">
        <v>75</v>
      </c>
      <c r="J1056">
        <v>50</v>
      </c>
      <c r="K1056">
        <v>1</v>
      </c>
      <c r="L1056">
        <v>2</v>
      </c>
      <c r="M1056">
        <v>0</v>
      </c>
      <c r="N1056">
        <v>0</v>
      </c>
      <c r="O1056">
        <v>0</v>
      </c>
      <c r="P1056">
        <v>5</v>
      </c>
      <c r="Q1056">
        <v>223</v>
      </c>
      <c r="R1056">
        <v>0</v>
      </c>
      <c r="S1056">
        <v>84.7</v>
      </c>
      <c r="T1056">
        <v>75.099999999999994</v>
      </c>
      <c r="U1056">
        <v>61.3</v>
      </c>
      <c r="W1056">
        <v>60.4</v>
      </c>
      <c r="X1056">
        <v>0</v>
      </c>
      <c r="Y1056">
        <v>0</v>
      </c>
      <c r="Z1056">
        <v>0</v>
      </c>
      <c r="AA1056">
        <v>23</v>
      </c>
      <c r="AB1056">
        <v>0</v>
      </c>
      <c r="AC1056">
        <v>0</v>
      </c>
      <c r="AD1056">
        <v>118</v>
      </c>
      <c r="AE1056">
        <v>0</v>
      </c>
      <c r="AF1056">
        <v>15</v>
      </c>
      <c r="AG1056">
        <v>94.1</v>
      </c>
      <c r="AH1056">
        <v>111</v>
      </c>
      <c r="AI1056">
        <v>9</v>
      </c>
      <c r="AJ1056">
        <v>86.7</v>
      </c>
      <c r="AK1056">
        <v>20</v>
      </c>
      <c r="AL1056">
        <v>0</v>
      </c>
      <c r="AM1056">
        <v>92.4</v>
      </c>
      <c r="AN1056">
        <v>109</v>
      </c>
      <c r="AO1056">
        <v>106</v>
      </c>
      <c r="AP1056">
        <v>75</v>
      </c>
      <c r="AQ1056">
        <v>5</v>
      </c>
      <c r="AR1056">
        <v>7.1</v>
      </c>
      <c r="AS1056">
        <v>0.95</v>
      </c>
      <c r="AT1056" s="17">
        <v>0.91636940150614343</v>
      </c>
      <c r="AU1056" s="42">
        <f>(1-Table1[[#This Row],[avg_depth_of_target]]/MAX(Table1[avg_depth_of_target]))*((1-(Table1[[#This Row],[ContestedPerc]]/MAX(Table1[ContestedPerc])))*2)</f>
        <v>1.1309328649492583</v>
      </c>
      <c r="AV1056" s="42">
        <f>Table1[[#This Row],[Column1]]/MAX(Table1[Column1])</f>
        <v>0.61293895436687817</v>
      </c>
      <c r="AW1056" s="18">
        <v>0.67432950191570873</v>
      </c>
      <c r="AX1056" s="18">
        <v>0.1</v>
      </c>
      <c r="AY1056" s="17">
        <v>9.9236641221374045E-2</v>
      </c>
      <c r="AZ1056" s="13">
        <v>1.1890606420927471E-3</v>
      </c>
      <c r="BA1056" s="5">
        <v>0.27150217994451048</v>
      </c>
      <c r="BB1056" s="5">
        <v>0.26080063416567578</v>
      </c>
      <c r="BC1056" s="14">
        <v>0.16091954022988511</v>
      </c>
      <c r="BD1056"/>
      <c r="BE1056"/>
      <c r="BH1056"/>
      <c r="BI1056"/>
      <c r="BJ1056"/>
      <c r="BK1056"/>
      <c r="BM1056"/>
      <c r="BN1056"/>
      <c r="BO1056"/>
      <c r="BP1056"/>
      <c r="BQ1056"/>
      <c r="BR1056"/>
      <c r="BS1056"/>
      <c r="BT1056"/>
      <c r="BU1056"/>
    </row>
    <row r="1057" spans="1:73" hidden="1" x14ac:dyDescent="0.4">
      <c r="A1057">
        <v>2020</v>
      </c>
      <c r="B1057" t="s">
        <v>161</v>
      </c>
      <c r="C1057">
        <v>84292</v>
      </c>
      <c r="D1057" t="s">
        <v>51</v>
      </c>
      <c r="E1057" t="s">
        <v>162</v>
      </c>
      <c r="F1057">
        <v>7</v>
      </c>
      <c r="G1057" s="8">
        <v>16</v>
      </c>
      <c r="H1057">
        <v>3</v>
      </c>
      <c r="I1057">
        <v>47.3</v>
      </c>
      <c r="J1057">
        <v>33.299999999999997</v>
      </c>
      <c r="K1057">
        <v>2</v>
      </c>
      <c r="L1057">
        <v>6</v>
      </c>
      <c r="M1057">
        <v>0</v>
      </c>
      <c r="N1057">
        <v>16.100000000000001</v>
      </c>
      <c r="O1057">
        <v>5</v>
      </c>
      <c r="P1057">
        <v>22</v>
      </c>
      <c r="Q1057">
        <v>223</v>
      </c>
      <c r="R1057">
        <v>0</v>
      </c>
      <c r="S1057">
        <v>37.1</v>
      </c>
      <c r="T1057">
        <v>74.900000000000006</v>
      </c>
      <c r="U1057">
        <v>62.8</v>
      </c>
      <c r="W1057">
        <v>64.400000000000006</v>
      </c>
      <c r="X1057">
        <v>0</v>
      </c>
      <c r="Y1057">
        <v>0</v>
      </c>
      <c r="Z1057">
        <v>6</v>
      </c>
      <c r="AA1057">
        <v>75</v>
      </c>
      <c r="AB1057">
        <v>0</v>
      </c>
      <c r="AC1057">
        <v>0</v>
      </c>
      <c r="AD1057">
        <v>247</v>
      </c>
      <c r="AE1057">
        <v>2</v>
      </c>
      <c r="AF1057">
        <v>26</v>
      </c>
      <c r="AG1057">
        <v>96</v>
      </c>
      <c r="AH1057">
        <v>237</v>
      </c>
      <c r="AI1057">
        <v>9</v>
      </c>
      <c r="AJ1057">
        <v>65.2</v>
      </c>
      <c r="AK1057">
        <v>55</v>
      </c>
      <c r="AL1057">
        <v>4</v>
      </c>
      <c r="AM1057">
        <v>96.4</v>
      </c>
      <c r="AN1057">
        <v>238</v>
      </c>
      <c r="AO1057">
        <v>515</v>
      </c>
      <c r="AP1057">
        <v>147</v>
      </c>
      <c r="AQ1057">
        <v>5.7</v>
      </c>
      <c r="AR1057">
        <v>19.8</v>
      </c>
      <c r="AS1057">
        <v>2.17</v>
      </c>
      <c r="AT1057" s="17">
        <v>0.45382481173206501</v>
      </c>
      <c r="AU1057" s="42">
        <f>(1-Table1[[#This Row],[avg_depth_of_target]]/MAX(Table1[avg_depth_of_target]))*((1-(Table1[[#This Row],[ContestedPerc]]/MAX(Table1[ContestedPerc])))*2)</f>
        <v>0.55797317436661686</v>
      </c>
      <c r="AV1057" s="42">
        <f>Table1[[#This Row],[Column1]]/MAX(Table1[Column1])</f>
        <v>0.30240830792054718</v>
      </c>
      <c r="AW1057" s="18">
        <v>0.67432950191570873</v>
      </c>
      <c r="AX1057" s="18">
        <v>0.1090909090909091</v>
      </c>
      <c r="AY1057" s="17">
        <v>9.9236641221374045E-2</v>
      </c>
      <c r="AZ1057" s="13">
        <v>0.57669441141498212</v>
      </c>
      <c r="BA1057" s="5">
        <v>0.88902100673801032</v>
      </c>
      <c r="BB1057" s="5">
        <v>6.7776456599286564E-2</v>
      </c>
      <c r="BC1057" s="14">
        <v>0.5877923107411811</v>
      </c>
      <c r="BD1057"/>
      <c r="BE1057"/>
      <c r="BH1057"/>
      <c r="BI1057"/>
      <c r="BJ1057"/>
      <c r="BK1057"/>
      <c r="BM1057"/>
      <c r="BN1057"/>
      <c r="BO1057"/>
      <c r="BP1057"/>
      <c r="BQ1057"/>
      <c r="BR1057"/>
      <c r="BS1057"/>
      <c r="BT1057"/>
      <c r="BU1057"/>
    </row>
    <row r="1058" spans="1:73" hidden="1" x14ac:dyDescent="0.4">
      <c r="A1058">
        <v>2021</v>
      </c>
      <c r="B1058" t="s">
        <v>161</v>
      </c>
      <c r="C1058">
        <v>84292</v>
      </c>
      <c r="D1058" t="s">
        <v>51</v>
      </c>
      <c r="E1058" t="s">
        <v>162</v>
      </c>
      <c r="F1058">
        <v>7</v>
      </c>
      <c r="G1058" s="8">
        <v>13.2</v>
      </c>
      <c r="H1058">
        <v>7</v>
      </c>
      <c r="I1058">
        <v>50</v>
      </c>
      <c r="J1058">
        <v>0</v>
      </c>
      <c r="K1058">
        <v>0</v>
      </c>
      <c r="L1058">
        <v>5</v>
      </c>
      <c r="M1058">
        <v>0</v>
      </c>
      <c r="N1058">
        <v>9.6999999999999993</v>
      </c>
      <c r="O1058">
        <v>3</v>
      </c>
      <c r="P1058">
        <v>20</v>
      </c>
      <c r="Q1058">
        <v>223</v>
      </c>
      <c r="R1058">
        <v>0</v>
      </c>
      <c r="S1058">
        <v>63.6</v>
      </c>
      <c r="T1058">
        <v>72.7</v>
      </c>
      <c r="U1058">
        <v>75.8</v>
      </c>
      <c r="W1058">
        <v>73.5</v>
      </c>
      <c r="X1058">
        <v>0.5</v>
      </c>
      <c r="Y1058">
        <v>1</v>
      </c>
      <c r="Z1058">
        <v>3</v>
      </c>
      <c r="AA1058">
        <v>65</v>
      </c>
      <c r="AB1058">
        <v>0</v>
      </c>
      <c r="AC1058">
        <v>0</v>
      </c>
      <c r="AD1058">
        <v>196</v>
      </c>
      <c r="AE1058">
        <v>0</v>
      </c>
      <c r="AF1058">
        <v>28</v>
      </c>
      <c r="AG1058">
        <v>96.9</v>
      </c>
      <c r="AH1058">
        <v>190</v>
      </c>
      <c r="AI1058">
        <v>8</v>
      </c>
      <c r="AJ1058">
        <v>95</v>
      </c>
      <c r="AK1058">
        <v>56</v>
      </c>
      <c r="AL1058">
        <v>6</v>
      </c>
      <c r="AM1058">
        <v>95.4</v>
      </c>
      <c r="AN1058">
        <v>187</v>
      </c>
      <c r="AO1058">
        <v>509</v>
      </c>
      <c r="AP1058">
        <v>291</v>
      </c>
      <c r="AQ1058">
        <v>10.4</v>
      </c>
      <c r="AR1058">
        <v>18.2</v>
      </c>
      <c r="AS1058">
        <v>2.68</v>
      </c>
      <c r="AT1058" s="17">
        <v>0.65279429250891807</v>
      </c>
      <c r="AU1058" s="42">
        <f>(1-Table1[[#This Row],[avg_depth_of_target]]/MAX(Table1[avg_depth_of_target]))*((1-(Table1[[#This Row],[ContestedPerc]]/MAX(Table1[ContestedPerc])))*2)</f>
        <v>0.77556596409055412</v>
      </c>
      <c r="AV1058" s="42">
        <f>Table1[[#This Row],[Column1]]/MAX(Table1[Column1])</f>
        <v>0.42033847083711084</v>
      </c>
      <c r="AW1058" s="18">
        <v>0.67432950191570873</v>
      </c>
      <c r="AX1058" s="18">
        <v>8.9285714285714288E-2</v>
      </c>
      <c r="AY1058" s="17">
        <v>9.9236641221374045E-2</v>
      </c>
      <c r="AZ1058" s="13">
        <v>0.79706698374950458</v>
      </c>
      <c r="BA1058" s="5">
        <v>0.99207292905271505</v>
      </c>
      <c r="BB1058" s="5">
        <v>1.78359096313912E-2</v>
      </c>
      <c r="BC1058" s="14">
        <v>0.80261593341260407</v>
      </c>
      <c r="BD1058"/>
      <c r="BE1058"/>
      <c r="BH1058"/>
      <c r="BI1058"/>
      <c r="BJ1058"/>
      <c r="BK1058"/>
      <c r="BM1058"/>
      <c r="BN1058"/>
      <c r="BO1058"/>
      <c r="BP1058"/>
      <c r="BQ1058"/>
      <c r="BR1058"/>
      <c r="BS1058"/>
      <c r="BT1058"/>
      <c r="BU1058"/>
    </row>
    <row r="1059" spans="1:73" hidden="1" x14ac:dyDescent="0.4">
      <c r="A1059">
        <v>2021</v>
      </c>
      <c r="B1059" t="s">
        <v>324</v>
      </c>
      <c r="C1059">
        <v>141304</v>
      </c>
      <c r="D1059" t="s">
        <v>51</v>
      </c>
      <c r="E1059" t="s">
        <v>325</v>
      </c>
      <c r="F1059">
        <v>3</v>
      </c>
      <c r="G1059" s="8">
        <v>9.1</v>
      </c>
      <c r="H1059">
        <v>5</v>
      </c>
      <c r="I1059">
        <v>57.5</v>
      </c>
      <c r="J1059">
        <v>25</v>
      </c>
      <c r="K1059">
        <v>1</v>
      </c>
      <c r="L1059">
        <v>4</v>
      </c>
      <c r="M1059">
        <v>0</v>
      </c>
      <c r="N1059">
        <v>14.8</v>
      </c>
      <c r="O1059">
        <v>4</v>
      </c>
      <c r="P1059">
        <v>12</v>
      </c>
      <c r="Q1059">
        <v>1285</v>
      </c>
      <c r="R1059">
        <v>0</v>
      </c>
      <c r="S1059">
        <v>50.1</v>
      </c>
      <c r="T1059">
        <v>70.900000000000006</v>
      </c>
      <c r="U1059">
        <v>72.2</v>
      </c>
      <c r="W1059">
        <v>72</v>
      </c>
      <c r="X1059">
        <v>0</v>
      </c>
      <c r="Y1059">
        <v>0</v>
      </c>
      <c r="Z1059">
        <v>2</v>
      </c>
      <c r="AA1059">
        <v>31</v>
      </c>
      <c r="AB1059">
        <v>0</v>
      </c>
      <c r="AC1059">
        <v>0</v>
      </c>
      <c r="AD1059">
        <v>136</v>
      </c>
      <c r="AE1059">
        <v>1</v>
      </c>
      <c r="AF1059">
        <v>23</v>
      </c>
      <c r="AG1059">
        <v>93.4</v>
      </c>
      <c r="AH1059">
        <v>127</v>
      </c>
      <c r="AI1059">
        <v>133</v>
      </c>
      <c r="AJ1059">
        <v>52.7</v>
      </c>
      <c r="AK1059">
        <v>40</v>
      </c>
      <c r="AL1059">
        <v>0</v>
      </c>
      <c r="AM1059">
        <v>0</v>
      </c>
      <c r="AN1059">
        <v>0</v>
      </c>
      <c r="AO1059">
        <v>226</v>
      </c>
      <c r="AP1059">
        <v>107</v>
      </c>
      <c r="AQ1059">
        <v>4.7</v>
      </c>
      <c r="AR1059">
        <v>9.8000000000000007</v>
      </c>
      <c r="AS1059">
        <v>1.78</v>
      </c>
      <c r="AT1059" s="17">
        <v>0.87514863258026154</v>
      </c>
      <c r="AU1059" s="42">
        <f>(1-Table1[[#This Row],[avg_depth_of_target]]/MAX(Table1[avg_depth_of_target]))*((1-(Table1[[#This Row],[ContestedPerc]]/MAX(Table1[ContestedPerc])))*2)</f>
        <v>1.0361241217798594</v>
      </c>
      <c r="AV1059" s="42">
        <f>Table1[[#This Row],[Column1]]/MAX(Table1[Column1])</f>
        <v>0.56155485040797815</v>
      </c>
      <c r="AW1059" s="18">
        <v>0.87514863258026154</v>
      </c>
      <c r="AX1059" s="18">
        <v>0.1</v>
      </c>
      <c r="AY1059" s="17">
        <v>0.1</v>
      </c>
      <c r="AZ1059" s="13">
        <v>0.44272691240586598</v>
      </c>
      <c r="BA1059" s="5">
        <v>9.4332144272691237E-2</v>
      </c>
      <c r="BB1059" s="5">
        <v>4.6373365041617119E-2</v>
      </c>
      <c r="BC1059" s="14">
        <v>0.1173206500198177</v>
      </c>
      <c r="BD1059"/>
      <c r="BE1059"/>
      <c r="BH1059"/>
      <c r="BI1059"/>
      <c r="BJ1059"/>
      <c r="BK1059"/>
      <c r="BM1059"/>
      <c r="BN1059"/>
      <c r="BO1059"/>
      <c r="BP1059"/>
      <c r="BQ1059"/>
      <c r="BR1059"/>
      <c r="BS1059"/>
      <c r="BT1059"/>
      <c r="BU1059"/>
    </row>
    <row r="1060" spans="1:73" x14ac:dyDescent="0.4">
      <c r="A1060">
        <v>2020</v>
      </c>
      <c r="B1060" s="2" t="s">
        <v>380</v>
      </c>
      <c r="C1060">
        <v>84284</v>
      </c>
      <c r="D1060" t="s">
        <v>51</v>
      </c>
      <c r="E1060" t="s">
        <v>301</v>
      </c>
      <c r="F1060">
        <v>5</v>
      </c>
      <c r="G1060" s="8">
        <v>14.8</v>
      </c>
      <c r="H1060">
        <v>4</v>
      </c>
      <c r="I1060">
        <v>53.3</v>
      </c>
      <c r="J1060">
        <v>75</v>
      </c>
      <c r="K1060">
        <v>3</v>
      </c>
      <c r="L1060">
        <v>4</v>
      </c>
      <c r="M1060">
        <v>0</v>
      </c>
      <c r="N1060">
        <v>11.1</v>
      </c>
      <c r="O1060">
        <v>3</v>
      </c>
      <c r="P1060">
        <v>15</v>
      </c>
      <c r="Q1060">
        <v>215</v>
      </c>
      <c r="R1060">
        <v>0</v>
      </c>
      <c r="S1060">
        <v>59.8</v>
      </c>
      <c r="T1060">
        <v>71.099999999999994</v>
      </c>
      <c r="U1060">
        <v>70.099999999999994</v>
      </c>
      <c r="W1060">
        <v>71.2</v>
      </c>
      <c r="X1060">
        <v>1.1000000000000001</v>
      </c>
      <c r="Y1060">
        <v>2</v>
      </c>
      <c r="Z1060">
        <v>4</v>
      </c>
      <c r="AA1060">
        <v>43</v>
      </c>
      <c r="AB1060">
        <v>0</v>
      </c>
      <c r="AC1060">
        <v>0</v>
      </c>
      <c r="AD1060">
        <v>177</v>
      </c>
      <c r="AE1060">
        <v>0</v>
      </c>
      <c r="AF1060">
        <v>24</v>
      </c>
      <c r="AG1060">
        <v>93.8</v>
      </c>
      <c r="AH1060">
        <v>166</v>
      </c>
      <c r="AI1060">
        <v>19</v>
      </c>
      <c r="AJ1060">
        <v>72.900000000000006</v>
      </c>
      <c r="AK1060">
        <v>45</v>
      </c>
      <c r="AL1060">
        <v>4</v>
      </c>
      <c r="AM1060">
        <v>88.1</v>
      </c>
      <c r="AN1060">
        <v>156</v>
      </c>
      <c r="AO1060">
        <v>365</v>
      </c>
      <c r="AP1060">
        <v>93</v>
      </c>
      <c r="AQ1060">
        <v>3.9</v>
      </c>
      <c r="AR1060">
        <v>15.2</v>
      </c>
      <c r="AS1060">
        <v>2.2000000000000002</v>
      </c>
      <c r="AT1060" s="17">
        <v>0.55766944114149819</v>
      </c>
      <c r="AU1060" s="42">
        <f>(1-Table1[[#This Row],[avg_depth_of_target]]/MAX(Table1[avg_depth_of_target]))*((1-(Table1[[#This Row],[ContestedPerc]]/MAX(Table1[ContestedPerc])))*2)</f>
        <v>0.6653135571168356</v>
      </c>
      <c r="AV1060" s="42">
        <f>Table1[[#This Row],[Column1]]/MAX(Table1[Column1])</f>
        <v>0.36058426513548897</v>
      </c>
      <c r="AW1060" s="18">
        <v>0.49742370194213237</v>
      </c>
      <c r="AX1060" s="18">
        <v>8.8888888888888892E-2</v>
      </c>
      <c r="AY1060" s="17">
        <v>0.151685393258427</v>
      </c>
      <c r="AZ1060" s="13">
        <v>0.56797463337296872</v>
      </c>
      <c r="BA1060" s="5">
        <v>0.67063020214030911</v>
      </c>
      <c r="BB1060" s="5">
        <v>0.30638129211256437</v>
      </c>
      <c r="BC1060" s="14">
        <v>0.66983749504558066</v>
      </c>
      <c r="BD1060"/>
      <c r="BE1060"/>
      <c r="BH1060"/>
      <c r="BI1060"/>
      <c r="BJ1060"/>
      <c r="BK1060"/>
      <c r="BM1060"/>
      <c r="BN1060"/>
      <c r="BO1060"/>
      <c r="BP1060"/>
      <c r="BQ1060"/>
      <c r="BR1060"/>
      <c r="BS1060"/>
      <c r="BT1060"/>
      <c r="BU1060"/>
    </row>
    <row r="1061" spans="1:73" x14ac:dyDescent="0.4">
      <c r="A1061">
        <v>2018</v>
      </c>
      <c r="B1061" s="2" t="s">
        <v>718</v>
      </c>
      <c r="C1061">
        <v>48327</v>
      </c>
      <c r="D1061" t="s">
        <v>51</v>
      </c>
      <c r="E1061" t="s">
        <v>227</v>
      </c>
      <c r="F1061">
        <v>12</v>
      </c>
      <c r="G1061" s="8">
        <v>11.2</v>
      </c>
      <c r="H1061">
        <v>17</v>
      </c>
      <c r="I1061">
        <v>73</v>
      </c>
      <c r="J1061">
        <v>40</v>
      </c>
      <c r="K1061">
        <v>8</v>
      </c>
      <c r="L1061">
        <v>20</v>
      </c>
      <c r="M1061">
        <v>0</v>
      </c>
      <c r="N1061">
        <v>5.6</v>
      </c>
      <c r="O1061">
        <v>5</v>
      </c>
      <c r="P1061">
        <v>46</v>
      </c>
      <c r="Q1061">
        <v>226</v>
      </c>
      <c r="R1061">
        <v>1</v>
      </c>
      <c r="S1061">
        <v>78.8</v>
      </c>
      <c r="T1061">
        <v>56.5</v>
      </c>
      <c r="U1061">
        <v>79.3</v>
      </c>
      <c r="W1061">
        <v>80.400000000000006</v>
      </c>
      <c r="X1061">
        <v>0</v>
      </c>
      <c r="Y1061">
        <v>0</v>
      </c>
      <c r="Z1061">
        <v>4</v>
      </c>
      <c r="AA1061">
        <v>84</v>
      </c>
      <c r="AB1061">
        <v>0</v>
      </c>
      <c r="AC1061">
        <v>0</v>
      </c>
      <c r="AD1061">
        <v>456</v>
      </c>
      <c r="AE1061">
        <v>5</v>
      </c>
      <c r="AF1061">
        <v>84</v>
      </c>
      <c r="AG1061">
        <v>95.2</v>
      </c>
      <c r="AH1061">
        <v>434</v>
      </c>
      <c r="AI1061">
        <v>267</v>
      </c>
      <c r="AJ1061">
        <v>113.2</v>
      </c>
      <c r="AK1061">
        <v>115</v>
      </c>
      <c r="AL1061">
        <v>6</v>
      </c>
      <c r="AM1061">
        <v>40.4</v>
      </c>
      <c r="AN1061">
        <v>184</v>
      </c>
      <c r="AO1061">
        <v>1307</v>
      </c>
      <c r="AP1061">
        <v>600</v>
      </c>
      <c r="AQ1061">
        <v>7.1</v>
      </c>
      <c r="AR1061">
        <v>15.6</v>
      </c>
      <c r="AS1061">
        <v>3.01</v>
      </c>
      <c r="AT1061" s="17">
        <v>0.56599286563614748</v>
      </c>
      <c r="AU1061" s="42">
        <f>(1-Table1[[#This Row],[avg_depth_of_target]]/MAX(Table1[avg_depth_of_target]))*((1-(Table1[[#This Row],[ContestedPerc]]/MAX(Table1[ContestedPerc])))*2)</f>
        <v>0.75491294165563583</v>
      </c>
      <c r="AV1061" s="42">
        <f>Table1[[#This Row],[Column1]]/MAX(Table1[Column1])</f>
        <v>0.40914501951200277</v>
      </c>
      <c r="AW1061" s="18">
        <v>0.6405073325406262</v>
      </c>
      <c r="AX1061" s="18">
        <v>0.17391304347826089</v>
      </c>
      <c r="AY1061" s="17">
        <v>0.17061611374407579</v>
      </c>
      <c r="AZ1061" s="13">
        <v>0.97978596908442328</v>
      </c>
      <c r="BA1061" s="5">
        <v>0.83472057074910821</v>
      </c>
      <c r="BB1061" s="5">
        <v>0.89892984542211651</v>
      </c>
      <c r="BC1061" s="14">
        <v>0.96274276654776059</v>
      </c>
      <c r="BD1061"/>
      <c r="BE1061"/>
      <c r="BH1061"/>
      <c r="BI1061"/>
      <c r="BJ1061"/>
      <c r="BK1061"/>
      <c r="BM1061"/>
      <c r="BN1061"/>
      <c r="BO1061"/>
      <c r="BP1061"/>
      <c r="BQ1061"/>
      <c r="BR1061"/>
      <c r="BS1061"/>
      <c r="BT1061"/>
      <c r="BU1061"/>
    </row>
    <row r="1062" spans="1:73" x14ac:dyDescent="0.4">
      <c r="A1062">
        <v>2021</v>
      </c>
      <c r="B1062" s="2" t="s">
        <v>630</v>
      </c>
      <c r="C1062">
        <v>66581</v>
      </c>
      <c r="D1062" t="s">
        <v>51</v>
      </c>
      <c r="E1062" t="s">
        <v>631</v>
      </c>
      <c r="F1062">
        <v>5</v>
      </c>
      <c r="G1062" s="8">
        <v>15.4</v>
      </c>
      <c r="H1062">
        <v>2</v>
      </c>
      <c r="I1062">
        <v>66.7</v>
      </c>
      <c r="J1062">
        <v>0</v>
      </c>
      <c r="K1062">
        <v>0</v>
      </c>
      <c r="L1062">
        <v>1</v>
      </c>
      <c r="M1062">
        <v>0</v>
      </c>
      <c r="N1062">
        <v>12.5</v>
      </c>
      <c r="O1062">
        <v>2</v>
      </c>
      <c r="P1062">
        <v>8</v>
      </c>
      <c r="Q1062">
        <v>250</v>
      </c>
      <c r="R1062">
        <v>0</v>
      </c>
      <c r="S1062">
        <v>55.5</v>
      </c>
      <c r="T1062">
        <v>71.400000000000006</v>
      </c>
      <c r="U1062">
        <v>76.5</v>
      </c>
      <c r="W1062">
        <v>75.2</v>
      </c>
      <c r="X1062">
        <v>0</v>
      </c>
      <c r="Y1062">
        <v>0</v>
      </c>
      <c r="Z1062">
        <v>0</v>
      </c>
      <c r="AA1062">
        <v>85</v>
      </c>
      <c r="AB1062">
        <v>0</v>
      </c>
      <c r="AC1062">
        <v>0</v>
      </c>
      <c r="AD1062">
        <v>64</v>
      </c>
      <c r="AE1062">
        <v>1</v>
      </c>
      <c r="AF1062">
        <v>14</v>
      </c>
      <c r="AG1062">
        <v>96.9</v>
      </c>
      <c r="AH1062">
        <v>62</v>
      </c>
      <c r="AI1062">
        <v>7</v>
      </c>
      <c r="AJ1062">
        <v>149.30000000000001</v>
      </c>
      <c r="AK1062">
        <v>21</v>
      </c>
      <c r="AL1062">
        <v>3</v>
      </c>
      <c r="AM1062">
        <v>89.1</v>
      </c>
      <c r="AN1062">
        <v>57</v>
      </c>
      <c r="AO1062">
        <v>362</v>
      </c>
      <c r="AP1062">
        <v>166</v>
      </c>
      <c r="AQ1062">
        <v>11.9</v>
      </c>
      <c r="AR1062">
        <v>25.9</v>
      </c>
      <c r="AS1062">
        <v>5.84</v>
      </c>
      <c r="AT1062" s="17">
        <v>0.58184700753071739</v>
      </c>
      <c r="AU1062" s="42">
        <f>(1-Table1[[#This Row],[avg_depth_of_target]]/MAX(Table1[avg_depth_of_target]))*((1-(Table1[[#This Row],[ContestedPerc]]/MAX(Table1[ContestedPerc])))*2)</f>
        <v>0.67664770826363319</v>
      </c>
      <c r="AV1062" s="42">
        <f>Table1[[#This Row],[Column1]]/MAX(Table1[Column1])</f>
        <v>0.36672710788757923</v>
      </c>
      <c r="AW1062" s="18">
        <v>0.25142026687805519</v>
      </c>
      <c r="AX1062" s="18">
        <v>4.7619047619047623E-2</v>
      </c>
      <c r="AY1062" s="17">
        <v>0.2338709677419355</v>
      </c>
      <c r="AZ1062" s="13">
        <v>0.71343638525564801</v>
      </c>
      <c r="BA1062" s="5">
        <v>0.90210067380103054</v>
      </c>
      <c r="BB1062" s="5">
        <v>2.219579865239794E-2</v>
      </c>
      <c r="BC1062" s="14">
        <v>0.82124455013872377</v>
      </c>
      <c r="BD1062"/>
      <c r="BE1062"/>
      <c r="BH1062"/>
      <c r="BI1062"/>
      <c r="BJ1062"/>
      <c r="BK1062"/>
      <c r="BM1062"/>
      <c r="BN1062"/>
      <c r="BO1062"/>
      <c r="BP1062"/>
      <c r="BQ1062"/>
      <c r="BR1062"/>
      <c r="BS1062"/>
      <c r="BT1062"/>
      <c r="BU1062"/>
    </row>
    <row r="1063" spans="1:73" hidden="1" x14ac:dyDescent="0.4">
      <c r="A1063">
        <v>2020</v>
      </c>
      <c r="B1063" t="s">
        <v>1743</v>
      </c>
      <c r="C1063">
        <v>64532</v>
      </c>
      <c r="D1063" t="s">
        <v>51</v>
      </c>
      <c r="E1063" t="s">
        <v>1744</v>
      </c>
      <c r="F1063">
        <v>7</v>
      </c>
      <c r="G1063" s="8">
        <v>9.6999999999999993</v>
      </c>
      <c r="H1063">
        <v>5</v>
      </c>
      <c r="I1063">
        <v>60.6</v>
      </c>
      <c r="J1063">
        <v>50</v>
      </c>
      <c r="K1063">
        <v>3</v>
      </c>
      <c r="L1063">
        <v>6</v>
      </c>
      <c r="M1063">
        <v>1</v>
      </c>
      <c r="N1063">
        <v>13</v>
      </c>
      <c r="O1063">
        <v>3</v>
      </c>
      <c r="P1063">
        <v>11</v>
      </c>
      <c r="Q1063">
        <v>149</v>
      </c>
      <c r="R1063">
        <v>0</v>
      </c>
      <c r="S1063">
        <v>53.7</v>
      </c>
      <c r="T1063">
        <v>70.2</v>
      </c>
      <c r="U1063">
        <v>67.099999999999994</v>
      </c>
      <c r="W1063">
        <v>69.7</v>
      </c>
      <c r="X1063">
        <v>0</v>
      </c>
      <c r="Y1063">
        <v>0</v>
      </c>
      <c r="Z1063">
        <v>2</v>
      </c>
      <c r="AA1063">
        <v>27</v>
      </c>
      <c r="AB1063">
        <v>0</v>
      </c>
      <c r="AC1063">
        <v>0</v>
      </c>
      <c r="AD1063">
        <v>84</v>
      </c>
      <c r="AE1063">
        <v>3</v>
      </c>
      <c r="AF1063">
        <v>20</v>
      </c>
      <c r="AG1063">
        <v>94</v>
      </c>
      <c r="AH1063">
        <v>79</v>
      </c>
      <c r="AI1063">
        <v>11</v>
      </c>
      <c r="AJ1063">
        <v>76.3</v>
      </c>
      <c r="AK1063">
        <v>33</v>
      </c>
      <c r="AL1063">
        <v>2</v>
      </c>
      <c r="AM1063">
        <v>86.9</v>
      </c>
      <c r="AN1063">
        <v>73</v>
      </c>
      <c r="AO1063">
        <v>228</v>
      </c>
      <c r="AP1063">
        <v>94</v>
      </c>
      <c r="AQ1063">
        <v>4.7</v>
      </c>
      <c r="AR1063">
        <v>11.4</v>
      </c>
      <c r="AS1063">
        <v>2.89</v>
      </c>
      <c r="AT1063" s="17">
        <v>0.65081252477209672</v>
      </c>
      <c r="AU1063" s="42">
        <f>(1-Table1[[#This Row],[avg_depth_of_target]]/MAX(Table1[avg_depth_of_target]))*((1-(Table1[[#This Row],[ContestedPerc]]/MAX(Table1[ContestedPerc])))*2)</f>
        <v>0.82414307004470955</v>
      </c>
      <c r="AV1063" s="42">
        <f>Table1[[#This Row],[Column1]]/MAX(Table1[Column1])</f>
        <v>0.44666611720102206</v>
      </c>
      <c r="AW1063" s="18">
        <v>0.65081252477209672</v>
      </c>
      <c r="AX1063" s="18">
        <v>0.1818181818181818</v>
      </c>
      <c r="AY1063" s="17">
        <v>0.1818181818181818</v>
      </c>
      <c r="AZ1063" s="13">
        <v>0.45977011494252867</v>
      </c>
      <c r="BA1063" s="5">
        <v>0.45263575108997228</v>
      </c>
      <c r="BB1063" s="5">
        <v>0.363059849385652</v>
      </c>
      <c r="BC1063" s="14">
        <v>0.43836702338485928</v>
      </c>
      <c r="BD1063"/>
      <c r="BE1063"/>
      <c r="BH1063"/>
      <c r="BI1063"/>
      <c r="BJ1063"/>
      <c r="BK1063"/>
      <c r="BM1063"/>
      <c r="BN1063"/>
      <c r="BO1063"/>
      <c r="BP1063"/>
      <c r="BQ1063"/>
      <c r="BR1063"/>
      <c r="BS1063"/>
      <c r="BT1063"/>
      <c r="BU1063"/>
    </row>
    <row r="1064" spans="1:73" x14ac:dyDescent="0.4">
      <c r="A1064">
        <v>2021</v>
      </c>
      <c r="B1064" s="2" t="s">
        <v>142</v>
      </c>
      <c r="C1064">
        <v>99218</v>
      </c>
      <c r="D1064" t="s">
        <v>51</v>
      </c>
      <c r="E1064" t="s">
        <v>143</v>
      </c>
      <c r="F1064">
        <v>8</v>
      </c>
      <c r="G1064" s="8">
        <v>10.4</v>
      </c>
      <c r="H1064">
        <v>10</v>
      </c>
      <c r="I1064">
        <v>69.5</v>
      </c>
      <c r="J1064">
        <v>36.4</v>
      </c>
      <c r="K1064">
        <v>4</v>
      </c>
      <c r="L1064">
        <v>11</v>
      </c>
      <c r="M1064">
        <v>0</v>
      </c>
      <c r="N1064">
        <v>6.8</v>
      </c>
      <c r="O1064">
        <v>3</v>
      </c>
      <c r="P1064">
        <v>26</v>
      </c>
      <c r="Q1064">
        <v>111</v>
      </c>
      <c r="R1064">
        <v>0</v>
      </c>
      <c r="S1064">
        <v>71.599999999999994</v>
      </c>
      <c r="T1064">
        <v>74.5</v>
      </c>
      <c r="U1064">
        <v>81.7</v>
      </c>
      <c r="W1064">
        <v>85.2</v>
      </c>
      <c r="X1064">
        <v>3.4</v>
      </c>
      <c r="Y1064">
        <v>7</v>
      </c>
      <c r="Z1064">
        <v>0</v>
      </c>
      <c r="AA1064">
        <v>91</v>
      </c>
      <c r="AB1064">
        <v>0</v>
      </c>
      <c r="AC1064">
        <v>0</v>
      </c>
      <c r="AD1064">
        <v>204</v>
      </c>
      <c r="AE1064">
        <v>3</v>
      </c>
      <c r="AF1064">
        <v>41</v>
      </c>
      <c r="AG1064">
        <v>94.1</v>
      </c>
      <c r="AH1064">
        <v>192</v>
      </c>
      <c r="AI1064">
        <v>149</v>
      </c>
      <c r="AJ1064">
        <v>149.9</v>
      </c>
      <c r="AK1064">
        <v>59</v>
      </c>
      <c r="AL1064">
        <v>7</v>
      </c>
      <c r="AM1064">
        <v>20.6</v>
      </c>
      <c r="AN1064">
        <v>42</v>
      </c>
      <c r="AO1064">
        <v>713</v>
      </c>
      <c r="AP1064">
        <v>365</v>
      </c>
      <c r="AQ1064">
        <v>8.9</v>
      </c>
      <c r="AR1064">
        <v>17.399999999999999</v>
      </c>
      <c r="AS1064">
        <v>3.71</v>
      </c>
      <c r="AT1064" s="17">
        <v>0.58224336107808172</v>
      </c>
      <c r="AU1064" s="42">
        <f>(1-Table1[[#This Row],[avg_depth_of_target]]/MAX(Table1[avg_depth_of_target]))*((1-(Table1[[#This Row],[ContestedPerc]]/MAX(Table1[ContestedPerc])))*2)</f>
        <v>0.77567842919329444</v>
      </c>
      <c r="AV1064" s="42">
        <f>Table1[[#This Row],[Column1]]/MAX(Table1[Column1])</f>
        <v>0.42039942427176014</v>
      </c>
      <c r="AW1064" s="18">
        <v>0.40850838948341917</v>
      </c>
      <c r="AX1064" s="18">
        <v>0.1864406779661017</v>
      </c>
      <c r="AY1064" s="17">
        <v>0.2197802197802198</v>
      </c>
      <c r="AZ1064" s="13">
        <v>0.87633769322235433</v>
      </c>
      <c r="BA1064" s="5">
        <v>0.77566389219183507</v>
      </c>
      <c r="BB1064" s="5">
        <v>0.67736821244550138</v>
      </c>
      <c r="BC1064" s="14">
        <v>0.86325802615933411</v>
      </c>
      <c r="BD1064"/>
      <c r="BE1064"/>
      <c r="BH1064"/>
      <c r="BI1064"/>
      <c r="BJ1064"/>
      <c r="BK1064"/>
      <c r="BM1064"/>
      <c r="BN1064"/>
      <c r="BO1064"/>
      <c r="BP1064"/>
      <c r="BQ1064"/>
      <c r="BR1064"/>
      <c r="BS1064"/>
      <c r="BT1064"/>
      <c r="BU1064"/>
    </row>
    <row r="1065" spans="1:73" x14ac:dyDescent="0.4">
      <c r="A1065">
        <v>2017</v>
      </c>
      <c r="B1065" s="2" t="s">
        <v>697</v>
      </c>
      <c r="C1065">
        <v>33441</v>
      </c>
      <c r="D1065" t="s">
        <v>51</v>
      </c>
      <c r="E1065" t="s">
        <v>305</v>
      </c>
      <c r="F1065">
        <v>14</v>
      </c>
      <c r="G1065" s="8">
        <v>13.3</v>
      </c>
      <c r="H1065">
        <v>11</v>
      </c>
      <c r="I1065">
        <v>71.2</v>
      </c>
      <c r="J1065">
        <v>66.7</v>
      </c>
      <c r="K1065">
        <v>8</v>
      </c>
      <c r="L1065">
        <v>12</v>
      </c>
      <c r="M1065">
        <v>0</v>
      </c>
      <c r="N1065">
        <v>6.3</v>
      </c>
      <c r="O1065">
        <v>5</v>
      </c>
      <c r="P1065">
        <v>45</v>
      </c>
      <c r="Q1065">
        <v>316</v>
      </c>
      <c r="R1065">
        <v>2</v>
      </c>
      <c r="S1065">
        <v>76.400000000000006</v>
      </c>
      <c r="T1065">
        <v>35</v>
      </c>
      <c r="U1065">
        <v>88.1</v>
      </c>
      <c r="W1065">
        <v>89.3</v>
      </c>
      <c r="X1065">
        <v>0</v>
      </c>
      <c r="Y1065">
        <v>0</v>
      </c>
      <c r="Z1065">
        <v>3</v>
      </c>
      <c r="AA1065">
        <v>89</v>
      </c>
      <c r="AB1065">
        <v>0</v>
      </c>
      <c r="AC1065">
        <v>0</v>
      </c>
      <c r="AD1065">
        <v>370</v>
      </c>
      <c r="AE1065">
        <v>4</v>
      </c>
      <c r="AF1065">
        <v>74</v>
      </c>
      <c r="AG1065">
        <v>93.8</v>
      </c>
      <c r="AH1065">
        <v>347</v>
      </c>
      <c r="AI1065">
        <v>82</v>
      </c>
      <c r="AJ1065">
        <v>140.1</v>
      </c>
      <c r="AK1065">
        <v>104</v>
      </c>
      <c r="AL1065">
        <v>13</v>
      </c>
      <c r="AM1065">
        <v>77</v>
      </c>
      <c r="AN1065">
        <v>285</v>
      </c>
      <c r="AO1065">
        <v>1278</v>
      </c>
      <c r="AP1065">
        <v>562</v>
      </c>
      <c r="AQ1065">
        <v>7.6</v>
      </c>
      <c r="AR1065">
        <v>17.3</v>
      </c>
      <c r="AS1065">
        <v>3.68</v>
      </c>
      <c r="AT1065" s="17">
        <v>0.58382877526753862</v>
      </c>
      <c r="AU1065" s="42">
        <f>(1-Table1[[#This Row],[avg_depth_of_target]]/MAX(Table1[avg_depth_of_target]))*((1-(Table1[[#This Row],[ContestedPerc]]/MAX(Table1[ContestedPerc])))*2)</f>
        <v>0.72736894253287676</v>
      </c>
      <c r="AV1065" s="42">
        <f>Table1[[#This Row],[Column1]]/MAX(Table1[Column1])</f>
        <v>0.39421682125671237</v>
      </c>
      <c r="AW1065" s="18">
        <v>0.6547760602457392</v>
      </c>
      <c r="AX1065" s="18">
        <v>0.1153846153846154</v>
      </c>
      <c r="AY1065" s="17">
        <v>0.1036269430051813</v>
      </c>
      <c r="AZ1065" s="13">
        <v>0.98731668648434401</v>
      </c>
      <c r="BA1065" s="5">
        <v>0.95005945303210459</v>
      </c>
      <c r="BB1065" s="5">
        <v>0.92350376535869994</v>
      </c>
      <c r="BC1065" s="14">
        <v>1</v>
      </c>
      <c r="BD1065"/>
      <c r="BE1065"/>
      <c r="BH1065"/>
      <c r="BI1065"/>
      <c r="BJ1065"/>
      <c r="BK1065"/>
      <c r="BM1065"/>
      <c r="BN1065"/>
      <c r="BO1065"/>
      <c r="BP1065"/>
      <c r="BQ1065"/>
      <c r="BR1065"/>
      <c r="BS1065"/>
      <c r="BT1065"/>
      <c r="BU1065"/>
    </row>
    <row r="1066" spans="1:73" x14ac:dyDescent="0.4">
      <c r="A1066">
        <v>2017</v>
      </c>
      <c r="B1066" s="2" t="s">
        <v>964</v>
      </c>
      <c r="C1066">
        <v>55410</v>
      </c>
      <c r="D1066" t="s">
        <v>51</v>
      </c>
      <c r="E1066" t="s">
        <v>166</v>
      </c>
      <c r="F1066">
        <v>13</v>
      </c>
      <c r="G1066" s="8">
        <v>11.3</v>
      </c>
      <c r="H1066">
        <v>3</v>
      </c>
      <c r="I1066">
        <v>64.3</v>
      </c>
      <c r="J1066">
        <v>42.9</v>
      </c>
      <c r="K1066">
        <v>3</v>
      </c>
      <c r="L1066">
        <v>7</v>
      </c>
      <c r="M1066">
        <v>0</v>
      </c>
      <c r="N1066">
        <v>12.9</v>
      </c>
      <c r="O1066">
        <v>4</v>
      </c>
      <c r="P1066">
        <v>15</v>
      </c>
      <c r="Q1066">
        <v>323</v>
      </c>
      <c r="R1066">
        <v>0</v>
      </c>
      <c r="S1066">
        <v>54</v>
      </c>
      <c r="T1066">
        <v>71.3</v>
      </c>
      <c r="U1066">
        <v>61.9</v>
      </c>
      <c r="W1066">
        <v>61.4</v>
      </c>
      <c r="X1066">
        <v>0</v>
      </c>
      <c r="Y1066">
        <v>0</v>
      </c>
      <c r="Z1066">
        <v>1</v>
      </c>
      <c r="AA1066">
        <v>80</v>
      </c>
      <c r="AB1066">
        <v>0</v>
      </c>
      <c r="AC1066">
        <v>0</v>
      </c>
      <c r="AD1066">
        <v>269</v>
      </c>
      <c r="AE1066">
        <v>3</v>
      </c>
      <c r="AF1066">
        <v>27</v>
      </c>
      <c r="AG1066">
        <v>95.9</v>
      </c>
      <c r="AH1066">
        <v>258</v>
      </c>
      <c r="AI1066">
        <v>38</v>
      </c>
      <c r="AJ1066">
        <v>116.3</v>
      </c>
      <c r="AK1066">
        <v>42</v>
      </c>
      <c r="AL1066">
        <v>4</v>
      </c>
      <c r="AM1066">
        <v>85.9</v>
      </c>
      <c r="AN1066">
        <v>231</v>
      </c>
      <c r="AO1066">
        <v>391</v>
      </c>
      <c r="AP1066">
        <v>152</v>
      </c>
      <c r="AQ1066">
        <v>5.6</v>
      </c>
      <c r="AR1066">
        <v>14.5</v>
      </c>
      <c r="AS1066">
        <v>1.52</v>
      </c>
      <c r="AT1066" s="17">
        <v>0.58462148236226708</v>
      </c>
      <c r="AU1066" s="42">
        <f>(1-Table1[[#This Row],[avg_depth_of_target]]/MAX(Table1[avg_depth_of_target]))*((1-(Table1[[#This Row],[ContestedPerc]]/MAX(Table1[ContestedPerc])))*2)</f>
        <v>0.7627179287015351</v>
      </c>
      <c r="AV1066" s="42">
        <f>Table1[[#This Row],[Column1]]/MAX(Table1[Column1])</f>
        <v>0.41337513851113117</v>
      </c>
      <c r="AW1066" s="18">
        <v>0.3095521204914784</v>
      </c>
      <c r="AX1066" s="18">
        <v>0.16666666666666671</v>
      </c>
      <c r="AY1066" s="17">
        <v>0.2131782945736434</v>
      </c>
      <c r="AZ1066" s="13">
        <v>0.27625842251288152</v>
      </c>
      <c r="BA1066" s="5">
        <v>0.52120491478398734</v>
      </c>
      <c r="BB1066" s="5">
        <v>0.42845818470075309</v>
      </c>
      <c r="BC1066" s="14">
        <v>0.3880301228695997</v>
      </c>
      <c r="BD1066"/>
      <c r="BE1066"/>
      <c r="BH1066"/>
      <c r="BI1066"/>
      <c r="BJ1066"/>
      <c r="BK1066"/>
      <c r="BM1066"/>
      <c r="BN1066"/>
      <c r="BO1066"/>
      <c r="BP1066"/>
      <c r="BQ1066"/>
      <c r="BR1066"/>
      <c r="BS1066"/>
      <c r="BT1066"/>
      <c r="BU1066"/>
    </row>
    <row r="1067" spans="1:73" hidden="1" x14ac:dyDescent="0.4">
      <c r="A1067">
        <v>2017</v>
      </c>
      <c r="B1067" t="s">
        <v>1020</v>
      </c>
      <c r="C1067">
        <v>41991</v>
      </c>
      <c r="D1067" t="s">
        <v>51</v>
      </c>
      <c r="E1067" t="s">
        <v>128</v>
      </c>
      <c r="F1067">
        <v>13</v>
      </c>
      <c r="G1067" s="8">
        <v>9</v>
      </c>
      <c r="H1067">
        <v>6</v>
      </c>
      <c r="I1067">
        <v>68.8</v>
      </c>
      <c r="J1067">
        <v>50</v>
      </c>
      <c r="K1067">
        <v>2</v>
      </c>
      <c r="L1067">
        <v>4</v>
      </c>
      <c r="M1067">
        <v>0</v>
      </c>
      <c r="N1067">
        <v>8.3000000000000007</v>
      </c>
      <c r="O1067">
        <v>2</v>
      </c>
      <c r="P1067">
        <v>10</v>
      </c>
      <c r="Q1067">
        <v>108</v>
      </c>
      <c r="R1067">
        <v>0</v>
      </c>
      <c r="S1067">
        <v>66.8</v>
      </c>
      <c r="T1067">
        <v>70.7</v>
      </c>
      <c r="U1067">
        <v>70.400000000000006</v>
      </c>
      <c r="W1067">
        <v>70.400000000000006</v>
      </c>
      <c r="X1067">
        <v>0</v>
      </c>
      <c r="Y1067">
        <v>0</v>
      </c>
      <c r="Z1067">
        <v>0</v>
      </c>
      <c r="AA1067">
        <v>83</v>
      </c>
      <c r="AB1067">
        <v>0</v>
      </c>
      <c r="AC1067">
        <v>0</v>
      </c>
      <c r="AD1067">
        <v>133</v>
      </c>
      <c r="AE1067">
        <v>1</v>
      </c>
      <c r="AF1067">
        <v>22</v>
      </c>
      <c r="AG1067">
        <v>94.7</v>
      </c>
      <c r="AH1067">
        <v>126</v>
      </c>
      <c r="AI1067">
        <v>21</v>
      </c>
      <c r="AJ1067">
        <v>138.69999999999999</v>
      </c>
      <c r="AK1067">
        <v>32</v>
      </c>
      <c r="AL1067">
        <v>3</v>
      </c>
      <c r="AM1067">
        <v>84.2</v>
      </c>
      <c r="AN1067">
        <v>112</v>
      </c>
      <c r="AO1067">
        <v>369</v>
      </c>
      <c r="AP1067">
        <v>231</v>
      </c>
      <c r="AQ1067">
        <v>10.5</v>
      </c>
      <c r="AR1067">
        <v>16.8</v>
      </c>
      <c r="AS1067">
        <v>2.93</v>
      </c>
      <c r="AT1067" s="17">
        <v>0.83630598493856523</v>
      </c>
      <c r="AU1067" s="42">
        <f>(1-Table1[[#This Row],[avg_depth_of_target]]/MAX(Table1[avg_depth_of_target]))*((1-(Table1[[#This Row],[ContestedPerc]]/MAX(Table1[ContestedPerc])))*2)</f>
        <v>0.98804644808743158</v>
      </c>
      <c r="AV1067" s="42">
        <f>Table1[[#This Row],[Column1]]/MAX(Table1[Column1])</f>
        <v>0.53549788455726799</v>
      </c>
      <c r="AW1067" s="18">
        <v>0.39803804994054692</v>
      </c>
      <c r="AX1067" s="18">
        <v>0.125</v>
      </c>
      <c r="AY1067" s="17">
        <v>0.2262773722627737</v>
      </c>
      <c r="AZ1067" s="13">
        <v>0.59017043202536668</v>
      </c>
      <c r="BA1067" s="5">
        <v>0.78398731668648436</v>
      </c>
      <c r="BB1067" s="5">
        <v>0.3551327784383671</v>
      </c>
      <c r="BC1067" s="14">
        <v>0.78557273087594137</v>
      </c>
      <c r="BD1067"/>
      <c r="BE1067"/>
      <c r="BH1067"/>
      <c r="BI1067"/>
      <c r="BJ1067"/>
      <c r="BK1067"/>
      <c r="BM1067"/>
      <c r="BN1067"/>
      <c r="BO1067"/>
      <c r="BP1067"/>
      <c r="BQ1067"/>
      <c r="BR1067"/>
      <c r="BS1067"/>
      <c r="BT1067"/>
      <c r="BU1067"/>
    </row>
    <row r="1068" spans="1:73" hidden="1" x14ac:dyDescent="0.4">
      <c r="A1068">
        <v>2018</v>
      </c>
      <c r="B1068" t="s">
        <v>1020</v>
      </c>
      <c r="C1068">
        <v>41991</v>
      </c>
      <c r="D1068" t="s">
        <v>51</v>
      </c>
      <c r="E1068" t="s">
        <v>128</v>
      </c>
      <c r="F1068">
        <v>13</v>
      </c>
      <c r="G1068" s="8">
        <v>13.7</v>
      </c>
      <c r="H1068">
        <v>2</v>
      </c>
      <c r="I1068">
        <v>58.6</v>
      </c>
      <c r="J1068">
        <v>37.5</v>
      </c>
      <c r="K1068">
        <v>3</v>
      </c>
      <c r="L1068">
        <v>8</v>
      </c>
      <c r="M1068">
        <v>0</v>
      </c>
      <c r="N1068">
        <v>10.5</v>
      </c>
      <c r="O1068">
        <v>2</v>
      </c>
      <c r="P1068">
        <v>13</v>
      </c>
      <c r="Q1068">
        <v>108</v>
      </c>
      <c r="R1068">
        <v>0</v>
      </c>
      <c r="S1068">
        <v>63.6</v>
      </c>
      <c r="T1068">
        <v>70.8</v>
      </c>
      <c r="U1068">
        <v>72.099999999999994</v>
      </c>
      <c r="W1068">
        <v>72.900000000000006</v>
      </c>
      <c r="X1068">
        <v>0</v>
      </c>
      <c r="Y1068">
        <v>0</v>
      </c>
      <c r="Z1068">
        <v>0</v>
      </c>
      <c r="AA1068">
        <v>41</v>
      </c>
      <c r="AB1068">
        <v>0</v>
      </c>
      <c r="AC1068">
        <v>0</v>
      </c>
      <c r="AD1068">
        <v>121</v>
      </c>
      <c r="AE1068">
        <v>0</v>
      </c>
      <c r="AF1068">
        <v>17</v>
      </c>
      <c r="AG1068">
        <v>92.6</v>
      </c>
      <c r="AH1068">
        <v>112</v>
      </c>
      <c r="AI1068">
        <v>41</v>
      </c>
      <c r="AJ1068">
        <v>85.1</v>
      </c>
      <c r="AK1068">
        <v>29</v>
      </c>
      <c r="AL1068">
        <v>0</v>
      </c>
      <c r="AM1068">
        <v>65.3</v>
      </c>
      <c r="AN1068">
        <v>79</v>
      </c>
      <c r="AO1068">
        <v>238</v>
      </c>
      <c r="AP1068">
        <v>146</v>
      </c>
      <c r="AQ1068">
        <v>8.6</v>
      </c>
      <c r="AR1068">
        <v>14</v>
      </c>
      <c r="AS1068">
        <v>2.13</v>
      </c>
      <c r="AT1068" s="17">
        <v>0.13476020610384465</v>
      </c>
      <c r="AU1068" s="42">
        <f>(1-Table1[[#This Row],[avg_depth_of_target]]/MAX(Table1[avg_depth_of_target]))*((1-(Table1[[#This Row],[ContestedPerc]]/MAX(Table1[ContestedPerc])))*2)</f>
        <v>0.4565264206304343</v>
      </c>
      <c r="AV1068" s="42">
        <f>Table1[[#This Row],[Column1]]/MAX(Table1[Column1])</f>
        <v>0.24742655870614108</v>
      </c>
      <c r="AW1068" s="18">
        <v>0.39803804994054692</v>
      </c>
      <c r="AX1068" s="18">
        <v>0.27586206896551718</v>
      </c>
      <c r="AY1068" s="17">
        <v>0.2262773722627737</v>
      </c>
      <c r="AZ1068" s="13">
        <v>0.48077685295283401</v>
      </c>
      <c r="BA1068" s="5">
        <v>0.69996036464526357</v>
      </c>
      <c r="BB1068" s="5">
        <v>0.35473642489100282</v>
      </c>
      <c r="BC1068" s="14">
        <v>0.46967895362663498</v>
      </c>
      <c r="BD1068"/>
      <c r="BE1068"/>
      <c r="BH1068"/>
      <c r="BI1068"/>
      <c r="BJ1068"/>
      <c r="BK1068"/>
      <c r="BM1068"/>
      <c r="BN1068"/>
      <c r="BO1068"/>
      <c r="BP1068"/>
      <c r="BQ1068"/>
      <c r="BR1068"/>
      <c r="BS1068"/>
      <c r="BT1068"/>
      <c r="BU1068"/>
    </row>
    <row r="1069" spans="1:73" hidden="1" x14ac:dyDescent="0.4">
      <c r="A1069">
        <v>2019</v>
      </c>
      <c r="B1069" t="s">
        <v>1020</v>
      </c>
      <c r="C1069">
        <v>41991</v>
      </c>
      <c r="D1069" t="s">
        <v>51</v>
      </c>
      <c r="E1069" t="s">
        <v>128</v>
      </c>
      <c r="F1069">
        <v>14</v>
      </c>
      <c r="G1069" s="8">
        <v>13.4</v>
      </c>
      <c r="H1069">
        <v>6</v>
      </c>
      <c r="I1069">
        <v>58.5</v>
      </c>
      <c r="J1069">
        <v>25</v>
      </c>
      <c r="K1069">
        <v>2</v>
      </c>
      <c r="L1069">
        <v>8</v>
      </c>
      <c r="M1069">
        <v>0</v>
      </c>
      <c r="N1069">
        <v>11.1</v>
      </c>
      <c r="O1069">
        <v>3</v>
      </c>
      <c r="P1069">
        <v>13</v>
      </c>
      <c r="Q1069">
        <v>108</v>
      </c>
      <c r="R1069">
        <v>0</v>
      </c>
      <c r="S1069">
        <v>60.7</v>
      </c>
      <c r="T1069">
        <v>75.099999999999994</v>
      </c>
      <c r="U1069">
        <v>66.7</v>
      </c>
      <c r="V1069">
        <v>61.1</v>
      </c>
      <c r="W1069">
        <v>65.099999999999994</v>
      </c>
      <c r="X1069">
        <v>0.5</v>
      </c>
      <c r="Y1069">
        <v>1</v>
      </c>
      <c r="Z1069">
        <v>0</v>
      </c>
      <c r="AA1069">
        <v>73</v>
      </c>
      <c r="AB1069">
        <v>0.5</v>
      </c>
      <c r="AC1069">
        <v>1</v>
      </c>
      <c r="AD1069">
        <v>206</v>
      </c>
      <c r="AE1069">
        <v>1</v>
      </c>
      <c r="AF1069">
        <v>24</v>
      </c>
      <c r="AG1069">
        <v>94.7</v>
      </c>
      <c r="AH1069">
        <v>195</v>
      </c>
      <c r="AI1069">
        <v>19</v>
      </c>
      <c r="AJ1069">
        <v>122.3</v>
      </c>
      <c r="AK1069">
        <v>41</v>
      </c>
      <c r="AL1069">
        <v>4</v>
      </c>
      <c r="AM1069">
        <v>90.3</v>
      </c>
      <c r="AN1069">
        <v>186</v>
      </c>
      <c r="AO1069">
        <v>383</v>
      </c>
      <c r="AP1069">
        <v>187</v>
      </c>
      <c r="AQ1069">
        <v>7.8</v>
      </c>
      <c r="AR1069">
        <v>16</v>
      </c>
      <c r="AS1069">
        <v>1.96</v>
      </c>
      <c r="AT1069" s="17">
        <v>0.33610780816488306</v>
      </c>
      <c r="AU1069" s="42">
        <f>(1-Table1[[#This Row],[avg_depth_of_target]]/MAX(Table1[avg_depth_of_target]))*((1-(Table1[[#This Row],[ContestedPerc]]/MAX(Table1[ContestedPerc])))*2)</f>
        <v>0.59585689533710307</v>
      </c>
      <c r="AV1069" s="42">
        <f>Table1[[#This Row],[Column1]]/MAX(Table1[Column1])</f>
        <v>0.32294039168859495</v>
      </c>
      <c r="AW1069" s="18">
        <v>0.39803804994054692</v>
      </c>
      <c r="AX1069" s="18">
        <v>0.1951219512195122</v>
      </c>
      <c r="AY1069" s="17">
        <v>0.2262773722627737</v>
      </c>
      <c r="AZ1069" s="13">
        <v>0.45263575108997228</v>
      </c>
      <c r="BA1069" s="5">
        <v>0.94926674593737614</v>
      </c>
      <c r="BB1069" s="5">
        <v>0.19381688466111771</v>
      </c>
      <c r="BC1069" s="14">
        <v>0.5977011494252874</v>
      </c>
      <c r="BD1069"/>
      <c r="BE1069"/>
      <c r="BH1069"/>
      <c r="BI1069"/>
      <c r="BJ1069"/>
      <c r="BK1069"/>
      <c r="BM1069"/>
      <c r="BN1069"/>
      <c r="BO1069"/>
      <c r="BP1069"/>
      <c r="BQ1069"/>
      <c r="BR1069"/>
      <c r="BS1069"/>
      <c r="BT1069"/>
      <c r="BU1069"/>
    </row>
    <row r="1070" spans="1:73" hidden="1" x14ac:dyDescent="0.4">
      <c r="A1070">
        <v>2020</v>
      </c>
      <c r="B1070" t="s">
        <v>1020</v>
      </c>
      <c r="C1070">
        <v>41991</v>
      </c>
      <c r="D1070" t="s">
        <v>51</v>
      </c>
      <c r="E1070" t="s">
        <v>128</v>
      </c>
      <c r="F1070">
        <v>9</v>
      </c>
      <c r="G1070" s="8">
        <v>11.1</v>
      </c>
      <c r="H1070">
        <v>5</v>
      </c>
      <c r="I1070">
        <v>62.9</v>
      </c>
      <c r="J1070">
        <v>54.5</v>
      </c>
      <c r="K1070">
        <v>6</v>
      </c>
      <c r="L1070">
        <v>11</v>
      </c>
      <c r="M1070">
        <v>0</v>
      </c>
      <c r="N1070">
        <v>4.3</v>
      </c>
      <c r="O1070">
        <v>1</v>
      </c>
      <c r="P1070">
        <v>12</v>
      </c>
      <c r="Q1070">
        <v>108</v>
      </c>
      <c r="R1070">
        <v>0</v>
      </c>
      <c r="S1070">
        <v>76.099999999999994</v>
      </c>
      <c r="T1070">
        <v>72.8</v>
      </c>
      <c r="U1070">
        <v>65.400000000000006</v>
      </c>
      <c r="W1070">
        <v>65.7</v>
      </c>
      <c r="X1070">
        <v>0</v>
      </c>
      <c r="Y1070">
        <v>0</v>
      </c>
      <c r="Z1070">
        <v>2</v>
      </c>
      <c r="AA1070">
        <v>33</v>
      </c>
      <c r="AB1070">
        <v>0</v>
      </c>
      <c r="AC1070">
        <v>0</v>
      </c>
      <c r="AD1070">
        <v>173</v>
      </c>
      <c r="AE1070">
        <v>1</v>
      </c>
      <c r="AF1070">
        <v>22</v>
      </c>
      <c r="AG1070">
        <v>96</v>
      </c>
      <c r="AH1070">
        <v>166</v>
      </c>
      <c r="AI1070">
        <v>31</v>
      </c>
      <c r="AJ1070">
        <v>86</v>
      </c>
      <c r="AK1070">
        <v>35</v>
      </c>
      <c r="AL1070">
        <v>3</v>
      </c>
      <c r="AM1070">
        <v>82.1</v>
      </c>
      <c r="AN1070">
        <v>142</v>
      </c>
      <c r="AO1070">
        <v>225</v>
      </c>
      <c r="AP1070">
        <v>81</v>
      </c>
      <c r="AQ1070">
        <v>3.7</v>
      </c>
      <c r="AR1070">
        <v>10.199999999999999</v>
      </c>
      <c r="AS1070">
        <v>1.36</v>
      </c>
      <c r="AT1070" s="17">
        <v>0.28497820055489498</v>
      </c>
      <c r="AU1070" s="42">
        <f>(1-Table1[[#This Row],[avg_depth_of_target]]/MAX(Table1[avg_depth_of_target]))*((1-(Table1[[#This Row],[ContestedPerc]]/MAX(Table1[ContestedPerc])))*2)</f>
        <v>0.49465261514441833</v>
      </c>
      <c r="AV1070" s="42">
        <f>Table1[[#This Row],[Column1]]/MAX(Table1[Column1])</f>
        <v>0.26809005741915981</v>
      </c>
      <c r="AW1070" s="18">
        <v>0.39803804994054692</v>
      </c>
      <c r="AX1070" s="18">
        <v>0.31428571428571428</v>
      </c>
      <c r="AY1070" s="17">
        <v>0.2262773722627737</v>
      </c>
      <c r="AZ1070" s="13">
        <v>0.1276258422512882</v>
      </c>
      <c r="BA1070" s="5">
        <v>0.37613951644867222</v>
      </c>
      <c r="BB1070" s="5">
        <v>0.77645659928656363</v>
      </c>
      <c r="BC1070" s="14">
        <v>0.25921521997621882</v>
      </c>
      <c r="BD1070"/>
      <c r="BE1070"/>
      <c r="BH1070"/>
      <c r="BI1070"/>
      <c r="BJ1070"/>
      <c r="BK1070"/>
      <c r="BM1070"/>
      <c r="BN1070"/>
      <c r="BO1070"/>
      <c r="BP1070"/>
      <c r="BQ1070"/>
      <c r="BR1070"/>
      <c r="BS1070"/>
      <c r="BT1070"/>
      <c r="BU1070"/>
    </row>
    <row r="1071" spans="1:73" hidden="1" x14ac:dyDescent="0.4">
      <c r="A1071">
        <v>2019</v>
      </c>
      <c r="B1071" t="s">
        <v>1480</v>
      </c>
      <c r="C1071">
        <v>61429</v>
      </c>
      <c r="D1071" t="s">
        <v>51</v>
      </c>
      <c r="E1071" t="s">
        <v>136</v>
      </c>
      <c r="F1071">
        <v>14</v>
      </c>
      <c r="G1071" s="8">
        <v>14.1</v>
      </c>
      <c r="H1071">
        <v>3</v>
      </c>
      <c r="I1071">
        <v>57.1</v>
      </c>
      <c r="J1071">
        <v>37.5</v>
      </c>
      <c r="K1071">
        <v>3</v>
      </c>
      <c r="L1071">
        <v>8</v>
      </c>
      <c r="M1071">
        <v>0</v>
      </c>
      <c r="N1071">
        <v>11.1</v>
      </c>
      <c r="O1071">
        <v>3</v>
      </c>
      <c r="P1071">
        <v>17</v>
      </c>
      <c r="Q1071">
        <v>221</v>
      </c>
      <c r="R1071">
        <v>1</v>
      </c>
      <c r="S1071">
        <v>59.5</v>
      </c>
      <c r="T1071">
        <v>40.799999999999997</v>
      </c>
      <c r="U1071">
        <v>63.4</v>
      </c>
      <c r="W1071">
        <v>63.7</v>
      </c>
      <c r="X1071">
        <v>0.7</v>
      </c>
      <c r="Y1071">
        <v>2</v>
      </c>
      <c r="Z1071">
        <v>4</v>
      </c>
      <c r="AA1071">
        <v>60</v>
      </c>
      <c r="AB1071">
        <v>0</v>
      </c>
      <c r="AC1071">
        <v>0</v>
      </c>
      <c r="AD1071">
        <v>281</v>
      </c>
      <c r="AE1071">
        <v>0</v>
      </c>
      <c r="AF1071">
        <v>24</v>
      </c>
      <c r="AG1071">
        <v>95.7</v>
      </c>
      <c r="AH1071">
        <v>269</v>
      </c>
      <c r="AI1071">
        <v>166</v>
      </c>
      <c r="AJ1071">
        <v>67.2</v>
      </c>
      <c r="AK1071">
        <v>42</v>
      </c>
      <c r="AL1071">
        <v>2</v>
      </c>
      <c r="AM1071">
        <v>39.5</v>
      </c>
      <c r="AN1071">
        <v>111</v>
      </c>
      <c r="AO1071">
        <v>415</v>
      </c>
      <c r="AP1071">
        <v>103</v>
      </c>
      <c r="AQ1071">
        <v>4.3</v>
      </c>
      <c r="AR1071">
        <v>17.3</v>
      </c>
      <c r="AS1071">
        <v>1.54</v>
      </c>
      <c r="AT1071" s="17">
        <v>0.30757035275465716</v>
      </c>
      <c r="AU1071" s="42">
        <f>(1-Table1[[#This Row],[avg_depth_of_target]]/MAX(Table1[avg_depth_of_target]))*((1-(Table1[[#This Row],[ContestedPerc]]/MAX(Table1[ContestedPerc])))*2)</f>
        <v>0.56475595702761971</v>
      </c>
      <c r="AV1071" s="42">
        <f>Table1[[#This Row],[Column1]]/MAX(Table1[Column1])</f>
        <v>0.30608441623854132</v>
      </c>
      <c r="AW1071" s="18">
        <v>0.30757035275465716</v>
      </c>
      <c r="AX1071" s="18">
        <v>0.19047619047619049</v>
      </c>
      <c r="AY1071" s="17">
        <v>0.19047619047619049</v>
      </c>
      <c r="AZ1071" s="13">
        <v>0.32976615140705512</v>
      </c>
      <c r="BA1071" s="5">
        <v>0.37336504161712247</v>
      </c>
      <c r="BB1071" s="5">
        <v>0.3016250495441935</v>
      </c>
      <c r="BC1071" s="14">
        <v>0.21918351169242961</v>
      </c>
      <c r="BD1071"/>
      <c r="BE1071"/>
      <c r="BH1071"/>
      <c r="BI1071"/>
      <c r="BJ1071"/>
      <c r="BK1071"/>
      <c r="BM1071"/>
      <c r="BN1071"/>
      <c r="BO1071"/>
      <c r="BP1071"/>
      <c r="BQ1071"/>
      <c r="BR1071"/>
      <c r="BS1071"/>
      <c r="BT1071"/>
      <c r="BU1071"/>
    </row>
    <row r="1072" spans="1:73" hidden="1" x14ac:dyDescent="0.4">
      <c r="A1072">
        <v>2020</v>
      </c>
      <c r="B1072" t="s">
        <v>1681</v>
      </c>
      <c r="C1072">
        <v>61640</v>
      </c>
      <c r="D1072" t="s">
        <v>51</v>
      </c>
      <c r="E1072" t="s">
        <v>74</v>
      </c>
      <c r="F1072">
        <v>11</v>
      </c>
      <c r="G1072" s="8">
        <v>13.5</v>
      </c>
      <c r="H1072">
        <v>9</v>
      </c>
      <c r="I1072">
        <v>63.5</v>
      </c>
      <c r="J1072">
        <v>38.5</v>
      </c>
      <c r="K1072">
        <v>5</v>
      </c>
      <c r="L1072">
        <v>13</v>
      </c>
      <c r="M1072">
        <v>0</v>
      </c>
      <c r="N1072">
        <v>5.7</v>
      </c>
      <c r="O1072">
        <v>2</v>
      </c>
      <c r="P1072">
        <v>18</v>
      </c>
      <c r="Q1072">
        <v>288</v>
      </c>
      <c r="R1072">
        <v>1</v>
      </c>
      <c r="S1072">
        <v>74.2</v>
      </c>
      <c r="T1072">
        <v>26.8</v>
      </c>
      <c r="U1072">
        <v>66.400000000000006</v>
      </c>
      <c r="W1072">
        <v>66</v>
      </c>
      <c r="X1072">
        <v>0</v>
      </c>
      <c r="Y1072">
        <v>0</v>
      </c>
      <c r="Z1072">
        <v>1</v>
      </c>
      <c r="AA1072">
        <v>49</v>
      </c>
      <c r="AB1072">
        <v>0</v>
      </c>
      <c r="AC1072">
        <v>0</v>
      </c>
      <c r="AD1072">
        <v>316</v>
      </c>
      <c r="AE1072">
        <v>2</v>
      </c>
      <c r="AF1072">
        <v>33</v>
      </c>
      <c r="AG1072">
        <v>96.2</v>
      </c>
      <c r="AH1072">
        <v>304</v>
      </c>
      <c r="AI1072">
        <v>10</v>
      </c>
      <c r="AJ1072">
        <v>86.9</v>
      </c>
      <c r="AK1072">
        <v>52</v>
      </c>
      <c r="AL1072">
        <v>1</v>
      </c>
      <c r="AM1072">
        <v>96.8</v>
      </c>
      <c r="AN1072">
        <v>306</v>
      </c>
      <c r="AO1072">
        <v>418</v>
      </c>
      <c r="AP1072">
        <v>79</v>
      </c>
      <c r="AQ1072">
        <v>2.4</v>
      </c>
      <c r="AR1072">
        <v>12.7</v>
      </c>
      <c r="AS1072">
        <v>1.38</v>
      </c>
      <c r="AT1072" s="17">
        <v>0.19223147047166067</v>
      </c>
      <c r="AU1072" s="42">
        <f>(1-Table1[[#This Row],[avg_depth_of_target]]/MAX(Table1[avg_depth_of_target]))*((1-(Table1[[#This Row],[ContestedPerc]]/MAX(Table1[ContestedPerc])))*2)</f>
        <v>0.50522053083528495</v>
      </c>
      <c r="AV1072" s="42">
        <f>Table1[[#This Row],[Column1]]/MAX(Table1[Column1])</f>
        <v>0.27381761861589604</v>
      </c>
      <c r="AW1072" s="18">
        <v>0.19223147047166067</v>
      </c>
      <c r="AX1072" s="18">
        <v>0.25</v>
      </c>
      <c r="AY1072" s="17">
        <v>0.25</v>
      </c>
      <c r="AZ1072" s="13">
        <v>0.36979785969084422</v>
      </c>
      <c r="BA1072" s="5">
        <v>0.80697582243361077</v>
      </c>
      <c r="BB1072" s="5">
        <v>0.68489892984542211</v>
      </c>
      <c r="BC1072" s="14">
        <v>0.5307173999207293</v>
      </c>
      <c r="BD1072"/>
      <c r="BE1072"/>
      <c r="BH1072"/>
      <c r="BI1072"/>
      <c r="BJ1072"/>
      <c r="BK1072"/>
      <c r="BM1072"/>
      <c r="BN1072"/>
      <c r="BO1072"/>
      <c r="BP1072"/>
      <c r="BQ1072"/>
      <c r="BR1072"/>
      <c r="BS1072"/>
      <c r="BT1072"/>
      <c r="BU1072"/>
    </row>
    <row r="1073" spans="1:73" hidden="1" x14ac:dyDescent="0.4">
      <c r="A1073">
        <v>2019</v>
      </c>
      <c r="B1073" t="s">
        <v>1441</v>
      </c>
      <c r="C1073">
        <v>40127</v>
      </c>
      <c r="D1073" t="s">
        <v>51</v>
      </c>
      <c r="E1073" t="s">
        <v>544</v>
      </c>
      <c r="F1073">
        <v>14</v>
      </c>
      <c r="G1073" s="8">
        <v>13.4</v>
      </c>
      <c r="H1073">
        <v>1</v>
      </c>
      <c r="I1073">
        <v>58.3</v>
      </c>
      <c r="J1073">
        <v>50</v>
      </c>
      <c r="K1073">
        <v>4</v>
      </c>
      <c r="L1073">
        <v>8</v>
      </c>
      <c r="M1073">
        <v>1</v>
      </c>
      <c r="N1073">
        <v>4.5</v>
      </c>
      <c r="O1073">
        <v>1</v>
      </c>
      <c r="P1073">
        <v>14</v>
      </c>
      <c r="Q1073">
        <v>207</v>
      </c>
      <c r="R1073">
        <v>1</v>
      </c>
      <c r="S1073">
        <v>75.2</v>
      </c>
      <c r="T1073">
        <v>27.7</v>
      </c>
      <c r="U1073">
        <v>69.099999999999994</v>
      </c>
      <c r="W1073">
        <v>66.7</v>
      </c>
      <c r="X1073">
        <v>0.7</v>
      </c>
      <c r="Y1073">
        <v>1</v>
      </c>
      <c r="Z1073">
        <v>0</v>
      </c>
      <c r="AA1073">
        <v>28</v>
      </c>
      <c r="AB1073">
        <v>0</v>
      </c>
      <c r="AC1073">
        <v>0</v>
      </c>
      <c r="AD1073">
        <v>146</v>
      </c>
      <c r="AE1073">
        <v>2</v>
      </c>
      <c r="AF1073">
        <v>21</v>
      </c>
      <c r="AG1073">
        <v>91.1</v>
      </c>
      <c r="AH1073">
        <v>133</v>
      </c>
      <c r="AI1073">
        <v>18</v>
      </c>
      <c r="AJ1073">
        <v>92</v>
      </c>
      <c r="AK1073">
        <v>36</v>
      </c>
      <c r="AL1073">
        <v>1</v>
      </c>
      <c r="AM1073">
        <v>87</v>
      </c>
      <c r="AN1073">
        <v>127</v>
      </c>
      <c r="AO1073">
        <v>277</v>
      </c>
      <c r="AP1073">
        <v>62</v>
      </c>
      <c r="AQ1073">
        <v>3</v>
      </c>
      <c r="AR1073">
        <v>13.2</v>
      </c>
      <c r="AS1073">
        <v>2.08</v>
      </c>
      <c r="AT1073" s="17">
        <v>0.25445897740784784</v>
      </c>
      <c r="AU1073" s="42">
        <f>(1-Table1[[#This Row],[avg_depth_of_target]]/MAX(Table1[avg_depth_of_target]))*((1-(Table1[[#This Row],[ContestedPerc]]/MAX(Table1[ContestedPerc])))*2)</f>
        <v>0.55338711076415981</v>
      </c>
      <c r="AV1073" s="42">
        <f>Table1[[#This Row],[Column1]]/MAX(Table1[Column1])</f>
        <v>0.29992276955105596</v>
      </c>
      <c r="AW1073" s="18">
        <v>0.27586206896551724</v>
      </c>
      <c r="AX1073" s="18">
        <v>0.22222222222222221</v>
      </c>
      <c r="AY1073" s="17">
        <v>0.2</v>
      </c>
      <c r="AZ1073" s="13">
        <v>0.40071343638525558</v>
      </c>
      <c r="BA1073" s="5">
        <v>0.24455013872374159</v>
      </c>
      <c r="BB1073" s="5">
        <v>0.47364248910027751</v>
      </c>
      <c r="BC1073" s="14">
        <v>0.26634958382877533</v>
      </c>
      <c r="BD1073"/>
      <c r="BE1073"/>
      <c r="BH1073"/>
      <c r="BI1073"/>
      <c r="BJ1073"/>
      <c r="BK1073"/>
      <c r="BM1073"/>
      <c r="BN1073"/>
      <c r="BO1073"/>
      <c r="BP1073"/>
      <c r="BQ1073"/>
      <c r="BR1073"/>
      <c r="BS1073"/>
      <c r="BT1073"/>
      <c r="BU1073"/>
    </row>
    <row r="1074" spans="1:73" hidden="1" x14ac:dyDescent="0.4">
      <c r="A1074">
        <v>2020</v>
      </c>
      <c r="B1074" t="s">
        <v>1441</v>
      </c>
      <c r="C1074">
        <v>40127</v>
      </c>
      <c r="D1074" t="s">
        <v>51</v>
      </c>
      <c r="E1074" t="s">
        <v>544</v>
      </c>
      <c r="F1074">
        <v>11</v>
      </c>
      <c r="G1074" s="8">
        <v>15</v>
      </c>
      <c r="H1074">
        <v>1</v>
      </c>
      <c r="I1074">
        <v>58.8</v>
      </c>
      <c r="J1074">
        <v>66.7</v>
      </c>
      <c r="K1074">
        <v>4</v>
      </c>
      <c r="L1074">
        <v>6</v>
      </c>
      <c r="M1074">
        <v>0</v>
      </c>
      <c r="N1074">
        <v>13</v>
      </c>
      <c r="O1074">
        <v>3</v>
      </c>
      <c r="P1074">
        <v>17</v>
      </c>
      <c r="Q1074">
        <v>207</v>
      </c>
      <c r="R1074">
        <v>0</v>
      </c>
      <c r="S1074">
        <v>55.2</v>
      </c>
      <c r="T1074">
        <v>70.400000000000006</v>
      </c>
      <c r="U1074">
        <v>68.3</v>
      </c>
      <c r="W1074">
        <v>68.099999999999994</v>
      </c>
      <c r="X1074">
        <v>0</v>
      </c>
      <c r="Y1074">
        <v>0</v>
      </c>
      <c r="Z1074">
        <v>3</v>
      </c>
      <c r="AA1074">
        <v>51</v>
      </c>
      <c r="AB1074">
        <v>0</v>
      </c>
      <c r="AC1074">
        <v>0</v>
      </c>
      <c r="AD1074">
        <v>185</v>
      </c>
      <c r="AE1074">
        <v>1</v>
      </c>
      <c r="AF1074">
        <v>20</v>
      </c>
      <c r="AG1074">
        <v>95.7</v>
      </c>
      <c r="AH1074">
        <v>177</v>
      </c>
      <c r="AI1074">
        <v>139</v>
      </c>
      <c r="AJ1074">
        <v>97.7</v>
      </c>
      <c r="AK1074">
        <v>34</v>
      </c>
      <c r="AL1074">
        <v>4</v>
      </c>
      <c r="AM1074">
        <v>24.9</v>
      </c>
      <c r="AN1074">
        <v>46</v>
      </c>
      <c r="AO1074">
        <v>360</v>
      </c>
      <c r="AP1074">
        <v>109</v>
      </c>
      <c r="AQ1074">
        <v>5.5</v>
      </c>
      <c r="AR1074">
        <v>18</v>
      </c>
      <c r="AS1074">
        <v>2.0299999999999998</v>
      </c>
      <c r="AT1074" s="17">
        <v>0.29726516052318663</v>
      </c>
      <c r="AU1074" s="42">
        <f>(1-Table1[[#This Row],[avg_depth_of_target]]/MAX(Table1[avg_depth_of_target]))*((1-(Table1[[#This Row],[ContestedPerc]]/MAX(Table1[ContestedPerc])))*2)</f>
        <v>0.53416448546631767</v>
      </c>
      <c r="AV1074" s="42">
        <f>Table1[[#This Row],[Column1]]/MAX(Table1[Column1])</f>
        <v>0.28950455975681294</v>
      </c>
      <c r="AW1074" s="18">
        <v>0.27586206896551724</v>
      </c>
      <c r="AX1074" s="18">
        <v>0.1764705882352941</v>
      </c>
      <c r="AY1074" s="17">
        <v>0.2</v>
      </c>
      <c r="AZ1074" s="13">
        <v>0.50138723741577484</v>
      </c>
      <c r="BA1074" s="5">
        <v>0.38961553705905672</v>
      </c>
      <c r="BB1074" s="5">
        <v>0.50455806579468887</v>
      </c>
      <c r="BC1074" s="14">
        <v>0.50019817677368217</v>
      </c>
      <c r="BD1074"/>
      <c r="BE1074"/>
      <c r="BH1074"/>
      <c r="BI1074"/>
      <c r="BJ1074"/>
      <c r="BK1074"/>
      <c r="BM1074"/>
      <c r="BN1074"/>
      <c r="BO1074"/>
      <c r="BP1074"/>
      <c r="BQ1074"/>
      <c r="BR1074"/>
      <c r="BS1074"/>
      <c r="BT1074"/>
      <c r="BU1074"/>
    </row>
    <row r="1075" spans="1:73" hidden="1" x14ac:dyDescent="0.4">
      <c r="A1075">
        <v>2020</v>
      </c>
      <c r="B1075" t="s">
        <v>1761</v>
      </c>
      <c r="C1075">
        <v>124282</v>
      </c>
      <c r="D1075" t="s">
        <v>51</v>
      </c>
      <c r="E1075" t="s">
        <v>303</v>
      </c>
      <c r="F1075">
        <v>10</v>
      </c>
      <c r="G1075" s="8">
        <v>10.3</v>
      </c>
      <c r="H1075">
        <v>3</v>
      </c>
      <c r="I1075">
        <v>66.7</v>
      </c>
      <c r="J1075">
        <v>33.299999999999997</v>
      </c>
      <c r="K1075">
        <v>1</v>
      </c>
      <c r="L1075">
        <v>3</v>
      </c>
      <c r="M1075">
        <v>0</v>
      </c>
      <c r="N1075">
        <v>0</v>
      </c>
      <c r="O1075">
        <v>0</v>
      </c>
      <c r="P1075">
        <v>10</v>
      </c>
      <c r="Q1075">
        <v>307</v>
      </c>
      <c r="R1075">
        <v>0</v>
      </c>
      <c r="S1075">
        <v>85.9</v>
      </c>
      <c r="T1075">
        <v>70.8</v>
      </c>
      <c r="U1075">
        <v>64.7</v>
      </c>
      <c r="W1075">
        <v>64.7</v>
      </c>
      <c r="X1075">
        <v>0</v>
      </c>
      <c r="Y1075">
        <v>0</v>
      </c>
      <c r="Z1075">
        <v>3</v>
      </c>
      <c r="AA1075">
        <v>48</v>
      </c>
      <c r="AB1075">
        <v>0</v>
      </c>
      <c r="AC1075">
        <v>0</v>
      </c>
      <c r="AD1075">
        <v>179</v>
      </c>
      <c r="AE1075">
        <v>0</v>
      </c>
      <c r="AF1075">
        <v>20</v>
      </c>
      <c r="AG1075">
        <v>93.3</v>
      </c>
      <c r="AH1075">
        <v>167</v>
      </c>
      <c r="AI1075">
        <v>151</v>
      </c>
      <c r="AJ1075">
        <v>78.599999999999994</v>
      </c>
      <c r="AK1075">
        <v>30</v>
      </c>
      <c r="AL1075">
        <v>2</v>
      </c>
      <c r="AM1075">
        <v>15.6</v>
      </c>
      <c r="AN1075">
        <v>28</v>
      </c>
      <c r="AO1075">
        <v>276</v>
      </c>
      <c r="AP1075">
        <v>107</v>
      </c>
      <c r="AQ1075">
        <v>5.4</v>
      </c>
      <c r="AR1075">
        <v>13.8</v>
      </c>
      <c r="AS1075">
        <v>1.65</v>
      </c>
      <c r="AT1075" s="17">
        <v>0.82084819659135944</v>
      </c>
      <c r="AU1075" s="42">
        <f>(1-Table1[[#This Row],[avg_depth_of_target]]/MAX(Table1[avg_depth_of_target]))*((1-(Table1[[#This Row],[ContestedPerc]]/MAX(Table1[ContestedPerc])))*2)</f>
        <v>0.95485948477751736</v>
      </c>
      <c r="AV1075" s="42">
        <f>Table1[[#This Row],[Column1]]/MAX(Table1[Column1])</f>
        <v>0.51751133272892103</v>
      </c>
      <c r="AW1075" s="18">
        <v>0.82084819659135944</v>
      </c>
      <c r="AX1075" s="18">
        <v>0.1</v>
      </c>
      <c r="AY1075" s="17">
        <v>0.1</v>
      </c>
      <c r="AZ1075" s="13">
        <v>0.18034086405073321</v>
      </c>
      <c r="BA1075" s="5">
        <v>0.20729290527150221</v>
      </c>
      <c r="BB1075" s="5">
        <v>0.13040031708283789</v>
      </c>
      <c r="BC1075" s="14">
        <v>0.16845025762980581</v>
      </c>
      <c r="BD1075"/>
      <c r="BE1075"/>
      <c r="BH1075"/>
      <c r="BI1075"/>
      <c r="BJ1075"/>
      <c r="BK1075"/>
      <c r="BM1075"/>
      <c r="BN1075"/>
      <c r="BO1075"/>
      <c r="BP1075"/>
      <c r="BQ1075"/>
      <c r="BR1075"/>
      <c r="BS1075"/>
      <c r="BT1075"/>
      <c r="BU1075"/>
    </row>
    <row r="1076" spans="1:73" hidden="1" x14ac:dyDescent="0.4">
      <c r="A1076">
        <v>2020</v>
      </c>
      <c r="B1076" t="s">
        <v>317</v>
      </c>
      <c r="C1076">
        <v>97272</v>
      </c>
      <c r="D1076" t="s">
        <v>51</v>
      </c>
      <c r="E1076" t="s">
        <v>103</v>
      </c>
      <c r="F1076">
        <v>11</v>
      </c>
      <c r="G1076" s="8">
        <v>6.7</v>
      </c>
      <c r="H1076">
        <v>13</v>
      </c>
      <c r="I1076">
        <v>60.9</v>
      </c>
      <c r="J1076">
        <v>10</v>
      </c>
      <c r="K1076">
        <v>1</v>
      </c>
      <c r="L1076">
        <v>10</v>
      </c>
      <c r="M1076">
        <v>0</v>
      </c>
      <c r="N1076">
        <v>13.3</v>
      </c>
      <c r="O1076">
        <v>6</v>
      </c>
      <c r="P1076">
        <v>17</v>
      </c>
      <c r="Q1076">
        <v>154</v>
      </c>
      <c r="R1076">
        <v>1</v>
      </c>
      <c r="S1076">
        <v>55.3</v>
      </c>
      <c r="T1076">
        <v>45.8</v>
      </c>
      <c r="U1076">
        <v>62</v>
      </c>
      <c r="W1076">
        <v>64.3</v>
      </c>
      <c r="X1076">
        <v>0</v>
      </c>
      <c r="Y1076">
        <v>0</v>
      </c>
      <c r="Z1076">
        <v>3</v>
      </c>
      <c r="AA1076">
        <v>34</v>
      </c>
      <c r="AB1076">
        <v>0</v>
      </c>
      <c r="AC1076">
        <v>0</v>
      </c>
      <c r="AD1076">
        <v>255</v>
      </c>
      <c r="AE1076">
        <v>2</v>
      </c>
      <c r="AF1076">
        <v>39</v>
      </c>
      <c r="AG1076">
        <v>92.9</v>
      </c>
      <c r="AH1076">
        <v>237</v>
      </c>
      <c r="AI1076">
        <v>254</v>
      </c>
      <c r="AJ1076">
        <v>66.2</v>
      </c>
      <c r="AK1076">
        <v>64</v>
      </c>
      <c r="AL1076">
        <v>2</v>
      </c>
      <c r="AM1076">
        <v>0.4</v>
      </c>
      <c r="AN1076">
        <v>1</v>
      </c>
      <c r="AO1076">
        <v>345</v>
      </c>
      <c r="AP1076">
        <v>227</v>
      </c>
      <c r="AQ1076">
        <v>5.8</v>
      </c>
      <c r="AR1076">
        <v>8.8000000000000007</v>
      </c>
      <c r="AS1076">
        <v>1.46</v>
      </c>
      <c r="AT1076" s="17">
        <v>0.82520808561236625</v>
      </c>
      <c r="AU1076" s="42">
        <f>(1-Table1[[#This Row],[avg_depth_of_target]]/MAX(Table1[avg_depth_of_target]))*((1-(Table1[[#This Row],[ContestedPerc]]/MAX(Table1[ContestedPerc])))*2)</f>
        <v>1.0568098653395785</v>
      </c>
      <c r="AV1076" s="42">
        <f>Table1[[#This Row],[Column1]]/MAX(Table1[Column1])</f>
        <v>0.57276603581142338</v>
      </c>
      <c r="AW1076" s="18">
        <v>0.87237415774871185</v>
      </c>
      <c r="AX1076" s="18">
        <v>0.15625</v>
      </c>
      <c r="AY1076" s="17">
        <v>0.1333333333333333</v>
      </c>
      <c r="AZ1076" s="13">
        <v>0.21918351169242961</v>
      </c>
      <c r="BA1076" s="5">
        <v>0.31113753468093541</v>
      </c>
      <c r="BB1076" s="5">
        <v>0.19738406658739599</v>
      </c>
      <c r="BC1076" s="14">
        <v>0.1216805390408244</v>
      </c>
      <c r="BD1076"/>
      <c r="BE1076"/>
      <c r="BH1076"/>
      <c r="BI1076"/>
      <c r="BJ1076"/>
      <c r="BK1076"/>
      <c r="BM1076"/>
      <c r="BN1076"/>
      <c r="BO1076"/>
      <c r="BP1076"/>
      <c r="BQ1076"/>
      <c r="BR1076"/>
      <c r="BS1076"/>
      <c r="BT1076"/>
      <c r="BU1076"/>
    </row>
    <row r="1077" spans="1:73" hidden="1" x14ac:dyDescent="0.4">
      <c r="A1077">
        <v>2021</v>
      </c>
      <c r="B1077" t="s">
        <v>317</v>
      </c>
      <c r="C1077">
        <v>97272</v>
      </c>
      <c r="D1077" t="s">
        <v>51</v>
      </c>
      <c r="E1077" t="s">
        <v>103</v>
      </c>
      <c r="F1077">
        <v>7</v>
      </c>
      <c r="G1077" s="8">
        <v>7.6</v>
      </c>
      <c r="H1077">
        <v>12</v>
      </c>
      <c r="I1077">
        <v>85.4</v>
      </c>
      <c r="J1077">
        <v>100</v>
      </c>
      <c r="K1077">
        <v>4</v>
      </c>
      <c r="L1077">
        <v>4</v>
      </c>
      <c r="M1077">
        <v>0</v>
      </c>
      <c r="N1077">
        <v>5.4</v>
      </c>
      <c r="O1077">
        <v>2</v>
      </c>
      <c r="P1077">
        <v>19</v>
      </c>
      <c r="Q1077">
        <v>154</v>
      </c>
      <c r="R1077">
        <v>1</v>
      </c>
      <c r="S1077">
        <v>75.099999999999994</v>
      </c>
      <c r="T1077">
        <v>37.1</v>
      </c>
      <c r="U1077">
        <v>75.099999999999994</v>
      </c>
      <c r="W1077">
        <v>78</v>
      </c>
      <c r="X1077">
        <v>0</v>
      </c>
      <c r="Y1077">
        <v>0</v>
      </c>
      <c r="Z1077">
        <v>1</v>
      </c>
      <c r="AA1077">
        <v>80</v>
      </c>
      <c r="AB1077">
        <v>0</v>
      </c>
      <c r="AC1077">
        <v>0</v>
      </c>
      <c r="AD1077">
        <v>174</v>
      </c>
      <c r="AE1077">
        <v>1</v>
      </c>
      <c r="AF1077">
        <v>35</v>
      </c>
      <c r="AG1077">
        <v>97.1</v>
      </c>
      <c r="AH1077">
        <v>169</v>
      </c>
      <c r="AI1077">
        <v>171</v>
      </c>
      <c r="AJ1077">
        <v>121.2</v>
      </c>
      <c r="AK1077">
        <v>41</v>
      </c>
      <c r="AL1077">
        <v>2</v>
      </c>
      <c r="AM1077">
        <v>1.7</v>
      </c>
      <c r="AN1077">
        <v>3</v>
      </c>
      <c r="AO1077">
        <v>477</v>
      </c>
      <c r="AP1077">
        <v>249</v>
      </c>
      <c r="AQ1077">
        <v>7.1</v>
      </c>
      <c r="AR1077">
        <v>13.6</v>
      </c>
      <c r="AS1077">
        <v>2.82</v>
      </c>
      <c r="AT1077" s="17">
        <v>0.91954022988505746</v>
      </c>
      <c r="AU1077" s="42">
        <f>(1-Table1[[#This Row],[avg_depth_of_target]]/MAX(Table1[avg_depth_of_target]))*((1-(Table1[[#This Row],[ContestedPerc]]/MAX(Table1[ContestedPerc])))*2)</f>
        <v>1.1435425829668131</v>
      </c>
      <c r="AV1077" s="42">
        <f>Table1[[#This Row],[Column1]]/MAX(Table1[Column1])</f>
        <v>0.61977312429515941</v>
      </c>
      <c r="AW1077" s="18">
        <v>0.87237415774871185</v>
      </c>
      <c r="AX1077" s="18">
        <v>9.7560975609756101E-2</v>
      </c>
      <c r="AY1077" s="17">
        <v>0.1333333333333333</v>
      </c>
      <c r="AZ1077" s="13">
        <v>0.74474831549742371</v>
      </c>
      <c r="BA1077" s="5">
        <v>0.45778834720570749</v>
      </c>
      <c r="BB1077" s="5">
        <v>0.79904875148632581</v>
      </c>
      <c r="BC1077" s="14">
        <v>0.88426476416963928</v>
      </c>
      <c r="BD1077"/>
      <c r="BE1077"/>
      <c r="BH1077"/>
      <c r="BI1077"/>
      <c r="BJ1077"/>
      <c r="BK1077"/>
      <c r="BM1077"/>
      <c r="BN1077"/>
      <c r="BO1077"/>
      <c r="BP1077"/>
      <c r="BQ1077"/>
      <c r="BR1077"/>
      <c r="BS1077"/>
      <c r="BT1077"/>
      <c r="BU1077"/>
    </row>
    <row r="1078" spans="1:73" hidden="1" x14ac:dyDescent="0.4">
      <c r="A1078">
        <v>2019</v>
      </c>
      <c r="B1078" t="s">
        <v>1560</v>
      </c>
      <c r="C1078">
        <v>84255</v>
      </c>
      <c r="D1078" t="s">
        <v>51</v>
      </c>
      <c r="E1078" t="s">
        <v>544</v>
      </c>
      <c r="F1078">
        <v>14</v>
      </c>
      <c r="G1078" s="8">
        <v>6.7</v>
      </c>
      <c r="H1078">
        <v>5</v>
      </c>
      <c r="I1078">
        <v>75.599999999999994</v>
      </c>
      <c r="J1078">
        <v>50</v>
      </c>
      <c r="K1078">
        <v>3</v>
      </c>
      <c r="L1078">
        <v>6</v>
      </c>
      <c r="M1078">
        <v>0</v>
      </c>
      <c r="N1078">
        <v>5.6</v>
      </c>
      <c r="O1078">
        <v>2</v>
      </c>
      <c r="P1078">
        <v>23</v>
      </c>
      <c r="Q1078">
        <v>207</v>
      </c>
      <c r="R1078">
        <v>1</v>
      </c>
      <c r="S1078">
        <v>75.599999999999994</v>
      </c>
      <c r="T1078">
        <v>72.400000000000006</v>
      </c>
      <c r="U1078">
        <v>80.7</v>
      </c>
      <c r="W1078">
        <v>80.099999999999994</v>
      </c>
      <c r="X1078">
        <v>0</v>
      </c>
      <c r="Y1078">
        <v>0</v>
      </c>
      <c r="Z1078">
        <v>1</v>
      </c>
      <c r="AA1078">
        <v>36</v>
      </c>
      <c r="AB1078">
        <v>0</v>
      </c>
      <c r="AC1078">
        <v>0</v>
      </c>
      <c r="AD1078">
        <v>159</v>
      </c>
      <c r="AE1078">
        <v>0</v>
      </c>
      <c r="AF1078">
        <v>34</v>
      </c>
      <c r="AG1078">
        <v>93.7</v>
      </c>
      <c r="AH1078">
        <v>149</v>
      </c>
      <c r="AI1078">
        <v>76</v>
      </c>
      <c r="AJ1078">
        <v>103.7</v>
      </c>
      <c r="AK1078">
        <v>45</v>
      </c>
      <c r="AL1078">
        <v>1</v>
      </c>
      <c r="AM1078">
        <v>52.2</v>
      </c>
      <c r="AN1078">
        <v>83</v>
      </c>
      <c r="AO1078">
        <v>437</v>
      </c>
      <c r="AP1078">
        <v>314</v>
      </c>
      <c r="AQ1078">
        <v>9.1999999999999993</v>
      </c>
      <c r="AR1078">
        <v>12.9</v>
      </c>
      <c r="AS1078">
        <v>2.93</v>
      </c>
      <c r="AT1078" s="17">
        <v>0.87673404676971856</v>
      </c>
      <c r="AU1078" s="42">
        <f>(1-Table1[[#This Row],[avg_depth_of_target]]/MAX(Table1[avg_depth_of_target]))*((1-(Table1[[#This Row],[ContestedPerc]]/MAX(Table1[ContestedPerc])))*2)</f>
        <v>1.1145979703356752</v>
      </c>
      <c r="AV1078" s="42">
        <f>Table1[[#This Row],[Column1]]/MAX(Table1[Column1])</f>
        <v>0.60408582653369591</v>
      </c>
      <c r="AW1078" s="18">
        <v>0.87673404676971856</v>
      </c>
      <c r="AX1078" s="18">
        <v>0.1333333333333333</v>
      </c>
      <c r="AY1078" s="17">
        <v>0.1333333333333333</v>
      </c>
      <c r="AZ1078" s="13">
        <v>0.77447483154974239</v>
      </c>
      <c r="BA1078" s="5">
        <v>0.49742370194213242</v>
      </c>
      <c r="BB1078" s="5">
        <v>0.6262386048355133</v>
      </c>
      <c r="BC1078" s="14">
        <v>0.79865239793896159</v>
      </c>
      <c r="BD1078"/>
      <c r="BE1078"/>
      <c r="BH1078"/>
      <c r="BI1078"/>
      <c r="BJ1078"/>
      <c r="BK1078"/>
      <c r="BM1078"/>
      <c r="BN1078"/>
      <c r="BO1078"/>
      <c r="BP1078"/>
      <c r="BQ1078"/>
      <c r="BR1078"/>
      <c r="BS1078"/>
      <c r="BT1078"/>
      <c r="BU1078"/>
    </row>
    <row r="1079" spans="1:73" hidden="1" x14ac:dyDescent="0.4">
      <c r="A1079">
        <v>2018</v>
      </c>
      <c r="B1079" t="s">
        <v>1136</v>
      </c>
      <c r="C1079">
        <v>27418</v>
      </c>
      <c r="D1079" t="s">
        <v>51</v>
      </c>
      <c r="E1079" t="s">
        <v>361</v>
      </c>
      <c r="F1079">
        <v>13</v>
      </c>
      <c r="G1079" s="8">
        <v>15.6</v>
      </c>
      <c r="H1079">
        <v>4</v>
      </c>
      <c r="I1079">
        <v>56.8</v>
      </c>
      <c r="J1079">
        <v>34.799999999999997</v>
      </c>
      <c r="K1079">
        <v>8</v>
      </c>
      <c r="L1079">
        <v>23</v>
      </c>
      <c r="M1079">
        <v>1</v>
      </c>
      <c r="N1079">
        <v>3.8</v>
      </c>
      <c r="O1079">
        <v>2</v>
      </c>
      <c r="P1079">
        <v>34</v>
      </c>
      <c r="Q1079">
        <v>304</v>
      </c>
      <c r="R1079">
        <v>0</v>
      </c>
      <c r="S1079">
        <v>83.7</v>
      </c>
      <c r="T1079">
        <v>74.3</v>
      </c>
      <c r="U1079">
        <v>68.400000000000006</v>
      </c>
      <c r="W1079">
        <v>69.8</v>
      </c>
      <c r="X1079">
        <v>0</v>
      </c>
      <c r="Y1079">
        <v>0</v>
      </c>
      <c r="Z1079">
        <v>2</v>
      </c>
      <c r="AA1079">
        <v>68</v>
      </c>
      <c r="AB1079">
        <v>0</v>
      </c>
      <c r="AC1079">
        <v>0</v>
      </c>
      <c r="AD1079">
        <v>570</v>
      </c>
      <c r="AE1079">
        <v>7</v>
      </c>
      <c r="AF1079">
        <v>50</v>
      </c>
      <c r="AG1079">
        <v>92.1</v>
      </c>
      <c r="AH1079">
        <v>525</v>
      </c>
      <c r="AI1079">
        <v>98</v>
      </c>
      <c r="AJ1079">
        <v>105.5</v>
      </c>
      <c r="AK1079">
        <v>88</v>
      </c>
      <c r="AL1079">
        <v>6</v>
      </c>
      <c r="AM1079">
        <v>82.8</v>
      </c>
      <c r="AN1079">
        <v>472</v>
      </c>
      <c r="AO1079">
        <v>904</v>
      </c>
      <c r="AP1079">
        <v>216</v>
      </c>
      <c r="AQ1079">
        <v>4.3</v>
      </c>
      <c r="AR1079">
        <v>18.100000000000001</v>
      </c>
      <c r="AS1079">
        <v>1.72</v>
      </c>
      <c r="AT1079" s="17">
        <v>7.5307173999207278E-2</v>
      </c>
      <c r="AU1079" s="42">
        <f>(1-Table1[[#This Row],[avg_depth_of_target]]/MAX(Table1[avg_depth_of_target]))*((1-(Table1[[#This Row],[ContestedPerc]]/MAX(Table1[ContestedPerc])))*2)</f>
        <v>0.39363778298204516</v>
      </c>
      <c r="AV1079" s="42">
        <f>Table1[[#This Row],[Column1]]/MAX(Table1[Column1])</f>
        <v>0.21334239951647016</v>
      </c>
      <c r="AW1079" s="18">
        <v>7.5307173999207278E-2</v>
      </c>
      <c r="AX1079" s="18">
        <v>0.26136363636363641</v>
      </c>
      <c r="AY1079" s="17">
        <v>0.26136363636363641</v>
      </c>
      <c r="AZ1079" s="13">
        <v>0.67934998018232262</v>
      </c>
      <c r="BA1079" s="5">
        <v>0.6833135156559651</v>
      </c>
      <c r="BB1079" s="5">
        <v>0.74435196195005948</v>
      </c>
      <c r="BC1079" s="14">
        <v>0.53269916765755054</v>
      </c>
      <c r="BD1079"/>
      <c r="BE1079"/>
      <c r="BH1079"/>
      <c r="BI1079"/>
      <c r="BJ1079"/>
      <c r="BK1079"/>
      <c r="BM1079"/>
      <c r="BN1079"/>
      <c r="BO1079"/>
      <c r="BP1079"/>
      <c r="BQ1079"/>
      <c r="BR1079"/>
      <c r="BS1079"/>
      <c r="BT1079"/>
      <c r="BU1079"/>
    </row>
    <row r="1080" spans="1:73" hidden="1" x14ac:dyDescent="0.4">
      <c r="A1080">
        <v>2021</v>
      </c>
      <c r="B1080" t="s">
        <v>440</v>
      </c>
      <c r="C1080">
        <v>97402</v>
      </c>
      <c r="D1080" t="s">
        <v>51</v>
      </c>
      <c r="E1080" t="s">
        <v>441</v>
      </c>
      <c r="F1080">
        <v>5</v>
      </c>
      <c r="G1080" s="8">
        <v>14.2</v>
      </c>
      <c r="H1080">
        <v>0</v>
      </c>
      <c r="I1080">
        <v>56.3</v>
      </c>
      <c r="J1080">
        <v>50</v>
      </c>
      <c r="K1080">
        <v>2</v>
      </c>
      <c r="L1080">
        <v>4</v>
      </c>
      <c r="M1080">
        <v>0</v>
      </c>
      <c r="N1080">
        <v>0</v>
      </c>
      <c r="O1080">
        <v>0</v>
      </c>
      <c r="P1080">
        <v>9</v>
      </c>
      <c r="Q1080">
        <v>252</v>
      </c>
      <c r="R1080">
        <v>0</v>
      </c>
      <c r="S1080">
        <v>85.5</v>
      </c>
      <c r="T1080">
        <v>71.2</v>
      </c>
      <c r="U1080">
        <v>73.400000000000006</v>
      </c>
      <c r="W1080">
        <v>73.5</v>
      </c>
      <c r="X1080">
        <v>0</v>
      </c>
      <c r="Y1080">
        <v>0</v>
      </c>
      <c r="Z1080">
        <v>0</v>
      </c>
      <c r="AA1080">
        <v>37</v>
      </c>
      <c r="AB1080">
        <v>0</v>
      </c>
      <c r="AC1080">
        <v>0</v>
      </c>
      <c r="AD1080">
        <v>125</v>
      </c>
      <c r="AE1080">
        <v>0</v>
      </c>
      <c r="AF1080">
        <v>18</v>
      </c>
      <c r="AG1080">
        <v>92.8</v>
      </c>
      <c r="AH1080">
        <v>116</v>
      </c>
      <c r="AI1080">
        <v>18</v>
      </c>
      <c r="AJ1080">
        <v>102</v>
      </c>
      <c r="AK1080">
        <v>32</v>
      </c>
      <c r="AL1080">
        <v>2</v>
      </c>
      <c r="AM1080">
        <v>85.6</v>
      </c>
      <c r="AN1080">
        <v>107</v>
      </c>
      <c r="AO1080">
        <v>247</v>
      </c>
      <c r="AP1080">
        <v>36</v>
      </c>
      <c r="AQ1080">
        <v>2</v>
      </c>
      <c r="AR1080">
        <v>13.7</v>
      </c>
      <c r="AS1080">
        <v>2.13</v>
      </c>
      <c r="AT1080" s="17">
        <v>0.50376535869996042</v>
      </c>
      <c r="AU1080" s="42">
        <f>(1-Table1[[#This Row],[avg_depth_of_target]]/MAX(Table1[avg_depth_of_target]))*((1-(Table1[[#This Row],[ContestedPerc]]/MAX(Table1[ContestedPerc])))*2)</f>
        <v>0.65442037470726</v>
      </c>
      <c r="AV1080" s="42">
        <f>Table1[[#This Row],[Column1]]/MAX(Table1[Column1])</f>
        <v>0.35468041704442432</v>
      </c>
      <c r="AW1080" s="18">
        <v>0.50376535869996042</v>
      </c>
      <c r="AX1080" s="18">
        <v>0.125</v>
      </c>
      <c r="AY1080" s="17">
        <v>0.125</v>
      </c>
      <c r="AZ1080" s="13">
        <v>0.47364248910027751</v>
      </c>
      <c r="BA1080" s="5">
        <v>0.1922314704716607</v>
      </c>
      <c r="BB1080" s="5">
        <v>0.1502179944510503</v>
      </c>
      <c r="BC1080" s="14">
        <v>0.27784383670233848</v>
      </c>
      <c r="BD1080"/>
      <c r="BE1080"/>
      <c r="BH1080"/>
      <c r="BI1080"/>
      <c r="BJ1080"/>
      <c r="BK1080"/>
      <c r="BM1080"/>
      <c r="BN1080"/>
      <c r="BO1080"/>
      <c r="BP1080"/>
      <c r="BQ1080"/>
      <c r="BR1080"/>
      <c r="BS1080"/>
      <c r="BT1080"/>
      <c r="BU1080"/>
    </row>
    <row r="1081" spans="1:73" hidden="1" x14ac:dyDescent="0.4">
      <c r="A1081">
        <v>2017</v>
      </c>
      <c r="B1081" t="s">
        <v>758</v>
      </c>
      <c r="C1081">
        <v>27003</v>
      </c>
      <c r="D1081" t="s">
        <v>51</v>
      </c>
      <c r="E1081" t="s">
        <v>544</v>
      </c>
      <c r="F1081">
        <v>12</v>
      </c>
      <c r="G1081" s="8">
        <v>13.3</v>
      </c>
      <c r="H1081">
        <v>9</v>
      </c>
      <c r="I1081">
        <v>48.8</v>
      </c>
      <c r="J1081">
        <v>9.1</v>
      </c>
      <c r="K1081">
        <v>1</v>
      </c>
      <c r="L1081">
        <v>11</v>
      </c>
      <c r="M1081">
        <v>1</v>
      </c>
      <c r="N1081">
        <v>9.3000000000000007</v>
      </c>
      <c r="O1081">
        <v>4</v>
      </c>
      <c r="P1081">
        <v>22</v>
      </c>
      <c r="Q1081">
        <v>207</v>
      </c>
      <c r="R1081">
        <v>0</v>
      </c>
      <c r="S1081">
        <v>65.3</v>
      </c>
      <c r="T1081">
        <v>73</v>
      </c>
      <c r="U1081">
        <v>63.3</v>
      </c>
      <c r="W1081">
        <v>62</v>
      </c>
      <c r="X1081">
        <v>0</v>
      </c>
      <c r="Y1081">
        <v>0</v>
      </c>
      <c r="Z1081">
        <v>2</v>
      </c>
      <c r="AA1081">
        <v>49</v>
      </c>
      <c r="AB1081">
        <v>0</v>
      </c>
      <c r="AC1081">
        <v>0</v>
      </c>
      <c r="AD1081">
        <v>397</v>
      </c>
      <c r="AE1081">
        <v>2</v>
      </c>
      <c r="AF1081">
        <v>39</v>
      </c>
      <c r="AG1081">
        <v>96.5</v>
      </c>
      <c r="AH1081">
        <v>383</v>
      </c>
      <c r="AI1081">
        <v>57</v>
      </c>
      <c r="AJ1081">
        <v>65.400000000000006</v>
      </c>
      <c r="AK1081">
        <v>80</v>
      </c>
      <c r="AL1081">
        <v>2</v>
      </c>
      <c r="AM1081">
        <v>85.6</v>
      </c>
      <c r="AN1081">
        <v>340</v>
      </c>
      <c r="AO1081">
        <v>475</v>
      </c>
      <c r="AP1081">
        <v>237</v>
      </c>
      <c r="AQ1081">
        <v>6.1</v>
      </c>
      <c r="AR1081">
        <v>12.2</v>
      </c>
      <c r="AS1081">
        <v>1.24</v>
      </c>
      <c r="AT1081" s="17">
        <v>0.52715021799445094</v>
      </c>
      <c r="AU1081" s="42">
        <f>(1-Table1[[#This Row],[avg_depth_of_target]]/MAX(Table1[avg_depth_of_target]))*((1-(Table1[[#This Row],[ContestedPerc]]/MAX(Table1[ContestedPerc])))*2)</f>
        <v>0.69239607728337216</v>
      </c>
      <c r="AV1081" s="42">
        <f>Table1[[#This Row],[Column1]]/MAX(Table1[Column1])</f>
        <v>0.3752623526745239</v>
      </c>
      <c r="AW1081" s="18">
        <v>0.37230809882415117</v>
      </c>
      <c r="AX1081" s="18">
        <v>0.13750000000000001</v>
      </c>
      <c r="AY1081" s="17">
        <v>0.16740088105726869</v>
      </c>
      <c r="AZ1081" s="13">
        <v>0.34799841458581049</v>
      </c>
      <c r="BA1081" s="5">
        <v>0.91518034086405076</v>
      </c>
      <c r="BB1081" s="5">
        <v>9.1161315893777253E-2</v>
      </c>
      <c r="BC1081" s="14">
        <v>0.42211652794292509</v>
      </c>
      <c r="BD1081"/>
      <c r="BE1081"/>
      <c r="BH1081"/>
      <c r="BI1081"/>
      <c r="BJ1081"/>
      <c r="BK1081"/>
      <c r="BM1081"/>
      <c r="BN1081"/>
      <c r="BO1081"/>
      <c r="BP1081"/>
      <c r="BQ1081"/>
      <c r="BR1081"/>
      <c r="BS1081"/>
      <c r="BT1081"/>
      <c r="BU1081"/>
    </row>
    <row r="1082" spans="1:73" hidden="1" x14ac:dyDescent="0.4">
      <c r="A1082">
        <v>2018</v>
      </c>
      <c r="B1082" t="s">
        <v>758</v>
      </c>
      <c r="C1082">
        <v>27003</v>
      </c>
      <c r="D1082" t="s">
        <v>51</v>
      </c>
      <c r="E1082" t="s">
        <v>544</v>
      </c>
      <c r="F1082">
        <v>14</v>
      </c>
      <c r="G1082" s="8">
        <v>15.9</v>
      </c>
      <c r="H1082">
        <v>9</v>
      </c>
      <c r="I1082">
        <v>65.599999999999994</v>
      </c>
      <c r="J1082">
        <v>54.5</v>
      </c>
      <c r="K1082">
        <v>6</v>
      </c>
      <c r="L1082">
        <v>11</v>
      </c>
      <c r="M1082">
        <v>0</v>
      </c>
      <c r="N1082">
        <v>7</v>
      </c>
      <c r="O1082">
        <v>3</v>
      </c>
      <c r="P1082">
        <v>30</v>
      </c>
      <c r="Q1082">
        <v>207</v>
      </c>
      <c r="R1082">
        <v>0</v>
      </c>
      <c r="S1082">
        <v>70.900000000000006</v>
      </c>
      <c r="T1082">
        <v>77.400000000000006</v>
      </c>
      <c r="U1082">
        <v>82.8</v>
      </c>
      <c r="W1082">
        <v>80</v>
      </c>
      <c r="X1082">
        <v>0</v>
      </c>
      <c r="Y1082">
        <v>0</v>
      </c>
      <c r="Z1082">
        <v>4</v>
      </c>
      <c r="AA1082">
        <v>53</v>
      </c>
      <c r="AB1082">
        <v>0</v>
      </c>
      <c r="AC1082">
        <v>0</v>
      </c>
      <c r="AD1082">
        <v>287</v>
      </c>
      <c r="AE1082">
        <v>0</v>
      </c>
      <c r="AF1082">
        <v>40</v>
      </c>
      <c r="AG1082">
        <v>95.8</v>
      </c>
      <c r="AH1082">
        <v>275</v>
      </c>
      <c r="AI1082">
        <v>38</v>
      </c>
      <c r="AJ1082">
        <v>110.5</v>
      </c>
      <c r="AK1082">
        <v>61</v>
      </c>
      <c r="AL1082">
        <v>10</v>
      </c>
      <c r="AM1082">
        <v>86.4</v>
      </c>
      <c r="AN1082">
        <v>248</v>
      </c>
      <c r="AO1082">
        <v>608</v>
      </c>
      <c r="AP1082">
        <v>186</v>
      </c>
      <c r="AQ1082">
        <v>4.7</v>
      </c>
      <c r="AR1082">
        <v>15.2</v>
      </c>
      <c r="AS1082">
        <v>2.21</v>
      </c>
      <c r="AT1082" s="17">
        <v>0.24375743162901309</v>
      </c>
      <c r="AU1082" s="42">
        <f>(1-Table1[[#This Row],[avg_depth_of_target]]/MAX(Table1[avg_depth_of_target]))*((1-(Table1[[#This Row],[ContestedPerc]]/MAX(Table1[ContestedPerc])))*2)</f>
        <v>0.47835003391305458</v>
      </c>
      <c r="AV1082" s="42">
        <f>Table1[[#This Row],[Column1]]/MAX(Table1[Column1])</f>
        <v>0.25925444267744696</v>
      </c>
      <c r="AW1082" s="18">
        <v>0.37230809882415117</v>
      </c>
      <c r="AX1082" s="18">
        <v>0.18032786885245899</v>
      </c>
      <c r="AY1082" s="17">
        <v>0.16740088105726869</v>
      </c>
      <c r="AZ1082" s="13">
        <v>0.87039239001189062</v>
      </c>
      <c r="BA1082" s="5">
        <v>0.90289338089575899</v>
      </c>
      <c r="BB1082" s="5">
        <v>0.81371383273880304</v>
      </c>
      <c r="BC1082" s="14">
        <v>0.94847403884264769</v>
      </c>
      <c r="BD1082"/>
      <c r="BE1082"/>
      <c r="BH1082"/>
      <c r="BI1082"/>
      <c r="BJ1082"/>
      <c r="BK1082"/>
      <c r="BM1082"/>
      <c r="BN1082"/>
      <c r="BO1082"/>
      <c r="BP1082"/>
      <c r="BQ1082"/>
      <c r="BR1082"/>
      <c r="BS1082"/>
      <c r="BT1082"/>
      <c r="BU1082"/>
    </row>
    <row r="1083" spans="1:73" hidden="1" x14ac:dyDescent="0.4">
      <c r="A1083">
        <v>2019</v>
      </c>
      <c r="B1083" t="s">
        <v>758</v>
      </c>
      <c r="C1083">
        <v>27003</v>
      </c>
      <c r="D1083" t="s">
        <v>51</v>
      </c>
      <c r="E1083" t="s">
        <v>544</v>
      </c>
      <c r="F1083">
        <v>14</v>
      </c>
      <c r="G1083" s="8">
        <v>13.6</v>
      </c>
      <c r="H1083">
        <v>23</v>
      </c>
      <c r="I1083">
        <v>69.8</v>
      </c>
      <c r="J1083">
        <v>50</v>
      </c>
      <c r="K1083">
        <v>8</v>
      </c>
      <c r="L1083">
        <v>16</v>
      </c>
      <c r="M1083">
        <v>0</v>
      </c>
      <c r="N1083">
        <v>3.2</v>
      </c>
      <c r="O1083">
        <v>2</v>
      </c>
      <c r="P1083">
        <v>45</v>
      </c>
      <c r="Q1083">
        <v>207</v>
      </c>
      <c r="R1083">
        <v>1</v>
      </c>
      <c r="S1083">
        <v>84.9</v>
      </c>
      <c r="T1083">
        <v>54.2</v>
      </c>
      <c r="U1083">
        <v>88.5</v>
      </c>
      <c r="W1083">
        <v>88.3</v>
      </c>
      <c r="X1083">
        <v>0</v>
      </c>
      <c r="Y1083">
        <v>0</v>
      </c>
      <c r="Z1083">
        <v>2</v>
      </c>
      <c r="AA1083">
        <v>74</v>
      </c>
      <c r="AB1083">
        <v>0</v>
      </c>
      <c r="AC1083">
        <v>0</v>
      </c>
      <c r="AD1083">
        <v>291</v>
      </c>
      <c r="AE1083">
        <v>0</v>
      </c>
      <c r="AF1083">
        <v>60</v>
      </c>
      <c r="AG1083">
        <v>96.9</v>
      </c>
      <c r="AH1083">
        <v>282</v>
      </c>
      <c r="AI1083">
        <v>44</v>
      </c>
      <c r="AJ1083">
        <v>132.80000000000001</v>
      </c>
      <c r="AK1083">
        <v>86</v>
      </c>
      <c r="AL1083">
        <v>10</v>
      </c>
      <c r="AM1083">
        <v>84.9</v>
      </c>
      <c r="AN1083">
        <v>247</v>
      </c>
      <c r="AO1083">
        <v>899</v>
      </c>
      <c r="AP1083">
        <v>399</v>
      </c>
      <c r="AQ1083">
        <v>6.7</v>
      </c>
      <c r="AR1083">
        <v>15</v>
      </c>
      <c r="AS1083">
        <v>3.19</v>
      </c>
      <c r="AT1083" s="17">
        <v>0.34601664684898925</v>
      </c>
      <c r="AU1083" s="42">
        <f>(1-Table1[[#This Row],[avg_depth_of_target]]/MAX(Table1[avg_depth_of_target]))*((1-(Table1[[#This Row],[ContestedPerc]]/MAX(Table1[ContestedPerc])))*2)</f>
        <v>0.59898698327977762</v>
      </c>
      <c r="AV1083" s="42">
        <f>Table1[[#This Row],[Column1]]/MAX(Table1[Column1])</f>
        <v>0.32463682557085316</v>
      </c>
      <c r="AW1083" s="18">
        <v>0.37230809882415117</v>
      </c>
      <c r="AX1083" s="18">
        <v>0.186046511627907</v>
      </c>
      <c r="AY1083" s="17">
        <v>0.16740088105726869</v>
      </c>
      <c r="AZ1083" s="13">
        <v>0.94411414982164088</v>
      </c>
      <c r="BA1083" s="5">
        <v>0.97661514070550937</v>
      </c>
      <c r="BB1083" s="5">
        <v>0.91319857312722952</v>
      </c>
      <c r="BC1083" s="14">
        <v>0.99088386841062226</v>
      </c>
      <c r="BD1083"/>
      <c r="BE1083"/>
      <c r="BH1083"/>
      <c r="BI1083"/>
      <c r="BJ1083"/>
      <c r="BK1083"/>
      <c r="BM1083"/>
      <c r="BN1083"/>
      <c r="BO1083"/>
      <c r="BP1083"/>
      <c r="BQ1083"/>
      <c r="BR1083"/>
      <c r="BS1083"/>
      <c r="BT1083"/>
      <c r="BU1083"/>
    </row>
    <row r="1084" spans="1:73" hidden="1" x14ac:dyDescent="0.4">
      <c r="A1084">
        <v>2019</v>
      </c>
      <c r="B1084" t="s">
        <v>1489</v>
      </c>
      <c r="C1084">
        <v>34903</v>
      </c>
      <c r="D1084" t="s">
        <v>51</v>
      </c>
      <c r="E1084" t="s">
        <v>340</v>
      </c>
      <c r="F1084">
        <v>12</v>
      </c>
      <c r="G1084" s="8">
        <v>11.4</v>
      </c>
      <c r="H1084">
        <v>9</v>
      </c>
      <c r="I1084">
        <v>56.7</v>
      </c>
      <c r="J1084">
        <v>21.1</v>
      </c>
      <c r="K1084">
        <v>4</v>
      </c>
      <c r="L1084">
        <v>19</v>
      </c>
      <c r="M1084">
        <v>0</v>
      </c>
      <c r="N1084">
        <v>16.899999999999999</v>
      </c>
      <c r="O1084">
        <v>12</v>
      </c>
      <c r="P1084">
        <v>41</v>
      </c>
      <c r="Q1084">
        <v>196</v>
      </c>
      <c r="R1084">
        <v>0</v>
      </c>
      <c r="S1084">
        <v>37.5</v>
      </c>
      <c r="T1084">
        <v>75</v>
      </c>
      <c r="U1084">
        <v>67.7</v>
      </c>
      <c r="W1084">
        <v>67.099999999999994</v>
      </c>
      <c r="X1084">
        <v>0.6</v>
      </c>
      <c r="Y1084">
        <v>3</v>
      </c>
      <c r="Z1084">
        <v>6</v>
      </c>
      <c r="AA1084">
        <v>61</v>
      </c>
      <c r="AB1084">
        <v>0</v>
      </c>
      <c r="AC1084">
        <v>0</v>
      </c>
      <c r="AD1084">
        <v>503</v>
      </c>
      <c r="AE1084">
        <v>0</v>
      </c>
      <c r="AF1084">
        <v>59</v>
      </c>
      <c r="AG1084">
        <v>93.6</v>
      </c>
      <c r="AH1084">
        <v>471</v>
      </c>
      <c r="AI1084">
        <v>481</v>
      </c>
      <c r="AJ1084">
        <v>81.5</v>
      </c>
      <c r="AK1084">
        <v>104</v>
      </c>
      <c r="AL1084">
        <v>5</v>
      </c>
      <c r="AM1084">
        <v>3.8</v>
      </c>
      <c r="AN1084">
        <v>19</v>
      </c>
      <c r="AO1084">
        <v>1002</v>
      </c>
      <c r="AP1084">
        <v>490</v>
      </c>
      <c r="AQ1084">
        <v>8.3000000000000007</v>
      </c>
      <c r="AR1084">
        <v>17</v>
      </c>
      <c r="AS1084">
        <v>2.13</v>
      </c>
      <c r="AT1084" s="17">
        <v>0.5235830360681728</v>
      </c>
      <c r="AU1084" s="42">
        <f>(1-Table1[[#This Row],[avg_depth_of_target]]/MAX(Table1[avg_depth_of_target]))*((1-(Table1[[#This Row],[ContestedPerc]]/MAX(Table1[ContestedPerc])))*2)</f>
        <v>0.72721506635441069</v>
      </c>
      <c r="AV1084" s="42">
        <f>Table1[[#This Row],[Column1]]/MAX(Table1[Column1])</f>
        <v>0.39413342399516471</v>
      </c>
      <c r="AW1084" s="18">
        <v>0.5235830360681728</v>
      </c>
      <c r="AX1084" s="18">
        <v>0.18269230769230771</v>
      </c>
      <c r="AY1084" s="17">
        <v>0.18269230769230771</v>
      </c>
      <c r="AZ1084" s="13">
        <v>0.87990487514863258</v>
      </c>
      <c r="BA1084" s="5">
        <v>0.70749108204518429</v>
      </c>
      <c r="BB1084" s="5">
        <v>0.44391597304795882</v>
      </c>
      <c r="BC1084" s="14">
        <v>0.6476416963931827</v>
      </c>
      <c r="BD1084"/>
      <c r="BE1084"/>
      <c r="BH1084"/>
      <c r="BI1084"/>
      <c r="BJ1084"/>
      <c r="BK1084"/>
      <c r="BM1084"/>
      <c r="BN1084"/>
      <c r="BO1084"/>
      <c r="BP1084"/>
      <c r="BQ1084"/>
      <c r="BR1084"/>
      <c r="BS1084"/>
      <c r="BT1084"/>
      <c r="BU1084"/>
    </row>
    <row r="1085" spans="1:73" hidden="1" x14ac:dyDescent="0.4">
      <c r="A1085">
        <v>2021</v>
      </c>
      <c r="B1085" t="s">
        <v>425</v>
      </c>
      <c r="C1085">
        <v>97399</v>
      </c>
      <c r="D1085" t="s">
        <v>51</v>
      </c>
      <c r="E1085" t="s">
        <v>426</v>
      </c>
      <c r="F1085">
        <v>7</v>
      </c>
      <c r="G1085" s="8">
        <v>15.1</v>
      </c>
      <c r="H1085">
        <v>4</v>
      </c>
      <c r="I1085">
        <v>63.6</v>
      </c>
      <c r="J1085">
        <v>33.299999999999997</v>
      </c>
      <c r="K1085">
        <v>1</v>
      </c>
      <c r="L1085">
        <v>3</v>
      </c>
      <c r="M1085">
        <v>1</v>
      </c>
      <c r="N1085">
        <v>4.5</v>
      </c>
      <c r="O1085">
        <v>1</v>
      </c>
      <c r="P1085">
        <v>16</v>
      </c>
      <c r="Q1085">
        <v>175</v>
      </c>
      <c r="R1085">
        <v>0</v>
      </c>
      <c r="S1085">
        <v>75.900000000000006</v>
      </c>
      <c r="T1085">
        <v>70.599999999999994</v>
      </c>
      <c r="U1085">
        <v>71.599999999999994</v>
      </c>
      <c r="W1085">
        <v>72.099999999999994</v>
      </c>
      <c r="X1085">
        <v>0</v>
      </c>
      <c r="Y1085">
        <v>0</v>
      </c>
      <c r="Z1085">
        <v>1</v>
      </c>
      <c r="AA1085">
        <v>35</v>
      </c>
      <c r="AB1085">
        <v>0</v>
      </c>
      <c r="AC1085">
        <v>0</v>
      </c>
      <c r="AD1085">
        <v>128</v>
      </c>
      <c r="AE1085">
        <v>1</v>
      </c>
      <c r="AF1085">
        <v>21</v>
      </c>
      <c r="AG1085">
        <v>93.8</v>
      </c>
      <c r="AH1085">
        <v>120</v>
      </c>
      <c r="AI1085">
        <v>11</v>
      </c>
      <c r="AJ1085">
        <v>109.9</v>
      </c>
      <c r="AK1085">
        <v>33</v>
      </c>
      <c r="AL1085">
        <v>3</v>
      </c>
      <c r="AM1085">
        <v>91.4</v>
      </c>
      <c r="AN1085">
        <v>117</v>
      </c>
      <c r="AO1085">
        <v>294</v>
      </c>
      <c r="AP1085">
        <v>119</v>
      </c>
      <c r="AQ1085">
        <v>5.7</v>
      </c>
      <c r="AR1085">
        <v>14</v>
      </c>
      <c r="AS1085">
        <v>2.4500000000000002</v>
      </c>
      <c r="AT1085" s="17">
        <v>0.53586999603646457</v>
      </c>
      <c r="AU1085" s="42">
        <f>(1-Table1[[#This Row],[avg_depth_of_target]]/MAX(Table1[avg_depth_of_target]))*((1-(Table1[[#This Row],[ContestedPerc]]/MAX(Table1[ContestedPerc])))*2)</f>
        <v>0.64184585905897362</v>
      </c>
      <c r="AV1085" s="42">
        <f>Table1[[#This Row],[Column1]]/MAX(Table1[Column1])</f>
        <v>0.34786532597049358</v>
      </c>
      <c r="AW1085" s="18">
        <v>0.53586999603646457</v>
      </c>
      <c r="AX1085" s="18">
        <v>9.0909090909090912E-2</v>
      </c>
      <c r="AY1085" s="17">
        <v>9.0909090909090912E-2</v>
      </c>
      <c r="AZ1085" s="13">
        <v>0.52556480380499404</v>
      </c>
      <c r="BA1085" s="5">
        <v>0.8688069758224336</v>
      </c>
      <c r="BB1085" s="5">
        <v>9.6710265556876729E-2</v>
      </c>
      <c r="BC1085" s="14">
        <v>0.68450257629805789</v>
      </c>
      <c r="BD1085"/>
      <c r="BE1085"/>
      <c r="BH1085"/>
      <c r="BI1085"/>
      <c r="BJ1085"/>
      <c r="BK1085"/>
      <c r="BM1085"/>
      <c r="BN1085"/>
      <c r="BO1085"/>
      <c r="BP1085"/>
      <c r="BQ1085"/>
      <c r="BR1085"/>
      <c r="BS1085"/>
      <c r="BT1085"/>
      <c r="BU1085"/>
    </row>
    <row r="1086" spans="1:73" hidden="1" x14ac:dyDescent="0.4">
      <c r="A1086">
        <v>2017</v>
      </c>
      <c r="B1086" t="s">
        <v>726</v>
      </c>
      <c r="C1086">
        <v>61641</v>
      </c>
      <c r="D1086" t="s">
        <v>51</v>
      </c>
      <c r="E1086" t="s">
        <v>74</v>
      </c>
      <c r="F1086">
        <v>12</v>
      </c>
      <c r="G1086" s="8">
        <v>14.9</v>
      </c>
      <c r="H1086">
        <v>6</v>
      </c>
      <c r="I1086">
        <v>50.5</v>
      </c>
      <c r="J1086">
        <v>36.799999999999997</v>
      </c>
      <c r="K1086">
        <v>7</v>
      </c>
      <c r="L1086">
        <v>19</v>
      </c>
      <c r="M1086">
        <v>1</v>
      </c>
      <c r="N1086">
        <v>16.100000000000001</v>
      </c>
      <c r="O1086">
        <v>9</v>
      </c>
      <c r="P1086">
        <v>34</v>
      </c>
      <c r="Q1086">
        <v>288</v>
      </c>
      <c r="R1086">
        <v>0</v>
      </c>
      <c r="S1086">
        <v>52.2</v>
      </c>
      <c r="T1086">
        <v>48.3</v>
      </c>
      <c r="U1086">
        <v>65</v>
      </c>
      <c r="W1086">
        <v>68.3</v>
      </c>
      <c r="X1086">
        <v>0</v>
      </c>
      <c r="Y1086">
        <v>0</v>
      </c>
      <c r="Z1086">
        <v>4</v>
      </c>
      <c r="AA1086">
        <v>81</v>
      </c>
      <c r="AB1086">
        <v>0</v>
      </c>
      <c r="AC1086">
        <v>0</v>
      </c>
      <c r="AD1086">
        <v>409</v>
      </c>
      <c r="AE1086">
        <v>3</v>
      </c>
      <c r="AF1086">
        <v>47</v>
      </c>
      <c r="AG1086">
        <v>96.1</v>
      </c>
      <c r="AH1086">
        <v>393</v>
      </c>
      <c r="AI1086">
        <v>45</v>
      </c>
      <c r="AJ1086">
        <v>71.2</v>
      </c>
      <c r="AK1086">
        <v>93</v>
      </c>
      <c r="AL1086">
        <v>3</v>
      </c>
      <c r="AM1086">
        <v>88.8</v>
      </c>
      <c r="AN1086">
        <v>363</v>
      </c>
      <c r="AO1086">
        <v>762</v>
      </c>
      <c r="AP1086">
        <v>243</v>
      </c>
      <c r="AQ1086">
        <v>5.2</v>
      </c>
      <c r="AR1086">
        <v>16.2</v>
      </c>
      <c r="AS1086">
        <v>1.94</v>
      </c>
      <c r="AT1086" s="17">
        <v>0.21878715814506544</v>
      </c>
      <c r="AU1086" s="42">
        <f>(1-Table1[[#This Row],[avg_depth_of_target]]/MAX(Table1[avg_depth_of_target]))*((1-(Table1[[#This Row],[ContestedPerc]]/MAX(Table1[ContestedPerc])))*2)</f>
        <v>0.50218033626283221</v>
      </c>
      <c r="AV1086" s="42">
        <f>Table1[[#This Row],[Column1]]/MAX(Table1[Column1])</f>
        <v>0.27216990482132464</v>
      </c>
      <c r="AW1086" s="18">
        <v>0.24395560840269526</v>
      </c>
      <c r="AX1086" s="18">
        <v>0.20430107526881719</v>
      </c>
      <c r="AY1086" s="17">
        <v>0.2234042553191489</v>
      </c>
      <c r="AZ1086" s="13">
        <v>0.68053904082441541</v>
      </c>
      <c r="BA1086" s="5">
        <v>0.87395957193816887</v>
      </c>
      <c r="BB1086" s="5">
        <v>0.59968291716210864</v>
      </c>
      <c r="BC1086" s="14">
        <v>0.64090368608799053</v>
      </c>
      <c r="BD1086"/>
      <c r="BE1086"/>
      <c r="BH1086"/>
      <c r="BI1086"/>
      <c r="BJ1086"/>
      <c r="BK1086"/>
      <c r="BM1086"/>
      <c r="BN1086"/>
      <c r="BO1086"/>
      <c r="BP1086"/>
      <c r="BQ1086"/>
      <c r="BR1086"/>
      <c r="BS1086"/>
      <c r="BT1086"/>
      <c r="BU1086"/>
    </row>
    <row r="1087" spans="1:73" hidden="1" x14ac:dyDescent="0.4">
      <c r="A1087">
        <v>2018</v>
      </c>
      <c r="B1087" t="s">
        <v>726</v>
      </c>
      <c r="C1087">
        <v>61641</v>
      </c>
      <c r="D1087" t="s">
        <v>51</v>
      </c>
      <c r="E1087" t="s">
        <v>74</v>
      </c>
      <c r="F1087">
        <v>12</v>
      </c>
      <c r="G1087" s="8">
        <v>12.6</v>
      </c>
      <c r="H1087">
        <v>14</v>
      </c>
      <c r="I1087">
        <v>64.2</v>
      </c>
      <c r="J1087">
        <v>47.8</v>
      </c>
      <c r="K1087">
        <v>11</v>
      </c>
      <c r="L1087">
        <v>23</v>
      </c>
      <c r="M1087">
        <v>1</v>
      </c>
      <c r="N1087">
        <v>6.2</v>
      </c>
      <c r="O1087">
        <v>4</v>
      </c>
      <c r="P1087">
        <v>34</v>
      </c>
      <c r="Q1087">
        <v>288</v>
      </c>
      <c r="R1087">
        <v>1</v>
      </c>
      <c r="S1087">
        <v>75.900000000000006</v>
      </c>
      <c r="T1087">
        <v>58.7</v>
      </c>
      <c r="U1087">
        <v>73.099999999999994</v>
      </c>
      <c r="W1087">
        <v>76.2</v>
      </c>
      <c r="X1087">
        <v>0</v>
      </c>
      <c r="Y1087">
        <v>0</v>
      </c>
      <c r="Z1087">
        <v>4</v>
      </c>
      <c r="AA1087">
        <v>73</v>
      </c>
      <c r="AB1087">
        <v>0</v>
      </c>
      <c r="AC1087">
        <v>0</v>
      </c>
      <c r="AD1087">
        <v>361</v>
      </c>
      <c r="AE1087">
        <v>9</v>
      </c>
      <c r="AF1087">
        <v>61</v>
      </c>
      <c r="AG1087">
        <v>92.8</v>
      </c>
      <c r="AH1087">
        <v>335</v>
      </c>
      <c r="AI1087">
        <v>11</v>
      </c>
      <c r="AJ1087">
        <v>103.7</v>
      </c>
      <c r="AK1087">
        <v>95</v>
      </c>
      <c r="AL1087">
        <v>8</v>
      </c>
      <c r="AM1087">
        <v>97</v>
      </c>
      <c r="AN1087">
        <v>350</v>
      </c>
      <c r="AO1087">
        <v>856</v>
      </c>
      <c r="AP1087">
        <v>385</v>
      </c>
      <c r="AQ1087">
        <v>6.3</v>
      </c>
      <c r="AR1087">
        <v>14</v>
      </c>
      <c r="AS1087">
        <v>2.56</v>
      </c>
      <c r="AT1087" s="17">
        <v>0.26912405866032496</v>
      </c>
      <c r="AU1087" s="42">
        <f>(1-Table1[[#This Row],[avg_depth_of_target]]/MAX(Table1[avg_depth_of_target]))*((1-(Table1[[#This Row],[ContestedPerc]]/MAX(Table1[ContestedPerc])))*2)</f>
        <v>0.56020789679115823</v>
      </c>
      <c r="AV1087" s="42">
        <f>Table1[[#This Row],[Column1]]/MAX(Table1[Column1])</f>
        <v>0.30361947479760143</v>
      </c>
      <c r="AW1087" s="18">
        <v>0.24395560840269526</v>
      </c>
      <c r="AX1087" s="18">
        <v>0.24210526315789471</v>
      </c>
      <c r="AY1087" s="17">
        <v>0.2234042553191489</v>
      </c>
      <c r="AZ1087" s="13">
        <v>0.88109393579072537</v>
      </c>
      <c r="BA1087" s="5">
        <v>0.98612762584225133</v>
      </c>
      <c r="BB1087" s="5">
        <v>0.93143083630598489</v>
      </c>
      <c r="BC1087" s="14">
        <v>0.96591359492667461</v>
      </c>
      <c r="BD1087"/>
      <c r="BE1087"/>
      <c r="BH1087"/>
      <c r="BI1087"/>
      <c r="BJ1087"/>
      <c r="BK1087"/>
      <c r="BM1087"/>
      <c r="BN1087"/>
      <c r="BO1087"/>
      <c r="BP1087"/>
      <c r="BQ1087"/>
      <c r="BR1087"/>
      <c r="BS1087"/>
      <c r="BT1087"/>
      <c r="BU1087"/>
    </row>
    <row r="1088" spans="1:73" hidden="1" x14ac:dyDescent="0.4">
      <c r="A1088">
        <v>2017</v>
      </c>
      <c r="B1088" t="s">
        <v>1102</v>
      </c>
      <c r="C1088">
        <v>47620</v>
      </c>
      <c r="D1088" t="s">
        <v>51</v>
      </c>
      <c r="E1088" t="s">
        <v>99</v>
      </c>
      <c r="F1088">
        <v>11</v>
      </c>
      <c r="G1088" s="8">
        <v>8.6</v>
      </c>
      <c r="H1088">
        <v>0</v>
      </c>
      <c r="I1088">
        <v>57.1</v>
      </c>
      <c r="J1088">
        <v>25</v>
      </c>
      <c r="K1088">
        <v>1</v>
      </c>
      <c r="L1088">
        <v>4</v>
      </c>
      <c r="M1088">
        <v>0</v>
      </c>
      <c r="N1088">
        <v>14.3</v>
      </c>
      <c r="O1088">
        <v>2</v>
      </c>
      <c r="P1088">
        <v>6</v>
      </c>
      <c r="Q1088">
        <v>126</v>
      </c>
      <c r="R1088">
        <v>0</v>
      </c>
      <c r="S1088">
        <v>51.7</v>
      </c>
      <c r="T1088">
        <v>74</v>
      </c>
      <c r="U1088">
        <v>61</v>
      </c>
      <c r="W1088">
        <v>56.3</v>
      </c>
      <c r="X1088">
        <v>0</v>
      </c>
      <c r="Y1088">
        <v>0</v>
      </c>
      <c r="Z1088">
        <v>0</v>
      </c>
      <c r="AA1088">
        <v>18</v>
      </c>
      <c r="AB1088">
        <v>0</v>
      </c>
      <c r="AC1088">
        <v>0</v>
      </c>
      <c r="AD1088">
        <v>127</v>
      </c>
      <c r="AE1088">
        <v>0</v>
      </c>
      <c r="AF1088">
        <v>12</v>
      </c>
      <c r="AG1088">
        <v>95.3</v>
      </c>
      <c r="AH1088">
        <v>121</v>
      </c>
      <c r="AI1088">
        <v>109</v>
      </c>
      <c r="AJ1088">
        <v>68.2</v>
      </c>
      <c r="AK1088">
        <v>21</v>
      </c>
      <c r="AL1088">
        <v>0</v>
      </c>
      <c r="AM1088">
        <v>12.6</v>
      </c>
      <c r="AN1088">
        <v>16</v>
      </c>
      <c r="AO1088">
        <v>93</v>
      </c>
      <c r="AP1088">
        <v>58</v>
      </c>
      <c r="AQ1088">
        <v>4.8</v>
      </c>
      <c r="AR1088">
        <v>7.8</v>
      </c>
      <c r="AS1088">
        <v>0.77</v>
      </c>
      <c r="AT1088" s="17">
        <v>0.68767340467697191</v>
      </c>
      <c r="AU1088" s="42">
        <f>(1-Table1[[#This Row],[avg_depth_of_target]]/MAX(Table1[avg_depth_of_target]))*((1-(Table1[[#This Row],[ContestedPerc]]/MAX(Table1[ContestedPerc])))*2)</f>
        <v>0.86632467194528073</v>
      </c>
      <c r="AV1088" s="42">
        <f>Table1[[#This Row],[Column1]]/MAX(Table1[Column1])</f>
        <v>0.46952755112319927</v>
      </c>
      <c r="AW1088" s="18">
        <v>0.68767340467697191</v>
      </c>
      <c r="AX1088" s="18">
        <v>0.19047619047619049</v>
      </c>
      <c r="AY1088" s="17">
        <v>0.19047619047619049</v>
      </c>
      <c r="AZ1088" s="13">
        <v>1.149425287356322E-2</v>
      </c>
      <c r="BA1088" s="5">
        <v>2.5762980578676181E-2</v>
      </c>
      <c r="BB1088" s="5">
        <v>5.905667855727309E-2</v>
      </c>
      <c r="BC1088" s="14">
        <v>2.774474831549743E-3</v>
      </c>
      <c r="BD1088"/>
      <c r="BE1088"/>
      <c r="BH1088"/>
      <c r="BI1088"/>
      <c r="BJ1088"/>
      <c r="BK1088"/>
      <c r="BM1088"/>
      <c r="BN1088"/>
      <c r="BO1088"/>
      <c r="BP1088"/>
      <c r="BQ1088"/>
      <c r="BR1088"/>
      <c r="BS1088"/>
      <c r="BT1088"/>
      <c r="BU1088"/>
    </row>
    <row r="1089" spans="1:73" x14ac:dyDescent="0.4">
      <c r="A1089">
        <v>2021</v>
      </c>
      <c r="B1089" s="2" t="s">
        <v>177</v>
      </c>
      <c r="C1089">
        <v>101701</v>
      </c>
      <c r="D1089" t="s">
        <v>51</v>
      </c>
      <c r="E1089" t="s">
        <v>96</v>
      </c>
      <c r="F1089">
        <v>8</v>
      </c>
      <c r="G1089" s="8">
        <v>14.6</v>
      </c>
      <c r="H1089">
        <v>4</v>
      </c>
      <c r="I1089">
        <v>63.6</v>
      </c>
      <c r="J1089">
        <v>50</v>
      </c>
      <c r="K1089">
        <v>2</v>
      </c>
      <c r="L1089">
        <v>4</v>
      </c>
      <c r="M1089">
        <v>0</v>
      </c>
      <c r="N1089">
        <v>10.3</v>
      </c>
      <c r="O1089">
        <v>4</v>
      </c>
      <c r="P1089">
        <v>26</v>
      </c>
      <c r="Q1089">
        <v>103</v>
      </c>
      <c r="R1089">
        <v>1</v>
      </c>
      <c r="S1089">
        <v>61.6</v>
      </c>
      <c r="T1089">
        <v>43.7</v>
      </c>
      <c r="U1089">
        <v>70.7</v>
      </c>
      <c r="W1089">
        <v>73.3</v>
      </c>
      <c r="X1089">
        <v>0</v>
      </c>
      <c r="Y1089">
        <v>0</v>
      </c>
      <c r="Z1089">
        <v>1</v>
      </c>
      <c r="AA1089">
        <v>94</v>
      </c>
      <c r="AB1089">
        <v>0</v>
      </c>
      <c r="AC1089">
        <v>0</v>
      </c>
      <c r="AD1089">
        <v>286</v>
      </c>
      <c r="AE1089">
        <v>3</v>
      </c>
      <c r="AF1089">
        <v>35</v>
      </c>
      <c r="AG1089">
        <v>96.5</v>
      </c>
      <c r="AH1089">
        <v>276</v>
      </c>
      <c r="AI1089">
        <v>70</v>
      </c>
      <c r="AJ1089">
        <v>136</v>
      </c>
      <c r="AK1089">
        <v>55</v>
      </c>
      <c r="AL1089">
        <v>6</v>
      </c>
      <c r="AM1089">
        <v>75.2</v>
      </c>
      <c r="AN1089">
        <v>215</v>
      </c>
      <c r="AO1089">
        <v>708</v>
      </c>
      <c r="AP1089">
        <v>347</v>
      </c>
      <c r="AQ1089">
        <v>9.9</v>
      </c>
      <c r="AR1089">
        <v>20.2</v>
      </c>
      <c r="AS1089">
        <v>2.57</v>
      </c>
      <c r="AT1089" s="17">
        <v>0.59294490685691637</v>
      </c>
      <c r="AU1089" s="42">
        <f>(1-Table1[[#This Row],[avg_depth_of_target]]/MAX(Table1[avg_depth_of_target]))*((1-(Table1[[#This Row],[ContestedPerc]]/MAX(Table1[ContestedPerc])))*2)</f>
        <v>0.70173869846000991</v>
      </c>
      <c r="AV1089" s="42">
        <f>Table1[[#This Row],[Column1]]/MAX(Table1[Column1])</f>
        <v>0.38032583312728369</v>
      </c>
      <c r="AW1089" s="18">
        <v>0.59294490685691637</v>
      </c>
      <c r="AX1089" s="18">
        <v>7.2727272727272724E-2</v>
      </c>
      <c r="AY1089" s="17">
        <v>7.2727272727272724E-2</v>
      </c>
      <c r="AZ1089" s="13">
        <v>0.81411018628616727</v>
      </c>
      <c r="BA1089" s="5">
        <v>0.88545382481173207</v>
      </c>
      <c r="BB1089" s="5">
        <v>0.32144272691240589</v>
      </c>
      <c r="BC1089" s="14">
        <v>0.91676575505350777</v>
      </c>
      <c r="BD1089"/>
      <c r="BE1089"/>
      <c r="BH1089"/>
      <c r="BI1089"/>
      <c r="BJ1089"/>
      <c r="BK1089"/>
      <c r="BM1089"/>
      <c r="BN1089"/>
      <c r="BO1089"/>
      <c r="BP1089"/>
      <c r="BQ1089"/>
      <c r="BR1089"/>
      <c r="BS1089"/>
      <c r="BT1089"/>
      <c r="BU1089"/>
    </row>
    <row r="1090" spans="1:73" x14ac:dyDescent="0.4">
      <c r="A1090">
        <v>2021</v>
      </c>
      <c r="B1090" s="2" t="s">
        <v>163</v>
      </c>
      <c r="C1090">
        <v>97405</v>
      </c>
      <c r="D1090" t="s">
        <v>51</v>
      </c>
      <c r="E1090" t="s">
        <v>164</v>
      </c>
      <c r="F1090">
        <v>7</v>
      </c>
      <c r="G1090" s="8">
        <v>14</v>
      </c>
      <c r="H1090">
        <v>9</v>
      </c>
      <c r="I1090">
        <v>64.3</v>
      </c>
      <c r="J1090">
        <v>60</v>
      </c>
      <c r="K1090">
        <v>3</v>
      </c>
      <c r="L1090">
        <v>5</v>
      </c>
      <c r="M1090">
        <v>0</v>
      </c>
      <c r="N1090">
        <v>12.2</v>
      </c>
      <c r="O1090">
        <v>5</v>
      </c>
      <c r="P1090">
        <v>25</v>
      </c>
      <c r="Q1090">
        <v>260</v>
      </c>
      <c r="R1090">
        <v>0</v>
      </c>
      <c r="S1090">
        <v>56.1</v>
      </c>
      <c r="T1090">
        <v>81.5</v>
      </c>
      <c r="U1090">
        <v>78.099999999999994</v>
      </c>
      <c r="W1090">
        <v>77.8</v>
      </c>
      <c r="X1090">
        <v>0</v>
      </c>
      <c r="Y1090">
        <v>0</v>
      </c>
      <c r="Z1090">
        <v>0</v>
      </c>
      <c r="AA1090">
        <v>57</v>
      </c>
      <c r="AB1090">
        <v>0</v>
      </c>
      <c r="AC1090">
        <v>0</v>
      </c>
      <c r="AD1090">
        <v>206</v>
      </c>
      <c r="AE1090">
        <v>0</v>
      </c>
      <c r="AF1090">
        <v>36</v>
      </c>
      <c r="AG1090">
        <v>97.1</v>
      </c>
      <c r="AH1090">
        <v>200</v>
      </c>
      <c r="AI1090">
        <v>34</v>
      </c>
      <c r="AJ1090">
        <v>136.4</v>
      </c>
      <c r="AK1090">
        <v>56</v>
      </c>
      <c r="AL1090">
        <v>6</v>
      </c>
      <c r="AM1090">
        <v>83.5</v>
      </c>
      <c r="AN1090">
        <v>172</v>
      </c>
      <c r="AO1090">
        <v>605</v>
      </c>
      <c r="AP1090">
        <v>204</v>
      </c>
      <c r="AQ1090">
        <v>5.7</v>
      </c>
      <c r="AR1090">
        <v>16.8</v>
      </c>
      <c r="AS1090">
        <v>3.03</v>
      </c>
      <c r="AT1090" s="17">
        <v>0.60007927070947287</v>
      </c>
      <c r="AU1090" s="42">
        <f>(1-Table1[[#This Row],[avg_depth_of_target]]/MAX(Table1[avg_depth_of_target]))*((1-(Table1[[#This Row],[ContestedPerc]]/MAX(Table1[ContestedPerc])))*2)</f>
        <v>0.72016839522694309</v>
      </c>
      <c r="AV1090" s="42">
        <f>Table1[[#This Row],[Column1]]/MAX(Table1[Column1])</f>
        <v>0.39031429434874576</v>
      </c>
      <c r="AW1090" s="18">
        <v>0.42991148104108867</v>
      </c>
      <c r="AX1090" s="18">
        <v>8.9285714285714288E-2</v>
      </c>
      <c r="AY1090" s="17">
        <v>0.1602564102564103</v>
      </c>
      <c r="AZ1090" s="13">
        <v>0.8688069758224336</v>
      </c>
      <c r="BA1090" s="5">
        <v>0.90527150217994456</v>
      </c>
      <c r="BB1090" s="5">
        <v>0.5093143083630598</v>
      </c>
      <c r="BC1090" s="14">
        <v>0.9599682917162109</v>
      </c>
      <c r="BD1090"/>
      <c r="BE1090"/>
      <c r="BH1090"/>
      <c r="BI1090"/>
      <c r="BJ1090"/>
      <c r="BK1090"/>
      <c r="BM1090"/>
      <c r="BN1090"/>
      <c r="BO1090"/>
      <c r="BP1090"/>
      <c r="BQ1090"/>
      <c r="BR1090"/>
      <c r="BS1090"/>
      <c r="BT1090"/>
      <c r="BU1090"/>
    </row>
    <row r="1091" spans="1:73" hidden="1" x14ac:dyDescent="0.4">
      <c r="A1091">
        <v>2019</v>
      </c>
      <c r="B1091" t="s">
        <v>1563</v>
      </c>
      <c r="C1091">
        <v>82071</v>
      </c>
      <c r="D1091" t="s">
        <v>51</v>
      </c>
      <c r="E1091" t="s">
        <v>72</v>
      </c>
      <c r="F1091">
        <v>12</v>
      </c>
      <c r="G1091" s="8">
        <v>13.4</v>
      </c>
      <c r="H1091">
        <v>7</v>
      </c>
      <c r="I1091">
        <v>63</v>
      </c>
      <c r="J1091">
        <v>28.6</v>
      </c>
      <c r="K1091">
        <v>2</v>
      </c>
      <c r="L1091">
        <v>7</v>
      </c>
      <c r="M1091">
        <v>0</v>
      </c>
      <c r="N1091">
        <v>8.1</v>
      </c>
      <c r="O1091">
        <v>3</v>
      </c>
      <c r="P1091">
        <v>27</v>
      </c>
      <c r="Q1091">
        <v>109</v>
      </c>
      <c r="R1091">
        <v>1</v>
      </c>
      <c r="S1091">
        <v>68.5</v>
      </c>
      <c r="T1091">
        <v>51.7</v>
      </c>
      <c r="U1091">
        <v>64.7</v>
      </c>
      <c r="W1091">
        <v>67.2</v>
      </c>
      <c r="X1091">
        <v>0</v>
      </c>
      <c r="Y1091">
        <v>0</v>
      </c>
      <c r="Z1091">
        <v>2</v>
      </c>
      <c r="AA1091">
        <v>48</v>
      </c>
      <c r="AB1091">
        <v>0</v>
      </c>
      <c r="AC1091">
        <v>0</v>
      </c>
      <c r="AD1091">
        <v>350</v>
      </c>
      <c r="AE1091">
        <v>2</v>
      </c>
      <c r="AF1091">
        <v>34</v>
      </c>
      <c r="AG1091">
        <v>96.6</v>
      </c>
      <c r="AH1091">
        <v>338</v>
      </c>
      <c r="AI1091">
        <v>342</v>
      </c>
      <c r="AJ1091">
        <v>112.6</v>
      </c>
      <c r="AK1091">
        <v>54</v>
      </c>
      <c r="AL1091">
        <v>5</v>
      </c>
      <c r="AM1091">
        <v>2.2999999999999998</v>
      </c>
      <c r="AN1091">
        <v>8</v>
      </c>
      <c r="AO1091">
        <v>552</v>
      </c>
      <c r="AP1091">
        <v>182</v>
      </c>
      <c r="AQ1091">
        <v>5.4</v>
      </c>
      <c r="AR1091">
        <v>16.2</v>
      </c>
      <c r="AS1091">
        <v>1.63</v>
      </c>
      <c r="AT1091" s="17">
        <v>0.54181529924692828</v>
      </c>
      <c r="AU1091" s="42">
        <f>(1-Table1[[#This Row],[avg_depth_of_target]]/MAX(Table1[avg_depth_of_target]))*((1-(Table1[[#This Row],[ContestedPerc]]/MAX(Table1[ContestedPerc])))*2)</f>
        <v>0.69849220805504963</v>
      </c>
      <c r="AV1091" s="42">
        <f>Table1[[#This Row],[Column1]]/MAX(Table1[Column1])</f>
        <v>0.37856631185431427</v>
      </c>
      <c r="AW1091" s="18">
        <v>0.54181529924692828</v>
      </c>
      <c r="AX1091" s="18">
        <v>0.12962962962962959</v>
      </c>
      <c r="AY1091" s="17">
        <v>0.12962962962962959</v>
      </c>
      <c r="AZ1091" s="13">
        <v>0.46135552913198569</v>
      </c>
      <c r="BA1091" s="5">
        <v>0.55608402695204118</v>
      </c>
      <c r="BB1091" s="5">
        <v>0.2413793103448276</v>
      </c>
      <c r="BC1091" s="14">
        <v>0.42013476020610391</v>
      </c>
      <c r="BD1091"/>
      <c r="BE1091"/>
      <c r="BH1091"/>
      <c r="BI1091"/>
      <c r="BJ1091"/>
      <c r="BK1091"/>
      <c r="BM1091"/>
      <c r="BN1091"/>
      <c r="BO1091"/>
      <c r="BP1091"/>
      <c r="BQ1091"/>
      <c r="BR1091"/>
      <c r="BS1091"/>
      <c r="BT1091"/>
      <c r="BU1091"/>
    </row>
    <row r="1092" spans="1:73" hidden="1" x14ac:dyDescent="0.4">
      <c r="A1092">
        <v>2019</v>
      </c>
      <c r="B1092" t="s">
        <v>1366</v>
      </c>
      <c r="C1092">
        <v>61793</v>
      </c>
      <c r="D1092" t="s">
        <v>51</v>
      </c>
      <c r="E1092" t="s">
        <v>94</v>
      </c>
      <c r="F1092">
        <v>11</v>
      </c>
      <c r="G1092" s="8">
        <v>9.6</v>
      </c>
      <c r="H1092">
        <v>1</v>
      </c>
      <c r="I1092">
        <v>47.8</v>
      </c>
      <c r="J1092">
        <v>14.3</v>
      </c>
      <c r="K1092">
        <v>1</v>
      </c>
      <c r="L1092">
        <v>7</v>
      </c>
      <c r="M1092">
        <v>0</v>
      </c>
      <c r="N1092">
        <v>8.3000000000000007</v>
      </c>
      <c r="O1092">
        <v>1</v>
      </c>
      <c r="P1092">
        <v>7</v>
      </c>
      <c r="Q1092">
        <v>333</v>
      </c>
      <c r="R1092">
        <v>0</v>
      </c>
      <c r="S1092">
        <v>64.599999999999994</v>
      </c>
      <c r="T1092">
        <v>68.2</v>
      </c>
      <c r="U1092">
        <v>62.1</v>
      </c>
      <c r="W1092">
        <v>62.1</v>
      </c>
      <c r="X1092">
        <v>0</v>
      </c>
      <c r="Y1092">
        <v>0</v>
      </c>
      <c r="Z1092">
        <v>3</v>
      </c>
      <c r="AA1092">
        <v>17</v>
      </c>
      <c r="AB1092">
        <v>0</v>
      </c>
      <c r="AC1092">
        <v>0</v>
      </c>
      <c r="AD1092">
        <v>96</v>
      </c>
      <c r="AE1092">
        <v>0</v>
      </c>
      <c r="AF1092">
        <v>11</v>
      </c>
      <c r="AG1092">
        <v>97.9</v>
      </c>
      <c r="AH1092">
        <v>94</v>
      </c>
      <c r="AI1092">
        <v>8</v>
      </c>
      <c r="AJ1092">
        <v>22.6</v>
      </c>
      <c r="AK1092">
        <v>23</v>
      </c>
      <c r="AL1092">
        <v>0</v>
      </c>
      <c r="AM1092">
        <v>91.7</v>
      </c>
      <c r="AN1092">
        <v>88</v>
      </c>
      <c r="AO1092">
        <v>112</v>
      </c>
      <c r="AP1092">
        <v>57</v>
      </c>
      <c r="AQ1092">
        <v>5.2</v>
      </c>
      <c r="AR1092">
        <v>10.199999999999999</v>
      </c>
      <c r="AS1092">
        <v>1.19</v>
      </c>
      <c r="AT1092" s="17">
        <v>0.40071343638525569</v>
      </c>
      <c r="AU1092" s="42">
        <f>(1-Table1[[#This Row],[avg_depth_of_target]]/MAX(Table1[avg_depth_of_target]))*((1-(Table1[[#This Row],[ContestedPerc]]/MAX(Table1[ContestedPerc])))*2)</f>
        <v>0.57139463055357564</v>
      </c>
      <c r="AV1092" s="42">
        <f>Table1[[#This Row],[Column1]]/MAX(Table1[Column1])</f>
        <v>0.30968242080229147</v>
      </c>
      <c r="AW1092" s="18">
        <v>0.40071343638525569</v>
      </c>
      <c r="AX1092" s="18">
        <v>0.30434782608695649</v>
      </c>
      <c r="AY1092" s="17">
        <v>0.30434782608695649</v>
      </c>
      <c r="AZ1092" s="13">
        <v>7.5307173999207304E-3</v>
      </c>
      <c r="BA1092" s="5">
        <v>0.2845818470075307</v>
      </c>
      <c r="BB1092" s="5">
        <v>7.7288941736028544E-2</v>
      </c>
      <c r="BC1092" s="14">
        <v>9.512485136741973E-3</v>
      </c>
      <c r="BD1092"/>
      <c r="BE1092"/>
      <c r="BH1092"/>
      <c r="BI1092"/>
      <c r="BJ1092"/>
      <c r="BK1092"/>
      <c r="BM1092"/>
      <c r="BN1092"/>
      <c r="BO1092"/>
      <c r="BP1092"/>
      <c r="BQ1092"/>
      <c r="BR1092"/>
      <c r="BS1092"/>
      <c r="BT1092"/>
      <c r="BU1092"/>
    </row>
    <row r="1093" spans="1:73" hidden="1" x14ac:dyDescent="0.4">
      <c r="A1093">
        <v>2017</v>
      </c>
      <c r="B1093" t="s">
        <v>730</v>
      </c>
      <c r="C1093">
        <v>48112</v>
      </c>
      <c r="D1093" t="s">
        <v>51</v>
      </c>
      <c r="E1093" t="s">
        <v>136</v>
      </c>
      <c r="F1093">
        <v>12</v>
      </c>
      <c r="G1093" s="8">
        <v>18.8</v>
      </c>
      <c r="H1093">
        <v>4</v>
      </c>
      <c r="I1093">
        <v>51.1</v>
      </c>
      <c r="J1093">
        <v>50</v>
      </c>
      <c r="K1093">
        <v>19</v>
      </c>
      <c r="L1093">
        <v>38</v>
      </c>
      <c r="M1093">
        <v>0</v>
      </c>
      <c r="N1093">
        <v>6</v>
      </c>
      <c r="O1093">
        <v>3</v>
      </c>
      <c r="P1093">
        <v>42</v>
      </c>
      <c r="Q1093">
        <v>221</v>
      </c>
      <c r="R1093">
        <v>1</v>
      </c>
      <c r="S1093">
        <v>74.599999999999994</v>
      </c>
      <c r="T1093">
        <v>43.7</v>
      </c>
      <c r="U1093">
        <v>79.7</v>
      </c>
      <c r="W1093">
        <v>80.599999999999994</v>
      </c>
      <c r="X1093">
        <v>0</v>
      </c>
      <c r="Y1093">
        <v>0</v>
      </c>
      <c r="Z1093">
        <v>3</v>
      </c>
      <c r="AA1093">
        <v>57</v>
      </c>
      <c r="AB1093">
        <v>0</v>
      </c>
      <c r="AC1093">
        <v>0</v>
      </c>
      <c r="AD1093">
        <v>395</v>
      </c>
      <c r="AE1093">
        <v>4</v>
      </c>
      <c r="AF1093">
        <v>47</v>
      </c>
      <c r="AG1093">
        <v>94.9</v>
      </c>
      <c r="AH1093">
        <v>375</v>
      </c>
      <c r="AI1093">
        <v>11</v>
      </c>
      <c r="AJ1093">
        <v>112.6</v>
      </c>
      <c r="AK1093">
        <v>92</v>
      </c>
      <c r="AL1093">
        <v>11</v>
      </c>
      <c r="AM1093">
        <v>97.2</v>
      </c>
      <c r="AN1093">
        <v>384</v>
      </c>
      <c r="AO1093">
        <v>927</v>
      </c>
      <c r="AP1093">
        <v>135</v>
      </c>
      <c r="AQ1093">
        <v>2.9</v>
      </c>
      <c r="AR1093">
        <v>19.7</v>
      </c>
      <c r="AS1093">
        <v>2.4700000000000002</v>
      </c>
      <c r="AT1093" s="17">
        <v>1.1890606420927874E-3</v>
      </c>
      <c r="AU1093" s="42">
        <f>(1-Table1[[#This Row],[avg_depth_of_target]]/MAX(Table1[avg_depth_of_target]))*((1-(Table1[[#This Row],[ContestedPerc]]/MAX(Table1[ContestedPerc])))*2)</f>
        <v>0.12948443810881433</v>
      </c>
      <c r="AV1093" s="42">
        <f>Table1[[#This Row],[Column1]]/MAX(Table1[Column1])</f>
        <v>7.0177513237941247E-2</v>
      </c>
      <c r="AW1093" s="18">
        <v>2.8141101862861673E-2</v>
      </c>
      <c r="AX1093" s="18">
        <v>0.41304347826086962</v>
      </c>
      <c r="AY1093" s="17">
        <v>0.38333333333333341</v>
      </c>
      <c r="AZ1093" s="13">
        <v>0.94768133174791913</v>
      </c>
      <c r="BA1093" s="5">
        <v>0.79389615537059055</v>
      </c>
      <c r="BB1093" s="5">
        <v>0.86722156163297659</v>
      </c>
      <c r="BC1093" s="14">
        <v>0.82362267142290924</v>
      </c>
      <c r="BD1093"/>
      <c r="BE1093"/>
      <c r="BH1093"/>
      <c r="BI1093"/>
      <c r="BJ1093"/>
      <c r="BK1093"/>
      <c r="BM1093"/>
      <c r="BN1093"/>
      <c r="BO1093"/>
      <c r="BP1093"/>
      <c r="BQ1093"/>
      <c r="BR1093"/>
      <c r="BS1093"/>
      <c r="BT1093"/>
      <c r="BU1093"/>
    </row>
    <row r="1094" spans="1:73" hidden="1" x14ac:dyDescent="0.4">
      <c r="A1094">
        <v>2018</v>
      </c>
      <c r="B1094" t="s">
        <v>730</v>
      </c>
      <c r="C1094">
        <v>48112</v>
      </c>
      <c r="D1094" t="s">
        <v>51</v>
      </c>
      <c r="E1094" t="s">
        <v>136</v>
      </c>
      <c r="F1094">
        <v>3</v>
      </c>
      <c r="G1094" s="8">
        <v>15.5</v>
      </c>
      <c r="H1094">
        <v>0</v>
      </c>
      <c r="I1094">
        <v>42.9</v>
      </c>
      <c r="J1094">
        <v>37.5</v>
      </c>
      <c r="K1094">
        <v>3</v>
      </c>
      <c r="L1094">
        <v>8</v>
      </c>
      <c r="M1094">
        <v>0</v>
      </c>
      <c r="N1094">
        <v>0</v>
      </c>
      <c r="O1094">
        <v>0</v>
      </c>
      <c r="P1094">
        <v>9</v>
      </c>
      <c r="Q1094">
        <v>221</v>
      </c>
      <c r="R1094">
        <v>0</v>
      </c>
      <c r="S1094">
        <v>82.7</v>
      </c>
      <c r="T1094">
        <v>68.7</v>
      </c>
      <c r="U1094">
        <v>71.8</v>
      </c>
      <c r="W1094">
        <v>71.400000000000006</v>
      </c>
      <c r="X1094">
        <v>0</v>
      </c>
      <c r="Y1094">
        <v>0</v>
      </c>
      <c r="Z1094">
        <v>0</v>
      </c>
      <c r="AA1094">
        <v>24</v>
      </c>
      <c r="AB1094">
        <v>0</v>
      </c>
      <c r="AC1094">
        <v>0</v>
      </c>
      <c r="AD1094">
        <v>94</v>
      </c>
      <c r="AE1094">
        <v>2</v>
      </c>
      <c r="AF1094">
        <v>12</v>
      </c>
      <c r="AG1094">
        <v>95.7</v>
      </c>
      <c r="AH1094">
        <v>90</v>
      </c>
      <c r="AI1094">
        <v>6</v>
      </c>
      <c r="AJ1094">
        <v>61.2</v>
      </c>
      <c r="AK1094">
        <v>28</v>
      </c>
      <c r="AL1094">
        <v>0</v>
      </c>
      <c r="AM1094">
        <v>93.6</v>
      </c>
      <c r="AN1094">
        <v>88</v>
      </c>
      <c r="AO1094">
        <v>157</v>
      </c>
      <c r="AP1094">
        <v>20</v>
      </c>
      <c r="AQ1094">
        <v>1.7</v>
      </c>
      <c r="AR1094">
        <v>13.1</v>
      </c>
      <c r="AS1094">
        <v>1.74</v>
      </c>
      <c r="AT1094" s="17">
        <v>5.5093143083630558E-2</v>
      </c>
      <c r="AU1094" s="42">
        <f>(1-Table1[[#This Row],[avg_depth_of_target]]/MAX(Table1[avg_depth_of_target]))*((1-(Table1[[#This Row],[ContestedPerc]]/MAX(Table1[ContestedPerc])))*2)</f>
        <v>0.36723541875766702</v>
      </c>
      <c r="AV1094" s="42">
        <f>Table1[[#This Row],[Column1]]/MAX(Table1[Column1])</f>
        <v>0.19903294046539741</v>
      </c>
      <c r="AW1094" s="18">
        <v>2.8141101862861673E-2</v>
      </c>
      <c r="AX1094" s="18">
        <v>0.2857142857142857</v>
      </c>
      <c r="AY1094" s="17">
        <v>0.38333333333333341</v>
      </c>
      <c r="AZ1094" s="13">
        <v>0.27665477606024569</v>
      </c>
      <c r="BA1094" s="5">
        <v>0.3452239397542608</v>
      </c>
      <c r="BB1094" s="5">
        <v>0.20848196591359491</v>
      </c>
      <c r="BC1094" s="14">
        <v>0.1276258422512882</v>
      </c>
      <c r="BD1094"/>
      <c r="BE1094"/>
      <c r="BH1094"/>
      <c r="BI1094"/>
      <c r="BJ1094"/>
      <c r="BK1094"/>
      <c r="BM1094"/>
      <c r="BN1094"/>
      <c r="BO1094"/>
      <c r="BP1094"/>
      <c r="BQ1094"/>
      <c r="BR1094"/>
      <c r="BS1094"/>
      <c r="BT1094"/>
      <c r="BU1094"/>
    </row>
    <row r="1095" spans="1:73" hidden="1" x14ac:dyDescent="0.4">
      <c r="A1095">
        <v>2019</v>
      </c>
      <c r="B1095" t="s">
        <v>1504</v>
      </c>
      <c r="C1095">
        <v>97112</v>
      </c>
      <c r="D1095" t="s">
        <v>51</v>
      </c>
      <c r="E1095" t="s">
        <v>136</v>
      </c>
      <c r="F1095">
        <v>13</v>
      </c>
      <c r="G1095" s="8">
        <v>21</v>
      </c>
      <c r="H1095">
        <v>1</v>
      </c>
      <c r="I1095">
        <v>57.1</v>
      </c>
      <c r="J1095">
        <v>50</v>
      </c>
      <c r="K1095">
        <v>3</v>
      </c>
      <c r="L1095">
        <v>6</v>
      </c>
      <c r="M1095">
        <v>1</v>
      </c>
      <c r="N1095">
        <v>13</v>
      </c>
      <c r="O1095">
        <v>3</v>
      </c>
      <c r="P1095">
        <v>12</v>
      </c>
      <c r="Q1095">
        <v>221</v>
      </c>
      <c r="R1095">
        <v>0</v>
      </c>
      <c r="S1095">
        <v>53.5</v>
      </c>
      <c r="T1095">
        <v>28.3</v>
      </c>
      <c r="U1095">
        <v>64.099999999999994</v>
      </c>
      <c r="W1095">
        <v>68.099999999999994</v>
      </c>
      <c r="X1095">
        <v>0.6</v>
      </c>
      <c r="Y1095">
        <v>1</v>
      </c>
      <c r="Z1095">
        <v>0</v>
      </c>
      <c r="AA1095">
        <v>63</v>
      </c>
      <c r="AB1095">
        <v>0</v>
      </c>
      <c r="AC1095">
        <v>0</v>
      </c>
      <c r="AD1095">
        <v>166</v>
      </c>
      <c r="AE1095">
        <v>1</v>
      </c>
      <c r="AF1095">
        <v>20</v>
      </c>
      <c r="AG1095">
        <v>97</v>
      </c>
      <c r="AH1095">
        <v>161</v>
      </c>
      <c r="AI1095">
        <v>105</v>
      </c>
      <c r="AJ1095">
        <v>111.3</v>
      </c>
      <c r="AK1095">
        <v>35</v>
      </c>
      <c r="AL1095">
        <v>1</v>
      </c>
      <c r="AM1095">
        <v>35.5</v>
      </c>
      <c r="AN1095">
        <v>59</v>
      </c>
      <c r="AO1095">
        <v>506</v>
      </c>
      <c r="AP1095">
        <v>120</v>
      </c>
      <c r="AQ1095">
        <v>6</v>
      </c>
      <c r="AR1095">
        <v>25.3</v>
      </c>
      <c r="AS1095">
        <v>3.14</v>
      </c>
      <c r="AT1095" s="17">
        <v>0.20293301625049542</v>
      </c>
      <c r="AU1095" s="42">
        <f>(1-Table1[[#This Row],[avg_depth_of_target]]/MAX(Table1[avg_depth_of_target]))*((1-(Table1[[#This Row],[ContestedPerc]]/MAX(Table1[ContestedPerc])))*2)</f>
        <v>0.19565071930411498</v>
      </c>
      <c r="AV1095" s="42">
        <f>Table1[[#This Row],[Column1]]/MAX(Table1[Column1])</f>
        <v>0.10603807796917492</v>
      </c>
      <c r="AW1095" s="18">
        <v>0.20293301625049542</v>
      </c>
      <c r="AX1095" s="18">
        <v>0.1714285714285714</v>
      </c>
      <c r="AY1095" s="17">
        <v>0.1714285714285714</v>
      </c>
      <c r="AZ1095" s="13">
        <v>0.52437574316290125</v>
      </c>
      <c r="BA1095" s="5">
        <v>0.58184700753071739</v>
      </c>
      <c r="BB1095" s="5">
        <v>0.30796670630202139</v>
      </c>
      <c r="BC1095" s="14">
        <v>0.49980182322631789</v>
      </c>
      <c r="BD1095"/>
      <c r="BE1095"/>
      <c r="BH1095"/>
      <c r="BI1095"/>
      <c r="BJ1095"/>
      <c r="BK1095"/>
      <c r="BM1095"/>
      <c r="BN1095"/>
      <c r="BO1095"/>
      <c r="BP1095"/>
      <c r="BQ1095"/>
      <c r="BR1095"/>
      <c r="BS1095"/>
      <c r="BT1095"/>
      <c r="BU1095"/>
    </row>
    <row r="1096" spans="1:73" hidden="1" x14ac:dyDescent="0.4">
      <c r="A1096">
        <v>2017</v>
      </c>
      <c r="B1096" t="s">
        <v>946</v>
      </c>
      <c r="C1096">
        <v>47971</v>
      </c>
      <c r="D1096" t="s">
        <v>51</v>
      </c>
      <c r="E1096" t="s">
        <v>235</v>
      </c>
      <c r="F1096">
        <v>10</v>
      </c>
      <c r="G1096" s="8">
        <v>15.7</v>
      </c>
      <c r="H1096">
        <v>1</v>
      </c>
      <c r="I1096">
        <v>44.4</v>
      </c>
      <c r="J1096">
        <v>12.5</v>
      </c>
      <c r="K1096">
        <v>1</v>
      </c>
      <c r="L1096">
        <v>8</v>
      </c>
      <c r="M1096">
        <v>0</v>
      </c>
      <c r="N1096">
        <v>13</v>
      </c>
      <c r="O1096">
        <v>3</v>
      </c>
      <c r="P1096">
        <v>14</v>
      </c>
      <c r="Q1096">
        <v>351</v>
      </c>
      <c r="R1096">
        <v>0</v>
      </c>
      <c r="S1096">
        <v>55.1</v>
      </c>
      <c r="T1096">
        <v>70.7</v>
      </c>
      <c r="U1096">
        <v>63.8</v>
      </c>
      <c r="W1096">
        <v>63.3</v>
      </c>
      <c r="X1096">
        <v>0.4</v>
      </c>
      <c r="Y1096">
        <v>1</v>
      </c>
      <c r="Z1096">
        <v>1</v>
      </c>
      <c r="AA1096">
        <v>40</v>
      </c>
      <c r="AB1096">
        <v>0</v>
      </c>
      <c r="AC1096">
        <v>0</v>
      </c>
      <c r="AD1096">
        <v>256</v>
      </c>
      <c r="AE1096">
        <v>0</v>
      </c>
      <c r="AF1096">
        <v>20</v>
      </c>
      <c r="AG1096">
        <v>96.1</v>
      </c>
      <c r="AH1096">
        <v>246</v>
      </c>
      <c r="AI1096">
        <v>36</v>
      </c>
      <c r="AJ1096">
        <v>63.4</v>
      </c>
      <c r="AK1096">
        <v>45</v>
      </c>
      <c r="AL1096">
        <v>1</v>
      </c>
      <c r="AM1096">
        <v>85.5</v>
      </c>
      <c r="AN1096">
        <v>219</v>
      </c>
      <c r="AO1096">
        <v>282</v>
      </c>
      <c r="AP1096">
        <v>50</v>
      </c>
      <c r="AQ1096">
        <v>2.5</v>
      </c>
      <c r="AR1096">
        <v>14.1</v>
      </c>
      <c r="AS1096">
        <v>1.1499999999999999</v>
      </c>
      <c r="AT1096" s="17">
        <v>0.26119698771304001</v>
      </c>
      <c r="AU1096" s="42">
        <f>(1-Table1[[#This Row],[avg_depth_of_target]]/MAX(Table1[avg_depth_of_target]))*((1-(Table1[[#This Row],[ContestedPerc]]/MAX(Table1[ContestedPerc])))*2)</f>
        <v>0.49276606817590424</v>
      </c>
      <c r="AV1096" s="42">
        <f>Table1[[#This Row],[Column1]]/MAX(Table1[Column1])</f>
        <v>0.267067593432054</v>
      </c>
      <c r="AW1096" s="18">
        <v>0.23602853745541019</v>
      </c>
      <c r="AX1096" s="18">
        <v>0.17777777777777781</v>
      </c>
      <c r="AY1096" s="17">
        <v>0.198019801980198</v>
      </c>
      <c r="AZ1096" s="13">
        <v>0.20729290527150221</v>
      </c>
      <c r="BA1096" s="5">
        <v>0.30677764565992871</v>
      </c>
      <c r="BB1096" s="5">
        <v>4.0824415378517637E-2</v>
      </c>
      <c r="BC1096" s="14">
        <v>5.6282203725723352E-2</v>
      </c>
      <c r="BD1096"/>
      <c r="BE1096"/>
      <c r="BH1096"/>
      <c r="BI1096"/>
      <c r="BJ1096"/>
      <c r="BK1096"/>
      <c r="BM1096"/>
      <c r="BN1096"/>
      <c r="BO1096"/>
      <c r="BP1096"/>
      <c r="BQ1096"/>
      <c r="BR1096"/>
      <c r="BS1096"/>
      <c r="BT1096"/>
      <c r="BU1096"/>
    </row>
    <row r="1097" spans="1:73" hidden="1" x14ac:dyDescent="0.4">
      <c r="A1097">
        <v>2018</v>
      </c>
      <c r="B1097" t="s">
        <v>946</v>
      </c>
      <c r="C1097">
        <v>47971</v>
      </c>
      <c r="D1097" t="s">
        <v>51</v>
      </c>
      <c r="E1097" t="s">
        <v>235</v>
      </c>
      <c r="F1097">
        <v>12</v>
      </c>
      <c r="G1097" s="8">
        <v>14.5</v>
      </c>
      <c r="H1097">
        <v>2</v>
      </c>
      <c r="I1097">
        <v>46.4</v>
      </c>
      <c r="J1097">
        <v>33.299999999999997</v>
      </c>
      <c r="K1097">
        <v>4</v>
      </c>
      <c r="L1097">
        <v>12</v>
      </c>
      <c r="M1097">
        <v>0</v>
      </c>
      <c r="N1097">
        <v>18.8</v>
      </c>
      <c r="O1097">
        <v>6</v>
      </c>
      <c r="P1097">
        <v>17</v>
      </c>
      <c r="Q1097">
        <v>351</v>
      </c>
      <c r="R1097">
        <v>0</v>
      </c>
      <c r="S1097">
        <v>36.9</v>
      </c>
      <c r="T1097">
        <v>72.099999999999994</v>
      </c>
      <c r="U1097">
        <v>61.8</v>
      </c>
      <c r="W1097">
        <v>60.4</v>
      </c>
      <c r="X1097">
        <v>3.2</v>
      </c>
      <c r="Y1097">
        <v>9</v>
      </c>
      <c r="Z1097">
        <v>2</v>
      </c>
      <c r="AA1097">
        <v>72</v>
      </c>
      <c r="AB1097">
        <v>0</v>
      </c>
      <c r="AC1097">
        <v>0</v>
      </c>
      <c r="AD1097">
        <v>281</v>
      </c>
      <c r="AE1097">
        <v>1</v>
      </c>
      <c r="AF1097">
        <v>26</v>
      </c>
      <c r="AG1097">
        <v>96.4</v>
      </c>
      <c r="AH1097">
        <v>271</v>
      </c>
      <c r="AI1097">
        <v>53</v>
      </c>
      <c r="AJ1097">
        <v>61.2</v>
      </c>
      <c r="AK1097">
        <v>56</v>
      </c>
      <c r="AL1097">
        <v>1</v>
      </c>
      <c r="AM1097">
        <v>77.900000000000006</v>
      </c>
      <c r="AN1097">
        <v>219</v>
      </c>
      <c r="AO1097">
        <v>395</v>
      </c>
      <c r="AP1097">
        <v>105</v>
      </c>
      <c r="AQ1097">
        <v>4</v>
      </c>
      <c r="AR1097">
        <v>15.2</v>
      </c>
      <c r="AS1097">
        <v>1.46</v>
      </c>
      <c r="AT1097" s="17">
        <v>0.21086008719778038</v>
      </c>
      <c r="AU1097" s="42">
        <f>(1-Table1[[#This Row],[avg_depth_of_target]]/MAX(Table1[avg_depth_of_target]))*((1-(Table1[[#This Row],[ContestedPerc]]/MAX(Table1[ContestedPerc])))*2)</f>
        <v>0.50924222147875531</v>
      </c>
      <c r="AV1097" s="42">
        <f>Table1[[#This Row],[Column1]]/MAX(Table1[Column1])</f>
        <v>0.27599728014505887</v>
      </c>
      <c r="AW1097" s="18">
        <v>0.23602853745541019</v>
      </c>
      <c r="AX1097" s="18">
        <v>0.2142857142857143</v>
      </c>
      <c r="AY1097" s="17">
        <v>0.198019801980198</v>
      </c>
      <c r="AZ1097" s="13">
        <v>0.3559254855330955</v>
      </c>
      <c r="BA1097" s="5">
        <v>0.39833531510107018</v>
      </c>
      <c r="BB1097" s="5">
        <v>0.29686880697582241</v>
      </c>
      <c r="BC1097" s="14">
        <v>0.16210860087197779</v>
      </c>
      <c r="BD1097"/>
      <c r="BE1097"/>
      <c r="BH1097"/>
      <c r="BI1097"/>
      <c r="BJ1097"/>
      <c r="BK1097"/>
      <c r="BM1097"/>
      <c r="BN1097"/>
      <c r="BO1097"/>
      <c r="BP1097"/>
      <c r="BQ1097"/>
      <c r="BR1097"/>
      <c r="BS1097"/>
      <c r="BT1097"/>
      <c r="BU1097"/>
    </row>
    <row r="1098" spans="1:73" hidden="1" x14ac:dyDescent="0.4">
      <c r="A1098">
        <v>2017</v>
      </c>
      <c r="B1098" t="s">
        <v>862</v>
      </c>
      <c r="C1098">
        <v>48037</v>
      </c>
      <c r="D1098" t="s">
        <v>51</v>
      </c>
      <c r="E1098" t="s">
        <v>181</v>
      </c>
      <c r="F1098">
        <v>13</v>
      </c>
      <c r="G1098" s="8">
        <v>14.6</v>
      </c>
      <c r="H1098">
        <v>9</v>
      </c>
      <c r="I1098">
        <v>66.7</v>
      </c>
      <c r="J1098">
        <v>53.8</v>
      </c>
      <c r="K1098">
        <v>7</v>
      </c>
      <c r="L1098">
        <v>13</v>
      </c>
      <c r="M1098">
        <v>0</v>
      </c>
      <c r="N1098">
        <v>4.8</v>
      </c>
      <c r="O1098">
        <v>2</v>
      </c>
      <c r="P1098">
        <v>27</v>
      </c>
      <c r="Q1098">
        <v>287</v>
      </c>
      <c r="R1098">
        <v>0</v>
      </c>
      <c r="S1098">
        <v>78.099999999999994</v>
      </c>
      <c r="T1098">
        <v>74</v>
      </c>
      <c r="U1098">
        <v>75.599999999999994</v>
      </c>
      <c r="W1098">
        <v>76</v>
      </c>
      <c r="X1098">
        <v>0.3</v>
      </c>
      <c r="Y1098">
        <v>1</v>
      </c>
      <c r="Z1098">
        <v>1</v>
      </c>
      <c r="AA1098">
        <v>86</v>
      </c>
      <c r="AB1098">
        <v>0</v>
      </c>
      <c r="AC1098">
        <v>0</v>
      </c>
      <c r="AD1098">
        <v>340</v>
      </c>
      <c r="AE1098">
        <v>1</v>
      </c>
      <c r="AF1098">
        <v>40</v>
      </c>
      <c r="AG1098">
        <v>95.3</v>
      </c>
      <c r="AH1098">
        <v>324</v>
      </c>
      <c r="AI1098">
        <v>259</v>
      </c>
      <c r="AJ1098">
        <v>136.1</v>
      </c>
      <c r="AK1098">
        <v>60</v>
      </c>
      <c r="AL1098">
        <v>6</v>
      </c>
      <c r="AM1098">
        <v>23.2</v>
      </c>
      <c r="AN1098">
        <v>79</v>
      </c>
      <c r="AO1098">
        <v>816</v>
      </c>
      <c r="AP1098">
        <v>337</v>
      </c>
      <c r="AQ1098">
        <v>8.4</v>
      </c>
      <c r="AR1098">
        <v>20.399999999999999</v>
      </c>
      <c r="AS1098">
        <v>2.52</v>
      </c>
      <c r="AT1098" s="17">
        <v>0.19778042013476016</v>
      </c>
      <c r="AU1098" s="42">
        <f>(1-Table1[[#This Row],[avg_depth_of_target]]/MAX(Table1[avg_depth_of_target]))*((1-(Table1[[#This Row],[ContestedPerc]]/MAX(Table1[ContestedPerc])))*2)</f>
        <v>0.50077413479052812</v>
      </c>
      <c r="AV1098" s="42">
        <f>Table1[[#This Row],[Column1]]/MAX(Table1[Column1])</f>
        <v>0.27140777677042405</v>
      </c>
      <c r="AW1098" s="18">
        <v>0.47483154974237018</v>
      </c>
      <c r="AX1098" s="18">
        <v>0.2166666666666667</v>
      </c>
      <c r="AY1098" s="17">
        <v>0.19945355191256831</v>
      </c>
      <c r="AZ1098" s="13">
        <v>0.89456995640110981</v>
      </c>
      <c r="BA1098" s="5">
        <v>0.91874752279032901</v>
      </c>
      <c r="BB1098" s="5">
        <v>0.88426476416963928</v>
      </c>
      <c r="BC1098" s="14">
        <v>0.96234641300039636</v>
      </c>
      <c r="BD1098"/>
      <c r="BE1098"/>
      <c r="BH1098"/>
      <c r="BI1098"/>
      <c r="BJ1098"/>
      <c r="BK1098"/>
      <c r="BM1098"/>
      <c r="BN1098"/>
      <c r="BO1098"/>
      <c r="BP1098"/>
      <c r="BQ1098"/>
      <c r="BR1098"/>
      <c r="BS1098"/>
      <c r="BT1098"/>
      <c r="BU1098"/>
    </row>
    <row r="1099" spans="1:73" hidden="1" x14ac:dyDescent="0.4">
      <c r="A1099">
        <v>2018</v>
      </c>
      <c r="B1099" t="s">
        <v>862</v>
      </c>
      <c r="C1099">
        <v>48037</v>
      </c>
      <c r="D1099" t="s">
        <v>51</v>
      </c>
      <c r="E1099" t="s">
        <v>181</v>
      </c>
      <c r="F1099">
        <v>12</v>
      </c>
      <c r="G1099" s="8">
        <v>9.9</v>
      </c>
      <c r="H1099">
        <v>12</v>
      </c>
      <c r="I1099">
        <v>65</v>
      </c>
      <c r="J1099">
        <v>41.2</v>
      </c>
      <c r="K1099">
        <v>7</v>
      </c>
      <c r="L1099">
        <v>17</v>
      </c>
      <c r="M1099">
        <v>1</v>
      </c>
      <c r="N1099">
        <v>3.1</v>
      </c>
      <c r="O1099">
        <v>3</v>
      </c>
      <c r="P1099">
        <v>58</v>
      </c>
      <c r="Q1099">
        <v>287</v>
      </c>
      <c r="R1099">
        <v>1</v>
      </c>
      <c r="S1099">
        <v>85.3</v>
      </c>
      <c r="T1099">
        <v>59</v>
      </c>
      <c r="U1099">
        <v>86.1</v>
      </c>
      <c r="W1099">
        <v>87.2</v>
      </c>
      <c r="X1099">
        <v>0.2</v>
      </c>
      <c r="Y1099">
        <v>1</v>
      </c>
      <c r="Z1099">
        <v>4</v>
      </c>
      <c r="AA1099">
        <v>67</v>
      </c>
      <c r="AB1099">
        <v>0</v>
      </c>
      <c r="AC1099">
        <v>0</v>
      </c>
      <c r="AD1099">
        <v>492</v>
      </c>
      <c r="AE1099">
        <v>2</v>
      </c>
      <c r="AF1099">
        <v>93</v>
      </c>
      <c r="AG1099">
        <v>94.7</v>
      </c>
      <c r="AH1099">
        <v>466</v>
      </c>
      <c r="AI1099">
        <v>338</v>
      </c>
      <c r="AJ1099">
        <v>107.5</v>
      </c>
      <c r="AK1099">
        <v>143</v>
      </c>
      <c r="AL1099">
        <v>12</v>
      </c>
      <c r="AM1099">
        <v>31.1</v>
      </c>
      <c r="AN1099">
        <v>153</v>
      </c>
      <c r="AO1099">
        <v>1199</v>
      </c>
      <c r="AP1099">
        <v>555</v>
      </c>
      <c r="AQ1099">
        <v>6</v>
      </c>
      <c r="AR1099">
        <v>12.9</v>
      </c>
      <c r="AS1099">
        <v>2.57</v>
      </c>
      <c r="AT1099" s="17">
        <v>0.80697582243361077</v>
      </c>
      <c r="AU1099" s="42">
        <f>(1-Table1[[#This Row],[avg_depth_of_target]]/MAX(Table1[avg_depth_of_target]))*((1-(Table1[[#This Row],[ContestedPerc]]/MAX(Table1[ContestedPerc])))*2)</f>
        <v>0.94294366835350429</v>
      </c>
      <c r="AV1099" s="42">
        <f>Table1[[#This Row],[Column1]]/MAX(Table1[Column1])</f>
        <v>0.51105324110763817</v>
      </c>
      <c r="AW1099" s="18">
        <v>0.47483154974237018</v>
      </c>
      <c r="AX1099" s="18">
        <v>0.11888111888111889</v>
      </c>
      <c r="AY1099" s="17">
        <v>0.19945355191256831</v>
      </c>
      <c r="AZ1099" s="13">
        <v>0.97938961553705906</v>
      </c>
      <c r="BA1099" s="5">
        <v>0.65675782798256044</v>
      </c>
      <c r="BB1099" s="5">
        <v>0.73404676971858895</v>
      </c>
      <c r="BC1099" s="14">
        <v>0.89575901704320249</v>
      </c>
      <c r="BD1099"/>
      <c r="BE1099"/>
      <c r="BH1099"/>
      <c r="BI1099"/>
      <c r="BJ1099"/>
      <c r="BK1099"/>
      <c r="BM1099"/>
      <c r="BN1099"/>
      <c r="BO1099"/>
      <c r="BP1099"/>
      <c r="BQ1099"/>
      <c r="BR1099"/>
      <c r="BS1099"/>
      <c r="BT1099"/>
      <c r="BU1099"/>
    </row>
    <row r="1100" spans="1:73" hidden="1" x14ac:dyDescent="0.4">
      <c r="A1100">
        <v>2019</v>
      </c>
      <c r="B1100" t="s">
        <v>862</v>
      </c>
      <c r="C1100">
        <v>48037</v>
      </c>
      <c r="D1100" t="s">
        <v>51</v>
      </c>
      <c r="E1100" t="s">
        <v>181</v>
      </c>
      <c r="F1100">
        <v>13</v>
      </c>
      <c r="G1100" s="8">
        <v>10.1</v>
      </c>
      <c r="H1100">
        <v>11</v>
      </c>
      <c r="I1100">
        <v>67.5</v>
      </c>
      <c r="J1100">
        <v>46.5</v>
      </c>
      <c r="K1100">
        <v>20</v>
      </c>
      <c r="L1100">
        <v>43</v>
      </c>
      <c r="M1100">
        <v>1</v>
      </c>
      <c r="N1100">
        <v>2.7</v>
      </c>
      <c r="O1100">
        <v>3</v>
      </c>
      <c r="P1100">
        <v>61</v>
      </c>
      <c r="Q1100">
        <v>287</v>
      </c>
      <c r="R1100">
        <v>1</v>
      </c>
      <c r="S1100">
        <v>91.3</v>
      </c>
      <c r="T1100">
        <v>72.599999999999994</v>
      </c>
      <c r="U1100">
        <v>86.3</v>
      </c>
      <c r="W1100">
        <v>87.6</v>
      </c>
      <c r="X1100">
        <v>0</v>
      </c>
      <c r="Y1100">
        <v>0</v>
      </c>
      <c r="Z1100">
        <v>5</v>
      </c>
      <c r="AA1100">
        <v>52</v>
      </c>
      <c r="AB1100">
        <v>0</v>
      </c>
      <c r="AC1100">
        <v>0</v>
      </c>
      <c r="AD1100">
        <v>513</v>
      </c>
      <c r="AE1100">
        <v>4</v>
      </c>
      <c r="AF1100">
        <v>110</v>
      </c>
      <c r="AG1100">
        <v>93.4</v>
      </c>
      <c r="AH1100">
        <v>479</v>
      </c>
      <c r="AI1100">
        <v>259</v>
      </c>
      <c r="AJ1100">
        <v>107.4</v>
      </c>
      <c r="AK1100">
        <v>163</v>
      </c>
      <c r="AL1100">
        <v>15</v>
      </c>
      <c r="AM1100">
        <v>49.5</v>
      </c>
      <c r="AN1100">
        <v>254</v>
      </c>
      <c r="AO1100">
        <v>1219</v>
      </c>
      <c r="AP1100">
        <v>475</v>
      </c>
      <c r="AQ1100">
        <v>4.3</v>
      </c>
      <c r="AR1100">
        <v>11.1</v>
      </c>
      <c r="AS1100">
        <v>2.54</v>
      </c>
      <c r="AT1100" s="17">
        <v>0.41973840665873963</v>
      </c>
      <c r="AU1100" s="42">
        <f>(1-Table1[[#This Row],[avg_depth_of_target]]/MAX(Table1[avg_depth_of_target]))*((1-(Table1[[#This Row],[ContestedPerc]]/MAX(Table1[ContestedPerc])))*2)</f>
        <v>0.63469035406579399</v>
      </c>
      <c r="AV1100" s="42">
        <f>Table1[[#This Row],[Column1]]/MAX(Table1[Column1])</f>
        <v>0.34398721093429885</v>
      </c>
      <c r="AW1100" s="18">
        <v>0.47483154974237018</v>
      </c>
      <c r="AX1100" s="18">
        <v>0.26380368098159512</v>
      </c>
      <c r="AY1100" s="17">
        <v>0.19945355191256831</v>
      </c>
      <c r="AZ1100" s="13">
        <v>0.97621878715814503</v>
      </c>
      <c r="BA1100" s="5">
        <v>0.46373365041617121</v>
      </c>
      <c r="BB1100" s="5">
        <v>0.97938961553705906</v>
      </c>
      <c r="BC1100" s="14">
        <v>0.85691636940150617</v>
      </c>
      <c r="BD1100"/>
      <c r="BE1100"/>
      <c r="BH1100"/>
      <c r="BI1100"/>
      <c r="BJ1100"/>
      <c r="BK1100"/>
      <c r="BM1100"/>
      <c r="BN1100"/>
      <c r="BO1100"/>
      <c r="BP1100"/>
      <c r="BQ1100"/>
      <c r="BR1100"/>
      <c r="BS1100"/>
      <c r="BT1100"/>
      <c r="BU1100"/>
    </row>
    <row r="1101" spans="1:73" hidden="1" x14ac:dyDescent="0.4">
      <c r="A1101">
        <v>2017</v>
      </c>
      <c r="B1101" t="s">
        <v>676</v>
      </c>
      <c r="C1101">
        <v>47792</v>
      </c>
      <c r="D1101" t="s">
        <v>51</v>
      </c>
      <c r="E1101" t="s">
        <v>268</v>
      </c>
      <c r="F1101">
        <v>13</v>
      </c>
      <c r="G1101" s="8">
        <v>18.899999999999999</v>
      </c>
      <c r="H1101">
        <v>7</v>
      </c>
      <c r="I1101">
        <v>61.7</v>
      </c>
      <c r="J1101">
        <v>48</v>
      </c>
      <c r="K1101">
        <v>12</v>
      </c>
      <c r="L1101">
        <v>25</v>
      </c>
      <c r="M1101">
        <v>0</v>
      </c>
      <c r="N1101">
        <v>6.3</v>
      </c>
      <c r="O1101">
        <v>5</v>
      </c>
      <c r="P1101">
        <v>55</v>
      </c>
      <c r="Q1101">
        <v>262</v>
      </c>
      <c r="R1101">
        <v>1</v>
      </c>
      <c r="S1101">
        <v>76.099999999999994</v>
      </c>
      <c r="T1101">
        <v>55.2</v>
      </c>
      <c r="U1101">
        <v>85.7</v>
      </c>
      <c r="W1101">
        <v>86.7</v>
      </c>
      <c r="X1101">
        <v>0</v>
      </c>
      <c r="Y1101">
        <v>0</v>
      </c>
      <c r="Z1101">
        <v>3</v>
      </c>
      <c r="AA1101">
        <v>86</v>
      </c>
      <c r="AB1101">
        <v>0</v>
      </c>
      <c r="AC1101">
        <v>0</v>
      </c>
      <c r="AD1101">
        <v>470</v>
      </c>
      <c r="AE1101">
        <v>2</v>
      </c>
      <c r="AF1101">
        <v>74</v>
      </c>
      <c r="AG1101">
        <v>94.5</v>
      </c>
      <c r="AH1101">
        <v>444</v>
      </c>
      <c r="AI1101">
        <v>38</v>
      </c>
      <c r="AJ1101">
        <v>131.30000000000001</v>
      </c>
      <c r="AK1101">
        <v>120</v>
      </c>
      <c r="AL1101">
        <v>13</v>
      </c>
      <c r="AM1101">
        <v>91.7</v>
      </c>
      <c r="AN1101">
        <v>431</v>
      </c>
      <c r="AO1101">
        <v>1546</v>
      </c>
      <c r="AP1101">
        <v>407</v>
      </c>
      <c r="AQ1101">
        <v>5.5</v>
      </c>
      <c r="AR1101">
        <v>20.9</v>
      </c>
      <c r="AS1101">
        <v>3.48</v>
      </c>
      <c r="AT1101" s="17">
        <v>0.11811335711454618</v>
      </c>
      <c r="AU1101" s="42">
        <f>(1-Table1[[#This Row],[avg_depth_of_target]]/MAX(Table1[avg_depth_of_target]))*((1-(Table1[[#This Row],[ContestedPerc]]/MAX(Table1[ContestedPerc])))*2)</f>
        <v>0.28757643767889668</v>
      </c>
      <c r="AV1101" s="42">
        <f>Table1[[#This Row],[Column1]]/MAX(Table1[Column1])</f>
        <v>0.15585965044827238</v>
      </c>
      <c r="AW1101" s="18">
        <v>0.11811335711454618</v>
      </c>
      <c r="AX1101" s="18">
        <v>0.20833333333333329</v>
      </c>
      <c r="AY1101" s="17">
        <v>0.20833333333333329</v>
      </c>
      <c r="AZ1101" s="13">
        <v>0.99603646452635752</v>
      </c>
      <c r="BA1101" s="5">
        <v>0.96670630202140306</v>
      </c>
      <c r="BB1101" s="5">
        <v>0.8886246531906461</v>
      </c>
      <c r="BC1101" s="14">
        <v>0.98612762584225133</v>
      </c>
      <c r="BD1101"/>
      <c r="BE1101"/>
      <c r="BH1101"/>
      <c r="BI1101"/>
      <c r="BJ1101"/>
      <c r="BK1101"/>
      <c r="BM1101"/>
      <c r="BN1101"/>
      <c r="BO1101"/>
      <c r="BP1101"/>
      <c r="BQ1101"/>
      <c r="BR1101"/>
      <c r="BS1101"/>
      <c r="BT1101"/>
      <c r="BU1101"/>
    </row>
    <row r="1102" spans="1:73" x14ac:dyDescent="0.4">
      <c r="A1102">
        <v>2020</v>
      </c>
      <c r="B1102" s="2" t="s">
        <v>1132</v>
      </c>
      <c r="C1102">
        <v>84296</v>
      </c>
      <c r="D1102" t="s">
        <v>51</v>
      </c>
      <c r="E1102" t="s">
        <v>476</v>
      </c>
      <c r="F1102">
        <v>5</v>
      </c>
      <c r="G1102" s="8">
        <v>10.4</v>
      </c>
      <c r="H1102">
        <v>9</v>
      </c>
      <c r="I1102">
        <v>65.5</v>
      </c>
      <c r="J1102">
        <v>40</v>
      </c>
      <c r="K1102">
        <v>4</v>
      </c>
      <c r="L1102">
        <v>10</v>
      </c>
      <c r="M1102">
        <v>0</v>
      </c>
      <c r="N1102">
        <v>14.3</v>
      </c>
      <c r="O1102">
        <v>6</v>
      </c>
      <c r="P1102">
        <v>25</v>
      </c>
      <c r="Q1102">
        <v>225</v>
      </c>
      <c r="R1102">
        <v>0</v>
      </c>
      <c r="S1102">
        <v>48.5</v>
      </c>
      <c r="T1102">
        <v>72.400000000000006</v>
      </c>
      <c r="U1102">
        <v>81.099999999999994</v>
      </c>
      <c r="W1102">
        <v>81.900000000000006</v>
      </c>
      <c r="X1102">
        <v>0</v>
      </c>
      <c r="Y1102">
        <v>0</v>
      </c>
      <c r="Z1102">
        <v>3</v>
      </c>
      <c r="AA1102">
        <v>39</v>
      </c>
      <c r="AB1102">
        <v>0</v>
      </c>
      <c r="AC1102">
        <v>0</v>
      </c>
      <c r="AD1102">
        <v>143</v>
      </c>
      <c r="AE1102">
        <v>0</v>
      </c>
      <c r="AF1102">
        <v>36</v>
      </c>
      <c r="AG1102">
        <v>95.8</v>
      </c>
      <c r="AH1102">
        <v>137</v>
      </c>
      <c r="AI1102">
        <v>96</v>
      </c>
      <c r="AJ1102">
        <v>81.8</v>
      </c>
      <c r="AK1102">
        <v>55</v>
      </c>
      <c r="AL1102">
        <v>2</v>
      </c>
      <c r="AM1102">
        <v>32.9</v>
      </c>
      <c r="AN1102">
        <v>47</v>
      </c>
      <c r="AO1102">
        <v>472</v>
      </c>
      <c r="AP1102">
        <v>192</v>
      </c>
      <c r="AQ1102">
        <v>5.3</v>
      </c>
      <c r="AR1102">
        <v>13.1</v>
      </c>
      <c r="AS1102">
        <v>3.45</v>
      </c>
      <c r="AT1102" s="17">
        <v>0.60206103844629411</v>
      </c>
      <c r="AU1102" s="42">
        <f>(1-Table1[[#This Row],[avg_depth_of_target]]/MAX(Table1[avg_depth_of_target]))*((1-(Table1[[#This Row],[ContestedPerc]]/MAX(Table1[ContestedPerc])))*2)</f>
        <v>0.7848981619473423</v>
      </c>
      <c r="AV1102" s="42">
        <f>Table1[[#This Row],[Column1]]/MAX(Table1[Column1])</f>
        <v>0.42539630209621143</v>
      </c>
      <c r="AW1102" s="18">
        <v>0.31880036992997751</v>
      </c>
      <c r="AX1102" s="18">
        <v>0.1818181818181818</v>
      </c>
      <c r="AY1102" s="17">
        <v>0.23170731707317069</v>
      </c>
      <c r="AZ1102" s="13">
        <v>0.84383670233848596</v>
      </c>
      <c r="BA1102" s="5">
        <v>0.54538248117320653</v>
      </c>
      <c r="BB1102" s="5">
        <v>0.60285374554102256</v>
      </c>
      <c r="BC1102" s="14">
        <v>0.73008323424494648</v>
      </c>
      <c r="BD1102"/>
      <c r="BE1102"/>
      <c r="BH1102"/>
      <c r="BI1102"/>
      <c r="BJ1102"/>
      <c r="BK1102"/>
      <c r="BM1102"/>
      <c r="BN1102"/>
      <c r="BO1102"/>
      <c r="BP1102"/>
      <c r="BQ1102"/>
      <c r="BR1102"/>
      <c r="BS1102"/>
      <c r="BT1102"/>
      <c r="BU1102"/>
    </row>
    <row r="1103" spans="1:73" hidden="1" x14ac:dyDescent="0.4">
      <c r="A1103">
        <v>2018</v>
      </c>
      <c r="B1103" t="s">
        <v>1171</v>
      </c>
      <c r="C1103">
        <v>61807</v>
      </c>
      <c r="D1103" t="s">
        <v>51</v>
      </c>
      <c r="E1103" t="s">
        <v>88</v>
      </c>
      <c r="F1103">
        <v>13</v>
      </c>
      <c r="G1103" s="8">
        <v>9.3000000000000007</v>
      </c>
      <c r="H1103">
        <v>6</v>
      </c>
      <c r="I1103">
        <v>62.7</v>
      </c>
      <c r="J1103">
        <v>33.299999999999997</v>
      </c>
      <c r="K1103">
        <v>2</v>
      </c>
      <c r="L1103">
        <v>6</v>
      </c>
      <c r="M1103">
        <v>1</v>
      </c>
      <c r="N1103">
        <v>17.600000000000001</v>
      </c>
      <c r="O1103">
        <v>9</v>
      </c>
      <c r="P1103">
        <v>27</v>
      </c>
      <c r="Q1103">
        <v>341</v>
      </c>
      <c r="R1103">
        <v>0</v>
      </c>
      <c r="S1103">
        <v>38.200000000000003</v>
      </c>
      <c r="T1103">
        <v>73.3</v>
      </c>
      <c r="U1103">
        <v>62.2</v>
      </c>
      <c r="W1103">
        <v>63.3</v>
      </c>
      <c r="X1103">
        <v>0</v>
      </c>
      <c r="Y1103">
        <v>0</v>
      </c>
      <c r="Z1103">
        <v>0</v>
      </c>
      <c r="AA1103">
        <v>54</v>
      </c>
      <c r="AB1103">
        <v>0</v>
      </c>
      <c r="AC1103">
        <v>0</v>
      </c>
      <c r="AD1103">
        <v>328</v>
      </c>
      <c r="AE1103">
        <v>3</v>
      </c>
      <c r="AF1103">
        <v>42</v>
      </c>
      <c r="AG1103">
        <v>96.3</v>
      </c>
      <c r="AH1103">
        <v>316</v>
      </c>
      <c r="AI1103">
        <v>322</v>
      </c>
      <c r="AJ1103">
        <v>90.2</v>
      </c>
      <c r="AK1103">
        <v>67</v>
      </c>
      <c r="AL1103">
        <v>1</v>
      </c>
      <c r="AM1103">
        <v>1.8</v>
      </c>
      <c r="AN1103">
        <v>6</v>
      </c>
      <c r="AO1103">
        <v>497</v>
      </c>
      <c r="AP1103">
        <v>202</v>
      </c>
      <c r="AQ1103">
        <v>4.8</v>
      </c>
      <c r="AR1103">
        <v>11.8</v>
      </c>
      <c r="AS1103">
        <v>1.57</v>
      </c>
      <c r="AT1103" s="17">
        <v>0.88030122869599681</v>
      </c>
      <c r="AU1103" s="42">
        <f>(1-Table1[[#This Row],[avg_depth_of_target]]/MAX(Table1[avg_depth_of_target]))*((1-(Table1[[#This Row],[ContestedPerc]]/MAX(Table1[ContestedPerc])))*2)</f>
        <v>1.0450557516865322</v>
      </c>
      <c r="AV1103" s="42">
        <f>Table1[[#This Row],[Column1]]/MAX(Table1[Column1])</f>
        <v>0.56639558328033446</v>
      </c>
      <c r="AW1103" s="18">
        <v>0.88030122869599681</v>
      </c>
      <c r="AX1103" s="18">
        <v>8.9552238805970144E-2</v>
      </c>
      <c r="AY1103" s="17">
        <v>8.9552238805970144E-2</v>
      </c>
      <c r="AZ1103" s="13">
        <v>0.4550138723741578</v>
      </c>
      <c r="BA1103" s="5">
        <v>0.15774871185097111</v>
      </c>
      <c r="BB1103" s="5">
        <v>0.24772096710265559</v>
      </c>
      <c r="BC1103" s="14">
        <v>0.2338485929449069</v>
      </c>
      <c r="BD1103"/>
      <c r="BE1103"/>
      <c r="BH1103"/>
      <c r="BI1103"/>
      <c r="BJ1103"/>
      <c r="BK1103"/>
      <c r="BM1103"/>
      <c r="BN1103"/>
      <c r="BO1103"/>
      <c r="BP1103"/>
      <c r="BQ1103"/>
      <c r="BR1103"/>
      <c r="BS1103"/>
      <c r="BT1103"/>
      <c r="BU1103"/>
    </row>
    <row r="1104" spans="1:73" hidden="1" x14ac:dyDescent="0.4">
      <c r="A1104">
        <v>2017</v>
      </c>
      <c r="B1104" t="s">
        <v>1055</v>
      </c>
      <c r="C1104">
        <v>47561</v>
      </c>
      <c r="D1104" t="s">
        <v>51</v>
      </c>
      <c r="E1104" t="s">
        <v>219</v>
      </c>
      <c r="F1104">
        <v>7</v>
      </c>
      <c r="G1104" s="8">
        <v>10.1</v>
      </c>
      <c r="H1104">
        <v>4</v>
      </c>
      <c r="I1104">
        <v>59.3</v>
      </c>
      <c r="J1104">
        <v>50</v>
      </c>
      <c r="K1104">
        <v>3</v>
      </c>
      <c r="L1104">
        <v>6</v>
      </c>
      <c r="M1104">
        <v>0</v>
      </c>
      <c r="N1104">
        <v>5.9</v>
      </c>
      <c r="O1104">
        <v>1</v>
      </c>
      <c r="P1104">
        <v>8</v>
      </c>
      <c r="Q1104">
        <v>278</v>
      </c>
      <c r="R1104">
        <v>0</v>
      </c>
      <c r="S1104">
        <v>71.099999999999994</v>
      </c>
      <c r="T1104">
        <v>58.2</v>
      </c>
      <c r="U1104">
        <v>66.599999999999994</v>
      </c>
      <c r="W1104">
        <v>65.900000000000006</v>
      </c>
      <c r="X1104">
        <v>0</v>
      </c>
      <c r="Y1104">
        <v>0</v>
      </c>
      <c r="Z1104">
        <v>1</v>
      </c>
      <c r="AA1104">
        <v>40</v>
      </c>
      <c r="AB1104">
        <v>0</v>
      </c>
      <c r="AC1104">
        <v>0</v>
      </c>
      <c r="AD1104">
        <v>121</v>
      </c>
      <c r="AE1104">
        <v>0</v>
      </c>
      <c r="AF1104">
        <v>16</v>
      </c>
      <c r="AG1104">
        <v>94.2</v>
      </c>
      <c r="AH1104">
        <v>114</v>
      </c>
      <c r="AI1104">
        <v>108</v>
      </c>
      <c r="AJ1104">
        <v>74.2</v>
      </c>
      <c r="AK1104">
        <v>27</v>
      </c>
      <c r="AL1104">
        <v>1</v>
      </c>
      <c r="AM1104">
        <v>10.7</v>
      </c>
      <c r="AN1104">
        <v>13</v>
      </c>
      <c r="AO1104">
        <v>167</v>
      </c>
      <c r="AP1104">
        <v>71</v>
      </c>
      <c r="AQ1104">
        <v>4.4000000000000004</v>
      </c>
      <c r="AR1104">
        <v>10.4</v>
      </c>
      <c r="AS1104">
        <v>1.46</v>
      </c>
      <c r="AT1104" s="17">
        <v>0.51407055093143073</v>
      </c>
      <c r="AU1104" s="42">
        <f>(1-Table1[[#This Row],[avg_depth_of_target]]/MAX(Table1[avg_depth_of_target]))*((1-(Table1[[#This Row],[ContestedPerc]]/MAX(Table1[ContestedPerc])))*2)</f>
        <v>0.71940324399340794</v>
      </c>
      <c r="AV1104" s="42">
        <f>Table1[[#This Row],[Column1]]/MAX(Table1[Column1])</f>
        <v>0.38989960041637284</v>
      </c>
      <c r="AW1104" s="18">
        <v>0.51407055093143073</v>
      </c>
      <c r="AX1104" s="18">
        <v>0.22222222222222221</v>
      </c>
      <c r="AY1104" s="17">
        <v>0.22222222222222221</v>
      </c>
      <c r="AZ1104" s="13">
        <v>0.1125644074514467</v>
      </c>
      <c r="BA1104" s="5">
        <v>0.13793103448275859</v>
      </c>
      <c r="BB1104" s="5">
        <v>0.37138327388030118</v>
      </c>
      <c r="BC1104" s="14">
        <v>8.8386841062227509E-2</v>
      </c>
      <c r="BD1104"/>
      <c r="BE1104"/>
      <c r="BH1104"/>
      <c r="BI1104"/>
      <c r="BJ1104"/>
      <c r="BK1104"/>
      <c r="BM1104"/>
      <c r="BN1104"/>
      <c r="BO1104"/>
      <c r="BP1104"/>
      <c r="BQ1104"/>
      <c r="BR1104"/>
      <c r="BS1104"/>
      <c r="BT1104"/>
      <c r="BU1104"/>
    </row>
    <row r="1105" spans="1:73" hidden="1" x14ac:dyDescent="0.4">
      <c r="A1105">
        <v>2017</v>
      </c>
      <c r="B1105" t="s">
        <v>1098</v>
      </c>
      <c r="C1105">
        <v>25696</v>
      </c>
      <c r="D1105" t="s">
        <v>51</v>
      </c>
      <c r="E1105" t="s">
        <v>105</v>
      </c>
      <c r="F1105">
        <v>12</v>
      </c>
      <c r="G1105" s="8">
        <v>14.5</v>
      </c>
      <c r="H1105">
        <v>1</v>
      </c>
      <c r="I1105">
        <v>50</v>
      </c>
      <c r="J1105">
        <v>0</v>
      </c>
      <c r="K1105">
        <v>0</v>
      </c>
      <c r="L1105">
        <v>2</v>
      </c>
      <c r="M1105">
        <v>0</v>
      </c>
      <c r="N1105">
        <v>8.3000000000000007</v>
      </c>
      <c r="O1105">
        <v>1</v>
      </c>
      <c r="P1105">
        <v>8</v>
      </c>
      <c r="Q1105">
        <v>122</v>
      </c>
      <c r="R1105">
        <v>0</v>
      </c>
      <c r="S1105">
        <v>66.099999999999994</v>
      </c>
      <c r="T1105">
        <v>68.599999999999994</v>
      </c>
      <c r="U1105">
        <v>60.6</v>
      </c>
      <c r="W1105">
        <v>60.3</v>
      </c>
      <c r="X1105">
        <v>0</v>
      </c>
      <c r="Y1105">
        <v>0</v>
      </c>
      <c r="Z1105">
        <v>1</v>
      </c>
      <c r="AA1105">
        <v>28</v>
      </c>
      <c r="AB1105">
        <v>0</v>
      </c>
      <c r="AC1105">
        <v>0</v>
      </c>
      <c r="AD1105">
        <v>122</v>
      </c>
      <c r="AE1105">
        <v>2</v>
      </c>
      <c r="AF1105">
        <v>11</v>
      </c>
      <c r="AG1105">
        <v>93.4</v>
      </c>
      <c r="AH1105">
        <v>114</v>
      </c>
      <c r="AI1105">
        <v>0</v>
      </c>
      <c r="AJ1105">
        <v>44.9</v>
      </c>
      <c r="AK1105">
        <v>22</v>
      </c>
      <c r="AL1105">
        <v>0</v>
      </c>
      <c r="AM1105">
        <v>100</v>
      </c>
      <c r="AN1105">
        <v>122</v>
      </c>
      <c r="AO1105">
        <v>106</v>
      </c>
      <c r="AP1105">
        <v>26</v>
      </c>
      <c r="AQ1105">
        <v>2.4</v>
      </c>
      <c r="AR1105">
        <v>9.6</v>
      </c>
      <c r="AS1105">
        <v>0.93</v>
      </c>
      <c r="AT1105" s="17">
        <v>0.56876734046769717</v>
      </c>
      <c r="AU1105" s="42">
        <f>(1-Table1[[#This Row],[avg_depth_of_target]]/MAX(Table1[avg_depth_of_target]))*((1-(Table1[[#This Row],[ContestedPerc]]/MAX(Table1[ContestedPerc])))*2)</f>
        <v>0.68325526932084302</v>
      </c>
      <c r="AV1105" s="42">
        <f>Table1[[#This Row],[Column1]]/MAX(Table1[Column1])</f>
        <v>0.37030825022665453</v>
      </c>
      <c r="AW1105" s="18">
        <v>0.56876734046769717</v>
      </c>
      <c r="AX1105" s="18">
        <v>9.0909090909090912E-2</v>
      </c>
      <c r="AY1105" s="17">
        <v>9.0909090909090912E-2</v>
      </c>
      <c r="AZ1105" s="13">
        <v>1.9817677368212439E-3</v>
      </c>
      <c r="BA1105" s="5">
        <v>0.47443519619500601</v>
      </c>
      <c r="BB1105" s="5">
        <v>7.9270709472849786E-4</v>
      </c>
      <c r="BC1105" s="14">
        <v>2.4177566389219179E-2</v>
      </c>
      <c r="BD1105"/>
      <c r="BE1105"/>
      <c r="BH1105"/>
      <c r="BI1105"/>
      <c r="BJ1105"/>
      <c r="BK1105"/>
      <c r="BM1105"/>
      <c r="BN1105"/>
      <c r="BO1105"/>
      <c r="BP1105"/>
      <c r="BQ1105"/>
      <c r="BR1105"/>
      <c r="BS1105"/>
      <c r="BT1105"/>
      <c r="BU1105"/>
    </row>
    <row r="1106" spans="1:73" hidden="1" x14ac:dyDescent="0.4">
      <c r="A1106">
        <v>2017</v>
      </c>
      <c r="B1106" t="s">
        <v>902</v>
      </c>
      <c r="C1106">
        <v>40098</v>
      </c>
      <c r="D1106" t="s">
        <v>51</v>
      </c>
      <c r="E1106" t="s">
        <v>337</v>
      </c>
      <c r="F1106">
        <v>12</v>
      </c>
      <c r="G1106" s="8">
        <v>11.9</v>
      </c>
      <c r="H1106">
        <v>3</v>
      </c>
      <c r="I1106">
        <v>59.3</v>
      </c>
      <c r="J1106">
        <v>33.299999999999997</v>
      </c>
      <c r="K1106">
        <v>4</v>
      </c>
      <c r="L1106">
        <v>12</v>
      </c>
      <c r="M1106">
        <v>1</v>
      </c>
      <c r="N1106">
        <v>8.6</v>
      </c>
      <c r="O1106">
        <v>3</v>
      </c>
      <c r="P1106">
        <v>19</v>
      </c>
      <c r="Q1106">
        <v>285</v>
      </c>
      <c r="R1106">
        <v>0</v>
      </c>
      <c r="S1106">
        <v>73.400000000000006</v>
      </c>
      <c r="T1106">
        <v>72</v>
      </c>
      <c r="U1106">
        <v>60.4</v>
      </c>
      <c r="W1106">
        <v>61.4</v>
      </c>
      <c r="X1106">
        <v>0.4</v>
      </c>
      <c r="Y1106">
        <v>1</v>
      </c>
      <c r="Z1106">
        <v>2</v>
      </c>
      <c r="AA1106">
        <v>48</v>
      </c>
      <c r="AB1106">
        <v>0</v>
      </c>
      <c r="AC1106">
        <v>0</v>
      </c>
      <c r="AD1106">
        <v>282</v>
      </c>
      <c r="AE1106">
        <v>1</v>
      </c>
      <c r="AF1106">
        <v>32</v>
      </c>
      <c r="AG1106">
        <v>95.4</v>
      </c>
      <c r="AH1106">
        <v>269</v>
      </c>
      <c r="AI1106">
        <v>269</v>
      </c>
      <c r="AJ1106">
        <v>82.1</v>
      </c>
      <c r="AK1106">
        <v>54</v>
      </c>
      <c r="AL1106">
        <v>2</v>
      </c>
      <c r="AM1106">
        <v>4.3</v>
      </c>
      <c r="AN1106">
        <v>12</v>
      </c>
      <c r="AO1106">
        <v>437</v>
      </c>
      <c r="AP1106">
        <v>188</v>
      </c>
      <c r="AQ1106">
        <v>5.9</v>
      </c>
      <c r="AR1106">
        <v>13.7</v>
      </c>
      <c r="AS1106">
        <v>1.62</v>
      </c>
      <c r="AT1106" s="17">
        <v>0.37098692033293701</v>
      </c>
      <c r="AU1106" s="42">
        <f>(1-Table1[[#This Row],[avg_depth_of_target]]/MAX(Table1[avg_depth_of_target]))*((1-(Table1[[#This Row],[ContestedPerc]]/MAX(Table1[ContestedPerc])))*2)</f>
        <v>0.62884898950472712</v>
      </c>
      <c r="AV1106" s="42">
        <f>Table1[[#This Row],[Column1]]/MAX(Table1[Column1])</f>
        <v>0.34082132903529089</v>
      </c>
      <c r="AW1106" s="18">
        <v>0.34918747522790328</v>
      </c>
      <c r="AX1106" s="18">
        <v>0.22222222222222221</v>
      </c>
      <c r="AY1106" s="17">
        <v>0.24675324675324681</v>
      </c>
      <c r="AZ1106" s="13">
        <v>0.2247324613555291</v>
      </c>
      <c r="BA1106" s="5">
        <v>0.28299643281807368</v>
      </c>
      <c r="BB1106" s="5">
        <v>0.46690447879508518</v>
      </c>
      <c r="BC1106" s="14">
        <v>0.1319857312722949</v>
      </c>
      <c r="BD1106"/>
      <c r="BE1106"/>
      <c r="BH1106"/>
      <c r="BI1106"/>
      <c r="BJ1106"/>
      <c r="BK1106"/>
      <c r="BM1106"/>
      <c r="BN1106"/>
      <c r="BO1106"/>
      <c r="BP1106"/>
      <c r="BQ1106"/>
      <c r="BR1106"/>
      <c r="BS1106"/>
      <c r="BT1106"/>
      <c r="BU1106"/>
    </row>
    <row r="1107" spans="1:73" hidden="1" x14ac:dyDescent="0.4">
      <c r="A1107">
        <v>2019</v>
      </c>
      <c r="B1107" t="s">
        <v>902</v>
      </c>
      <c r="C1107">
        <v>40098</v>
      </c>
      <c r="D1107" t="s">
        <v>51</v>
      </c>
      <c r="E1107" t="s">
        <v>337</v>
      </c>
      <c r="F1107">
        <v>11</v>
      </c>
      <c r="G1107" s="8">
        <v>10.7</v>
      </c>
      <c r="H1107">
        <v>0</v>
      </c>
      <c r="I1107">
        <v>65.2</v>
      </c>
      <c r="J1107">
        <v>42.9</v>
      </c>
      <c r="K1107">
        <v>3</v>
      </c>
      <c r="L1107">
        <v>7</v>
      </c>
      <c r="M1107">
        <v>0</v>
      </c>
      <c r="N1107">
        <v>11.8</v>
      </c>
      <c r="O1107">
        <v>2</v>
      </c>
      <c r="P1107">
        <v>13</v>
      </c>
      <c r="Q1107">
        <v>285</v>
      </c>
      <c r="R1107">
        <v>0</v>
      </c>
      <c r="S1107">
        <v>57.3</v>
      </c>
      <c r="T1107">
        <v>69.2</v>
      </c>
      <c r="U1107">
        <v>62.1</v>
      </c>
      <c r="W1107">
        <v>61.4</v>
      </c>
      <c r="X1107">
        <v>0.6</v>
      </c>
      <c r="Y1107">
        <v>1</v>
      </c>
      <c r="Z1107">
        <v>0</v>
      </c>
      <c r="AA1107">
        <v>24</v>
      </c>
      <c r="AB1107">
        <v>0</v>
      </c>
      <c r="AC1107">
        <v>0</v>
      </c>
      <c r="AD1107">
        <v>162</v>
      </c>
      <c r="AE1107">
        <v>0</v>
      </c>
      <c r="AF1107">
        <v>15</v>
      </c>
      <c r="AG1107">
        <v>93.2</v>
      </c>
      <c r="AH1107">
        <v>151</v>
      </c>
      <c r="AI1107">
        <v>6</v>
      </c>
      <c r="AJ1107">
        <v>104.1</v>
      </c>
      <c r="AK1107">
        <v>23</v>
      </c>
      <c r="AL1107">
        <v>1</v>
      </c>
      <c r="AM1107">
        <v>95.7</v>
      </c>
      <c r="AN1107">
        <v>155</v>
      </c>
      <c r="AO1107">
        <v>183</v>
      </c>
      <c r="AP1107">
        <v>55</v>
      </c>
      <c r="AQ1107">
        <v>3.7</v>
      </c>
      <c r="AR1107">
        <v>12.2</v>
      </c>
      <c r="AS1107">
        <v>1.21</v>
      </c>
      <c r="AT1107" s="17">
        <v>0.32738803012286954</v>
      </c>
      <c r="AU1107" s="42">
        <f>(1-Table1[[#This Row],[avg_depth_of_target]]/MAX(Table1[avg_depth_of_target]))*((1-(Table1[[#This Row],[ContestedPerc]]/MAX(Table1[ContestedPerc])))*2)</f>
        <v>0.52892611071513418</v>
      </c>
      <c r="AV1107" s="42">
        <f>Table1[[#This Row],[Column1]]/MAX(Table1[Column1])</f>
        <v>0.28666548412104009</v>
      </c>
      <c r="AW1107" s="18">
        <v>0.34918747522790328</v>
      </c>
      <c r="AX1107" s="18">
        <v>0.30434782608695649</v>
      </c>
      <c r="AY1107" s="17">
        <v>0.24675324675324681</v>
      </c>
      <c r="AZ1107" s="13">
        <v>5.1922314704716609E-2</v>
      </c>
      <c r="BA1107" s="5">
        <v>0.2160126833135157</v>
      </c>
      <c r="BB1107" s="5">
        <v>0.50455806579468887</v>
      </c>
      <c r="BC1107" s="14">
        <v>0.1058263971462545</v>
      </c>
      <c r="BD1107"/>
      <c r="BE1107"/>
      <c r="BH1107"/>
      <c r="BI1107"/>
      <c r="BJ1107"/>
      <c r="BK1107"/>
      <c r="BM1107"/>
      <c r="BN1107"/>
      <c r="BO1107"/>
      <c r="BP1107"/>
      <c r="BQ1107"/>
      <c r="BR1107"/>
      <c r="BS1107"/>
      <c r="BT1107"/>
      <c r="BU1107"/>
    </row>
    <row r="1108" spans="1:73" hidden="1" x14ac:dyDescent="0.4">
      <c r="A1108">
        <v>2019</v>
      </c>
      <c r="B1108" t="s">
        <v>1558</v>
      </c>
      <c r="C1108">
        <v>47625</v>
      </c>
      <c r="D1108" t="s">
        <v>51</v>
      </c>
      <c r="E1108" t="s">
        <v>389</v>
      </c>
      <c r="F1108">
        <v>11</v>
      </c>
      <c r="G1108" s="8">
        <v>9.1</v>
      </c>
      <c r="H1108">
        <v>12</v>
      </c>
      <c r="I1108">
        <v>68</v>
      </c>
      <c r="J1108">
        <v>46.2</v>
      </c>
      <c r="K1108">
        <v>6</v>
      </c>
      <c r="L1108">
        <v>13</v>
      </c>
      <c r="M1108">
        <v>0</v>
      </c>
      <c r="N1108">
        <v>9.6</v>
      </c>
      <c r="O1108">
        <v>7</v>
      </c>
      <c r="P1108">
        <v>42</v>
      </c>
      <c r="Q1108">
        <v>212</v>
      </c>
      <c r="R1108">
        <v>0</v>
      </c>
      <c r="S1108">
        <v>65.400000000000006</v>
      </c>
      <c r="T1108">
        <v>76</v>
      </c>
      <c r="U1108">
        <v>76.400000000000006</v>
      </c>
      <c r="V1108">
        <v>45.4</v>
      </c>
      <c r="W1108">
        <v>77.5</v>
      </c>
      <c r="X1108">
        <v>0.8</v>
      </c>
      <c r="Y1108">
        <v>3</v>
      </c>
      <c r="Z1108">
        <v>5</v>
      </c>
      <c r="AA1108">
        <v>68</v>
      </c>
      <c r="AB1108">
        <v>1.1000000000000001</v>
      </c>
      <c r="AC1108">
        <v>4</v>
      </c>
      <c r="AD1108">
        <v>373</v>
      </c>
      <c r="AE1108">
        <v>3</v>
      </c>
      <c r="AF1108">
        <v>66</v>
      </c>
      <c r="AG1108">
        <v>94.9</v>
      </c>
      <c r="AH1108">
        <v>354</v>
      </c>
      <c r="AI1108">
        <v>276</v>
      </c>
      <c r="AJ1108">
        <v>101.4</v>
      </c>
      <c r="AK1108">
        <v>97</v>
      </c>
      <c r="AL1108">
        <v>8</v>
      </c>
      <c r="AM1108">
        <v>24.7</v>
      </c>
      <c r="AN1108">
        <v>92</v>
      </c>
      <c r="AO1108">
        <v>851</v>
      </c>
      <c r="AP1108">
        <v>502</v>
      </c>
      <c r="AQ1108">
        <v>7.6</v>
      </c>
      <c r="AR1108">
        <v>12.9</v>
      </c>
      <c r="AS1108">
        <v>2.4</v>
      </c>
      <c r="AT1108" s="17">
        <v>0.80975029726516046</v>
      </c>
      <c r="AU1108" s="42">
        <f>(1-Table1[[#This Row],[avg_depth_of_target]]/MAX(Table1[avg_depth_of_target]))*((1-(Table1[[#This Row],[ContestedPerc]]/MAX(Table1[ContestedPerc])))*2)</f>
        <v>0.96196793742002462</v>
      </c>
      <c r="AV1108" s="42">
        <f>Table1[[#This Row],[Column1]]/MAX(Table1[Column1])</f>
        <v>0.52136394650017293</v>
      </c>
      <c r="AW1108" s="18">
        <v>0.80975029726516046</v>
      </c>
      <c r="AX1108" s="18">
        <v>0.134020618556701</v>
      </c>
      <c r="AY1108" s="17">
        <v>0.134020618556701</v>
      </c>
      <c r="AZ1108" s="13">
        <v>0.92310741181133571</v>
      </c>
      <c r="BA1108" s="5">
        <v>0.70828378913991286</v>
      </c>
      <c r="BB1108" s="5">
        <v>0.78121284185493456</v>
      </c>
      <c r="BC1108" s="14">
        <v>0.90210067380103054</v>
      </c>
      <c r="BD1108"/>
      <c r="BE1108"/>
      <c r="BH1108"/>
      <c r="BI1108"/>
      <c r="BJ1108"/>
      <c r="BK1108"/>
      <c r="BM1108"/>
      <c r="BN1108"/>
      <c r="BO1108"/>
      <c r="BP1108"/>
      <c r="BQ1108"/>
      <c r="BR1108"/>
      <c r="BS1108"/>
      <c r="BT1108"/>
      <c r="BU1108"/>
    </row>
    <row r="1109" spans="1:73" hidden="1" x14ac:dyDescent="0.4">
      <c r="A1109">
        <v>2020</v>
      </c>
      <c r="B1109" t="s">
        <v>151</v>
      </c>
      <c r="C1109">
        <v>55454</v>
      </c>
      <c r="D1109" t="s">
        <v>51</v>
      </c>
      <c r="E1109" t="s">
        <v>152</v>
      </c>
      <c r="F1109">
        <v>9</v>
      </c>
      <c r="G1109" s="8">
        <v>10.4</v>
      </c>
      <c r="H1109">
        <v>15</v>
      </c>
      <c r="I1109">
        <v>71.3</v>
      </c>
      <c r="J1109">
        <v>42.9</v>
      </c>
      <c r="K1109">
        <v>6</v>
      </c>
      <c r="L1109">
        <v>14</v>
      </c>
      <c r="M1109">
        <v>0</v>
      </c>
      <c r="N1109">
        <v>6.1</v>
      </c>
      <c r="O1109">
        <v>4</v>
      </c>
      <c r="P1109">
        <v>43</v>
      </c>
      <c r="Q1109">
        <v>339</v>
      </c>
      <c r="R1109">
        <v>0</v>
      </c>
      <c r="S1109">
        <v>76.7</v>
      </c>
      <c r="T1109">
        <v>74.900000000000006</v>
      </c>
      <c r="U1109">
        <v>92.6</v>
      </c>
      <c r="W1109">
        <v>92.9</v>
      </c>
      <c r="X1109">
        <v>0.4</v>
      </c>
      <c r="Y1109">
        <v>1</v>
      </c>
      <c r="Z1109">
        <v>3</v>
      </c>
      <c r="AA1109">
        <v>80</v>
      </c>
      <c r="AB1109">
        <v>0</v>
      </c>
      <c r="AC1109">
        <v>0</v>
      </c>
      <c r="AD1109">
        <v>248</v>
      </c>
      <c r="AE1109">
        <v>0</v>
      </c>
      <c r="AF1109">
        <v>62</v>
      </c>
      <c r="AG1109">
        <v>94.8</v>
      </c>
      <c r="AH1109">
        <v>235</v>
      </c>
      <c r="AI1109">
        <v>190</v>
      </c>
      <c r="AJ1109">
        <v>122.1</v>
      </c>
      <c r="AK1109">
        <v>87</v>
      </c>
      <c r="AL1109">
        <v>8</v>
      </c>
      <c r="AM1109">
        <v>23</v>
      </c>
      <c r="AN1109">
        <v>57</v>
      </c>
      <c r="AO1109">
        <v>926</v>
      </c>
      <c r="AP1109">
        <v>418</v>
      </c>
      <c r="AQ1109">
        <v>6.7</v>
      </c>
      <c r="AR1109">
        <v>14.9</v>
      </c>
      <c r="AS1109">
        <v>3.94</v>
      </c>
      <c r="AT1109" s="17">
        <v>0.66072136345620291</v>
      </c>
      <c r="AU1109" s="42">
        <f>(1-Table1[[#This Row],[avg_depth_of_target]]/MAX(Table1[avg_depth_of_target]))*((1-(Table1[[#This Row],[ContestedPerc]]/MAX(Table1[ContestedPerc])))*2)</f>
        <v>0.82658124489667717</v>
      </c>
      <c r="AV1109" s="42">
        <f>Table1[[#This Row],[Column1]]/MAX(Table1[Column1])</f>
        <v>0.44798755049794525</v>
      </c>
      <c r="AW1109" s="18">
        <v>0.46948077685295275</v>
      </c>
      <c r="AX1109" s="18">
        <v>0.16091954022988511</v>
      </c>
      <c r="AY1109" s="17">
        <v>0.18055555555555561</v>
      </c>
      <c r="AZ1109" s="13">
        <v>0.93697978596908438</v>
      </c>
      <c r="BA1109" s="5">
        <v>0.74316290130796669</v>
      </c>
      <c r="BB1109" s="5">
        <v>0.83709869203329368</v>
      </c>
      <c r="BC1109" s="14">
        <v>0.92350376535869994</v>
      </c>
      <c r="BD1109"/>
      <c r="BE1109"/>
      <c r="BH1109"/>
      <c r="BI1109"/>
      <c r="BJ1109"/>
      <c r="BK1109"/>
      <c r="BM1109"/>
      <c r="BN1109"/>
      <c r="BO1109"/>
      <c r="BP1109"/>
      <c r="BQ1109"/>
      <c r="BR1109"/>
      <c r="BS1109"/>
      <c r="BT1109"/>
      <c r="BU1109"/>
    </row>
    <row r="1110" spans="1:73" hidden="1" x14ac:dyDescent="0.4">
      <c r="A1110">
        <v>2021</v>
      </c>
      <c r="B1110" t="s">
        <v>151</v>
      </c>
      <c r="C1110">
        <v>55454</v>
      </c>
      <c r="D1110" t="s">
        <v>51</v>
      </c>
      <c r="E1110" t="s">
        <v>152</v>
      </c>
      <c r="F1110">
        <v>7</v>
      </c>
      <c r="G1110" s="8">
        <v>13.6</v>
      </c>
      <c r="H1110">
        <v>2</v>
      </c>
      <c r="I1110">
        <v>68.400000000000006</v>
      </c>
      <c r="J1110">
        <v>66.7</v>
      </c>
      <c r="K1110">
        <v>8</v>
      </c>
      <c r="L1110">
        <v>12</v>
      </c>
      <c r="M1110">
        <v>0</v>
      </c>
      <c r="N1110">
        <v>2.5</v>
      </c>
      <c r="O1110">
        <v>1</v>
      </c>
      <c r="P1110">
        <v>29</v>
      </c>
      <c r="Q1110">
        <v>339</v>
      </c>
      <c r="R1110">
        <v>2</v>
      </c>
      <c r="S1110">
        <v>85</v>
      </c>
      <c r="T1110">
        <v>24.7</v>
      </c>
      <c r="U1110">
        <v>84.5</v>
      </c>
      <c r="W1110">
        <v>87.4</v>
      </c>
      <c r="X1110">
        <v>0</v>
      </c>
      <c r="Y1110">
        <v>0</v>
      </c>
      <c r="Z1110">
        <v>0</v>
      </c>
      <c r="AA1110">
        <v>75</v>
      </c>
      <c r="AB1110">
        <v>0</v>
      </c>
      <c r="AC1110">
        <v>0</v>
      </c>
      <c r="AD1110">
        <v>199</v>
      </c>
      <c r="AE1110">
        <v>0</v>
      </c>
      <c r="AF1110">
        <v>39</v>
      </c>
      <c r="AG1110">
        <v>94</v>
      </c>
      <c r="AH1110">
        <v>187</v>
      </c>
      <c r="AI1110">
        <v>152</v>
      </c>
      <c r="AJ1110">
        <v>137.5</v>
      </c>
      <c r="AK1110">
        <v>57</v>
      </c>
      <c r="AL1110">
        <v>5</v>
      </c>
      <c r="AM1110">
        <v>23.6</v>
      </c>
      <c r="AN1110">
        <v>47</v>
      </c>
      <c r="AO1110">
        <v>672</v>
      </c>
      <c r="AP1110">
        <v>214</v>
      </c>
      <c r="AQ1110">
        <v>5.5</v>
      </c>
      <c r="AR1110">
        <v>17.2</v>
      </c>
      <c r="AS1110">
        <v>3.59</v>
      </c>
      <c r="AT1110" s="17">
        <v>0.2782401902497027</v>
      </c>
      <c r="AU1110" s="42">
        <f>(1-Table1[[#This Row],[avg_depth_of_target]]/MAX(Table1[avg_depth_of_target]))*((1-(Table1[[#This Row],[ContestedPerc]]/MAX(Table1[ContestedPerc])))*2)</f>
        <v>0.56132133612720314</v>
      </c>
      <c r="AV1110" s="42">
        <f>Table1[[#This Row],[Column1]]/MAX(Table1[Column1])</f>
        <v>0.30422293267166095</v>
      </c>
      <c r="AW1110" s="18">
        <v>0.46948077685295275</v>
      </c>
      <c r="AX1110" s="18">
        <v>0.2105263157894737</v>
      </c>
      <c r="AY1110" s="17">
        <v>0.18055555555555561</v>
      </c>
      <c r="AZ1110" s="13">
        <v>0.86246531906460566</v>
      </c>
      <c r="BA1110" s="5">
        <v>0.3880301228695997</v>
      </c>
      <c r="BB1110" s="5">
        <v>0.93499801823226314</v>
      </c>
      <c r="BC1110" s="14">
        <v>0.82005548949663098</v>
      </c>
      <c r="BD1110"/>
      <c r="BE1110"/>
      <c r="BH1110"/>
      <c r="BI1110"/>
      <c r="BJ1110"/>
      <c r="BK1110"/>
      <c r="BM1110"/>
      <c r="BN1110"/>
      <c r="BO1110"/>
      <c r="BP1110"/>
      <c r="BQ1110"/>
      <c r="BR1110"/>
      <c r="BS1110"/>
      <c r="BT1110"/>
      <c r="BU1110"/>
    </row>
    <row r="1111" spans="1:73" hidden="1" x14ac:dyDescent="0.4">
      <c r="A1111">
        <v>2020</v>
      </c>
      <c r="B1111" t="s">
        <v>495</v>
      </c>
      <c r="C1111">
        <v>84274</v>
      </c>
      <c r="D1111" t="s">
        <v>51</v>
      </c>
      <c r="E1111" t="s">
        <v>214</v>
      </c>
      <c r="F1111">
        <v>10</v>
      </c>
      <c r="G1111" s="8">
        <v>14.3</v>
      </c>
      <c r="H1111">
        <v>3</v>
      </c>
      <c r="I1111">
        <v>63.9</v>
      </c>
      <c r="J1111">
        <v>28.6</v>
      </c>
      <c r="K1111">
        <v>2</v>
      </c>
      <c r="L1111">
        <v>7</v>
      </c>
      <c r="M1111">
        <v>0</v>
      </c>
      <c r="N1111">
        <v>11.5</v>
      </c>
      <c r="O1111">
        <v>3</v>
      </c>
      <c r="P1111">
        <v>19</v>
      </c>
      <c r="Q1111">
        <v>211</v>
      </c>
      <c r="R1111">
        <v>0</v>
      </c>
      <c r="S1111">
        <v>57.3</v>
      </c>
      <c r="T1111">
        <v>70.7</v>
      </c>
      <c r="U1111">
        <v>65.400000000000006</v>
      </c>
      <c r="W1111">
        <v>64.2</v>
      </c>
      <c r="X1111">
        <v>0.4</v>
      </c>
      <c r="Y1111">
        <v>1</v>
      </c>
      <c r="Z1111">
        <v>1</v>
      </c>
      <c r="AA1111">
        <v>47</v>
      </c>
      <c r="AB1111">
        <v>0</v>
      </c>
      <c r="AC1111">
        <v>0</v>
      </c>
      <c r="AD1111">
        <v>246</v>
      </c>
      <c r="AE1111">
        <v>0</v>
      </c>
      <c r="AF1111">
        <v>23</v>
      </c>
      <c r="AG1111">
        <v>96.3</v>
      </c>
      <c r="AH1111">
        <v>237</v>
      </c>
      <c r="AI1111">
        <v>91</v>
      </c>
      <c r="AJ1111">
        <v>108.2</v>
      </c>
      <c r="AK1111">
        <v>36</v>
      </c>
      <c r="AL1111">
        <v>2</v>
      </c>
      <c r="AM1111">
        <v>62.6</v>
      </c>
      <c r="AN1111">
        <v>154</v>
      </c>
      <c r="AO1111">
        <v>397</v>
      </c>
      <c r="AP1111">
        <v>141</v>
      </c>
      <c r="AQ1111">
        <v>6.1</v>
      </c>
      <c r="AR1111">
        <v>17.3</v>
      </c>
      <c r="AS1111">
        <v>1.68</v>
      </c>
      <c r="AT1111" s="17">
        <v>0.28061831153388828</v>
      </c>
      <c r="AU1111" s="42">
        <f>(1-Table1[[#This Row],[avg_depth_of_target]]/MAX(Table1[avg_depth_of_target]))*((1-(Table1[[#This Row],[ContestedPerc]]/MAX(Table1[ContestedPerc])))*2)</f>
        <v>0.54807984213721905</v>
      </c>
      <c r="AV1111" s="42">
        <f>Table1[[#This Row],[Column1]]/MAX(Table1[Column1])</f>
        <v>0.29704635505859434</v>
      </c>
      <c r="AW1111" s="18">
        <v>0.26456599286563609</v>
      </c>
      <c r="AX1111" s="18">
        <v>0.1944444444444445</v>
      </c>
      <c r="AY1111" s="17">
        <v>0.22222222222222221</v>
      </c>
      <c r="AZ1111" s="13">
        <v>0.39635354736424888</v>
      </c>
      <c r="BA1111" s="5">
        <v>0.66270313119302415</v>
      </c>
      <c r="BB1111" s="5">
        <v>0.27625842251288152</v>
      </c>
      <c r="BC1111" s="14">
        <v>0.4264764169639319</v>
      </c>
      <c r="BD1111"/>
      <c r="BE1111"/>
      <c r="BH1111"/>
      <c r="BI1111"/>
      <c r="BJ1111"/>
      <c r="BK1111"/>
      <c r="BM1111"/>
      <c r="BN1111"/>
      <c r="BO1111"/>
      <c r="BP1111"/>
      <c r="BQ1111"/>
      <c r="BR1111"/>
      <c r="BS1111"/>
      <c r="BT1111"/>
      <c r="BU1111"/>
    </row>
    <row r="1112" spans="1:73" hidden="1" x14ac:dyDescent="0.4">
      <c r="A1112">
        <v>2021</v>
      </c>
      <c r="B1112" t="s">
        <v>495</v>
      </c>
      <c r="C1112">
        <v>84274</v>
      </c>
      <c r="D1112" t="s">
        <v>51</v>
      </c>
      <c r="E1112" t="s">
        <v>214</v>
      </c>
      <c r="F1112">
        <v>8</v>
      </c>
      <c r="G1112" s="8">
        <v>12.4</v>
      </c>
      <c r="H1112">
        <v>0</v>
      </c>
      <c r="I1112">
        <v>66.7</v>
      </c>
      <c r="J1112">
        <v>28.6</v>
      </c>
      <c r="K1112">
        <v>2</v>
      </c>
      <c r="L1112">
        <v>7</v>
      </c>
      <c r="M1112">
        <v>0</v>
      </c>
      <c r="N1112">
        <v>10</v>
      </c>
      <c r="O1112">
        <v>2</v>
      </c>
      <c r="P1112">
        <v>13</v>
      </c>
      <c r="Q1112">
        <v>211</v>
      </c>
      <c r="R1112">
        <v>1</v>
      </c>
      <c r="S1112">
        <v>61.3</v>
      </c>
      <c r="T1112">
        <v>25.3</v>
      </c>
      <c r="U1112">
        <v>63.4</v>
      </c>
      <c r="W1112">
        <v>62.5</v>
      </c>
      <c r="X1112">
        <v>0</v>
      </c>
      <c r="Y1112">
        <v>0</v>
      </c>
      <c r="Z1112">
        <v>0</v>
      </c>
      <c r="AA1112">
        <v>28</v>
      </c>
      <c r="AB1112">
        <v>0</v>
      </c>
      <c r="AC1112">
        <v>0</v>
      </c>
      <c r="AD1112">
        <v>161</v>
      </c>
      <c r="AE1112">
        <v>2</v>
      </c>
      <c r="AF1112">
        <v>18</v>
      </c>
      <c r="AG1112">
        <v>95</v>
      </c>
      <c r="AH1112">
        <v>153</v>
      </c>
      <c r="AI1112">
        <v>43</v>
      </c>
      <c r="AJ1112">
        <v>128.9</v>
      </c>
      <c r="AK1112">
        <v>27</v>
      </c>
      <c r="AL1112">
        <v>3</v>
      </c>
      <c r="AM1112">
        <v>73.3</v>
      </c>
      <c r="AN1112">
        <v>118</v>
      </c>
      <c r="AO1112">
        <v>222</v>
      </c>
      <c r="AP1112">
        <v>66</v>
      </c>
      <c r="AQ1112">
        <v>3.7</v>
      </c>
      <c r="AR1112">
        <v>12.3</v>
      </c>
      <c r="AS1112">
        <v>1.45</v>
      </c>
      <c r="AT1112" s="17">
        <v>0.24851367419738402</v>
      </c>
      <c r="AU1112" s="42">
        <f>(1-Table1[[#This Row],[avg_depth_of_target]]/MAX(Table1[avg_depth_of_target]))*((1-(Table1[[#This Row],[ContestedPerc]]/MAX(Table1[ContestedPerc])))*2)</f>
        <v>0.54037644201578638</v>
      </c>
      <c r="AV1112" s="42">
        <f>Table1[[#This Row],[Column1]]/MAX(Table1[Column1])</f>
        <v>0.29287129377791216</v>
      </c>
      <c r="AW1112" s="18">
        <v>0.26456599286563609</v>
      </c>
      <c r="AX1112" s="18">
        <v>0.25925925925925919</v>
      </c>
      <c r="AY1112" s="17">
        <v>0.22222222222222221</v>
      </c>
      <c r="AZ1112" s="13">
        <v>0.1121680539040824</v>
      </c>
      <c r="BA1112" s="5">
        <v>0.1220768925881887</v>
      </c>
      <c r="BB1112" s="5">
        <v>0.35037653586999612</v>
      </c>
      <c r="BC1112" s="14">
        <v>6.738010305192231E-2</v>
      </c>
      <c r="BD1112"/>
      <c r="BE1112"/>
      <c r="BH1112"/>
      <c r="BI1112"/>
      <c r="BJ1112"/>
      <c r="BK1112"/>
      <c r="BM1112"/>
      <c r="BN1112"/>
      <c r="BO1112"/>
      <c r="BP1112"/>
      <c r="BQ1112"/>
      <c r="BR1112"/>
      <c r="BS1112"/>
      <c r="BT1112"/>
      <c r="BU1112"/>
    </row>
    <row r="1113" spans="1:73" hidden="1" x14ac:dyDescent="0.4">
      <c r="A1113">
        <v>2018</v>
      </c>
      <c r="B1113" t="s">
        <v>155</v>
      </c>
      <c r="C1113">
        <v>28840</v>
      </c>
      <c r="D1113" t="s">
        <v>51</v>
      </c>
      <c r="E1113" t="s">
        <v>156</v>
      </c>
      <c r="F1113">
        <v>12</v>
      </c>
      <c r="G1113" s="8">
        <v>11</v>
      </c>
      <c r="H1113">
        <v>12</v>
      </c>
      <c r="I1113">
        <v>73.8</v>
      </c>
      <c r="J1113">
        <v>41.2</v>
      </c>
      <c r="K1113">
        <v>7</v>
      </c>
      <c r="L1113">
        <v>17</v>
      </c>
      <c r="M1113">
        <v>0</v>
      </c>
      <c r="N1113">
        <v>7.5</v>
      </c>
      <c r="O1113">
        <v>5</v>
      </c>
      <c r="P1113">
        <v>39</v>
      </c>
      <c r="Q1113">
        <v>322</v>
      </c>
      <c r="R1113">
        <v>0</v>
      </c>
      <c r="S1113">
        <v>72.400000000000006</v>
      </c>
      <c r="T1113">
        <v>76.7</v>
      </c>
      <c r="U1113">
        <v>74.599999999999994</v>
      </c>
      <c r="W1113">
        <v>76.2</v>
      </c>
      <c r="X1113">
        <v>0</v>
      </c>
      <c r="Y1113">
        <v>0</v>
      </c>
      <c r="Z1113">
        <v>1</v>
      </c>
      <c r="AA1113">
        <v>77</v>
      </c>
      <c r="AB1113">
        <v>0</v>
      </c>
      <c r="AC1113">
        <v>0</v>
      </c>
      <c r="AD1113">
        <v>395</v>
      </c>
      <c r="AE1113">
        <v>2</v>
      </c>
      <c r="AF1113">
        <v>62</v>
      </c>
      <c r="AG1113">
        <v>94.2</v>
      </c>
      <c r="AH1113">
        <v>372</v>
      </c>
      <c r="AI1113">
        <v>66</v>
      </c>
      <c r="AJ1113">
        <v>122.9</v>
      </c>
      <c r="AK1113">
        <v>84</v>
      </c>
      <c r="AL1113">
        <v>5</v>
      </c>
      <c r="AM1113">
        <v>83.3</v>
      </c>
      <c r="AN1113">
        <v>329</v>
      </c>
      <c r="AO1113">
        <v>896</v>
      </c>
      <c r="AP1113">
        <v>397</v>
      </c>
      <c r="AQ1113">
        <v>6.4</v>
      </c>
      <c r="AR1113">
        <v>14.5</v>
      </c>
      <c r="AS1113">
        <v>2.41</v>
      </c>
      <c r="AT1113" s="17">
        <v>0.49940546967895361</v>
      </c>
      <c r="AU1113" s="42">
        <f>(1-Table1[[#This Row],[avg_depth_of_target]]/MAX(Table1[avg_depth_of_target]))*((1-(Table1[[#This Row],[ContestedPerc]]/MAX(Table1[ContestedPerc])))*2)</f>
        <v>0.71200420058733871</v>
      </c>
      <c r="AV1113" s="42">
        <f>Table1[[#This Row],[Column1]]/MAX(Table1[Column1])</f>
        <v>0.38588949330109795</v>
      </c>
      <c r="AW1113" s="18">
        <v>0.4528339278636544</v>
      </c>
      <c r="AX1113" s="18">
        <v>0.20238095238095241</v>
      </c>
      <c r="AY1113" s="17">
        <v>0.19285714285714289</v>
      </c>
      <c r="AZ1113" s="13">
        <v>0.90685691636940147</v>
      </c>
      <c r="BA1113" s="5">
        <v>0.86048355132778442</v>
      </c>
      <c r="BB1113" s="5">
        <v>0.91597304795877921</v>
      </c>
      <c r="BC1113" s="14">
        <v>0.94688862465319068</v>
      </c>
      <c r="BD1113"/>
      <c r="BE1113"/>
      <c r="BH1113"/>
      <c r="BI1113"/>
      <c r="BJ1113"/>
      <c r="BK1113"/>
      <c r="BM1113"/>
      <c r="BN1113"/>
      <c r="BO1113"/>
      <c r="BP1113"/>
      <c r="BQ1113"/>
      <c r="BR1113"/>
      <c r="BS1113"/>
      <c r="BT1113"/>
      <c r="BU1113"/>
    </row>
    <row r="1114" spans="1:73" hidden="1" x14ac:dyDescent="0.4">
      <c r="A1114">
        <v>2021</v>
      </c>
      <c r="B1114" t="s">
        <v>155</v>
      </c>
      <c r="C1114">
        <v>28840</v>
      </c>
      <c r="D1114" t="s">
        <v>51</v>
      </c>
      <c r="E1114" t="s">
        <v>156</v>
      </c>
      <c r="F1114">
        <v>8</v>
      </c>
      <c r="G1114" s="8">
        <v>13.1</v>
      </c>
      <c r="H1114">
        <v>1</v>
      </c>
      <c r="I1114">
        <v>58.9</v>
      </c>
      <c r="J1114">
        <v>20</v>
      </c>
      <c r="K1114">
        <v>2</v>
      </c>
      <c r="L1114">
        <v>10</v>
      </c>
      <c r="M1114">
        <v>0</v>
      </c>
      <c r="N1114">
        <v>5.7</v>
      </c>
      <c r="O1114">
        <v>2</v>
      </c>
      <c r="P1114">
        <v>19</v>
      </c>
      <c r="Q1114">
        <v>322</v>
      </c>
      <c r="R1114">
        <v>0</v>
      </c>
      <c r="S1114">
        <v>74.099999999999994</v>
      </c>
      <c r="T1114">
        <v>72.099999999999994</v>
      </c>
      <c r="U1114">
        <v>62.8</v>
      </c>
      <c r="V1114">
        <v>63.9</v>
      </c>
      <c r="W1114">
        <v>65.400000000000006</v>
      </c>
      <c r="X1114">
        <v>0.4</v>
      </c>
      <c r="Y1114">
        <v>1</v>
      </c>
      <c r="Z1114">
        <v>2</v>
      </c>
      <c r="AA1114">
        <v>53</v>
      </c>
      <c r="AB1114">
        <v>0.4</v>
      </c>
      <c r="AC1114">
        <v>1</v>
      </c>
      <c r="AD1114">
        <v>241</v>
      </c>
      <c r="AE1114">
        <v>1</v>
      </c>
      <c r="AF1114">
        <v>33</v>
      </c>
      <c r="AG1114">
        <v>95</v>
      </c>
      <c r="AH1114">
        <v>229</v>
      </c>
      <c r="AI1114">
        <v>47</v>
      </c>
      <c r="AJ1114">
        <v>92.6</v>
      </c>
      <c r="AK1114">
        <v>56</v>
      </c>
      <c r="AL1114">
        <v>4</v>
      </c>
      <c r="AM1114">
        <v>80.099999999999994</v>
      </c>
      <c r="AN1114">
        <v>193</v>
      </c>
      <c r="AO1114">
        <v>437</v>
      </c>
      <c r="AP1114">
        <v>121</v>
      </c>
      <c r="AQ1114">
        <v>3.7</v>
      </c>
      <c r="AR1114">
        <v>13.2</v>
      </c>
      <c r="AS1114">
        <v>1.91</v>
      </c>
      <c r="AT1114" s="17">
        <v>0.40626238604835518</v>
      </c>
      <c r="AU1114" s="42">
        <f>(1-Table1[[#This Row],[avg_depth_of_target]]/MAX(Table1[avg_depth_of_target]))*((1-(Table1[[#This Row],[ContestedPerc]]/MAX(Table1[ContestedPerc])))*2)</f>
        <v>0.63875181220028998</v>
      </c>
      <c r="AV1114" s="42">
        <f>Table1[[#This Row],[Column1]]/MAX(Table1[Column1])</f>
        <v>0.34618842550619522</v>
      </c>
      <c r="AW1114" s="18">
        <v>0.4528339278636544</v>
      </c>
      <c r="AX1114" s="18">
        <v>0.1785714285714286</v>
      </c>
      <c r="AY1114" s="17">
        <v>0.19285714285714289</v>
      </c>
      <c r="AZ1114" s="13">
        <v>0.33967499009116131</v>
      </c>
      <c r="BA1114" s="5">
        <v>0.22314704716607209</v>
      </c>
      <c r="BB1114" s="5">
        <v>0.22988505747126439</v>
      </c>
      <c r="BC1114" s="14">
        <v>0.12604042806183119</v>
      </c>
      <c r="BD1114"/>
      <c r="BE1114"/>
      <c r="BH1114"/>
      <c r="BI1114"/>
      <c r="BJ1114"/>
      <c r="BK1114"/>
      <c r="BM1114"/>
      <c r="BN1114"/>
      <c r="BO1114"/>
      <c r="BP1114"/>
      <c r="BQ1114"/>
      <c r="BR1114"/>
      <c r="BS1114"/>
      <c r="BT1114"/>
      <c r="BU1114"/>
    </row>
    <row r="1115" spans="1:73" hidden="1" x14ac:dyDescent="0.4">
      <c r="A1115">
        <v>2017</v>
      </c>
      <c r="B1115" t="s">
        <v>878</v>
      </c>
      <c r="C1115">
        <v>47673</v>
      </c>
      <c r="D1115" t="s">
        <v>51</v>
      </c>
      <c r="E1115" t="s">
        <v>136</v>
      </c>
      <c r="F1115">
        <v>12</v>
      </c>
      <c r="G1115" s="8">
        <v>10.8</v>
      </c>
      <c r="H1115">
        <v>4</v>
      </c>
      <c r="I1115">
        <v>65.5</v>
      </c>
      <c r="J1115">
        <v>54.5</v>
      </c>
      <c r="K1115">
        <v>6</v>
      </c>
      <c r="L1115">
        <v>11</v>
      </c>
      <c r="M1115">
        <v>0</v>
      </c>
      <c r="N1115">
        <v>7.3</v>
      </c>
      <c r="O1115">
        <v>3</v>
      </c>
      <c r="P1115">
        <v>25</v>
      </c>
      <c r="Q1115">
        <v>221</v>
      </c>
      <c r="R1115">
        <v>0</v>
      </c>
      <c r="S1115">
        <v>70.3</v>
      </c>
      <c r="T1115">
        <v>79.099999999999994</v>
      </c>
      <c r="U1115">
        <v>65.900000000000006</v>
      </c>
      <c r="V1115">
        <v>70</v>
      </c>
      <c r="W1115">
        <v>64.8</v>
      </c>
      <c r="X1115">
        <v>0</v>
      </c>
      <c r="Y1115">
        <v>0</v>
      </c>
      <c r="Z1115">
        <v>2</v>
      </c>
      <c r="AA1115">
        <v>36</v>
      </c>
      <c r="AB1115">
        <v>0.3</v>
      </c>
      <c r="AC1115">
        <v>1</v>
      </c>
      <c r="AD1115">
        <v>372</v>
      </c>
      <c r="AE1115">
        <v>2</v>
      </c>
      <c r="AF1115">
        <v>38</v>
      </c>
      <c r="AG1115">
        <v>95.2</v>
      </c>
      <c r="AH1115">
        <v>354</v>
      </c>
      <c r="AI1115">
        <v>351</v>
      </c>
      <c r="AJ1115">
        <v>84.8</v>
      </c>
      <c r="AK1115">
        <v>58</v>
      </c>
      <c r="AL1115">
        <v>2</v>
      </c>
      <c r="AM1115">
        <v>5.4</v>
      </c>
      <c r="AN1115">
        <v>20</v>
      </c>
      <c r="AO1115">
        <v>431</v>
      </c>
      <c r="AP1115">
        <v>160</v>
      </c>
      <c r="AQ1115">
        <v>4.2</v>
      </c>
      <c r="AR1115">
        <v>11.3</v>
      </c>
      <c r="AS1115">
        <v>1.22</v>
      </c>
      <c r="AT1115" s="17">
        <v>0.54934601664684901</v>
      </c>
      <c r="AU1115" s="42">
        <f>(1-Table1[[#This Row],[avg_depth_of_target]]/MAX(Table1[avg_depth_of_target]))*((1-(Table1[[#This Row],[ContestedPerc]]/MAX(Table1[ContestedPerc])))*2)</f>
        <v>0.74728794853158886</v>
      </c>
      <c r="AV1115" s="42">
        <f>Table1[[#This Row],[Column1]]/MAX(Table1[Column1])</f>
        <v>0.40501245297568794</v>
      </c>
      <c r="AW1115" s="18">
        <v>0.54934601664684901</v>
      </c>
      <c r="AX1115" s="18">
        <v>0.18965517241379309</v>
      </c>
      <c r="AY1115" s="17">
        <v>0.18965517241379309</v>
      </c>
      <c r="AZ1115" s="13">
        <v>0.38406658739595723</v>
      </c>
      <c r="BA1115" s="5">
        <v>0.12683313515655961</v>
      </c>
      <c r="BB1115" s="5">
        <v>0.81807372175980975</v>
      </c>
      <c r="BC1115" s="14">
        <v>0.32540626238604842</v>
      </c>
      <c r="BD1115"/>
      <c r="BE1115"/>
      <c r="BH1115"/>
      <c r="BI1115"/>
      <c r="BJ1115"/>
      <c r="BK1115"/>
      <c r="BM1115"/>
      <c r="BN1115"/>
      <c r="BO1115"/>
      <c r="BP1115"/>
      <c r="BQ1115"/>
      <c r="BR1115"/>
      <c r="BS1115"/>
      <c r="BT1115"/>
      <c r="BU1115"/>
    </row>
    <row r="1116" spans="1:73" hidden="1" x14ac:dyDescent="0.4">
      <c r="A1116">
        <v>2019</v>
      </c>
      <c r="B1116" t="s">
        <v>1458</v>
      </c>
      <c r="C1116">
        <v>98732</v>
      </c>
      <c r="D1116" t="s">
        <v>51</v>
      </c>
      <c r="E1116" t="s">
        <v>62</v>
      </c>
      <c r="F1116">
        <v>15</v>
      </c>
      <c r="G1116" s="8">
        <v>11.9</v>
      </c>
      <c r="H1116">
        <v>15</v>
      </c>
      <c r="I1116">
        <v>69</v>
      </c>
      <c r="J1116">
        <v>50</v>
      </c>
      <c r="K1116">
        <v>13</v>
      </c>
      <c r="L1116">
        <v>26</v>
      </c>
      <c r="M1116">
        <v>1</v>
      </c>
      <c r="N1116">
        <v>6.5</v>
      </c>
      <c r="O1116">
        <v>6</v>
      </c>
      <c r="P1116">
        <v>54</v>
      </c>
      <c r="Q1116">
        <v>180</v>
      </c>
      <c r="R1116">
        <v>2</v>
      </c>
      <c r="S1116">
        <v>76</v>
      </c>
      <c r="T1116">
        <v>41.2</v>
      </c>
      <c r="U1116">
        <v>68.900000000000006</v>
      </c>
      <c r="W1116">
        <v>68.900000000000006</v>
      </c>
      <c r="X1116">
        <v>0</v>
      </c>
      <c r="Y1116">
        <v>0</v>
      </c>
      <c r="Z1116">
        <v>1</v>
      </c>
      <c r="AA1116">
        <v>58</v>
      </c>
      <c r="AB1116">
        <v>0</v>
      </c>
      <c r="AC1116">
        <v>0</v>
      </c>
      <c r="AD1116">
        <v>674</v>
      </c>
      <c r="AE1116">
        <v>3</v>
      </c>
      <c r="AF1116">
        <v>87</v>
      </c>
      <c r="AG1116">
        <v>96.3</v>
      </c>
      <c r="AH1116">
        <v>649</v>
      </c>
      <c r="AI1116">
        <v>32</v>
      </c>
      <c r="AJ1116">
        <v>106.5</v>
      </c>
      <c r="AK1116">
        <v>126</v>
      </c>
      <c r="AL1116">
        <v>5</v>
      </c>
      <c r="AM1116">
        <v>95.3</v>
      </c>
      <c r="AN1116">
        <v>642</v>
      </c>
      <c r="AO1116">
        <v>1119</v>
      </c>
      <c r="AP1116">
        <v>412</v>
      </c>
      <c r="AQ1116">
        <v>4.7</v>
      </c>
      <c r="AR1116">
        <v>12.9</v>
      </c>
      <c r="AS1116">
        <v>1.72</v>
      </c>
      <c r="AT1116" s="17">
        <v>0.41775663892191839</v>
      </c>
      <c r="AU1116" s="42">
        <f>(1-Table1[[#This Row],[avg_depth_of_target]]/MAX(Table1[avg_depth_of_target]))*((1-(Table1[[#This Row],[ContestedPerc]]/MAX(Table1[ContestedPerc])))*2)</f>
        <v>0.65711621624970562</v>
      </c>
      <c r="AV1116" s="42">
        <f>Table1[[#This Row],[Column1]]/MAX(Table1[Column1])</f>
        <v>0.35614149961384772</v>
      </c>
      <c r="AW1116" s="18">
        <v>0.59690844233055884</v>
      </c>
      <c r="AX1116" s="18">
        <v>0.20634920634920631</v>
      </c>
      <c r="AY1116" s="17">
        <v>0.19428571428571431</v>
      </c>
      <c r="AZ1116" s="13">
        <v>0.70511296076099883</v>
      </c>
      <c r="BA1116" s="5">
        <v>0.90051525961157353</v>
      </c>
      <c r="BB1116" s="5">
        <v>0.95838287752675388</v>
      </c>
      <c r="BC1116" s="14">
        <v>0.88981371383273877</v>
      </c>
      <c r="BD1116"/>
      <c r="BE1116"/>
      <c r="BH1116"/>
      <c r="BI1116"/>
      <c r="BJ1116"/>
      <c r="BK1116"/>
      <c r="BM1116"/>
      <c r="BN1116"/>
      <c r="BO1116"/>
      <c r="BP1116"/>
      <c r="BQ1116"/>
      <c r="BR1116"/>
      <c r="BS1116"/>
      <c r="BT1116"/>
      <c r="BU1116"/>
    </row>
    <row r="1117" spans="1:73" hidden="1" x14ac:dyDescent="0.4">
      <c r="A1117">
        <v>2020</v>
      </c>
      <c r="B1117" t="s">
        <v>1458</v>
      </c>
      <c r="C1117">
        <v>98732</v>
      </c>
      <c r="D1117" t="s">
        <v>51</v>
      </c>
      <c r="E1117" t="s">
        <v>62</v>
      </c>
      <c r="F1117">
        <v>9</v>
      </c>
      <c r="G1117" s="8">
        <v>8</v>
      </c>
      <c r="H1117">
        <v>10</v>
      </c>
      <c r="I1117">
        <v>73.5</v>
      </c>
      <c r="J1117">
        <v>37.5</v>
      </c>
      <c r="K1117">
        <v>3</v>
      </c>
      <c r="L1117">
        <v>8</v>
      </c>
      <c r="M1117">
        <v>0</v>
      </c>
      <c r="N1117">
        <v>5.3</v>
      </c>
      <c r="O1117">
        <v>2</v>
      </c>
      <c r="P1117">
        <v>18</v>
      </c>
      <c r="Q1117">
        <v>180</v>
      </c>
      <c r="R1117">
        <v>1</v>
      </c>
      <c r="S1117">
        <v>84.2</v>
      </c>
      <c r="T1117">
        <v>39.9</v>
      </c>
      <c r="U1117">
        <v>60.9</v>
      </c>
      <c r="W1117">
        <v>63.3</v>
      </c>
      <c r="X1117">
        <v>0</v>
      </c>
      <c r="Y1117">
        <v>0</v>
      </c>
      <c r="Z1117">
        <v>0</v>
      </c>
      <c r="AA1117">
        <v>21</v>
      </c>
      <c r="AB1117">
        <v>0</v>
      </c>
      <c r="AC1117">
        <v>0</v>
      </c>
      <c r="AD1117">
        <v>379</v>
      </c>
      <c r="AE1117">
        <v>1</v>
      </c>
      <c r="AF1117">
        <v>36</v>
      </c>
      <c r="AG1117">
        <v>95</v>
      </c>
      <c r="AH1117">
        <v>360</v>
      </c>
      <c r="AI1117">
        <v>359</v>
      </c>
      <c r="AJ1117">
        <v>97.3</v>
      </c>
      <c r="AK1117">
        <v>49</v>
      </c>
      <c r="AL1117">
        <v>1</v>
      </c>
      <c r="AM1117">
        <v>5.3</v>
      </c>
      <c r="AN1117">
        <v>20</v>
      </c>
      <c r="AO1117">
        <v>320</v>
      </c>
      <c r="AP1117">
        <v>206</v>
      </c>
      <c r="AQ1117">
        <v>5.7</v>
      </c>
      <c r="AR1117">
        <v>8.9</v>
      </c>
      <c r="AS1117">
        <v>0.89</v>
      </c>
      <c r="AT1117" s="17">
        <v>0.77606024573919941</v>
      </c>
      <c r="AU1117" s="42">
        <f>(1-Table1[[#This Row],[avg_depth_of_target]]/MAX(Table1[avg_depth_of_target]))*((1-(Table1[[#This Row],[ContestedPerc]]/MAX(Table1[ContestedPerc])))*2)</f>
        <v>0.96280010833373153</v>
      </c>
      <c r="AV1117" s="42">
        <f>Table1[[#This Row],[Column1]]/MAX(Table1[Column1])</f>
        <v>0.52181496351940593</v>
      </c>
      <c r="AW1117" s="18">
        <v>0.59690844233055884</v>
      </c>
      <c r="AX1117" s="18">
        <v>0.16326530612244899</v>
      </c>
      <c r="AY1117" s="17">
        <v>0.19428571428571431</v>
      </c>
      <c r="AZ1117" s="13">
        <v>0.1668648434403488</v>
      </c>
      <c r="BA1117" s="5">
        <v>0.35751089972255251</v>
      </c>
      <c r="BB1117" s="5">
        <v>0.60166468489892988</v>
      </c>
      <c r="BC1117" s="14">
        <v>0.30796670630202139</v>
      </c>
      <c r="BD1117"/>
      <c r="BE1117"/>
      <c r="BH1117"/>
      <c r="BI1117"/>
      <c r="BJ1117"/>
      <c r="BK1117"/>
      <c r="BM1117"/>
      <c r="BN1117"/>
      <c r="BO1117"/>
      <c r="BP1117"/>
      <c r="BQ1117"/>
      <c r="BR1117"/>
      <c r="BS1117"/>
      <c r="BT1117"/>
      <c r="BU1117"/>
    </row>
    <row r="1118" spans="1:73" hidden="1" x14ac:dyDescent="0.4">
      <c r="A1118">
        <v>2019</v>
      </c>
      <c r="B1118" t="s">
        <v>535</v>
      </c>
      <c r="C1118">
        <v>99691</v>
      </c>
      <c r="D1118" t="s">
        <v>51</v>
      </c>
      <c r="E1118" t="s">
        <v>160</v>
      </c>
      <c r="F1118">
        <v>8</v>
      </c>
      <c r="G1118" s="8">
        <v>11.9</v>
      </c>
      <c r="H1118">
        <v>2</v>
      </c>
      <c r="I1118">
        <v>69.2</v>
      </c>
      <c r="J1118">
        <v>42.9</v>
      </c>
      <c r="K1118">
        <v>3</v>
      </c>
      <c r="L1118">
        <v>7</v>
      </c>
      <c r="M1118">
        <v>0</v>
      </c>
      <c r="N1118">
        <v>14.3</v>
      </c>
      <c r="O1118">
        <v>3</v>
      </c>
      <c r="P1118">
        <v>11</v>
      </c>
      <c r="Q1118">
        <v>268</v>
      </c>
      <c r="R1118">
        <v>1</v>
      </c>
      <c r="S1118">
        <v>50.6</v>
      </c>
      <c r="T1118">
        <v>26</v>
      </c>
      <c r="U1118">
        <v>60.3</v>
      </c>
      <c r="W1118">
        <v>61.1</v>
      </c>
      <c r="X1118">
        <v>0</v>
      </c>
      <c r="Y1118">
        <v>0</v>
      </c>
      <c r="Z1118">
        <v>2</v>
      </c>
      <c r="AA1118">
        <v>31</v>
      </c>
      <c r="AB1118">
        <v>0</v>
      </c>
      <c r="AC1118">
        <v>0</v>
      </c>
      <c r="AD1118">
        <v>133</v>
      </c>
      <c r="AE1118">
        <v>1</v>
      </c>
      <c r="AF1118">
        <v>18</v>
      </c>
      <c r="AG1118">
        <v>96.2</v>
      </c>
      <c r="AH1118">
        <v>128</v>
      </c>
      <c r="AI1118">
        <v>21</v>
      </c>
      <c r="AJ1118">
        <v>82.4</v>
      </c>
      <c r="AK1118">
        <v>26</v>
      </c>
      <c r="AL1118">
        <v>1</v>
      </c>
      <c r="AM1118">
        <v>84.2</v>
      </c>
      <c r="AN1118">
        <v>112</v>
      </c>
      <c r="AO1118">
        <v>261</v>
      </c>
      <c r="AP1118">
        <v>80</v>
      </c>
      <c r="AQ1118">
        <v>4.4000000000000004</v>
      </c>
      <c r="AR1118">
        <v>14.5</v>
      </c>
      <c r="AS1118">
        <v>2.04</v>
      </c>
      <c r="AT1118" s="17">
        <v>0.27546571541815301</v>
      </c>
      <c r="AU1118" s="42">
        <f>(1-Table1[[#This Row],[avg_depth_of_target]]/MAX(Table1[avg_depth_of_target]))*((1-(Table1[[#This Row],[ContestedPerc]]/MAX(Table1[ContestedPerc])))*2)</f>
        <v>0.54513451029844473</v>
      </c>
      <c r="AV1118" s="42">
        <f>Table1[[#This Row],[Column1]]/MAX(Table1[Column1])</f>
        <v>0.29545005462956503</v>
      </c>
      <c r="AW1118" s="18">
        <v>0.50350112300171745</v>
      </c>
      <c r="AX1118" s="18">
        <v>0.26923076923076922</v>
      </c>
      <c r="AY1118" s="17">
        <v>0.18478260869565219</v>
      </c>
      <c r="AZ1118" s="13">
        <v>0.18668252080856121</v>
      </c>
      <c r="BA1118" s="5">
        <v>0.31906460562822042</v>
      </c>
      <c r="BB1118" s="5">
        <v>0.57946888624653192</v>
      </c>
      <c r="BC1118" s="14">
        <v>0.280221957986524</v>
      </c>
      <c r="BD1118"/>
      <c r="BE1118"/>
      <c r="BH1118"/>
      <c r="BI1118"/>
      <c r="BJ1118"/>
      <c r="BK1118"/>
      <c r="BM1118"/>
      <c r="BN1118"/>
      <c r="BO1118"/>
      <c r="BP1118"/>
      <c r="BQ1118"/>
      <c r="BR1118"/>
      <c r="BS1118"/>
      <c r="BT1118"/>
      <c r="BU1118"/>
    </row>
    <row r="1119" spans="1:73" hidden="1" x14ac:dyDescent="0.4">
      <c r="A1119">
        <v>2020</v>
      </c>
      <c r="B1119" t="s">
        <v>535</v>
      </c>
      <c r="C1119">
        <v>99691</v>
      </c>
      <c r="D1119" t="s">
        <v>51</v>
      </c>
      <c r="E1119" t="s">
        <v>160</v>
      </c>
      <c r="F1119">
        <v>8</v>
      </c>
      <c r="G1119" s="8">
        <v>13.3</v>
      </c>
      <c r="H1119">
        <v>6</v>
      </c>
      <c r="I1119">
        <v>51.2</v>
      </c>
      <c r="J1119">
        <v>28.6</v>
      </c>
      <c r="K1119">
        <v>2</v>
      </c>
      <c r="L1119">
        <v>7</v>
      </c>
      <c r="M1119">
        <v>0</v>
      </c>
      <c r="N1119">
        <v>8.6999999999999993</v>
      </c>
      <c r="O1119">
        <v>2</v>
      </c>
      <c r="P1119">
        <v>13</v>
      </c>
      <c r="Q1119">
        <v>268</v>
      </c>
      <c r="R1119">
        <v>1</v>
      </c>
      <c r="S1119">
        <v>65.900000000000006</v>
      </c>
      <c r="T1119">
        <v>27.3</v>
      </c>
      <c r="U1119">
        <v>60.4</v>
      </c>
      <c r="W1119">
        <v>60.5</v>
      </c>
      <c r="X1119">
        <v>0</v>
      </c>
      <c r="Y1119">
        <v>0</v>
      </c>
      <c r="Z1119">
        <v>3</v>
      </c>
      <c r="AA1119">
        <v>49</v>
      </c>
      <c r="AB1119">
        <v>0</v>
      </c>
      <c r="AC1119">
        <v>0</v>
      </c>
      <c r="AD1119">
        <v>200</v>
      </c>
      <c r="AE1119">
        <v>0</v>
      </c>
      <c r="AF1119">
        <v>21</v>
      </c>
      <c r="AG1119">
        <v>92.5</v>
      </c>
      <c r="AH1119">
        <v>185</v>
      </c>
      <c r="AI1119">
        <v>50</v>
      </c>
      <c r="AJ1119">
        <v>55.4</v>
      </c>
      <c r="AK1119">
        <v>41</v>
      </c>
      <c r="AL1119">
        <v>1</v>
      </c>
      <c r="AM1119">
        <v>74</v>
      </c>
      <c r="AN1119">
        <v>148</v>
      </c>
      <c r="AO1119">
        <v>325</v>
      </c>
      <c r="AP1119">
        <v>122</v>
      </c>
      <c r="AQ1119">
        <v>5.8</v>
      </c>
      <c r="AR1119">
        <v>15.5</v>
      </c>
      <c r="AS1119">
        <v>1.76</v>
      </c>
      <c r="AT1119" s="17">
        <v>0.41696393182718983</v>
      </c>
      <c r="AU1119" s="42">
        <f>(1-Table1[[#This Row],[avg_depth_of_target]]/MAX(Table1[avg_depth_of_target]))*((1-(Table1[[#This Row],[ContestedPerc]]/MAX(Table1[ContestedPerc])))*2)</f>
        <v>0.63984406237504976</v>
      </c>
      <c r="AV1119" s="42">
        <f>Table1[[#This Row],[Column1]]/MAX(Table1[Column1])</f>
        <v>0.34678039935431071</v>
      </c>
      <c r="AW1119" s="18">
        <v>0.50350112300171745</v>
      </c>
      <c r="AX1119" s="18">
        <v>0.17073170731707321</v>
      </c>
      <c r="AY1119" s="17">
        <v>0.18478260869565219</v>
      </c>
      <c r="AZ1119" s="13">
        <v>0.16091954022988511</v>
      </c>
      <c r="BA1119" s="5">
        <v>0.78240190249702735</v>
      </c>
      <c r="BB1119" s="5">
        <v>0.1030519223147047</v>
      </c>
      <c r="BC1119" s="14">
        <v>0.2306777645659929</v>
      </c>
      <c r="BD1119"/>
      <c r="BE1119"/>
      <c r="BH1119"/>
      <c r="BI1119"/>
      <c r="BJ1119"/>
      <c r="BK1119"/>
      <c r="BM1119"/>
      <c r="BN1119"/>
      <c r="BO1119"/>
      <c r="BP1119"/>
      <c r="BQ1119"/>
      <c r="BR1119"/>
      <c r="BS1119"/>
      <c r="BT1119"/>
      <c r="BU1119"/>
    </row>
    <row r="1120" spans="1:73" hidden="1" x14ac:dyDescent="0.4">
      <c r="A1120">
        <v>2021</v>
      </c>
      <c r="B1120" t="s">
        <v>535</v>
      </c>
      <c r="C1120">
        <v>99691</v>
      </c>
      <c r="D1120" t="s">
        <v>51</v>
      </c>
      <c r="E1120" t="s">
        <v>160</v>
      </c>
      <c r="F1120">
        <v>6</v>
      </c>
      <c r="G1120" s="8">
        <v>9.6</v>
      </c>
      <c r="H1120">
        <v>8</v>
      </c>
      <c r="I1120">
        <v>92</v>
      </c>
      <c r="J1120">
        <v>66.7</v>
      </c>
      <c r="K1120">
        <v>2</v>
      </c>
      <c r="L1120">
        <v>3</v>
      </c>
      <c r="M1120">
        <v>0</v>
      </c>
      <c r="N1120">
        <v>0</v>
      </c>
      <c r="O1120">
        <v>0</v>
      </c>
      <c r="P1120">
        <v>14</v>
      </c>
      <c r="Q1120">
        <v>268</v>
      </c>
      <c r="R1120">
        <v>0</v>
      </c>
      <c r="S1120">
        <v>87.4</v>
      </c>
      <c r="T1120">
        <v>70.900000000000006</v>
      </c>
      <c r="U1120">
        <v>81.8</v>
      </c>
      <c r="W1120">
        <v>82.4</v>
      </c>
      <c r="X1120">
        <v>0.8</v>
      </c>
      <c r="Y1120">
        <v>1</v>
      </c>
      <c r="Z1120">
        <v>0</v>
      </c>
      <c r="AA1120">
        <v>40</v>
      </c>
      <c r="AB1120">
        <v>0</v>
      </c>
      <c r="AC1120">
        <v>0</v>
      </c>
      <c r="AD1120">
        <v>118</v>
      </c>
      <c r="AE1120">
        <v>1</v>
      </c>
      <c r="AF1120">
        <v>23</v>
      </c>
      <c r="AG1120">
        <v>90.7</v>
      </c>
      <c r="AH1120">
        <v>107</v>
      </c>
      <c r="AI1120">
        <v>42</v>
      </c>
      <c r="AJ1120">
        <v>132.1</v>
      </c>
      <c r="AK1120">
        <v>25</v>
      </c>
      <c r="AL1120">
        <v>1</v>
      </c>
      <c r="AM1120">
        <v>60.2</v>
      </c>
      <c r="AN1120">
        <v>71</v>
      </c>
      <c r="AO1120">
        <v>337</v>
      </c>
      <c r="AP1120">
        <v>123</v>
      </c>
      <c r="AQ1120">
        <v>5.3</v>
      </c>
      <c r="AR1120">
        <v>14.7</v>
      </c>
      <c r="AS1120">
        <v>3.15</v>
      </c>
      <c r="AT1120" s="17">
        <v>0.81807372175980975</v>
      </c>
      <c r="AU1120" s="42">
        <f>(1-Table1[[#This Row],[avg_depth_of_target]]/MAX(Table1[avg_depth_of_target]))*((1-(Table1[[#This Row],[ContestedPerc]]/MAX(Table1[ContestedPerc])))*2)</f>
        <v>0.96009367681498825</v>
      </c>
      <c r="AV1120" s="42">
        <f>Table1[[#This Row],[Column1]]/MAX(Table1[Column1])</f>
        <v>0.52034814143245689</v>
      </c>
      <c r="AW1120" s="18">
        <v>0.50350112300171745</v>
      </c>
      <c r="AX1120" s="18">
        <v>0.12</v>
      </c>
      <c r="AY1120" s="17">
        <v>0.18478260869565219</v>
      </c>
      <c r="AZ1120" s="13">
        <v>0.71739992072929049</v>
      </c>
      <c r="BA1120" s="5">
        <v>0.51486325802615929</v>
      </c>
      <c r="BB1120" s="5">
        <v>0.57788347205707491</v>
      </c>
      <c r="BC1120" s="14">
        <v>0.8573127229488704</v>
      </c>
      <c r="BD1120"/>
      <c r="BE1120"/>
      <c r="BH1120"/>
      <c r="BI1120"/>
      <c r="BJ1120"/>
      <c r="BK1120"/>
      <c r="BM1120"/>
      <c r="BN1120"/>
      <c r="BO1120"/>
      <c r="BP1120"/>
      <c r="BQ1120"/>
      <c r="BR1120"/>
      <c r="BS1120"/>
      <c r="BT1120"/>
      <c r="BU1120"/>
    </row>
    <row r="1121" spans="1:73" hidden="1" x14ac:dyDescent="0.4">
      <c r="A1121">
        <v>2021</v>
      </c>
      <c r="B1121" t="s">
        <v>153</v>
      </c>
      <c r="C1121">
        <v>41006</v>
      </c>
      <c r="D1121" t="s">
        <v>51</v>
      </c>
      <c r="E1121" t="s">
        <v>86</v>
      </c>
      <c r="F1121">
        <v>8</v>
      </c>
      <c r="G1121" s="8">
        <v>12.9</v>
      </c>
      <c r="H1121">
        <v>0</v>
      </c>
      <c r="I1121">
        <v>66.099999999999994</v>
      </c>
      <c r="J1121">
        <v>66.7</v>
      </c>
      <c r="K1121">
        <v>8</v>
      </c>
      <c r="L1121">
        <v>12</v>
      </c>
      <c r="M1121">
        <v>0</v>
      </c>
      <c r="N1121">
        <v>7.5</v>
      </c>
      <c r="O1121">
        <v>3</v>
      </c>
      <c r="P1121">
        <v>22</v>
      </c>
      <c r="Q1121">
        <v>242</v>
      </c>
      <c r="R1121">
        <v>1</v>
      </c>
      <c r="S1121">
        <v>64</v>
      </c>
      <c r="T1121">
        <v>38.799999999999997</v>
      </c>
      <c r="U1121">
        <v>66.5</v>
      </c>
      <c r="W1121">
        <v>66.5</v>
      </c>
      <c r="X1121">
        <v>0</v>
      </c>
      <c r="Y1121">
        <v>0</v>
      </c>
      <c r="Z1121">
        <v>0</v>
      </c>
      <c r="AA1121">
        <v>56</v>
      </c>
      <c r="AB1121">
        <v>0</v>
      </c>
      <c r="AC1121">
        <v>0</v>
      </c>
      <c r="AD1121">
        <v>322</v>
      </c>
      <c r="AE1121">
        <v>1</v>
      </c>
      <c r="AF1121">
        <v>37</v>
      </c>
      <c r="AG1121">
        <v>94.7</v>
      </c>
      <c r="AH1121">
        <v>305</v>
      </c>
      <c r="AI1121">
        <v>30</v>
      </c>
      <c r="AJ1121">
        <v>100.7</v>
      </c>
      <c r="AK1121">
        <v>56</v>
      </c>
      <c r="AL1121">
        <v>2</v>
      </c>
      <c r="AM1121">
        <v>90.7</v>
      </c>
      <c r="AN1121">
        <v>292</v>
      </c>
      <c r="AO1121">
        <v>425</v>
      </c>
      <c r="AP1121">
        <v>96</v>
      </c>
      <c r="AQ1121">
        <v>2.6</v>
      </c>
      <c r="AR1121">
        <v>11.5</v>
      </c>
      <c r="AS1121">
        <v>1.39</v>
      </c>
      <c r="AT1121" s="17">
        <v>0.32342449464922707</v>
      </c>
      <c r="AU1121" s="42">
        <f>(1-Table1[[#This Row],[avg_depth_of_target]]/MAX(Table1[avg_depth_of_target]))*((1-(Table1[[#This Row],[ContestedPerc]]/MAX(Table1[ContestedPerc])))*2)</f>
        <v>0.591543994647039</v>
      </c>
      <c r="AV1121" s="42">
        <f>Table1[[#This Row],[Column1]]/MAX(Table1[Column1])</f>
        <v>0.32060290117860374</v>
      </c>
      <c r="AW1121" s="18">
        <v>0.32342449464922707</v>
      </c>
      <c r="AX1121" s="18">
        <v>0.2142857142857143</v>
      </c>
      <c r="AY1121" s="17">
        <v>0.2142857142857143</v>
      </c>
      <c r="AZ1121" s="13">
        <v>0.39793896155370589</v>
      </c>
      <c r="BA1121" s="5">
        <v>0.19698771304003171</v>
      </c>
      <c r="BB1121" s="5">
        <v>0.91795481569560045</v>
      </c>
      <c r="BC1121" s="14">
        <v>0.42964724534284582</v>
      </c>
      <c r="BD1121"/>
      <c r="BE1121"/>
      <c r="BH1121"/>
      <c r="BI1121"/>
      <c r="BJ1121"/>
      <c r="BK1121"/>
      <c r="BM1121"/>
      <c r="BN1121"/>
      <c r="BO1121"/>
      <c r="BP1121"/>
      <c r="BQ1121"/>
      <c r="BR1121"/>
      <c r="BS1121"/>
      <c r="BT1121"/>
      <c r="BU1121"/>
    </row>
    <row r="1122" spans="1:73" hidden="1" x14ac:dyDescent="0.4">
      <c r="A1122">
        <v>2019</v>
      </c>
      <c r="B1122" t="s">
        <v>1475</v>
      </c>
      <c r="C1122">
        <v>91818</v>
      </c>
      <c r="D1122" t="s">
        <v>51</v>
      </c>
      <c r="E1122" t="s">
        <v>242</v>
      </c>
      <c r="F1122">
        <v>6</v>
      </c>
      <c r="G1122" s="8">
        <v>7.6</v>
      </c>
      <c r="H1122">
        <v>14</v>
      </c>
      <c r="I1122">
        <v>55.6</v>
      </c>
      <c r="J1122">
        <v>14.3</v>
      </c>
      <c r="K1122">
        <v>1</v>
      </c>
      <c r="L1122">
        <v>7</v>
      </c>
      <c r="M1122">
        <v>0</v>
      </c>
      <c r="N1122">
        <v>4.8</v>
      </c>
      <c r="O1122">
        <v>1</v>
      </c>
      <c r="P1122">
        <v>11</v>
      </c>
      <c r="Q1122">
        <v>253</v>
      </c>
      <c r="R1122">
        <v>0</v>
      </c>
      <c r="S1122">
        <v>74.400000000000006</v>
      </c>
      <c r="T1122">
        <v>70.2</v>
      </c>
      <c r="U1122">
        <v>61.4</v>
      </c>
      <c r="W1122">
        <v>61.3</v>
      </c>
      <c r="X1122">
        <v>0</v>
      </c>
      <c r="Y1122">
        <v>0</v>
      </c>
      <c r="Z1122">
        <v>4</v>
      </c>
      <c r="AA1122">
        <v>34</v>
      </c>
      <c r="AB1122">
        <v>0</v>
      </c>
      <c r="AC1122">
        <v>0</v>
      </c>
      <c r="AD1122">
        <v>219</v>
      </c>
      <c r="AE1122">
        <v>1</v>
      </c>
      <c r="AF1122">
        <v>20</v>
      </c>
      <c r="AG1122">
        <v>95.4</v>
      </c>
      <c r="AH1122">
        <v>209</v>
      </c>
      <c r="AI1122">
        <v>7</v>
      </c>
      <c r="AJ1122">
        <v>37.4</v>
      </c>
      <c r="AK1122">
        <v>36</v>
      </c>
      <c r="AL1122">
        <v>0</v>
      </c>
      <c r="AM1122">
        <v>96.8</v>
      </c>
      <c r="AN1122">
        <v>212</v>
      </c>
      <c r="AO1122">
        <v>247</v>
      </c>
      <c r="AP1122">
        <v>113</v>
      </c>
      <c r="AQ1122">
        <v>5.7</v>
      </c>
      <c r="AR1122">
        <v>12.4</v>
      </c>
      <c r="AS1122">
        <v>1.18</v>
      </c>
      <c r="AT1122" s="17">
        <v>0.71026555687673398</v>
      </c>
      <c r="AU1122" s="42">
        <f>(1-Table1[[#This Row],[avg_depth_of_target]]/MAX(Table1[avg_depth_of_target]))*((1-(Table1[[#This Row],[ContestedPerc]]/MAX(Table1[ContestedPerc])))*2)</f>
        <v>0.91165755919854274</v>
      </c>
      <c r="AV1122" s="42">
        <f>Table1[[#This Row],[Column1]]/MAX(Table1[Column1])</f>
        <v>0.4940969074241966</v>
      </c>
      <c r="AW1122" s="18">
        <v>0.71026555687673398</v>
      </c>
      <c r="AX1122" s="18">
        <v>0.1944444444444445</v>
      </c>
      <c r="AY1122" s="17">
        <v>0.1944444444444445</v>
      </c>
      <c r="AZ1122" s="13">
        <v>6.9758224336107802E-2</v>
      </c>
      <c r="BA1122" s="5">
        <v>0.84066587395957193</v>
      </c>
      <c r="BB1122" s="5">
        <v>8.7594133967499016E-2</v>
      </c>
      <c r="BC1122" s="14">
        <v>0.19857312722948869</v>
      </c>
      <c r="BD1122"/>
      <c r="BE1122"/>
      <c r="BH1122"/>
      <c r="BI1122"/>
      <c r="BJ1122"/>
      <c r="BK1122"/>
      <c r="BM1122"/>
      <c r="BN1122"/>
      <c r="BO1122"/>
      <c r="BP1122"/>
      <c r="BQ1122"/>
      <c r="BR1122"/>
      <c r="BS1122"/>
      <c r="BT1122"/>
      <c r="BU1122"/>
    </row>
    <row r="1123" spans="1:73" hidden="1" x14ac:dyDescent="0.4">
      <c r="A1123">
        <v>2020</v>
      </c>
      <c r="B1123" t="s">
        <v>1782</v>
      </c>
      <c r="C1123">
        <v>77998</v>
      </c>
      <c r="D1123" t="s">
        <v>51</v>
      </c>
      <c r="E1123" t="s">
        <v>103</v>
      </c>
      <c r="F1123">
        <v>10</v>
      </c>
      <c r="G1123" s="8">
        <v>15</v>
      </c>
      <c r="H1123">
        <v>3</v>
      </c>
      <c r="I1123">
        <v>50</v>
      </c>
      <c r="J1123">
        <v>62.5</v>
      </c>
      <c r="K1123">
        <v>5</v>
      </c>
      <c r="L1123">
        <v>8</v>
      </c>
      <c r="M1123">
        <v>0</v>
      </c>
      <c r="N1123">
        <v>23.5</v>
      </c>
      <c r="O1123">
        <v>4</v>
      </c>
      <c r="P1123">
        <v>10</v>
      </c>
      <c r="Q1123">
        <v>154</v>
      </c>
      <c r="R1123">
        <v>0</v>
      </c>
      <c r="S1123">
        <v>29.9</v>
      </c>
      <c r="T1123">
        <v>68.7</v>
      </c>
      <c r="U1123">
        <v>61.4</v>
      </c>
      <c r="W1123">
        <v>62.7</v>
      </c>
      <c r="X1123">
        <v>0</v>
      </c>
      <c r="Y1123">
        <v>0</v>
      </c>
      <c r="Z1123">
        <v>0</v>
      </c>
      <c r="AA1123">
        <v>52</v>
      </c>
      <c r="AB1123">
        <v>0</v>
      </c>
      <c r="AC1123">
        <v>0</v>
      </c>
      <c r="AD1123">
        <v>148</v>
      </c>
      <c r="AE1123">
        <v>2</v>
      </c>
      <c r="AF1123">
        <v>13</v>
      </c>
      <c r="AG1123">
        <v>96.6</v>
      </c>
      <c r="AH1123">
        <v>143</v>
      </c>
      <c r="AI1123">
        <v>19</v>
      </c>
      <c r="AJ1123">
        <v>113.3</v>
      </c>
      <c r="AK1123">
        <v>26</v>
      </c>
      <c r="AL1123">
        <v>2</v>
      </c>
      <c r="AM1123">
        <v>87.2</v>
      </c>
      <c r="AN1123">
        <v>129</v>
      </c>
      <c r="AO1123">
        <v>274</v>
      </c>
      <c r="AP1123">
        <v>95</v>
      </c>
      <c r="AQ1123">
        <v>7.3</v>
      </c>
      <c r="AR1123">
        <v>21.1</v>
      </c>
      <c r="AS1123">
        <v>1.92</v>
      </c>
      <c r="AT1123" s="17">
        <v>5.2318668252080869E-2</v>
      </c>
      <c r="AU1123" s="42">
        <f>(1-Table1[[#This Row],[avg_depth_of_target]]/MAX(Table1[avg_depth_of_target]))*((1-(Table1[[#This Row],[ContestedPerc]]/MAX(Table1[ContestedPerc])))*2)</f>
        <v>0.3584339158109649</v>
      </c>
      <c r="AV1123" s="42">
        <f>Table1[[#This Row],[Column1]]/MAX(Table1[Column1])</f>
        <v>0.19426273333798261</v>
      </c>
      <c r="AW1123" s="18">
        <v>5.2318668252080869E-2</v>
      </c>
      <c r="AX1123" s="18">
        <v>0.30769230769230771</v>
      </c>
      <c r="AY1123" s="17">
        <v>0.30769230769230771</v>
      </c>
      <c r="AZ1123" s="13">
        <v>0.34443123265953229</v>
      </c>
      <c r="BA1123" s="5">
        <v>0.86365437970669834</v>
      </c>
      <c r="BB1123" s="5">
        <v>0.53507728894173601</v>
      </c>
      <c r="BC1123" s="14">
        <v>0.56876734046769717</v>
      </c>
      <c r="BD1123"/>
      <c r="BE1123"/>
      <c r="BH1123"/>
      <c r="BI1123"/>
      <c r="BJ1123"/>
      <c r="BK1123"/>
      <c r="BM1123"/>
      <c r="BN1123"/>
      <c r="BO1123"/>
      <c r="BP1123"/>
      <c r="BQ1123"/>
      <c r="BR1123"/>
      <c r="BS1123"/>
      <c r="BT1123"/>
      <c r="BU1123"/>
    </row>
    <row r="1124" spans="1:73" hidden="1" x14ac:dyDescent="0.4">
      <c r="A1124">
        <v>2017</v>
      </c>
      <c r="B1124" t="s">
        <v>1013</v>
      </c>
      <c r="C1124">
        <v>22635</v>
      </c>
      <c r="D1124" t="s">
        <v>51</v>
      </c>
      <c r="E1124" t="s">
        <v>116</v>
      </c>
      <c r="F1124">
        <v>12</v>
      </c>
      <c r="G1124" s="8">
        <v>6.5</v>
      </c>
      <c r="H1124">
        <v>1</v>
      </c>
      <c r="I1124">
        <v>65.7</v>
      </c>
      <c r="J1124">
        <v>50</v>
      </c>
      <c r="K1124">
        <v>3</v>
      </c>
      <c r="L1124">
        <v>6</v>
      </c>
      <c r="M1124">
        <v>1</v>
      </c>
      <c r="N1124">
        <v>14.8</v>
      </c>
      <c r="O1124">
        <v>4</v>
      </c>
      <c r="P1124">
        <v>9</v>
      </c>
      <c r="Q1124">
        <v>160</v>
      </c>
      <c r="R1124">
        <v>1</v>
      </c>
      <c r="S1124">
        <v>48.6</v>
      </c>
      <c r="T1124">
        <v>29.1</v>
      </c>
      <c r="U1124">
        <v>60.3</v>
      </c>
      <c r="W1124">
        <v>57.3</v>
      </c>
      <c r="X1124">
        <v>0</v>
      </c>
      <c r="Y1124">
        <v>0</v>
      </c>
      <c r="Z1124">
        <v>1</v>
      </c>
      <c r="AA1124">
        <v>35</v>
      </c>
      <c r="AB1124">
        <v>0</v>
      </c>
      <c r="AC1124">
        <v>0</v>
      </c>
      <c r="AD1124">
        <v>189</v>
      </c>
      <c r="AE1124">
        <v>1</v>
      </c>
      <c r="AF1124">
        <v>23</v>
      </c>
      <c r="AG1124">
        <v>95.8</v>
      </c>
      <c r="AH1124">
        <v>181</v>
      </c>
      <c r="AI1124">
        <v>15</v>
      </c>
      <c r="AJ1124">
        <v>79.5</v>
      </c>
      <c r="AK1124">
        <v>35</v>
      </c>
      <c r="AL1124">
        <v>1</v>
      </c>
      <c r="AM1124">
        <v>92.1</v>
      </c>
      <c r="AN1124">
        <v>174</v>
      </c>
      <c r="AO1124">
        <v>210</v>
      </c>
      <c r="AP1124">
        <v>88</v>
      </c>
      <c r="AQ1124">
        <v>3.8</v>
      </c>
      <c r="AR1124">
        <v>9.1</v>
      </c>
      <c r="AS1124">
        <v>1.1599999999999999</v>
      </c>
      <c r="AT1124" s="17">
        <v>0.78874355925485529</v>
      </c>
      <c r="AU1124" s="42">
        <f>(1-Table1[[#This Row],[avg_depth_of_target]]/MAX(Table1[avg_depth_of_target]))*((1-(Table1[[#This Row],[ContestedPerc]]/MAX(Table1[ContestedPerc])))*2)</f>
        <v>1.0300434928069588</v>
      </c>
      <c r="AV1124" s="42">
        <f>Table1[[#This Row],[Column1]]/MAX(Table1[Column1])</f>
        <v>0.55825929283771525</v>
      </c>
      <c r="AW1124" s="18">
        <v>0.78874355925485529</v>
      </c>
      <c r="AX1124" s="18">
        <v>0.1714285714285714</v>
      </c>
      <c r="AY1124" s="17">
        <v>0.1714285714285714</v>
      </c>
      <c r="AZ1124" s="13">
        <v>6.3020214030915581E-2</v>
      </c>
      <c r="BA1124" s="5">
        <v>8.6405073325406256E-2</v>
      </c>
      <c r="BB1124" s="5">
        <v>0.47166072136345621</v>
      </c>
      <c r="BC1124" s="14">
        <v>8.6008719778042017E-2</v>
      </c>
      <c r="BD1124"/>
      <c r="BE1124"/>
      <c r="BH1124"/>
      <c r="BI1124"/>
      <c r="BJ1124"/>
      <c r="BK1124"/>
      <c r="BM1124"/>
      <c r="BN1124"/>
      <c r="BO1124"/>
      <c r="BP1124"/>
      <c r="BQ1124"/>
      <c r="BR1124"/>
      <c r="BS1124"/>
      <c r="BT1124"/>
      <c r="BU1124"/>
    </row>
    <row r="1125" spans="1:73" hidden="1" x14ac:dyDescent="0.4">
      <c r="A1125">
        <v>2019</v>
      </c>
      <c r="B1125" t="s">
        <v>368</v>
      </c>
      <c r="C1125">
        <v>100875</v>
      </c>
      <c r="D1125" t="s">
        <v>51</v>
      </c>
      <c r="E1125" t="s">
        <v>369</v>
      </c>
      <c r="F1125">
        <v>12</v>
      </c>
      <c r="G1125" s="8">
        <v>11.1</v>
      </c>
      <c r="H1125">
        <v>1</v>
      </c>
      <c r="I1125">
        <v>62.7</v>
      </c>
      <c r="J1125">
        <v>35.700000000000003</v>
      </c>
      <c r="K1125">
        <v>5</v>
      </c>
      <c r="L1125">
        <v>14</v>
      </c>
      <c r="M1125">
        <v>0</v>
      </c>
      <c r="N1125">
        <v>10.6</v>
      </c>
      <c r="O1125">
        <v>5</v>
      </c>
      <c r="P1125">
        <v>22</v>
      </c>
      <c r="Q1125">
        <v>224</v>
      </c>
      <c r="R1125">
        <v>0</v>
      </c>
      <c r="S1125">
        <v>60.5</v>
      </c>
      <c r="T1125">
        <v>73.5</v>
      </c>
      <c r="U1125">
        <v>61.7</v>
      </c>
      <c r="W1125">
        <v>61.5</v>
      </c>
      <c r="X1125">
        <v>0</v>
      </c>
      <c r="Y1125">
        <v>0</v>
      </c>
      <c r="Z1125">
        <v>2</v>
      </c>
      <c r="AA1125">
        <v>57</v>
      </c>
      <c r="AB1125">
        <v>0</v>
      </c>
      <c r="AC1125">
        <v>0</v>
      </c>
      <c r="AD1125">
        <v>383</v>
      </c>
      <c r="AE1125">
        <v>4</v>
      </c>
      <c r="AF1125">
        <v>42</v>
      </c>
      <c r="AG1125">
        <v>94.5</v>
      </c>
      <c r="AH1125">
        <v>362</v>
      </c>
      <c r="AI1125">
        <v>6</v>
      </c>
      <c r="AJ1125">
        <v>96.7</v>
      </c>
      <c r="AK1125">
        <v>67</v>
      </c>
      <c r="AL1125">
        <v>4</v>
      </c>
      <c r="AM1125">
        <v>98.4</v>
      </c>
      <c r="AN1125">
        <v>377</v>
      </c>
      <c r="AO1125">
        <v>562</v>
      </c>
      <c r="AP1125">
        <v>188</v>
      </c>
      <c r="AQ1125">
        <v>4.5</v>
      </c>
      <c r="AR1125">
        <v>13.4</v>
      </c>
      <c r="AS1125">
        <v>1.55</v>
      </c>
      <c r="AT1125" s="17">
        <v>0.46888624653190647</v>
      </c>
      <c r="AU1125" s="42">
        <f>(1-Table1[[#This Row],[avg_depth_of_target]]/MAX(Table1[avg_depth_of_target]))*((1-(Table1[[#This Row],[ContestedPerc]]/MAX(Table1[ContestedPerc])))*2)</f>
        <v>0.69423374928635506</v>
      </c>
      <c r="AV1125" s="42">
        <f>Table1[[#This Row],[Column1]]/MAX(Table1[Column1])</f>
        <v>0.37625832758239625</v>
      </c>
      <c r="AW1125" s="18">
        <v>0.62888096181794162</v>
      </c>
      <c r="AX1125" s="18">
        <v>0.20895522388059701</v>
      </c>
      <c r="AY1125" s="17">
        <v>0.17127071823204421</v>
      </c>
      <c r="AZ1125" s="13">
        <v>0.38287752675386438</v>
      </c>
      <c r="BA1125" s="5">
        <v>0.41458581054300442</v>
      </c>
      <c r="BB1125" s="5">
        <v>0.65636147443519621</v>
      </c>
      <c r="BC1125" s="14">
        <v>0.32619896948077692</v>
      </c>
      <c r="BD1125"/>
      <c r="BE1125"/>
      <c r="BH1125"/>
      <c r="BI1125"/>
      <c r="BJ1125"/>
      <c r="BK1125"/>
      <c r="BM1125"/>
      <c r="BN1125"/>
      <c r="BO1125"/>
      <c r="BP1125"/>
      <c r="BQ1125"/>
      <c r="BR1125"/>
      <c r="BS1125"/>
      <c r="BT1125"/>
      <c r="BU1125"/>
    </row>
    <row r="1126" spans="1:73" hidden="1" x14ac:dyDescent="0.4">
      <c r="A1126">
        <v>2020</v>
      </c>
      <c r="B1126" t="s">
        <v>368</v>
      </c>
      <c r="C1126">
        <v>100875</v>
      </c>
      <c r="D1126" t="s">
        <v>51</v>
      </c>
      <c r="E1126" t="s">
        <v>369</v>
      </c>
      <c r="F1126">
        <v>9</v>
      </c>
      <c r="G1126" s="8">
        <v>6.8</v>
      </c>
      <c r="H1126">
        <v>6</v>
      </c>
      <c r="I1126">
        <v>76.599999999999994</v>
      </c>
      <c r="J1126">
        <v>50</v>
      </c>
      <c r="K1126">
        <v>5</v>
      </c>
      <c r="L1126">
        <v>10</v>
      </c>
      <c r="M1126">
        <v>0</v>
      </c>
      <c r="N1126">
        <v>4.8</v>
      </c>
      <c r="O1126">
        <v>3</v>
      </c>
      <c r="P1126">
        <v>26</v>
      </c>
      <c r="Q1126">
        <v>224</v>
      </c>
      <c r="R1126">
        <v>0</v>
      </c>
      <c r="S1126">
        <v>80.3</v>
      </c>
      <c r="T1126">
        <v>74.599999999999994</v>
      </c>
      <c r="U1126">
        <v>71.8</v>
      </c>
      <c r="V1126">
        <v>62.1</v>
      </c>
      <c r="W1126">
        <v>71.7</v>
      </c>
      <c r="X1126">
        <v>0</v>
      </c>
      <c r="Y1126">
        <v>0</v>
      </c>
      <c r="Z1126">
        <v>1</v>
      </c>
      <c r="AA1126">
        <v>44</v>
      </c>
      <c r="AB1126">
        <v>0.3</v>
      </c>
      <c r="AC1126">
        <v>1</v>
      </c>
      <c r="AD1126">
        <v>326</v>
      </c>
      <c r="AE1126">
        <v>3</v>
      </c>
      <c r="AF1126">
        <v>59</v>
      </c>
      <c r="AG1126">
        <v>93.3</v>
      </c>
      <c r="AH1126">
        <v>304</v>
      </c>
      <c r="AI1126">
        <v>308</v>
      </c>
      <c r="AJ1126">
        <v>105.1</v>
      </c>
      <c r="AK1126">
        <v>77</v>
      </c>
      <c r="AL1126">
        <v>3</v>
      </c>
      <c r="AM1126">
        <v>5.5</v>
      </c>
      <c r="AN1126">
        <v>18</v>
      </c>
      <c r="AO1126">
        <v>584</v>
      </c>
      <c r="AP1126">
        <v>309</v>
      </c>
      <c r="AQ1126">
        <v>5.2</v>
      </c>
      <c r="AR1126">
        <v>9.9</v>
      </c>
      <c r="AS1126">
        <v>1.92</v>
      </c>
      <c r="AT1126" s="17">
        <v>0.87990487514863258</v>
      </c>
      <c r="AU1126" s="42">
        <f>(1-Table1[[#This Row],[avg_depth_of_target]]/MAX(Table1[avg_depth_of_target]))*((1-(Table1[[#This Row],[ContestedPerc]]/MAX(Table1[ContestedPerc])))*2)</f>
        <v>1.1169844987175195</v>
      </c>
      <c r="AV1126" s="42">
        <f>Table1[[#This Row],[Column1]]/MAX(Table1[Column1])</f>
        <v>0.60537926866122682</v>
      </c>
      <c r="AW1126" s="18">
        <v>0.62888096181794162</v>
      </c>
      <c r="AX1126" s="18">
        <v>0.12987012987012991</v>
      </c>
      <c r="AY1126" s="17">
        <v>0.17127071823204421</v>
      </c>
      <c r="AZ1126" s="13">
        <v>0.69599682917162109</v>
      </c>
      <c r="BA1126" s="5">
        <v>0.1632976615140706</v>
      </c>
      <c r="BB1126" s="5">
        <v>0.82045184304399521</v>
      </c>
      <c r="BC1126" s="14">
        <v>0.59928656361474431</v>
      </c>
      <c r="BD1126"/>
      <c r="BE1126"/>
      <c r="BH1126"/>
      <c r="BI1126"/>
      <c r="BJ1126"/>
      <c r="BK1126"/>
      <c r="BM1126"/>
      <c r="BN1126"/>
      <c r="BO1126"/>
      <c r="BP1126"/>
      <c r="BQ1126"/>
      <c r="BR1126"/>
      <c r="BS1126"/>
      <c r="BT1126"/>
      <c r="BU1126"/>
    </row>
    <row r="1127" spans="1:73" hidden="1" x14ac:dyDescent="0.4">
      <c r="A1127">
        <v>2021</v>
      </c>
      <c r="B1127" t="s">
        <v>368</v>
      </c>
      <c r="C1127">
        <v>100875</v>
      </c>
      <c r="D1127" t="s">
        <v>51</v>
      </c>
      <c r="E1127" t="s">
        <v>369</v>
      </c>
      <c r="F1127">
        <v>7</v>
      </c>
      <c r="G1127" s="8">
        <v>11</v>
      </c>
      <c r="H1127">
        <v>5</v>
      </c>
      <c r="I1127">
        <v>73</v>
      </c>
      <c r="J1127">
        <v>57.1</v>
      </c>
      <c r="K1127">
        <v>4</v>
      </c>
      <c r="L1127">
        <v>7</v>
      </c>
      <c r="M1127">
        <v>0</v>
      </c>
      <c r="N1127">
        <v>3.6</v>
      </c>
      <c r="O1127">
        <v>1</v>
      </c>
      <c r="P1127">
        <v>14</v>
      </c>
      <c r="Q1127">
        <v>224</v>
      </c>
      <c r="R1127">
        <v>0</v>
      </c>
      <c r="S1127">
        <v>78.900000000000006</v>
      </c>
      <c r="T1127">
        <v>71.3</v>
      </c>
      <c r="U1127">
        <v>65.3</v>
      </c>
      <c r="W1127">
        <v>66.599999999999994</v>
      </c>
      <c r="X1127">
        <v>0</v>
      </c>
      <c r="Y1127">
        <v>0</v>
      </c>
      <c r="Z1127">
        <v>2</v>
      </c>
      <c r="AA1127">
        <v>31</v>
      </c>
      <c r="AB1127">
        <v>0</v>
      </c>
      <c r="AC1127">
        <v>0</v>
      </c>
      <c r="AD1127">
        <v>222</v>
      </c>
      <c r="AE1127">
        <v>2</v>
      </c>
      <c r="AF1127">
        <v>27</v>
      </c>
      <c r="AG1127">
        <v>95</v>
      </c>
      <c r="AH1127">
        <v>211</v>
      </c>
      <c r="AI1127">
        <v>214</v>
      </c>
      <c r="AJ1127">
        <v>113</v>
      </c>
      <c r="AK1127">
        <v>37</v>
      </c>
      <c r="AL1127">
        <v>5</v>
      </c>
      <c r="AM1127">
        <v>3.6</v>
      </c>
      <c r="AN1127">
        <v>8</v>
      </c>
      <c r="AO1127">
        <v>293</v>
      </c>
      <c r="AP1127">
        <v>125</v>
      </c>
      <c r="AQ1127">
        <v>4.5999999999999996</v>
      </c>
      <c r="AR1127">
        <v>10.9</v>
      </c>
      <c r="AS1127">
        <v>1.39</v>
      </c>
      <c r="AT1127" s="17">
        <v>0.5378517637732857</v>
      </c>
      <c r="AU1127" s="42">
        <f>(1-Table1[[#This Row],[avg_depth_of_target]]/MAX(Table1[avg_depth_of_target]))*((1-(Table1[[#This Row],[ContestedPerc]]/MAX(Table1[ContestedPerc])))*2)</f>
        <v>0.73718800767981107</v>
      </c>
      <c r="AV1127" s="42">
        <f>Table1[[#This Row],[Column1]]/MAX(Table1[Column1])</f>
        <v>0.39953852311059934</v>
      </c>
      <c r="AW1127" s="18">
        <v>0.62888096181794162</v>
      </c>
      <c r="AX1127" s="18">
        <v>0.1891891891891892</v>
      </c>
      <c r="AY1127" s="17">
        <v>0.17127071823204421</v>
      </c>
      <c r="AZ1127" s="13">
        <v>0.1961950059453032</v>
      </c>
      <c r="BA1127" s="5">
        <v>0.19659135949266751</v>
      </c>
      <c r="BB1127" s="5">
        <v>0.75980975029726516</v>
      </c>
      <c r="BC1127" s="14">
        <v>0.35473642489100282</v>
      </c>
      <c r="BD1127"/>
      <c r="BE1127"/>
      <c r="BH1127"/>
      <c r="BI1127"/>
      <c r="BJ1127"/>
      <c r="BK1127"/>
      <c r="BM1127"/>
      <c r="BN1127"/>
      <c r="BO1127"/>
      <c r="BP1127"/>
      <c r="BQ1127"/>
      <c r="BR1127"/>
      <c r="BS1127"/>
      <c r="BT1127"/>
      <c r="BU1127"/>
    </row>
    <row r="1128" spans="1:73" hidden="1" x14ac:dyDescent="0.4">
      <c r="A1128">
        <v>2019</v>
      </c>
      <c r="B1128" t="s">
        <v>1531</v>
      </c>
      <c r="C1128">
        <v>61138</v>
      </c>
      <c r="D1128" t="s">
        <v>51</v>
      </c>
      <c r="E1128" t="s">
        <v>282</v>
      </c>
      <c r="F1128">
        <v>8</v>
      </c>
      <c r="G1128" s="8">
        <v>10.3</v>
      </c>
      <c r="H1128">
        <v>5</v>
      </c>
      <c r="I1128">
        <v>75</v>
      </c>
      <c r="J1128">
        <v>66.7</v>
      </c>
      <c r="K1128">
        <v>2</v>
      </c>
      <c r="L1128">
        <v>3</v>
      </c>
      <c r="M1128">
        <v>0</v>
      </c>
      <c r="N1128">
        <v>0</v>
      </c>
      <c r="O1128">
        <v>0</v>
      </c>
      <c r="P1128">
        <v>7</v>
      </c>
      <c r="Q1128">
        <v>132</v>
      </c>
      <c r="R1128">
        <v>0</v>
      </c>
      <c r="S1128">
        <v>83.8</v>
      </c>
      <c r="T1128">
        <v>69.3</v>
      </c>
      <c r="U1128">
        <v>65.3</v>
      </c>
      <c r="W1128">
        <v>68.3</v>
      </c>
      <c r="X1128">
        <v>1.7</v>
      </c>
      <c r="Y1128">
        <v>2</v>
      </c>
      <c r="Z1128">
        <v>1</v>
      </c>
      <c r="AA1128">
        <v>42</v>
      </c>
      <c r="AB1128">
        <v>0</v>
      </c>
      <c r="AC1128">
        <v>0</v>
      </c>
      <c r="AD1128">
        <v>116</v>
      </c>
      <c r="AE1128">
        <v>0</v>
      </c>
      <c r="AF1128">
        <v>15</v>
      </c>
      <c r="AG1128">
        <v>94</v>
      </c>
      <c r="AH1128">
        <v>109</v>
      </c>
      <c r="AI1128">
        <v>102</v>
      </c>
      <c r="AJ1128">
        <v>80.2</v>
      </c>
      <c r="AK1128">
        <v>20</v>
      </c>
      <c r="AL1128">
        <v>0</v>
      </c>
      <c r="AM1128">
        <v>9.5</v>
      </c>
      <c r="AN1128">
        <v>11</v>
      </c>
      <c r="AO1128">
        <v>175</v>
      </c>
      <c r="AP1128">
        <v>91</v>
      </c>
      <c r="AQ1128">
        <v>6.1</v>
      </c>
      <c r="AR1128">
        <v>11.7</v>
      </c>
      <c r="AS1128">
        <v>1.61</v>
      </c>
      <c r="AT1128" s="17">
        <v>0.70986920332936987</v>
      </c>
      <c r="AU1128" s="42">
        <f>(1-Table1[[#This Row],[avg_depth_of_target]]/MAX(Table1[avg_depth_of_target]))*((1-(Table1[[#This Row],[ContestedPerc]]/MAX(Table1[ContestedPerc])))*2)</f>
        <v>0.85442037470725984</v>
      </c>
      <c r="AV1128" s="42">
        <f>Table1[[#This Row],[Column1]]/MAX(Table1[Column1])</f>
        <v>0.46307570262919306</v>
      </c>
      <c r="AW1128" s="18">
        <v>0.70986920332936987</v>
      </c>
      <c r="AX1128" s="18">
        <v>0.15</v>
      </c>
      <c r="AY1128" s="17">
        <v>0.15</v>
      </c>
      <c r="AZ1128" s="13">
        <v>0.1014665081252477</v>
      </c>
      <c r="BA1128" s="5">
        <v>0.37495045580657949</v>
      </c>
      <c r="BB1128" s="5">
        <v>0.49663099484740392</v>
      </c>
      <c r="BC1128" s="14">
        <v>0.43043995243757432</v>
      </c>
      <c r="BD1128"/>
      <c r="BE1128"/>
      <c r="BH1128"/>
      <c r="BI1128"/>
      <c r="BJ1128"/>
      <c r="BK1128"/>
      <c r="BM1128"/>
      <c r="BN1128"/>
      <c r="BO1128"/>
      <c r="BP1128"/>
      <c r="BQ1128"/>
      <c r="BR1128"/>
      <c r="BS1128"/>
      <c r="BT1128"/>
      <c r="BU1128"/>
    </row>
    <row r="1129" spans="1:73" hidden="1" x14ac:dyDescent="0.4">
      <c r="A1129">
        <v>2017</v>
      </c>
      <c r="B1129" t="s">
        <v>1060</v>
      </c>
      <c r="C1129">
        <v>48252</v>
      </c>
      <c r="D1129" t="s">
        <v>51</v>
      </c>
      <c r="E1129" t="s">
        <v>544</v>
      </c>
      <c r="F1129">
        <v>12</v>
      </c>
      <c r="G1129" s="8">
        <v>10.199999999999999</v>
      </c>
      <c r="H1129">
        <v>1</v>
      </c>
      <c r="I1129">
        <v>69.2</v>
      </c>
      <c r="J1129">
        <v>66.7</v>
      </c>
      <c r="K1129">
        <v>4</v>
      </c>
      <c r="L1129">
        <v>6</v>
      </c>
      <c r="M1129">
        <v>0</v>
      </c>
      <c r="N1129">
        <v>5.3</v>
      </c>
      <c r="O1129">
        <v>1</v>
      </c>
      <c r="P1129">
        <v>11</v>
      </c>
      <c r="Q1129">
        <v>207</v>
      </c>
      <c r="R1129">
        <v>0</v>
      </c>
      <c r="S1129">
        <v>72.8</v>
      </c>
      <c r="T1129">
        <v>69.900000000000006</v>
      </c>
      <c r="U1129">
        <v>67.400000000000006</v>
      </c>
      <c r="V1129">
        <v>62.1</v>
      </c>
      <c r="W1129">
        <v>67.099999999999994</v>
      </c>
      <c r="X1129">
        <v>0</v>
      </c>
      <c r="Y1129">
        <v>0</v>
      </c>
      <c r="Z1129">
        <v>1</v>
      </c>
      <c r="AA1129">
        <v>26</v>
      </c>
      <c r="AB1129">
        <v>0.6</v>
      </c>
      <c r="AC1129">
        <v>1</v>
      </c>
      <c r="AD1129">
        <v>160</v>
      </c>
      <c r="AE1129">
        <v>0</v>
      </c>
      <c r="AF1129">
        <v>18</v>
      </c>
      <c r="AG1129">
        <v>98.8</v>
      </c>
      <c r="AH1129">
        <v>158</v>
      </c>
      <c r="AI1129">
        <v>82</v>
      </c>
      <c r="AJ1129">
        <v>104.5</v>
      </c>
      <c r="AK1129">
        <v>26</v>
      </c>
      <c r="AL1129">
        <v>2</v>
      </c>
      <c r="AM1129">
        <v>48.8</v>
      </c>
      <c r="AN1129">
        <v>78</v>
      </c>
      <c r="AO1129">
        <v>219</v>
      </c>
      <c r="AP1129">
        <v>46</v>
      </c>
      <c r="AQ1129">
        <v>2.6</v>
      </c>
      <c r="AR1129">
        <v>12.2</v>
      </c>
      <c r="AS1129">
        <v>1.39</v>
      </c>
      <c r="AT1129" s="17">
        <v>0.47522790328973441</v>
      </c>
      <c r="AU1129" s="42">
        <f>(1-Table1[[#This Row],[avg_depth_of_target]]/MAX(Table1[avg_depth_of_target]))*((1-(Table1[[#This Row],[ContestedPerc]]/MAX(Table1[ContestedPerc])))*2)</f>
        <v>0.69708160691767229</v>
      </c>
      <c r="AV1129" s="42">
        <f>Table1[[#This Row],[Column1]]/MAX(Table1[Column1])</f>
        <v>0.37780179928865321</v>
      </c>
      <c r="AW1129" s="18">
        <v>0.41788875677103976</v>
      </c>
      <c r="AX1129" s="18">
        <v>0.23076923076923081</v>
      </c>
      <c r="AY1129" s="17">
        <v>0.1818181818181818</v>
      </c>
      <c r="AZ1129" s="13">
        <v>0.17360285374554099</v>
      </c>
      <c r="BA1129" s="5">
        <v>2.5762980578676181E-2</v>
      </c>
      <c r="BB1129" s="5">
        <v>0.73840665873959577</v>
      </c>
      <c r="BC1129" s="14">
        <v>0.1605231866825208</v>
      </c>
      <c r="BD1129"/>
      <c r="BE1129"/>
      <c r="BH1129"/>
      <c r="BI1129"/>
      <c r="BJ1129"/>
      <c r="BK1129"/>
      <c r="BM1129"/>
      <c r="BN1129"/>
      <c r="BO1129"/>
      <c r="BP1129"/>
      <c r="BQ1129"/>
      <c r="BR1129"/>
      <c r="BS1129"/>
      <c r="BT1129"/>
      <c r="BU1129"/>
    </row>
    <row r="1130" spans="1:73" hidden="1" x14ac:dyDescent="0.4">
      <c r="A1130">
        <v>2018</v>
      </c>
      <c r="B1130" t="s">
        <v>1060</v>
      </c>
      <c r="C1130">
        <v>48252</v>
      </c>
      <c r="D1130" t="s">
        <v>51</v>
      </c>
      <c r="E1130" t="s">
        <v>544</v>
      </c>
      <c r="F1130">
        <v>14</v>
      </c>
      <c r="G1130" s="8">
        <v>13.5</v>
      </c>
      <c r="H1130">
        <v>4</v>
      </c>
      <c r="I1130">
        <v>59.4</v>
      </c>
      <c r="J1130">
        <v>16.7</v>
      </c>
      <c r="K1130">
        <v>1</v>
      </c>
      <c r="L1130">
        <v>6</v>
      </c>
      <c r="M1130">
        <v>0</v>
      </c>
      <c r="N1130">
        <v>5</v>
      </c>
      <c r="O1130">
        <v>1</v>
      </c>
      <c r="P1130">
        <v>12</v>
      </c>
      <c r="Q1130">
        <v>207</v>
      </c>
      <c r="R1130">
        <v>0</v>
      </c>
      <c r="S1130">
        <v>73.599999999999994</v>
      </c>
      <c r="T1130">
        <v>70.400000000000006</v>
      </c>
      <c r="U1130">
        <v>61.4</v>
      </c>
      <c r="W1130">
        <v>61.7</v>
      </c>
      <c r="X1130">
        <v>0</v>
      </c>
      <c r="Y1130">
        <v>0</v>
      </c>
      <c r="Z1130">
        <v>1</v>
      </c>
      <c r="AA1130">
        <v>53</v>
      </c>
      <c r="AB1130">
        <v>0</v>
      </c>
      <c r="AC1130">
        <v>0</v>
      </c>
      <c r="AD1130">
        <v>265</v>
      </c>
      <c r="AE1130">
        <v>1</v>
      </c>
      <c r="AF1130">
        <v>19</v>
      </c>
      <c r="AG1130">
        <v>95.8</v>
      </c>
      <c r="AH1130">
        <v>254</v>
      </c>
      <c r="AI1130">
        <v>238</v>
      </c>
      <c r="AJ1130">
        <v>120.4</v>
      </c>
      <c r="AK1130">
        <v>32</v>
      </c>
      <c r="AL1130">
        <v>4</v>
      </c>
      <c r="AM1130">
        <v>9.8000000000000007</v>
      </c>
      <c r="AN1130">
        <v>26</v>
      </c>
      <c r="AO1130">
        <v>325</v>
      </c>
      <c r="AP1130">
        <v>115</v>
      </c>
      <c r="AQ1130">
        <v>6.1</v>
      </c>
      <c r="AR1130">
        <v>17.100000000000001</v>
      </c>
      <c r="AS1130">
        <v>1.28</v>
      </c>
      <c r="AT1130" s="17">
        <v>0.34918747522790328</v>
      </c>
      <c r="AU1130" s="42">
        <f>(1-Table1[[#This Row],[avg_depth_of_target]]/MAX(Table1[avg_depth_of_target]))*((1-(Table1[[#This Row],[ContestedPerc]]/MAX(Table1[ContestedPerc])))*2)</f>
        <v>0.6022760538641686</v>
      </c>
      <c r="AV1130" s="42">
        <f>Table1[[#This Row],[Column1]]/MAX(Table1[Column1])</f>
        <v>0.32641942429737081</v>
      </c>
      <c r="AW1130" s="18">
        <v>0.41788875677103976</v>
      </c>
      <c r="AX1130" s="18">
        <v>0.1875</v>
      </c>
      <c r="AY1130" s="17">
        <v>0.1818181818181818</v>
      </c>
      <c r="AZ1130" s="13">
        <v>0.13674197384066589</v>
      </c>
      <c r="BA1130" s="5">
        <v>0.55806579468886242</v>
      </c>
      <c r="BB1130" s="5">
        <v>0.11097899326198971</v>
      </c>
      <c r="BC1130" s="14">
        <v>0.15418152992469281</v>
      </c>
      <c r="BD1130"/>
      <c r="BE1130"/>
      <c r="BH1130"/>
      <c r="BI1130"/>
      <c r="BJ1130"/>
      <c r="BK1130"/>
      <c r="BM1130"/>
      <c r="BN1130"/>
      <c r="BO1130"/>
      <c r="BP1130"/>
      <c r="BQ1130"/>
      <c r="BR1130"/>
      <c r="BS1130"/>
      <c r="BT1130"/>
      <c r="BU1130"/>
    </row>
    <row r="1131" spans="1:73" hidden="1" x14ac:dyDescent="0.4">
      <c r="A1131">
        <v>2019</v>
      </c>
      <c r="B1131" t="s">
        <v>1060</v>
      </c>
      <c r="C1131">
        <v>48252</v>
      </c>
      <c r="D1131" t="s">
        <v>51</v>
      </c>
      <c r="E1131" t="s">
        <v>544</v>
      </c>
      <c r="F1131">
        <v>14</v>
      </c>
      <c r="G1131" s="8">
        <v>14.3</v>
      </c>
      <c r="H1131">
        <v>2</v>
      </c>
      <c r="I1131">
        <v>63.4</v>
      </c>
      <c r="J1131">
        <v>50</v>
      </c>
      <c r="K1131">
        <v>3</v>
      </c>
      <c r="L1131">
        <v>6</v>
      </c>
      <c r="M1131">
        <v>0</v>
      </c>
      <c r="N1131">
        <v>7.1</v>
      </c>
      <c r="O1131">
        <v>2</v>
      </c>
      <c r="P1131">
        <v>20</v>
      </c>
      <c r="Q1131">
        <v>207</v>
      </c>
      <c r="R1131">
        <v>0</v>
      </c>
      <c r="S1131">
        <v>70.099999999999994</v>
      </c>
      <c r="T1131">
        <v>71.3</v>
      </c>
      <c r="U1131">
        <v>63.8</v>
      </c>
      <c r="V1131">
        <v>64.5</v>
      </c>
      <c r="W1131">
        <v>63</v>
      </c>
      <c r="X1131">
        <v>0.7</v>
      </c>
      <c r="Y1131">
        <v>2</v>
      </c>
      <c r="Z1131">
        <v>1</v>
      </c>
      <c r="AA1131">
        <v>51</v>
      </c>
      <c r="AB1131">
        <v>0.3</v>
      </c>
      <c r="AC1131">
        <v>1</v>
      </c>
      <c r="AD1131">
        <v>290</v>
      </c>
      <c r="AE1131">
        <v>2</v>
      </c>
      <c r="AF1131">
        <v>26</v>
      </c>
      <c r="AG1131">
        <v>94.1</v>
      </c>
      <c r="AH1131">
        <v>273</v>
      </c>
      <c r="AI1131">
        <v>246</v>
      </c>
      <c r="AJ1131">
        <v>85.9</v>
      </c>
      <c r="AK1131">
        <v>41</v>
      </c>
      <c r="AL1131">
        <v>0</v>
      </c>
      <c r="AM1131">
        <v>14.5</v>
      </c>
      <c r="AN1131">
        <v>42</v>
      </c>
      <c r="AO1131">
        <v>405</v>
      </c>
      <c r="AP1131">
        <v>86</v>
      </c>
      <c r="AQ1131">
        <v>3.3</v>
      </c>
      <c r="AR1131">
        <v>15.6</v>
      </c>
      <c r="AS1131">
        <v>1.48</v>
      </c>
      <c r="AT1131" s="17">
        <v>0.42925089179548159</v>
      </c>
      <c r="AU1131" s="42">
        <f>(1-Table1[[#This Row],[avg_depth_of_target]]/MAX(Table1[avg_depth_of_target]))*((1-(Table1[[#This Row],[ContestedPerc]]/MAX(Table1[ContestedPerc])))*2)</f>
        <v>0.61729593876735023</v>
      </c>
      <c r="AV1131" s="42">
        <f>Table1[[#This Row],[Column1]]/MAX(Table1[Column1])</f>
        <v>0.33455984786502446</v>
      </c>
      <c r="AW1131" s="18">
        <v>0.41788875677103976</v>
      </c>
      <c r="AX1131" s="18">
        <v>0.14634146341463411</v>
      </c>
      <c r="AY1131" s="17">
        <v>0.1818181818181818</v>
      </c>
      <c r="AZ1131" s="13">
        <v>0.30122869599682922</v>
      </c>
      <c r="BA1131" s="5">
        <v>0.16488307570352759</v>
      </c>
      <c r="BB1131" s="5">
        <v>0.4094332144272691</v>
      </c>
      <c r="BC1131" s="14">
        <v>0.23028141101862859</v>
      </c>
      <c r="BD1131"/>
      <c r="BE1131"/>
      <c r="BH1131"/>
      <c r="BI1131"/>
      <c r="BJ1131"/>
      <c r="BK1131"/>
      <c r="BM1131"/>
      <c r="BN1131"/>
      <c r="BO1131"/>
      <c r="BP1131"/>
      <c r="BQ1131"/>
      <c r="BR1131"/>
      <c r="BS1131"/>
      <c r="BT1131"/>
      <c r="BU1131"/>
    </row>
    <row r="1132" spans="1:73" hidden="1" x14ac:dyDescent="0.4">
      <c r="A1132">
        <v>2020</v>
      </c>
      <c r="B1132" t="s">
        <v>1794</v>
      </c>
      <c r="C1132">
        <v>100218</v>
      </c>
      <c r="D1132" t="s">
        <v>51</v>
      </c>
      <c r="E1132" t="s">
        <v>76</v>
      </c>
      <c r="F1132">
        <v>4</v>
      </c>
      <c r="G1132" s="8">
        <v>7.6</v>
      </c>
      <c r="H1132">
        <v>6</v>
      </c>
      <c r="I1132">
        <v>87.5</v>
      </c>
      <c r="J1132">
        <v>100</v>
      </c>
      <c r="K1132">
        <v>1</v>
      </c>
      <c r="L1132">
        <v>1</v>
      </c>
      <c r="M1132">
        <v>0</v>
      </c>
      <c r="N1132">
        <v>4.5</v>
      </c>
      <c r="O1132">
        <v>1</v>
      </c>
      <c r="P1132">
        <v>15</v>
      </c>
      <c r="Q1132">
        <v>201</v>
      </c>
      <c r="R1132">
        <v>0</v>
      </c>
      <c r="S1132">
        <v>75.900000000000006</v>
      </c>
      <c r="T1132">
        <v>72.900000000000006</v>
      </c>
      <c r="U1132">
        <v>75.400000000000006</v>
      </c>
      <c r="W1132">
        <v>75.599999999999994</v>
      </c>
      <c r="X1132">
        <v>0</v>
      </c>
      <c r="Y1132">
        <v>0</v>
      </c>
      <c r="Z1132">
        <v>0</v>
      </c>
      <c r="AA1132">
        <v>55</v>
      </c>
      <c r="AB1132">
        <v>0</v>
      </c>
      <c r="AC1132">
        <v>0</v>
      </c>
      <c r="AD1132">
        <v>141</v>
      </c>
      <c r="AE1132">
        <v>0</v>
      </c>
      <c r="AF1132">
        <v>21</v>
      </c>
      <c r="AG1132">
        <v>88.7</v>
      </c>
      <c r="AH1132">
        <v>125</v>
      </c>
      <c r="AI1132">
        <v>132</v>
      </c>
      <c r="AJ1132">
        <v>158.30000000000001</v>
      </c>
      <c r="AK1132">
        <v>24</v>
      </c>
      <c r="AL1132">
        <v>3</v>
      </c>
      <c r="AM1132">
        <v>6.4</v>
      </c>
      <c r="AN1132">
        <v>9</v>
      </c>
      <c r="AO1132">
        <v>326</v>
      </c>
      <c r="AP1132">
        <v>199</v>
      </c>
      <c r="AQ1132">
        <v>9.5</v>
      </c>
      <c r="AR1132">
        <v>15.5</v>
      </c>
      <c r="AS1132">
        <v>2.61</v>
      </c>
      <c r="AT1132" s="17">
        <v>0.96829171621086008</v>
      </c>
      <c r="AU1132" s="42">
        <f>(1-Table1[[#This Row],[avg_depth_of_target]]/MAX(Table1[avg_depth_of_target]))*((1-(Table1[[#This Row],[ContestedPerc]]/MAX(Table1[ContestedPerc])))*2)</f>
        <v>1.2773224043715847</v>
      </c>
      <c r="AV1132" s="42">
        <f>Table1[[#This Row],[Column1]]/MAX(Table1[Column1])</f>
        <v>0.69227863402840739</v>
      </c>
      <c r="AW1132" s="18">
        <v>0.96829171621086008</v>
      </c>
      <c r="AX1132" s="18">
        <v>4.1666666666666657E-2</v>
      </c>
      <c r="AY1132" s="17">
        <v>4.1666666666666657E-2</v>
      </c>
      <c r="AZ1132" s="13">
        <v>0.64843440348791126</v>
      </c>
      <c r="BA1132" s="5">
        <v>0.44787950852160119</v>
      </c>
      <c r="BB1132" s="5">
        <v>0.46254458977407847</v>
      </c>
      <c r="BC1132" s="14">
        <v>0.89813713832738806</v>
      </c>
      <c r="BD1132"/>
      <c r="BE1132"/>
      <c r="BH1132"/>
      <c r="BI1132"/>
      <c r="BJ1132"/>
      <c r="BK1132"/>
      <c r="BM1132"/>
      <c r="BN1132"/>
      <c r="BO1132"/>
      <c r="BP1132"/>
      <c r="BQ1132"/>
      <c r="BR1132"/>
      <c r="BS1132"/>
      <c r="BT1132"/>
      <c r="BU1132"/>
    </row>
    <row r="1133" spans="1:73" hidden="1" x14ac:dyDescent="0.4">
      <c r="A1133">
        <v>2020</v>
      </c>
      <c r="B1133" t="s">
        <v>285</v>
      </c>
      <c r="C1133">
        <v>121451</v>
      </c>
      <c r="D1133" t="s">
        <v>51</v>
      </c>
      <c r="E1133" t="s">
        <v>286</v>
      </c>
      <c r="F1133">
        <v>10</v>
      </c>
      <c r="G1133" s="8">
        <v>12.3</v>
      </c>
      <c r="H1133">
        <v>5</v>
      </c>
      <c r="I1133">
        <v>59.6</v>
      </c>
      <c r="J1133">
        <v>53.8</v>
      </c>
      <c r="K1133">
        <v>7</v>
      </c>
      <c r="L1133">
        <v>13</v>
      </c>
      <c r="M1133">
        <v>0</v>
      </c>
      <c r="N1133">
        <v>8.1</v>
      </c>
      <c r="O1133">
        <v>3</v>
      </c>
      <c r="P1133">
        <v>22</v>
      </c>
      <c r="Q1133">
        <v>296</v>
      </c>
      <c r="R1133">
        <v>0</v>
      </c>
      <c r="S1133">
        <v>69.7</v>
      </c>
      <c r="T1133">
        <v>38.1</v>
      </c>
      <c r="U1133">
        <v>69.5</v>
      </c>
      <c r="W1133">
        <v>68.400000000000006</v>
      </c>
      <c r="X1133">
        <v>0</v>
      </c>
      <c r="Y1133">
        <v>0</v>
      </c>
      <c r="Z1133">
        <v>3</v>
      </c>
      <c r="AA1133">
        <v>88</v>
      </c>
      <c r="AB1133">
        <v>0</v>
      </c>
      <c r="AC1133">
        <v>0</v>
      </c>
      <c r="AD1133">
        <v>306</v>
      </c>
      <c r="AE1133">
        <v>4</v>
      </c>
      <c r="AF1133">
        <v>34</v>
      </c>
      <c r="AG1133">
        <v>95.1</v>
      </c>
      <c r="AH1133">
        <v>291</v>
      </c>
      <c r="AI1133">
        <v>15</v>
      </c>
      <c r="AJ1133">
        <v>103.4</v>
      </c>
      <c r="AK1133">
        <v>57</v>
      </c>
      <c r="AL1133">
        <v>5</v>
      </c>
      <c r="AM1133">
        <v>95.1</v>
      </c>
      <c r="AN1133">
        <v>291</v>
      </c>
      <c r="AO1133">
        <v>606</v>
      </c>
      <c r="AP1133">
        <v>257</v>
      </c>
      <c r="AQ1133">
        <v>7.6</v>
      </c>
      <c r="AR1133">
        <v>17.8</v>
      </c>
      <c r="AS1133">
        <v>2.08</v>
      </c>
      <c r="AT1133" s="17">
        <v>0.32659532302814109</v>
      </c>
      <c r="AU1133" s="42">
        <f>(1-Table1[[#This Row],[avg_depth_of_target]]/MAX(Table1[avg_depth_of_target]))*((1-(Table1[[#This Row],[ContestedPerc]]/MAX(Table1[ContestedPerc])))*2)</f>
        <v>0.59864483613405095</v>
      </c>
      <c r="AV1133" s="42">
        <f>Table1[[#This Row],[Column1]]/MAX(Table1[Column1])</f>
        <v>0.32445138988298788</v>
      </c>
      <c r="AW1133" s="18">
        <v>0.19223147047166078</v>
      </c>
      <c r="AX1133" s="18">
        <v>0.22807017543859651</v>
      </c>
      <c r="AY1133" s="17">
        <v>0.26732673267326729</v>
      </c>
      <c r="AZ1133" s="13">
        <v>0.69797859690844233</v>
      </c>
      <c r="BA1133" s="5">
        <v>0.92310741181133571</v>
      </c>
      <c r="BB1133" s="5">
        <v>0.78279825604439157</v>
      </c>
      <c r="BC1133" s="14">
        <v>0.84700753071739987</v>
      </c>
      <c r="BD1133"/>
      <c r="BE1133"/>
      <c r="BH1133"/>
      <c r="BI1133"/>
      <c r="BJ1133"/>
      <c r="BK1133"/>
      <c r="BM1133"/>
      <c r="BN1133"/>
      <c r="BO1133"/>
      <c r="BP1133"/>
      <c r="BQ1133"/>
      <c r="BR1133"/>
      <c r="BS1133"/>
      <c r="BT1133"/>
      <c r="BU1133"/>
    </row>
    <row r="1134" spans="1:73" hidden="1" x14ac:dyDescent="0.4">
      <c r="A1134">
        <v>2021</v>
      </c>
      <c r="B1134" t="s">
        <v>285</v>
      </c>
      <c r="C1134">
        <v>121451</v>
      </c>
      <c r="D1134" t="s">
        <v>51</v>
      </c>
      <c r="E1134" t="s">
        <v>286</v>
      </c>
      <c r="F1134">
        <v>7</v>
      </c>
      <c r="G1134" s="8">
        <v>14.7</v>
      </c>
      <c r="H1134">
        <v>2</v>
      </c>
      <c r="I1134">
        <v>43.2</v>
      </c>
      <c r="J1134">
        <v>35.700000000000003</v>
      </c>
      <c r="K1134">
        <v>5</v>
      </c>
      <c r="L1134">
        <v>14</v>
      </c>
      <c r="M1134">
        <v>0</v>
      </c>
      <c r="N1134">
        <v>0</v>
      </c>
      <c r="O1134">
        <v>0</v>
      </c>
      <c r="P1134">
        <v>9</v>
      </c>
      <c r="Q1134">
        <v>296</v>
      </c>
      <c r="R1134">
        <v>1</v>
      </c>
      <c r="S1134">
        <v>86.3</v>
      </c>
      <c r="T1134">
        <v>26.8</v>
      </c>
      <c r="U1134">
        <v>65.599999999999994</v>
      </c>
      <c r="W1134">
        <v>66.599999999999994</v>
      </c>
      <c r="X1134">
        <v>0</v>
      </c>
      <c r="Y1134">
        <v>0</v>
      </c>
      <c r="Z1134">
        <v>3</v>
      </c>
      <c r="AA1134">
        <v>32</v>
      </c>
      <c r="AB1134">
        <v>0</v>
      </c>
      <c r="AC1134">
        <v>0</v>
      </c>
      <c r="AD1134">
        <v>179</v>
      </c>
      <c r="AE1134">
        <v>1</v>
      </c>
      <c r="AF1134">
        <v>19</v>
      </c>
      <c r="AG1134">
        <v>93.9</v>
      </c>
      <c r="AH1134">
        <v>168</v>
      </c>
      <c r="AI1134">
        <v>20</v>
      </c>
      <c r="AJ1134">
        <v>47.4</v>
      </c>
      <c r="AK1134">
        <v>44</v>
      </c>
      <c r="AL1134">
        <v>2</v>
      </c>
      <c r="AM1134">
        <v>88.8</v>
      </c>
      <c r="AN1134">
        <v>159</v>
      </c>
      <c r="AO1134">
        <v>239</v>
      </c>
      <c r="AP1134">
        <v>77</v>
      </c>
      <c r="AQ1134">
        <v>4.0999999999999996</v>
      </c>
      <c r="AR1134">
        <v>12.6</v>
      </c>
      <c r="AS1134">
        <v>1.42</v>
      </c>
      <c r="AT1134" s="17">
        <v>5.7867617915180358E-2</v>
      </c>
      <c r="AU1134" s="42">
        <f>(1-Table1[[#This Row],[avg_depth_of_target]]/MAX(Table1[avg_depth_of_target]))*((1-(Table1[[#This Row],[ContestedPerc]]/MAX(Table1[ContestedPerc])))*2)</f>
        <v>0.35537754595131632</v>
      </c>
      <c r="AV1134" s="42">
        <f>Table1[[#This Row],[Column1]]/MAX(Table1[Column1])</f>
        <v>0.19260625291903616</v>
      </c>
      <c r="AW1134" s="18">
        <v>0.19223147047166078</v>
      </c>
      <c r="AX1134" s="18">
        <v>0.31818181818181818</v>
      </c>
      <c r="AY1134" s="17">
        <v>0.26732673267326729</v>
      </c>
      <c r="AZ1134" s="13">
        <v>0.13912009512485141</v>
      </c>
      <c r="BA1134" s="5">
        <v>0.53190646056282209</v>
      </c>
      <c r="BB1134" s="5">
        <v>0.3915973047958779</v>
      </c>
      <c r="BC1134" s="14">
        <v>0.1228695996829172</v>
      </c>
      <c r="BD1134"/>
      <c r="BE1134"/>
      <c r="BH1134"/>
      <c r="BI1134"/>
      <c r="BJ1134"/>
      <c r="BK1134"/>
      <c r="BM1134"/>
      <c r="BN1134"/>
      <c r="BO1134"/>
      <c r="BP1134"/>
      <c r="BQ1134"/>
      <c r="BR1134"/>
      <c r="BS1134"/>
      <c r="BT1134"/>
      <c r="BU1134"/>
    </row>
    <row r="1135" spans="1:73" hidden="1" x14ac:dyDescent="0.4">
      <c r="A1135">
        <v>2019</v>
      </c>
      <c r="B1135" t="s">
        <v>1623</v>
      </c>
      <c r="C1135">
        <v>52065</v>
      </c>
      <c r="D1135" t="s">
        <v>51</v>
      </c>
      <c r="E1135" t="s">
        <v>62</v>
      </c>
      <c r="F1135">
        <v>15</v>
      </c>
      <c r="G1135" s="8">
        <v>10</v>
      </c>
      <c r="H1135">
        <v>7</v>
      </c>
      <c r="I1135">
        <v>75.7</v>
      </c>
      <c r="J1135">
        <v>66.7</v>
      </c>
      <c r="K1135">
        <v>6</v>
      </c>
      <c r="L1135">
        <v>9</v>
      </c>
      <c r="M1135">
        <v>0</v>
      </c>
      <c r="N1135">
        <v>3.3</v>
      </c>
      <c r="O1135">
        <v>3</v>
      </c>
      <c r="P1135">
        <v>50</v>
      </c>
      <c r="Q1135">
        <v>180</v>
      </c>
      <c r="R1135">
        <v>0</v>
      </c>
      <c r="S1135">
        <v>87.9</v>
      </c>
      <c r="T1135">
        <v>77.099999999999994</v>
      </c>
      <c r="U1135">
        <v>69.7</v>
      </c>
      <c r="W1135">
        <v>70.5</v>
      </c>
      <c r="X1135">
        <v>0</v>
      </c>
      <c r="Y1135">
        <v>0</v>
      </c>
      <c r="Z1135">
        <v>2</v>
      </c>
      <c r="AA1135">
        <v>30</v>
      </c>
      <c r="AB1135">
        <v>0</v>
      </c>
      <c r="AC1135">
        <v>0</v>
      </c>
      <c r="AD1135">
        <v>586</v>
      </c>
      <c r="AE1135">
        <v>4</v>
      </c>
      <c r="AF1135">
        <v>87</v>
      </c>
      <c r="AG1135">
        <v>96.4</v>
      </c>
      <c r="AH1135">
        <v>565</v>
      </c>
      <c r="AI1135">
        <v>578</v>
      </c>
      <c r="AJ1135">
        <v>105.3</v>
      </c>
      <c r="AK1135">
        <v>115</v>
      </c>
      <c r="AL1135">
        <v>5</v>
      </c>
      <c r="AM1135">
        <v>1.4</v>
      </c>
      <c r="AN1135">
        <v>8</v>
      </c>
      <c r="AO1135">
        <v>909</v>
      </c>
      <c r="AP1135">
        <v>289</v>
      </c>
      <c r="AQ1135">
        <v>3.3</v>
      </c>
      <c r="AR1135">
        <v>10.4</v>
      </c>
      <c r="AS1135">
        <v>1.61</v>
      </c>
      <c r="AT1135" s="17">
        <v>0.87039239001189062</v>
      </c>
      <c r="AU1135" s="42">
        <f>(1-Table1[[#This Row],[avg_depth_of_target]]/MAX(Table1[avg_depth_of_target]))*((1-(Table1[[#This Row],[ContestedPerc]]/MAX(Table1[ContestedPerc])))*2)</f>
        <v>1.0197739537725281</v>
      </c>
      <c r="AV1135" s="42">
        <f>Table1[[#This Row],[Column1]]/MAX(Table1[Column1])</f>
        <v>0.55269344475541005</v>
      </c>
      <c r="AW1135" s="18">
        <v>0.87039239001189062</v>
      </c>
      <c r="AX1135" s="18">
        <v>7.8260869565217397E-2</v>
      </c>
      <c r="AY1135" s="17">
        <v>7.8260869565217397E-2</v>
      </c>
      <c r="AZ1135" s="13">
        <v>0.66944114149821643</v>
      </c>
      <c r="BA1135" s="5">
        <v>0.1030519223147047</v>
      </c>
      <c r="BB1135" s="5">
        <v>0.89417360285374559</v>
      </c>
      <c r="BC1135" s="14">
        <v>0.63931827189853352</v>
      </c>
      <c r="BD1135"/>
      <c r="BE1135"/>
      <c r="BH1135"/>
      <c r="BI1135"/>
      <c r="BJ1135"/>
      <c r="BK1135"/>
      <c r="BM1135"/>
      <c r="BN1135"/>
      <c r="BO1135"/>
      <c r="BP1135"/>
      <c r="BQ1135"/>
      <c r="BR1135"/>
      <c r="BS1135"/>
      <c r="BT1135"/>
      <c r="BU1135"/>
    </row>
    <row r="1136" spans="1:73" hidden="1" x14ac:dyDescent="0.4">
      <c r="A1136">
        <v>2018</v>
      </c>
      <c r="B1136" t="s">
        <v>1232</v>
      </c>
      <c r="C1136">
        <v>48027</v>
      </c>
      <c r="D1136" t="s">
        <v>51</v>
      </c>
      <c r="E1136" t="s">
        <v>303</v>
      </c>
      <c r="F1136">
        <v>12</v>
      </c>
      <c r="G1136" s="8">
        <v>10</v>
      </c>
      <c r="H1136">
        <v>6</v>
      </c>
      <c r="I1136">
        <v>68.2</v>
      </c>
      <c r="J1136">
        <v>66.7</v>
      </c>
      <c r="K1136">
        <v>4</v>
      </c>
      <c r="L1136">
        <v>6</v>
      </c>
      <c r="M1136">
        <v>1</v>
      </c>
      <c r="N1136">
        <v>11.8</v>
      </c>
      <c r="O1136">
        <v>4</v>
      </c>
      <c r="P1136">
        <v>19</v>
      </c>
      <c r="Q1136">
        <v>307</v>
      </c>
      <c r="R1136">
        <v>1</v>
      </c>
      <c r="S1136">
        <v>57.4</v>
      </c>
      <c r="T1136">
        <v>33.5</v>
      </c>
      <c r="U1136">
        <v>73.3</v>
      </c>
      <c r="V1136">
        <v>67.400000000000006</v>
      </c>
      <c r="W1136">
        <v>72.7</v>
      </c>
      <c r="X1136">
        <v>0.5</v>
      </c>
      <c r="Y1136">
        <v>1</v>
      </c>
      <c r="Z1136">
        <v>0</v>
      </c>
      <c r="AA1136">
        <v>43</v>
      </c>
      <c r="AB1136">
        <v>0.5</v>
      </c>
      <c r="AC1136">
        <v>1</v>
      </c>
      <c r="AD1136">
        <v>222</v>
      </c>
      <c r="AE1136">
        <v>2</v>
      </c>
      <c r="AF1136">
        <v>30</v>
      </c>
      <c r="AG1136">
        <v>92.3</v>
      </c>
      <c r="AH1136">
        <v>205</v>
      </c>
      <c r="AI1136">
        <v>141</v>
      </c>
      <c r="AJ1136">
        <v>123.1</v>
      </c>
      <c r="AK1136">
        <v>44</v>
      </c>
      <c r="AL1136">
        <v>3</v>
      </c>
      <c r="AM1136">
        <v>35.1</v>
      </c>
      <c r="AN1136">
        <v>78</v>
      </c>
      <c r="AO1136">
        <v>438</v>
      </c>
      <c r="AP1136">
        <v>231</v>
      </c>
      <c r="AQ1136">
        <v>7.7</v>
      </c>
      <c r="AR1136">
        <v>14.6</v>
      </c>
      <c r="AS1136">
        <v>2.14</v>
      </c>
      <c r="AT1136" s="17">
        <v>0.76496234641300043</v>
      </c>
      <c r="AU1136" s="42">
        <f>(1-Table1[[#This Row],[avg_depth_of_target]]/MAX(Table1[avg_depth_of_target]))*((1-(Table1[[#This Row],[ContestedPerc]]/MAX(Table1[ContestedPerc])))*2)</f>
        <v>0.90057483500106439</v>
      </c>
      <c r="AV1136" s="42">
        <f>Table1[[#This Row],[Column1]]/MAX(Table1[Column1])</f>
        <v>0.48809033215198211</v>
      </c>
      <c r="AW1136" s="18">
        <v>0.53904082441537848</v>
      </c>
      <c r="AX1136" s="18">
        <v>0.13636363636363641</v>
      </c>
      <c r="AY1136" s="17">
        <v>0.2279411764705882</v>
      </c>
      <c r="AZ1136" s="13">
        <v>0.71145461751882677</v>
      </c>
      <c r="BA1136" s="5">
        <v>0.62861672611969877</v>
      </c>
      <c r="BB1136" s="5">
        <v>0.6833135156559651</v>
      </c>
      <c r="BC1136" s="14">
        <v>0.82718985334918749</v>
      </c>
      <c r="BD1136"/>
      <c r="BE1136"/>
      <c r="BH1136"/>
      <c r="BI1136"/>
      <c r="BJ1136"/>
      <c r="BK1136"/>
      <c r="BM1136"/>
      <c r="BN1136"/>
      <c r="BO1136"/>
      <c r="BP1136"/>
      <c r="BQ1136"/>
      <c r="BR1136"/>
      <c r="BS1136"/>
      <c r="BT1136"/>
      <c r="BU1136"/>
    </row>
    <row r="1137" spans="1:73" hidden="1" x14ac:dyDescent="0.4">
      <c r="A1137">
        <v>2019</v>
      </c>
      <c r="B1137" t="s">
        <v>1232</v>
      </c>
      <c r="C1137">
        <v>48027</v>
      </c>
      <c r="D1137" t="s">
        <v>51</v>
      </c>
      <c r="E1137" t="s">
        <v>303</v>
      </c>
      <c r="F1137">
        <v>13</v>
      </c>
      <c r="G1137" s="8">
        <v>11.4</v>
      </c>
      <c r="H1137">
        <v>30</v>
      </c>
      <c r="I1137">
        <v>64.099999999999994</v>
      </c>
      <c r="J1137">
        <v>48</v>
      </c>
      <c r="K1137">
        <v>12</v>
      </c>
      <c r="L1137">
        <v>25</v>
      </c>
      <c r="M1137">
        <v>1</v>
      </c>
      <c r="N1137">
        <v>6.3</v>
      </c>
      <c r="O1137">
        <v>4</v>
      </c>
      <c r="P1137">
        <v>42</v>
      </c>
      <c r="Q1137">
        <v>307</v>
      </c>
      <c r="R1137">
        <v>1</v>
      </c>
      <c r="S1137">
        <v>72.3</v>
      </c>
      <c r="T1137">
        <v>56.6</v>
      </c>
      <c r="U1137">
        <v>88.9</v>
      </c>
      <c r="W1137">
        <v>89.4</v>
      </c>
      <c r="X1137">
        <v>1.5</v>
      </c>
      <c r="Y1137">
        <v>5</v>
      </c>
      <c r="Z1137">
        <v>4</v>
      </c>
      <c r="AA1137">
        <v>51</v>
      </c>
      <c r="AB1137">
        <v>0</v>
      </c>
      <c r="AC1137">
        <v>0</v>
      </c>
      <c r="AD1137">
        <v>332</v>
      </c>
      <c r="AE1137">
        <v>2</v>
      </c>
      <c r="AF1137">
        <v>59</v>
      </c>
      <c r="AG1137">
        <v>94.6</v>
      </c>
      <c r="AH1137">
        <v>314</v>
      </c>
      <c r="AI1137">
        <v>288</v>
      </c>
      <c r="AJ1137">
        <v>110.3</v>
      </c>
      <c r="AK1137">
        <v>92</v>
      </c>
      <c r="AL1137">
        <v>8</v>
      </c>
      <c r="AM1137">
        <v>11.4</v>
      </c>
      <c r="AN1137">
        <v>38</v>
      </c>
      <c r="AO1137">
        <v>969</v>
      </c>
      <c r="AP1137">
        <v>474</v>
      </c>
      <c r="AQ1137">
        <v>8</v>
      </c>
      <c r="AR1137">
        <v>16.399999999999999</v>
      </c>
      <c r="AS1137">
        <v>3.09</v>
      </c>
      <c r="AT1137" s="17">
        <v>0.31311930241775665</v>
      </c>
      <c r="AU1137" s="42">
        <f>(1-Table1[[#This Row],[avg_depth_of_target]]/MAX(Table1[avg_depth_of_target]))*((1-(Table1[[#This Row],[ContestedPerc]]/MAX(Table1[ContestedPerc])))*2)</f>
        <v>0.56229423344533835</v>
      </c>
      <c r="AV1137" s="42">
        <f>Table1[[#This Row],[Column1]]/MAX(Table1[Column1])</f>
        <v>0.30475022008488056</v>
      </c>
      <c r="AW1137" s="18">
        <v>0.53904082441537848</v>
      </c>
      <c r="AX1137" s="18">
        <v>0.27173913043478259</v>
      </c>
      <c r="AY1137" s="17">
        <v>0.2279411764705882</v>
      </c>
      <c r="AZ1137" s="13">
        <v>0.96512088783194605</v>
      </c>
      <c r="BA1137" s="5">
        <v>0.83432421720174399</v>
      </c>
      <c r="BB1137" s="5">
        <v>0.94054696789536263</v>
      </c>
      <c r="BC1137" s="14">
        <v>0.93896155370590562</v>
      </c>
      <c r="BD1137"/>
      <c r="BE1137"/>
      <c r="BH1137"/>
      <c r="BI1137"/>
      <c r="BJ1137"/>
      <c r="BK1137"/>
      <c r="BM1137"/>
      <c r="BN1137"/>
      <c r="BO1137"/>
      <c r="BP1137"/>
      <c r="BQ1137"/>
      <c r="BR1137"/>
      <c r="BS1137"/>
      <c r="BT1137"/>
      <c r="BU1137"/>
    </row>
    <row r="1138" spans="1:73" hidden="1" x14ac:dyDescent="0.4">
      <c r="A1138">
        <v>2018</v>
      </c>
      <c r="B1138" t="s">
        <v>1141</v>
      </c>
      <c r="C1138">
        <v>28630</v>
      </c>
      <c r="D1138" t="s">
        <v>51</v>
      </c>
      <c r="E1138" t="s">
        <v>92</v>
      </c>
      <c r="F1138">
        <v>14</v>
      </c>
      <c r="G1138" s="8">
        <v>12.1</v>
      </c>
      <c r="H1138">
        <v>3</v>
      </c>
      <c r="I1138">
        <v>65.099999999999994</v>
      </c>
      <c r="J1138">
        <v>28.6</v>
      </c>
      <c r="K1138">
        <v>4</v>
      </c>
      <c r="L1138">
        <v>14</v>
      </c>
      <c r="M1138">
        <v>0</v>
      </c>
      <c r="N1138">
        <v>8.5</v>
      </c>
      <c r="O1138">
        <v>5</v>
      </c>
      <c r="P1138">
        <v>31</v>
      </c>
      <c r="Q1138">
        <v>254</v>
      </c>
      <c r="R1138">
        <v>1</v>
      </c>
      <c r="S1138">
        <v>66.900000000000006</v>
      </c>
      <c r="T1138">
        <v>47.9</v>
      </c>
      <c r="U1138">
        <v>64.599999999999994</v>
      </c>
      <c r="W1138">
        <v>63.8</v>
      </c>
      <c r="X1138">
        <v>0</v>
      </c>
      <c r="Y1138">
        <v>0</v>
      </c>
      <c r="Z1138">
        <v>1</v>
      </c>
      <c r="AA1138">
        <v>34</v>
      </c>
      <c r="AB1138">
        <v>0</v>
      </c>
      <c r="AC1138">
        <v>0</v>
      </c>
      <c r="AD1138">
        <v>456</v>
      </c>
      <c r="AE1138">
        <v>0</v>
      </c>
      <c r="AF1138">
        <v>54</v>
      </c>
      <c r="AG1138">
        <v>94.3</v>
      </c>
      <c r="AH1138">
        <v>430</v>
      </c>
      <c r="AI1138">
        <v>189</v>
      </c>
      <c r="AJ1138">
        <v>90.4</v>
      </c>
      <c r="AK1138">
        <v>83</v>
      </c>
      <c r="AL1138">
        <v>2</v>
      </c>
      <c r="AM1138">
        <v>58.6</v>
      </c>
      <c r="AN1138">
        <v>267</v>
      </c>
      <c r="AO1138">
        <v>619</v>
      </c>
      <c r="AP1138">
        <v>108</v>
      </c>
      <c r="AQ1138">
        <v>2</v>
      </c>
      <c r="AR1138">
        <v>11.5</v>
      </c>
      <c r="AS1138">
        <v>1.44</v>
      </c>
      <c r="AT1138" s="17">
        <v>0.51248513674197382</v>
      </c>
      <c r="AU1138" s="42">
        <f>(1-Table1[[#This Row],[avg_depth_of_target]]/MAX(Table1[avg_depth_of_target]))*((1-(Table1[[#This Row],[ContestedPerc]]/MAX(Table1[ContestedPerc])))*2)</f>
        <v>0.71262097570610305</v>
      </c>
      <c r="AV1138" s="42">
        <f>Table1[[#This Row],[Column1]]/MAX(Table1[Column1])</f>
        <v>0.38622377087679816</v>
      </c>
      <c r="AW1138" s="18">
        <v>0.51248513674197382</v>
      </c>
      <c r="AX1138" s="18">
        <v>0.16867469879518071</v>
      </c>
      <c r="AY1138" s="17">
        <v>0.16867469879518071</v>
      </c>
      <c r="AZ1138" s="13">
        <v>0.4621482362267143</v>
      </c>
      <c r="BA1138" s="5">
        <v>0.12881490289338091</v>
      </c>
      <c r="BB1138" s="5">
        <v>0.56876734046769717</v>
      </c>
      <c r="BC1138" s="14">
        <v>0.21363456202933021</v>
      </c>
      <c r="BD1138"/>
      <c r="BE1138"/>
      <c r="BH1138"/>
      <c r="BI1138"/>
      <c r="BJ1138"/>
      <c r="BK1138"/>
      <c r="BM1138"/>
      <c r="BN1138"/>
      <c r="BO1138"/>
      <c r="BP1138"/>
      <c r="BQ1138"/>
      <c r="BR1138"/>
      <c r="BS1138"/>
      <c r="BT1138"/>
      <c r="BU1138"/>
    </row>
    <row r="1139" spans="1:73" hidden="1" x14ac:dyDescent="0.4">
      <c r="A1139">
        <v>2019</v>
      </c>
      <c r="B1139" t="s">
        <v>206</v>
      </c>
      <c r="C1139">
        <v>84444</v>
      </c>
      <c r="D1139" t="s">
        <v>51</v>
      </c>
      <c r="E1139" t="s">
        <v>207</v>
      </c>
      <c r="F1139">
        <v>9</v>
      </c>
      <c r="G1139" s="8">
        <v>17.600000000000001</v>
      </c>
      <c r="H1139">
        <v>2</v>
      </c>
      <c r="I1139">
        <v>52.6</v>
      </c>
      <c r="J1139">
        <v>27.3</v>
      </c>
      <c r="K1139">
        <v>3</v>
      </c>
      <c r="L1139">
        <v>11</v>
      </c>
      <c r="M1139">
        <v>0</v>
      </c>
      <c r="N1139">
        <v>9.1</v>
      </c>
      <c r="O1139">
        <v>2</v>
      </c>
      <c r="P1139">
        <v>11</v>
      </c>
      <c r="Q1139">
        <v>314</v>
      </c>
      <c r="R1139">
        <v>0</v>
      </c>
      <c r="S1139">
        <v>63.6</v>
      </c>
      <c r="T1139">
        <v>70.2</v>
      </c>
      <c r="U1139">
        <v>61</v>
      </c>
      <c r="W1139">
        <v>60.9</v>
      </c>
      <c r="X1139">
        <v>0</v>
      </c>
      <c r="Y1139">
        <v>0</v>
      </c>
      <c r="Z1139">
        <v>4</v>
      </c>
      <c r="AA1139">
        <v>77</v>
      </c>
      <c r="AB1139">
        <v>0</v>
      </c>
      <c r="AC1139">
        <v>0</v>
      </c>
      <c r="AD1139">
        <v>186</v>
      </c>
      <c r="AE1139">
        <v>0</v>
      </c>
      <c r="AF1139">
        <v>20</v>
      </c>
      <c r="AG1139">
        <v>97.3</v>
      </c>
      <c r="AH1139">
        <v>181</v>
      </c>
      <c r="AI1139">
        <v>3</v>
      </c>
      <c r="AJ1139">
        <v>81.7</v>
      </c>
      <c r="AK1139">
        <v>38</v>
      </c>
      <c r="AL1139">
        <v>4</v>
      </c>
      <c r="AM1139">
        <v>97.8</v>
      </c>
      <c r="AN1139">
        <v>182</v>
      </c>
      <c r="AO1139">
        <v>367</v>
      </c>
      <c r="AP1139">
        <v>108</v>
      </c>
      <c r="AQ1139">
        <v>5.4</v>
      </c>
      <c r="AR1139">
        <v>18.399999999999999</v>
      </c>
      <c r="AS1139">
        <v>2.0299999999999998</v>
      </c>
      <c r="AT1139" s="17">
        <v>2.5762980578676209E-2</v>
      </c>
      <c r="AU1139" s="42">
        <f>(1-Table1[[#This Row],[avg_depth_of_target]]/MAX(Table1[avg_depth_of_target]))*((1-(Table1[[#This Row],[ContestedPerc]]/MAX(Table1[ContestedPerc])))*2)</f>
        <v>0.27694235588972416</v>
      </c>
      <c r="AV1139" s="42">
        <f>Table1[[#This Row],[Column1]]/MAX(Table1[Column1])</f>
        <v>0.15009622878592666</v>
      </c>
      <c r="AW1139" s="18">
        <v>0.36728762055753739</v>
      </c>
      <c r="AX1139" s="18">
        <v>0.28947368421052633</v>
      </c>
      <c r="AY1139" s="17">
        <v>0.19469026548672569</v>
      </c>
      <c r="AZ1139" s="13">
        <v>0.26555687673404682</v>
      </c>
      <c r="BA1139" s="5">
        <v>0.86722156163297659</v>
      </c>
      <c r="BB1139" s="5">
        <v>0.27586206896551718</v>
      </c>
      <c r="BC1139" s="14">
        <v>0.36187078874355932</v>
      </c>
      <c r="BD1139"/>
      <c r="BE1139"/>
      <c r="BH1139"/>
      <c r="BI1139"/>
      <c r="BJ1139"/>
      <c r="BK1139"/>
      <c r="BM1139"/>
      <c r="BN1139"/>
      <c r="BO1139"/>
      <c r="BP1139"/>
      <c r="BQ1139"/>
      <c r="BR1139"/>
      <c r="BS1139"/>
      <c r="BT1139"/>
      <c r="BU1139"/>
    </row>
    <row r="1140" spans="1:73" hidden="1" x14ac:dyDescent="0.4">
      <c r="A1140">
        <v>2020</v>
      </c>
      <c r="B1140" t="s">
        <v>206</v>
      </c>
      <c r="C1140">
        <v>84444</v>
      </c>
      <c r="D1140" t="s">
        <v>51</v>
      </c>
      <c r="E1140" t="s">
        <v>207</v>
      </c>
      <c r="F1140">
        <v>11</v>
      </c>
      <c r="G1140" s="8">
        <v>9.6</v>
      </c>
      <c r="H1140">
        <v>5</v>
      </c>
      <c r="I1140">
        <v>64</v>
      </c>
      <c r="J1140">
        <v>33.299999999999997</v>
      </c>
      <c r="K1140">
        <v>1</v>
      </c>
      <c r="L1140">
        <v>3</v>
      </c>
      <c r="M1140">
        <v>0</v>
      </c>
      <c r="N1140">
        <v>11.1</v>
      </c>
      <c r="O1140">
        <v>2</v>
      </c>
      <c r="P1140">
        <v>10</v>
      </c>
      <c r="Q1140">
        <v>314</v>
      </c>
      <c r="R1140">
        <v>0</v>
      </c>
      <c r="S1140">
        <v>58.6</v>
      </c>
      <c r="T1140">
        <v>69.5</v>
      </c>
      <c r="U1140">
        <v>66.400000000000006</v>
      </c>
      <c r="W1140">
        <v>68.3</v>
      </c>
      <c r="X1140">
        <v>0</v>
      </c>
      <c r="Y1140">
        <v>0</v>
      </c>
      <c r="Z1140">
        <v>2</v>
      </c>
      <c r="AA1140">
        <v>75</v>
      </c>
      <c r="AB1140">
        <v>0</v>
      </c>
      <c r="AC1140">
        <v>0</v>
      </c>
      <c r="AD1140">
        <v>133</v>
      </c>
      <c r="AE1140">
        <v>2</v>
      </c>
      <c r="AF1140">
        <v>16</v>
      </c>
      <c r="AG1140">
        <v>92.5</v>
      </c>
      <c r="AH1140">
        <v>123</v>
      </c>
      <c r="AI1140">
        <v>3</v>
      </c>
      <c r="AJ1140">
        <v>111.5</v>
      </c>
      <c r="AK1140">
        <v>25</v>
      </c>
      <c r="AL1140">
        <v>4</v>
      </c>
      <c r="AM1140">
        <v>97</v>
      </c>
      <c r="AN1140">
        <v>129</v>
      </c>
      <c r="AO1140">
        <v>299</v>
      </c>
      <c r="AP1140">
        <v>159</v>
      </c>
      <c r="AQ1140">
        <v>9.9</v>
      </c>
      <c r="AR1140">
        <v>18.7</v>
      </c>
      <c r="AS1140">
        <v>2.4300000000000002</v>
      </c>
      <c r="AT1140" s="17">
        <v>0.81807372175980975</v>
      </c>
      <c r="AU1140" s="42">
        <f>(1-Table1[[#This Row],[avg_depth_of_target]]/MAX(Table1[avg_depth_of_target]))*((1-(Table1[[#This Row],[ContestedPerc]]/MAX(Table1[ContestedPerc])))*2)</f>
        <v>0.96009367681498825</v>
      </c>
      <c r="AV1140" s="42">
        <f>Table1[[#This Row],[Column1]]/MAX(Table1[Column1])</f>
        <v>0.52034814143245689</v>
      </c>
      <c r="AW1140" s="18">
        <v>0.36728762055753739</v>
      </c>
      <c r="AX1140" s="18">
        <v>0.12</v>
      </c>
      <c r="AY1140" s="17">
        <v>0.19469026548672569</v>
      </c>
      <c r="AZ1140" s="13">
        <v>0.43242172017439562</v>
      </c>
      <c r="BA1140" s="5">
        <v>0.88307570352754661</v>
      </c>
      <c r="BB1140" s="5">
        <v>9.4332144272691237E-2</v>
      </c>
      <c r="BC1140" s="14">
        <v>0.63297661514070547</v>
      </c>
      <c r="BD1140"/>
      <c r="BE1140"/>
      <c r="BH1140"/>
      <c r="BI1140"/>
      <c r="BJ1140"/>
      <c r="BK1140"/>
      <c r="BM1140"/>
      <c r="BN1140"/>
      <c r="BO1140"/>
      <c r="BP1140"/>
      <c r="BQ1140"/>
      <c r="BR1140"/>
      <c r="BS1140"/>
      <c r="BT1140"/>
      <c r="BU1140"/>
    </row>
    <row r="1141" spans="1:73" hidden="1" x14ac:dyDescent="0.4">
      <c r="A1141">
        <v>2021</v>
      </c>
      <c r="B1141" t="s">
        <v>206</v>
      </c>
      <c r="C1141">
        <v>84444</v>
      </c>
      <c r="D1141" t="s">
        <v>51</v>
      </c>
      <c r="E1141" t="s">
        <v>207</v>
      </c>
      <c r="F1141">
        <v>7</v>
      </c>
      <c r="G1141" s="8">
        <v>18.600000000000001</v>
      </c>
      <c r="H1141">
        <v>1</v>
      </c>
      <c r="I1141">
        <v>58</v>
      </c>
      <c r="J1141">
        <v>37.5</v>
      </c>
      <c r="K1141">
        <v>3</v>
      </c>
      <c r="L1141">
        <v>8</v>
      </c>
      <c r="M1141">
        <v>0</v>
      </c>
      <c r="N1141">
        <v>0</v>
      </c>
      <c r="O1141">
        <v>0</v>
      </c>
      <c r="P1141">
        <v>19</v>
      </c>
      <c r="Q1141">
        <v>314</v>
      </c>
      <c r="R1141">
        <v>1</v>
      </c>
      <c r="S1141">
        <v>80</v>
      </c>
      <c r="T1141">
        <v>71.599999999999994</v>
      </c>
      <c r="U1141">
        <v>71.5</v>
      </c>
      <c r="W1141">
        <v>70.900000000000006</v>
      </c>
      <c r="X1141">
        <v>0</v>
      </c>
      <c r="Y1141">
        <v>0</v>
      </c>
      <c r="Z1141">
        <v>2</v>
      </c>
      <c r="AA1141">
        <v>75</v>
      </c>
      <c r="AB1141">
        <v>0</v>
      </c>
      <c r="AC1141">
        <v>0</v>
      </c>
      <c r="AD1141">
        <v>259</v>
      </c>
      <c r="AE1141">
        <v>0</v>
      </c>
      <c r="AF1141">
        <v>29</v>
      </c>
      <c r="AG1141">
        <v>93.1</v>
      </c>
      <c r="AH1141">
        <v>241</v>
      </c>
      <c r="AI1141">
        <v>7</v>
      </c>
      <c r="AJ1141">
        <v>96.6</v>
      </c>
      <c r="AK1141">
        <v>50</v>
      </c>
      <c r="AL1141">
        <v>4</v>
      </c>
      <c r="AM1141">
        <v>97.3</v>
      </c>
      <c r="AN1141">
        <v>252</v>
      </c>
      <c r="AO1141">
        <v>434</v>
      </c>
      <c r="AP1141">
        <v>73</v>
      </c>
      <c r="AQ1141">
        <v>2.5</v>
      </c>
      <c r="AR1141">
        <v>15</v>
      </c>
      <c r="AS1141">
        <v>1.8</v>
      </c>
      <c r="AT1141" s="17">
        <v>0.25802615933412609</v>
      </c>
      <c r="AU1141" s="42">
        <f>(1-Table1[[#This Row],[avg_depth_of_target]]/MAX(Table1[avg_depth_of_target]))*((1-(Table1[[#This Row],[ContestedPerc]]/MAX(Table1[ContestedPerc])))*2)</f>
        <v>0.34320062451209976</v>
      </c>
      <c r="AV1141" s="42">
        <f>Table1[[#This Row],[Column1]]/MAX(Table1[Column1])</f>
        <v>0.1860066485343003</v>
      </c>
      <c r="AW1141" s="18">
        <v>0.36728762055753739</v>
      </c>
      <c r="AX1141" s="18">
        <v>0.16</v>
      </c>
      <c r="AY1141" s="17">
        <v>0.19469026548672569</v>
      </c>
      <c r="AZ1141" s="13">
        <v>0.56401109789932624</v>
      </c>
      <c r="BA1141" s="5">
        <v>0.56163297661514067</v>
      </c>
      <c r="BB1141" s="5">
        <v>0.30558858501783592</v>
      </c>
      <c r="BC1141" s="14">
        <v>0.46056282203725718</v>
      </c>
      <c r="BD1141"/>
      <c r="BE1141"/>
      <c r="BH1141"/>
      <c r="BI1141"/>
      <c r="BJ1141"/>
      <c r="BK1141"/>
      <c r="BM1141"/>
      <c r="BN1141"/>
      <c r="BO1141"/>
      <c r="BP1141"/>
      <c r="BQ1141"/>
      <c r="BR1141"/>
      <c r="BS1141"/>
      <c r="BT1141"/>
      <c r="BU1141"/>
    </row>
    <row r="1142" spans="1:73" hidden="1" x14ac:dyDescent="0.4">
      <c r="A1142">
        <v>2020</v>
      </c>
      <c r="B1142" t="s">
        <v>1674</v>
      </c>
      <c r="C1142">
        <v>139494</v>
      </c>
      <c r="D1142" t="s">
        <v>51</v>
      </c>
      <c r="E1142" t="s">
        <v>1339</v>
      </c>
      <c r="F1142">
        <v>6</v>
      </c>
      <c r="G1142" s="8">
        <v>15.7</v>
      </c>
      <c r="H1142">
        <v>4</v>
      </c>
      <c r="I1142">
        <v>55.4</v>
      </c>
      <c r="J1142">
        <v>52.9</v>
      </c>
      <c r="K1142">
        <v>9</v>
      </c>
      <c r="L1142">
        <v>17</v>
      </c>
      <c r="M1142">
        <v>0</v>
      </c>
      <c r="N1142">
        <v>13.9</v>
      </c>
      <c r="O1142">
        <v>5</v>
      </c>
      <c r="P1142">
        <v>24</v>
      </c>
      <c r="Q1142">
        <v>257</v>
      </c>
      <c r="R1142">
        <v>1</v>
      </c>
      <c r="S1142">
        <v>52.3</v>
      </c>
      <c r="T1142">
        <v>34.1</v>
      </c>
      <c r="U1142">
        <v>73.5</v>
      </c>
      <c r="W1142">
        <v>73.5</v>
      </c>
      <c r="X1142">
        <v>0</v>
      </c>
      <c r="Y1142">
        <v>0</v>
      </c>
      <c r="Z1142">
        <v>0</v>
      </c>
      <c r="AA1142">
        <v>43</v>
      </c>
      <c r="AB1142">
        <v>0</v>
      </c>
      <c r="AC1142">
        <v>0</v>
      </c>
      <c r="AD1142">
        <v>222</v>
      </c>
      <c r="AE1142">
        <v>0</v>
      </c>
      <c r="AF1142">
        <v>31</v>
      </c>
      <c r="AG1142">
        <v>95.5</v>
      </c>
      <c r="AH1142">
        <v>212</v>
      </c>
      <c r="AI1142">
        <v>52</v>
      </c>
      <c r="AJ1142">
        <v>110</v>
      </c>
      <c r="AK1142">
        <v>56</v>
      </c>
      <c r="AL1142">
        <v>4</v>
      </c>
      <c r="AM1142">
        <v>76.599999999999994</v>
      </c>
      <c r="AN1142">
        <v>170</v>
      </c>
      <c r="AO1142">
        <v>510</v>
      </c>
      <c r="AP1142">
        <v>153</v>
      </c>
      <c r="AQ1142">
        <v>4.9000000000000004</v>
      </c>
      <c r="AR1142">
        <v>16.5</v>
      </c>
      <c r="AS1142">
        <v>2.41</v>
      </c>
      <c r="AT1142" s="17">
        <v>4.3598890210067354E-2</v>
      </c>
      <c r="AU1142" s="42">
        <f>(1-Table1[[#This Row],[avg_depth_of_target]]/MAX(Table1[avg_depth_of_target]))*((1-(Table1[[#This Row],[ContestedPerc]]/MAX(Table1[ContestedPerc])))*2)</f>
        <v>0.33684969889595179</v>
      </c>
      <c r="AV1142" s="42">
        <f>Table1[[#This Row],[Column1]]/MAX(Table1[Column1])</f>
        <v>0.18256459655485038</v>
      </c>
      <c r="AW1142" s="18">
        <v>4.3598890210067354E-2</v>
      </c>
      <c r="AX1142" s="18">
        <v>0.3035714285714286</v>
      </c>
      <c r="AY1142" s="17">
        <v>0.3035714285714286</v>
      </c>
      <c r="AZ1142" s="13">
        <v>0.78913991280221962</v>
      </c>
      <c r="BA1142" s="5">
        <v>0.71383273880301223</v>
      </c>
      <c r="BB1142" s="5">
        <v>0.80618311533888232</v>
      </c>
      <c r="BC1142" s="14">
        <v>0.73444312326595318</v>
      </c>
      <c r="BD1142"/>
      <c r="BE1142"/>
      <c r="BH1142"/>
      <c r="BI1142"/>
      <c r="BJ1142"/>
      <c r="BK1142"/>
      <c r="BM1142"/>
      <c r="BN1142"/>
      <c r="BO1142"/>
      <c r="BP1142"/>
      <c r="BQ1142"/>
      <c r="BR1142"/>
      <c r="BS1142"/>
      <c r="BT1142"/>
      <c r="BU1142"/>
    </row>
    <row r="1143" spans="1:73" hidden="1" x14ac:dyDescent="0.4">
      <c r="A1143">
        <v>2020</v>
      </c>
      <c r="B1143" t="s">
        <v>398</v>
      </c>
      <c r="C1143">
        <v>101116</v>
      </c>
      <c r="D1143" t="s">
        <v>51</v>
      </c>
      <c r="E1143" t="s">
        <v>58</v>
      </c>
      <c r="F1143">
        <v>10</v>
      </c>
      <c r="G1143" s="8">
        <v>12.4</v>
      </c>
      <c r="H1143">
        <v>3</v>
      </c>
      <c r="I1143">
        <v>52.2</v>
      </c>
      <c r="J1143">
        <v>46.7</v>
      </c>
      <c r="K1143">
        <v>7</v>
      </c>
      <c r="L1143">
        <v>15</v>
      </c>
      <c r="M1143">
        <v>0</v>
      </c>
      <c r="N1143">
        <v>4</v>
      </c>
      <c r="O1143">
        <v>1</v>
      </c>
      <c r="P1143">
        <v>17</v>
      </c>
      <c r="Q1143">
        <v>218</v>
      </c>
      <c r="R1143">
        <v>0</v>
      </c>
      <c r="S1143">
        <v>77.2</v>
      </c>
      <c r="T1143">
        <v>71.900000000000006</v>
      </c>
      <c r="U1143">
        <v>60.6</v>
      </c>
      <c r="W1143">
        <v>59.1</v>
      </c>
      <c r="X1143">
        <v>0</v>
      </c>
      <c r="Y1143">
        <v>0</v>
      </c>
      <c r="Z1143">
        <v>1</v>
      </c>
      <c r="AA1143">
        <v>51</v>
      </c>
      <c r="AB1143">
        <v>0</v>
      </c>
      <c r="AC1143">
        <v>0</v>
      </c>
      <c r="AD1143">
        <v>326</v>
      </c>
      <c r="AE1143">
        <v>1</v>
      </c>
      <c r="AF1143">
        <v>24</v>
      </c>
      <c r="AG1143">
        <v>92.6</v>
      </c>
      <c r="AH1143">
        <v>302</v>
      </c>
      <c r="AI1143">
        <v>282</v>
      </c>
      <c r="AJ1143">
        <v>90.9</v>
      </c>
      <c r="AK1143">
        <v>46</v>
      </c>
      <c r="AL1143">
        <v>3</v>
      </c>
      <c r="AM1143">
        <v>13.5</v>
      </c>
      <c r="AN1143">
        <v>44</v>
      </c>
      <c r="AO1143">
        <v>361</v>
      </c>
      <c r="AP1143">
        <v>109</v>
      </c>
      <c r="AQ1143">
        <v>4.5</v>
      </c>
      <c r="AR1143">
        <v>15</v>
      </c>
      <c r="AS1143">
        <v>1.2</v>
      </c>
      <c r="AT1143" s="17">
        <v>0.17479191438763375</v>
      </c>
      <c r="AU1143" s="42">
        <f>(1-Table1[[#This Row],[avg_depth_of_target]]/MAX(Table1[avg_depth_of_target]))*((1-(Table1[[#This Row],[ContestedPerc]]/MAX(Table1[ContestedPerc])))*2)</f>
        <v>0.42612768557173408</v>
      </c>
      <c r="AV1143" s="42">
        <f>Table1[[#This Row],[Column1]]/MAX(Table1[Column1])</f>
        <v>0.23095116086562342</v>
      </c>
      <c r="AW1143" s="18">
        <v>0.21581450653983358</v>
      </c>
      <c r="AX1143" s="18">
        <v>0.32608695652173908</v>
      </c>
      <c r="AY1143" s="17">
        <v>0.32098765432098758</v>
      </c>
      <c r="AZ1143" s="13">
        <v>0.1458581054300436</v>
      </c>
      <c r="BA1143" s="5">
        <v>0.2279032897344431</v>
      </c>
      <c r="BB1143" s="5">
        <v>0.64407451446690445</v>
      </c>
      <c r="BC1143" s="14">
        <v>9.0368608799048747E-2</v>
      </c>
      <c r="BD1143"/>
      <c r="BE1143"/>
      <c r="BH1143"/>
      <c r="BI1143"/>
      <c r="BJ1143"/>
      <c r="BK1143"/>
      <c r="BM1143"/>
      <c r="BN1143"/>
      <c r="BO1143"/>
      <c r="BP1143"/>
      <c r="BQ1143"/>
      <c r="BR1143"/>
      <c r="BS1143"/>
      <c r="BT1143"/>
      <c r="BU1143"/>
    </row>
    <row r="1144" spans="1:73" hidden="1" x14ac:dyDescent="0.4">
      <c r="A1144">
        <v>2021</v>
      </c>
      <c r="B1144" t="s">
        <v>398</v>
      </c>
      <c r="C1144">
        <v>101116</v>
      </c>
      <c r="D1144" t="s">
        <v>51</v>
      </c>
      <c r="E1144" t="s">
        <v>58</v>
      </c>
      <c r="F1144">
        <v>8</v>
      </c>
      <c r="G1144" s="8">
        <v>11.4</v>
      </c>
      <c r="H1144">
        <v>6</v>
      </c>
      <c r="I1144">
        <v>62.9</v>
      </c>
      <c r="J1144">
        <v>45.5</v>
      </c>
      <c r="K1144">
        <v>5</v>
      </c>
      <c r="L1144">
        <v>11</v>
      </c>
      <c r="M1144">
        <v>0</v>
      </c>
      <c r="N1144">
        <v>4.3</v>
      </c>
      <c r="O1144">
        <v>1</v>
      </c>
      <c r="P1144">
        <v>15</v>
      </c>
      <c r="Q1144">
        <v>218</v>
      </c>
      <c r="R1144">
        <v>0</v>
      </c>
      <c r="S1144">
        <v>77.2</v>
      </c>
      <c r="T1144">
        <v>71.7</v>
      </c>
      <c r="U1144">
        <v>62.3</v>
      </c>
      <c r="W1144">
        <v>63</v>
      </c>
      <c r="X1144">
        <v>0</v>
      </c>
      <c r="Y1144">
        <v>0</v>
      </c>
      <c r="Z1144">
        <v>0</v>
      </c>
      <c r="AA1144">
        <v>49</v>
      </c>
      <c r="AB1144">
        <v>0</v>
      </c>
      <c r="AC1144">
        <v>0</v>
      </c>
      <c r="AD1144">
        <v>264</v>
      </c>
      <c r="AE1144">
        <v>0</v>
      </c>
      <c r="AF1144">
        <v>22</v>
      </c>
      <c r="AG1144">
        <v>93.6</v>
      </c>
      <c r="AH1144">
        <v>247</v>
      </c>
      <c r="AI1144">
        <v>156</v>
      </c>
      <c r="AJ1144">
        <v>113.3</v>
      </c>
      <c r="AK1144">
        <v>35</v>
      </c>
      <c r="AL1144">
        <v>2</v>
      </c>
      <c r="AM1144">
        <v>40.9</v>
      </c>
      <c r="AN1144">
        <v>108</v>
      </c>
      <c r="AO1144">
        <v>334</v>
      </c>
      <c r="AP1144">
        <v>104</v>
      </c>
      <c r="AQ1144">
        <v>4.7</v>
      </c>
      <c r="AR1144">
        <v>15.2</v>
      </c>
      <c r="AS1144">
        <v>1.35</v>
      </c>
      <c r="AT1144" s="17">
        <v>0.25683709869203331</v>
      </c>
      <c r="AU1144" s="42">
        <f>(1-Table1[[#This Row],[avg_depth_of_target]]/MAX(Table1[avg_depth_of_target]))*((1-(Table1[[#This Row],[ContestedPerc]]/MAX(Table1[ContestedPerc])))*2)</f>
        <v>0.48349503735920596</v>
      </c>
      <c r="AV1144" s="42">
        <f>Table1[[#This Row],[Column1]]/MAX(Table1[Column1])</f>
        <v>0.26204291326684798</v>
      </c>
      <c r="AW1144" s="18">
        <v>0.21581450653983358</v>
      </c>
      <c r="AX1144" s="18">
        <v>0.31428571428571428</v>
      </c>
      <c r="AY1144" s="17">
        <v>0.32098765432098758</v>
      </c>
      <c r="AZ1144" s="13">
        <v>0.16290130796670629</v>
      </c>
      <c r="BA1144" s="5">
        <v>0.43836702338485928</v>
      </c>
      <c r="BB1144" s="5">
        <v>0.68172810146650809</v>
      </c>
      <c r="BC1144" s="14">
        <v>0.25287356321839077</v>
      </c>
      <c r="BD1144"/>
      <c r="BE1144"/>
      <c r="BH1144"/>
      <c r="BI1144"/>
      <c r="BJ1144"/>
      <c r="BK1144"/>
      <c r="BM1144"/>
      <c r="BN1144"/>
      <c r="BO1144"/>
      <c r="BP1144"/>
      <c r="BQ1144"/>
      <c r="BR1144"/>
      <c r="BS1144"/>
      <c r="BT1144"/>
      <c r="BU1144"/>
    </row>
    <row r="1145" spans="1:73" hidden="1" x14ac:dyDescent="0.4">
      <c r="A1145">
        <v>2019</v>
      </c>
      <c r="B1145" t="s">
        <v>1350</v>
      </c>
      <c r="C1145">
        <v>41248</v>
      </c>
      <c r="D1145" t="s">
        <v>51</v>
      </c>
      <c r="E1145" t="s">
        <v>250</v>
      </c>
      <c r="F1145">
        <v>9</v>
      </c>
      <c r="G1145" s="8">
        <v>13.4</v>
      </c>
      <c r="H1145">
        <v>5</v>
      </c>
      <c r="I1145">
        <v>55</v>
      </c>
      <c r="J1145">
        <v>71.400000000000006</v>
      </c>
      <c r="K1145">
        <v>5</v>
      </c>
      <c r="L1145">
        <v>7</v>
      </c>
      <c r="M1145">
        <v>0</v>
      </c>
      <c r="N1145">
        <v>8.3000000000000007</v>
      </c>
      <c r="O1145">
        <v>1</v>
      </c>
      <c r="P1145">
        <v>10</v>
      </c>
      <c r="Q1145">
        <v>258</v>
      </c>
      <c r="R1145">
        <v>0</v>
      </c>
      <c r="S1145">
        <v>64.900000000000006</v>
      </c>
      <c r="T1145">
        <v>68.2</v>
      </c>
      <c r="U1145">
        <v>72.2</v>
      </c>
      <c r="W1145">
        <v>68.2</v>
      </c>
      <c r="X1145">
        <v>0</v>
      </c>
      <c r="Y1145">
        <v>0</v>
      </c>
      <c r="Z1145">
        <v>1</v>
      </c>
      <c r="AA1145">
        <v>65</v>
      </c>
      <c r="AB1145">
        <v>0</v>
      </c>
      <c r="AC1145">
        <v>0</v>
      </c>
      <c r="AD1145">
        <v>146</v>
      </c>
      <c r="AE1145">
        <v>0</v>
      </c>
      <c r="AF1145">
        <v>11</v>
      </c>
      <c r="AG1145">
        <v>91.8</v>
      </c>
      <c r="AH1145">
        <v>134</v>
      </c>
      <c r="AI1145">
        <v>20</v>
      </c>
      <c r="AJ1145">
        <v>118.8</v>
      </c>
      <c r="AK1145">
        <v>20</v>
      </c>
      <c r="AL1145">
        <v>4</v>
      </c>
      <c r="AM1145">
        <v>86.3</v>
      </c>
      <c r="AN1145">
        <v>126</v>
      </c>
      <c r="AO1145">
        <v>268</v>
      </c>
      <c r="AP1145">
        <v>110</v>
      </c>
      <c r="AQ1145">
        <v>10</v>
      </c>
      <c r="AR1145">
        <v>24.4</v>
      </c>
      <c r="AS1145">
        <v>2</v>
      </c>
      <c r="AT1145" s="17">
        <v>9.9088386841062248E-2</v>
      </c>
      <c r="AU1145" s="42">
        <f>(1-Table1[[#This Row],[avg_depth_of_target]]/MAX(Table1[avg_depth_of_target]))*((1-(Table1[[#This Row],[ContestedPerc]]/MAX(Table1[ContestedPerc])))*2)</f>
        <v>0.35314207650273227</v>
      </c>
      <c r="AV1145" s="42">
        <f>Table1[[#This Row],[Column1]]/MAX(Table1[Column1])</f>
        <v>0.1913946811725597</v>
      </c>
      <c r="AW1145" s="18">
        <v>0.17281014665081251</v>
      </c>
      <c r="AX1145" s="18">
        <v>0.35</v>
      </c>
      <c r="AY1145" s="17">
        <v>0.26582278481012661</v>
      </c>
      <c r="AZ1145" s="13">
        <v>0.48038049940546967</v>
      </c>
      <c r="BA1145" s="5">
        <v>0.92786365437970675</v>
      </c>
      <c r="BB1145" s="5">
        <v>0.62306777645659928</v>
      </c>
      <c r="BC1145" s="14">
        <v>0.76535869996036465</v>
      </c>
      <c r="BD1145"/>
      <c r="BE1145"/>
      <c r="BH1145"/>
      <c r="BI1145"/>
      <c r="BJ1145"/>
      <c r="BK1145"/>
      <c r="BM1145"/>
      <c r="BN1145"/>
      <c r="BO1145"/>
      <c r="BP1145"/>
      <c r="BQ1145"/>
      <c r="BR1145"/>
      <c r="BS1145"/>
      <c r="BT1145"/>
      <c r="BU1145"/>
    </row>
    <row r="1146" spans="1:73" hidden="1" x14ac:dyDescent="0.4">
      <c r="A1146">
        <v>2020</v>
      </c>
      <c r="B1146" t="s">
        <v>1350</v>
      </c>
      <c r="C1146">
        <v>41248</v>
      </c>
      <c r="D1146" t="s">
        <v>51</v>
      </c>
      <c r="E1146" t="s">
        <v>250</v>
      </c>
      <c r="F1146">
        <v>12</v>
      </c>
      <c r="G1146" s="8">
        <v>13</v>
      </c>
      <c r="H1146">
        <v>0</v>
      </c>
      <c r="I1146">
        <v>71.2</v>
      </c>
      <c r="J1146">
        <v>64.3</v>
      </c>
      <c r="K1146">
        <v>9</v>
      </c>
      <c r="L1146">
        <v>14</v>
      </c>
      <c r="M1146">
        <v>0</v>
      </c>
      <c r="N1146">
        <v>4.5</v>
      </c>
      <c r="O1146">
        <v>2</v>
      </c>
      <c r="P1146">
        <v>30</v>
      </c>
      <c r="Q1146">
        <v>258</v>
      </c>
      <c r="R1146">
        <v>0</v>
      </c>
      <c r="S1146">
        <v>72.599999999999994</v>
      </c>
      <c r="T1146">
        <v>73.5</v>
      </c>
      <c r="U1146">
        <v>76.099999999999994</v>
      </c>
      <c r="W1146">
        <v>73.400000000000006</v>
      </c>
      <c r="X1146">
        <v>0</v>
      </c>
      <c r="Y1146">
        <v>0</v>
      </c>
      <c r="Z1146">
        <v>0</v>
      </c>
      <c r="AA1146">
        <v>53</v>
      </c>
      <c r="AB1146">
        <v>0</v>
      </c>
      <c r="AC1146">
        <v>0</v>
      </c>
      <c r="AD1146">
        <v>387</v>
      </c>
      <c r="AE1146">
        <v>1</v>
      </c>
      <c r="AF1146">
        <v>42</v>
      </c>
      <c r="AG1146">
        <v>95.1</v>
      </c>
      <c r="AH1146">
        <v>368</v>
      </c>
      <c r="AI1146">
        <v>67</v>
      </c>
      <c r="AJ1146">
        <v>129</v>
      </c>
      <c r="AK1146">
        <v>59</v>
      </c>
      <c r="AL1146">
        <v>3</v>
      </c>
      <c r="AM1146">
        <v>82.7</v>
      </c>
      <c r="AN1146">
        <v>320</v>
      </c>
      <c r="AO1146">
        <v>717</v>
      </c>
      <c r="AP1146">
        <v>212</v>
      </c>
      <c r="AQ1146">
        <v>5</v>
      </c>
      <c r="AR1146">
        <v>17.100000000000001</v>
      </c>
      <c r="AS1146">
        <v>1.95</v>
      </c>
      <c r="AT1146" s="17">
        <v>0.24653190646056278</v>
      </c>
      <c r="AU1146" s="42">
        <f>(1-Table1[[#This Row],[avg_depth_of_target]]/MAX(Table1[avg_depth_of_target]))*((1-(Table1[[#This Row],[ContestedPerc]]/MAX(Table1[ContestedPerc])))*2)</f>
        <v>0.54904140038899685</v>
      </c>
      <c r="AV1146" s="42">
        <f>Table1[[#This Row],[Column1]]/MAX(Table1[Column1])</f>
        <v>0.29756749696513357</v>
      </c>
      <c r="AW1146" s="18">
        <v>0.17281014665081251</v>
      </c>
      <c r="AX1146" s="18">
        <v>0.2372881355932204</v>
      </c>
      <c r="AY1146" s="17">
        <v>0.26582278481012661</v>
      </c>
      <c r="AZ1146" s="13">
        <v>0.84700753071739987</v>
      </c>
      <c r="BA1146" s="5">
        <v>0.33848592944906858</v>
      </c>
      <c r="BB1146" s="5">
        <v>0.97780420134760204</v>
      </c>
      <c r="BC1146" s="14">
        <v>0.80895759017043201</v>
      </c>
      <c r="BD1146"/>
      <c r="BE1146"/>
      <c r="BH1146"/>
      <c r="BI1146"/>
      <c r="BJ1146"/>
      <c r="BK1146"/>
      <c r="BM1146"/>
      <c r="BN1146"/>
      <c r="BO1146"/>
      <c r="BP1146"/>
      <c r="BQ1146"/>
      <c r="BR1146"/>
      <c r="BS1146"/>
      <c r="BT1146"/>
      <c r="BU1146"/>
    </row>
    <row r="1147" spans="1:73" hidden="1" x14ac:dyDescent="0.4">
      <c r="A1147">
        <v>2017</v>
      </c>
      <c r="B1147" t="s">
        <v>782</v>
      </c>
      <c r="C1147">
        <v>41406</v>
      </c>
      <c r="D1147" t="s">
        <v>51</v>
      </c>
      <c r="E1147" t="s">
        <v>610</v>
      </c>
      <c r="F1147">
        <v>15</v>
      </c>
      <c r="G1147" s="8">
        <v>13.7</v>
      </c>
      <c r="H1147">
        <v>10</v>
      </c>
      <c r="I1147">
        <v>62.2</v>
      </c>
      <c r="J1147">
        <v>44</v>
      </c>
      <c r="K1147">
        <v>11</v>
      </c>
      <c r="L1147">
        <v>25</v>
      </c>
      <c r="M1147">
        <v>0</v>
      </c>
      <c r="N1147">
        <v>13.2</v>
      </c>
      <c r="O1147">
        <v>7</v>
      </c>
      <c r="P1147">
        <v>36</v>
      </c>
      <c r="Q1147">
        <v>173</v>
      </c>
      <c r="R1147">
        <v>0</v>
      </c>
      <c r="S1147">
        <v>51.6</v>
      </c>
      <c r="T1147">
        <v>73.400000000000006</v>
      </c>
      <c r="U1147">
        <v>79.900000000000006</v>
      </c>
      <c r="W1147">
        <v>78.2</v>
      </c>
      <c r="X1147">
        <v>0</v>
      </c>
      <c r="Y1147">
        <v>0</v>
      </c>
      <c r="Z1147">
        <v>2</v>
      </c>
      <c r="AA1147">
        <v>38</v>
      </c>
      <c r="AB1147">
        <v>0</v>
      </c>
      <c r="AC1147">
        <v>0</v>
      </c>
      <c r="AD1147">
        <v>297</v>
      </c>
      <c r="AE1147">
        <v>1</v>
      </c>
      <c r="AF1147">
        <v>46</v>
      </c>
      <c r="AG1147">
        <v>94.9</v>
      </c>
      <c r="AH1147">
        <v>282</v>
      </c>
      <c r="AI1147">
        <v>51</v>
      </c>
      <c r="AJ1147">
        <v>114.9</v>
      </c>
      <c r="AK1147">
        <v>74</v>
      </c>
      <c r="AL1147">
        <v>7</v>
      </c>
      <c r="AM1147">
        <v>82.8</v>
      </c>
      <c r="AN1147">
        <v>246</v>
      </c>
      <c r="AO1147">
        <v>724</v>
      </c>
      <c r="AP1147">
        <v>163</v>
      </c>
      <c r="AQ1147">
        <v>3.5</v>
      </c>
      <c r="AR1147">
        <v>15.7</v>
      </c>
      <c r="AS1147">
        <v>2.57</v>
      </c>
      <c r="AT1147" s="17">
        <v>8.7594133967499044E-2</v>
      </c>
      <c r="AU1147" s="42">
        <f>(1-Table1[[#This Row],[avg_depth_of_target]]/MAX(Table1[avg_depth_of_target]))*((1-(Table1[[#This Row],[ContestedPerc]]/MAX(Table1[ContestedPerc])))*2)</f>
        <v>0.36205086819840926</v>
      </c>
      <c r="AV1147" s="42">
        <f>Table1[[#This Row],[Column1]]/MAX(Table1[Column1])</f>
        <v>0.1962230362729003</v>
      </c>
      <c r="AW1147" s="18">
        <v>8.7594133967499044E-2</v>
      </c>
      <c r="AX1147" s="18">
        <v>0.33783783783783777</v>
      </c>
      <c r="AY1147" s="17">
        <v>0.33783783783783777</v>
      </c>
      <c r="AZ1147" s="13">
        <v>0.93777249306381294</v>
      </c>
      <c r="BA1147" s="5">
        <v>0.73880301228695999</v>
      </c>
      <c r="BB1147" s="5">
        <v>0.91161315893777251</v>
      </c>
      <c r="BC1147" s="14">
        <v>0.84740388426476421</v>
      </c>
      <c r="BD1147"/>
      <c r="BE1147"/>
      <c r="BH1147"/>
      <c r="BI1147"/>
      <c r="BJ1147"/>
      <c r="BK1147"/>
      <c r="BM1147"/>
      <c r="BN1147"/>
      <c r="BO1147"/>
      <c r="BP1147"/>
      <c r="BQ1147"/>
      <c r="BR1147"/>
      <c r="BS1147"/>
      <c r="BT1147"/>
      <c r="BU1147"/>
    </row>
    <row r="1148" spans="1:73" hidden="1" x14ac:dyDescent="0.4">
      <c r="A1148">
        <v>2019</v>
      </c>
      <c r="B1148" t="s">
        <v>1355</v>
      </c>
      <c r="C1148">
        <v>78939</v>
      </c>
      <c r="D1148" t="s">
        <v>51</v>
      </c>
      <c r="E1148" t="s">
        <v>666</v>
      </c>
      <c r="F1148">
        <v>13</v>
      </c>
      <c r="G1148" s="8">
        <v>10.4</v>
      </c>
      <c r="H1148">
        <v>12</v>
      </c>
      <c r="I1148">
        <v>53.7</v>
      </c>
      <c r="J1148">
        <v>27.8</v>
      </c>
      <c r="K1148">
        <v>5</v>
      </c>
      <c r="L1148">
        <v>18</v>
      </c>
      <c r="M1148">
        <v>0</v>
      </c>
      <c r="N1148">
        <v>6.5</v>
      </c>
      <c r="O1148">
        <v>2</v>
      </c>
      <c r="P1148">
        <v>18</v>
      </c>
      <c r="Q1148">
        <v>292</v>
      </c>
      <c r="R1148">
        <v>1</v>
      </c>
      <c r="S1148">
        <v>71.599999999999994</v>
      </c>
      <c r="T1148">
        <v>41.4</v>
      </c>
      <c r="U1148">
        <v>67.400000000000006</v>
      </c>
      <c r="W1148">
        <v>68.5</v>
      </c>
      <c r="X1148">
        <v>0.4</v>
      </c>
      <c r="Y1148">
        <v>1</v>
      </c>
      <c r="Z1148">
        <v>0</v>
      </c>
      <c r="AA1148">
        <v>38</v>
      </c>
      <c r="AB1148">
        <v>0</v>
      </c>
      <c r="AC1148">
        <v>0</v>
      </c>
      <c r="AD1148">
        <v>243</v>
      </c>
      <c r="AE1148">
        <v>1</v>
      </c>
      <c r="AF1148">
        <v>29</v>
      </c>
      <c r="AG1148">
        <v>95.1</v>
      </c>
      <c r="AH1148">
        <v>231</v>
      </c>
      <c r="AI1148">
        <v>14</v>
      </c>
      <c r="AJ1148">
        <v>99</v>
      </c>
      <c r="AK1148">
        <v>54</v>
      </c>
      <c r="AL1148">
        <v>4</v>
      </c>
      <c r="AM1148">
        <v>93.8</v>
      </c>
      <c r="AN1148">
        <v>228</v>
      </c>
      <c r="AO1148">
        <v>356</v>
      </c>
      <c r="AP1148">
        <v>205</v>
      </c>
      <c r="AQ1148">
        <v>7.1</v>
      </c>
      <c r="AR1148">
        <v>12.3</v>
      </c>
      <c r="AS1148">
        <v>1.54</v>
      </c>
      <c r="AT1148" s="17">
        <v>0.32580261593341264</v>
      </c>
      <c r="AU1148" s="42">
        <f>(1-Table1[[#This Row],[avg_depth_of_target]]/MAX(Table1[avg_depth_of_target]))*((1-(Table1[[#This Row],[ContestedPerc]]/MAX(Table1[ContestedPerc])))*2)</f>
        <v>0.48269581056466293</v>
      </c>
      <c r="AV1148" s="42">
        <f>Table1[[#This Row],[Column1]]/MAX(Table1[Column1])</f>
        <v>0.26160975118364049</v>
      </c>
      <c r="AW1148" s="18">
        <v>0.30677764565992871</v>
      </c>
      <c r="AX1148" s="18">
        <v>0.33333333333333331</v>
      </c>
      <c r="AY1148" s="17">
        <v>0.28037383177570091</v>
      </c>
      <c r="AZ1148" s="13">
        <v>0.36226714229092349</v>
      </c>
      <c r="BA1148" s="5">
        <v>0.93896155370590562</v>
      </c>
      <c r="BB1148" s="5">
        <v>0.50297265160523186</v>
      </c>
      <c r="BC1148" s="14">
        <v>0.48355132778438359</v>
      </c>
      <c r="BD1148"/>
      <c r="BE1148"/>
      <c r="BH1148"/>
      <c r="BI1148"/>
      <c r="BJ1148"/>
      <c r="BK1148"/>
      <c r="BM1148"/>
      <c r="BN1148"/>
      <c r="BO1148"/>
      <c r="BP1148"/>
      <c r="BQ1148"/>
      <c r="BR1148"/>
      <c r="BS1148"/>
      <c r="BT1148"/>
      <c r="BU1148"/>
    </row>
    <row r="1149" spans="1:73" hidden="1" x14ac:dyDescent="0.4">
      <c r="A1149">
        <v>2020</v>
      </c>
      <c r="B1149" t="s">
        <v>1355</v>
      </c>
      <c r="C1149">
        <v>78939</v>
      </c>
      <c r="D1149" t="s">
        <v>51</v>
      </c>
      <c r="E1149" t="s">
        <v>666</v>
      </c>
      <c r="F1149">
        <v>10</v>
      </c>
      <c r="G1149" s="8">
        <v>12.9</v>
      </c>
      <c r="H1149">
        <v>6</v>
      </c>
      <c r="I1149">
        <v>56.6</v>
      </c>
      <c r="J1149">
        <v>58.3</v>
      </c>
      <c r="K1149">
        <v>7</v>
      </c>
      <c r="L1149">
        <v>12</v>
      </c>
      <c r="M1149">
        <v>0</v>
      </c>
      <c r="N1149">
        <v>6.3</v>
      </c>
      <c r="O1149">
        <v>2</v>
      </c>
      <c r="P1149">
        <v>23</v>
      </c>
      <c r="Q1149">
        <v>292</v>
      </c>
      <c r="R1149">
        <v>0</v>
      </c>
      <c r="S1149">
        <v>73</v>
      </c>
      <c r="T1149">
        <v>75</v>
      </c>
      <c r="U1149">
        <v>69</v>
      </c>
      <c r="V1149">
        <v>61.9</v>
      </c>
      <c r="W1149">
        <v>69.900000000000006</v>
      </c>
      <c r="X1149">
        <v>0</v>
      </c>
      <c r="Y1149">
        <v>0</v>
      </c>
      <c r="Z1149">
        <v>0</v>
      </c>
      <c r="AA1149">
        <v>76</v>
      </c>
      <c r="AB1149">
        <v>0.4</v>
      </c>
      <c r="AC1149">
        <v>1</v>
      </c>
      <c r="AD1149">
        <v>237</v>
      </c>
      <c r="AE1149">
        <v>2</v>
      </c>
      <c r="AF1149">
        <v>30</v>
      </c>
      <c r="AG1149">
        <v>94.9</v>
      </c>
      <c r="AH1149">
        <v>225</v>
      </c>
      <c r="AI1149">
        <v>39</v>
      </c>
      <c r="AJ1149">
        <v>108.8</v>
      </c>
      <c r="AK1149">
        <v>53</v>
      </c>
      <c r="AL1149">
        <v>4</v>
      </c>
      <c r="AM1149">
        <v>83.1</v>
      </c>
      <c r="AN1149">
        <v>197</v>
      </c>
      <c r="AO1149">
        <v>437</v>
      </c>
      <c r="AP1149">
        <v>190</v>
      </c>
      <c r="AQ1149">
        <v>6.3</v>
      </c>
      <c r="AR1149">
        <v>14.6</v>
      </c>
      <c r="AS1149">
        <v>1.94</v>
      </c>
      <c r="AT1149" s="17">
        <v>0.28775267538644467</v>
      </c>
      <c r="AU1149" s="42">
        <f>(1-Table1[[#This Row],[avg_depth_of_target]]/MAX(Table1[avg_depth_of_target]))*((1-(Table1[[#This Row],[ContestedPerc]]/MAX(Table1[ContestedPerc])))*2)</f>
        <v>0.57167160090141811</v>
      </c>
      <c r="AV1149" s="42">
        <f>Table1[[#This Row],[Column1]]/MAX(Table1[Column1])</f>
        <v>0.30983253220205598</v>
      </c>
      <c r="AW1149" s="18">
        <v>0.30677764565992871</v>
      </c>
      <c r="AX1149" s="18">
        <v>0.2264150943396227</v>
      </c>
      <c r="AY1149" s="17">
        <v>0.28037383177570091</v>
      </c>
      <c r="AZ1149" s="13">
        <v>0.52199762187871579</v>
      </c>
      <c r="BA1149" s="5">
        <v>0.83908045977011492</v>
      </c>
      <c r="BB1149" s="5">
        <v>0.74078478002378123</v>
      </c>
      <c r="BC1149" s="14">
        <v>0.70154577883472058</v>
      </c>
      <c r="BD1149"/>
      <c r="BE1149"/>
      <c r="BH1149"/>
      <c r="BI1149"/>
      <c r="BJ1149"/>
      <c r="BK1149"/>
      <c r="BM1149"/>
      <c r="BN1149"/>
      <c r="BO1149"/>
      <c r="BP1149"/>
      <c r="BQ1149"/>
      <c r="BR1149"/>
      <c r="BS1149"/>
      <c r="BT1149"/>
      <c r="BU1149"/>
    </row>
    <row r="1150" spans="1:73" hidden="1" x14ac:dyDescent="0.4">
      <c r="A1150">
        <v>2021</v>
      </c>
      <c r="B1150" t="s">
        <v>346</v>
      </c>
      <c r="C1150">
        <v>129758</v>
      </c>
      <c r="D1150" t="s">
        <v>51</v>
      </c>
      <c r="E1150" t="s">
        <v>164</v>
      </c>
      <c r="F1150">
        <v>7</v>
      </c>
      <c r="G1150" s="8">
        <v>11.7</v>
      </c>
      <c r="H1150">
        <v>4</v>
      </c>
      <c r="I1150">
        <v>74.400000000000006</v>
      </c>
      <c r="J1150">
        <v>100</v>
      </c>
      <c r="K1150">
        <v>3</v>
      </c>
      <c r="L1150">
        <v>3</v>
      </c>
      <c r="M1150">
        <v>0</v>
      </c>
      <c r="N1150">
        <v>14.7</v>
      </c>
      <c r="O1150">
        <v>5</v>
      </c>
      <c r="P1150">
        <v>26</v>
      </c>
      <c r="Q1150">
        <v>260</v>
      </c>
      <c r="R1150">
        <v>0</v>
      </c>
      <c r="S1150">
        <v>49.4</v>
      </c>
      <c r="T1150">
        <v>74.099999999999994</v>
      </c>
      <c r="U1150">
        <v>81.400000000000006</v>
      </c>
      <c r="W1150">
        <v>83.3</v>
      </c>
      <c r="X1150">
        <v>0</v>
      </c>
      <c r="Y1150">
        <v>0</v>
      </c>
      <c r="Z1150">
        <v>0</v>
      </c>
      <c r="AA1150">
        <v>42</v>
      </c>
      <c r="AB1150">
        <v>0</v>
      </c>
      <c r="AC1150">
        <v>0</v>
      </c>
      <c r="AD1150">
        <v>176</v>
      </c>
      <c r="AE1150">
        <v>1</v>
      </c>
      <c r="AF1150">
        <v>29</v>
      </c>
      <c r="AG1150">
        <v>97.2</v>
      </c>
      <c r="AH1150">
        <v>171</v>
      </c>
      <c r="AI1150">
        <v>157</v>
      </c>
      <c r="AJ1150">
        <v>141.80000000000001</v>
      </c>
      <c r="AK1150">
        <v>39</v>
      </c>
      <c r="AL1150">
        <v>3</v>
      </c>
      <c r="AM1150">
        <v>10.8</v>
      </c>
      <c r="AN1150">
        <v>19</v>
      </c>
      <c r="AO1150">
        <v>551</v>
      </c>
      <c r="AP1150">
        <v>199</v>
      </c>
      <c r="AQ1150">
        <v>6.9</v>
      </c>
      <c r="AR1150">
        <v>19</v>
      </c>
      <c r="AS1150">
        <v>3.22</v>
      </c>
      <c r="AT1150" s="17">
        <v>0.77764565992865642</v>
      </c>
      <c r="AU1150" s="42">
        <f>(1-Table1[[#This Row],[avg_depth_of_target]]/MAX(Table1[avg_depth_of_target]))*((1-(Table1[[#This Row],[ContestedPerc]]/MAX(Table1[ContestedPerc])))*2)</f>
        <v>0.9018044796733321</v>
      </c>
      <c r="AV1150" s="42">
        <f>Table1[[#This Row],[Column1]]/MAX(Table1[Column1])</f>
        <v>0.48875677057907335</v>
      </c>
      <c r="AW1150" s="18">
        <v>0.77764565992865642</v>
      </c>
      <c r="AX1150" s="18">
        <v>7.6923076923076927E-2</v>
      </c>
      <c r="AY1150" s="17">
        <v>7.6923076923076927E-2</v>
      </c>
      <c r="AZ1150" s="13">
        <v>0.87871581450653979</v>
      </c>
      <c r="BA1150" s="5">
        <v>0.49147839873166871</v>
      </c>
      <c r="BB1150" s="5">
        <v>0.643281807372176</v>
      </c>
      <c r="BC1150" s="14">
        <v>0.93697978596908438</v>
      </c>
      <c r="BD1150"/>
      <c r="BE1150"/>
      <c r="BH1150"/>
      <c r="BI1150"/>
      <c r="BJ1150"/>
      <c r="BK1150"/>
      <c r="BM1150"/>
      <c r="BN1150"/>
      <c r="BO1150"/>
      <c r="BP1150"/>
      <c r="BQ1150"/>
      <c r="BR1150"/>
      <c r="BS1150"/>
      <c r="BT1150"/>
      <c r="BU1150"/>
    </row>
    <row r="1151" spans="1:73" hidden="1" x14ac:dyDescent="0.4">
      <c r="A1151">
        <v>2017</v>
      </c>
      <c r="B1151" t="s">
        <v>962</v>
      </c>
      <c r="C1151">
        <v>40574</v>
      </c>
      <c r="D1151" t="s">
        <v>51</v>
      </c>
      <c r="E1151" t="s">
        <v>422</v>
      </c>
      <c r="F1151">
        <v>12</v>
      </c>
      <c r="G1151" s="8">
        <v>7</v>
      </c>
      <c r="H1151">
        <v>8</v>
      </c>
      <c r="I1151">
        <v>69</v>
      </c>
      <c r="J1151">
        <v>20</v>
      </c>
      <c r="K1151">
        <v>1</v>
      </c>
      <c r="L1151">
        <v>5</v>
      </c>
      <c r="M1151">
        <v>0</v>
      </c>
      <c r="N1151">
        <v>3.3</v>
      </c>
      <c r="O1151">
        <v>1</v>
      </c>
      <c r="P1151">
        <v>11</v>
      </c>
      <c r="Q1151">
        <v>241</v>
      </c>
      <c r="R1151">
        <v>1</v>
      </c>
      <c r="S1151">
        <v>71.400000000000006</v>
      </c>
      <c r="T1151">
        <v>45.4</v>
      </c>
      <c r="U1151">
        <v>74.2</v>
      </c>
      <c r="W1151">
        <v>72</v>
      </c>
      <c r="X1151">
        <v>0</v>
      </c>
      <c r="Y1151">
        <v>0</v>
      </c>
      <c r="Z1151">
        <v>1</v>
      </c>
      <c r="AA1151">
        <v>71</v>
      </c>
      <c r="AB1151">
        <v>0</v>
      </c>
      <c r="AC1151">
        <v>0</v>
      </c>
      <c r="AD1151">
        <v>185</v>
      </c>
      <c r="AE1151">
        <v>0</v>
      </c>
      <c r="AF1151">
        <v>29</v>
      </c>
      <c r="AG1151">
        <v>92.4</v>
      </c>
      <c r="AH1151">
        <v>171</v>
      </c>
      <c r="AI1151">
        <v>170</v>
      </c>
      <c r="AJ1151">
        <v>120.1</v>
      </c>
      <c r="AK1151">
        <v>42</v>
      </c>
      <c r="AL1151">
        <v>4</v>
      </c>
      <c r="AM1151">
        <v>3.8</v>
      </c>
      <c r="AN1151">
        <v>7</v>
      </c>
      <c r="AO1151">
        <v>390</v>
      </c>
      <c r="AP1151">
        <v>280</v>
      </c>
      <c r="AQ1151">
        <v>9.6999999999999993</v>
      </c>
      <c r="AR1151">
        <v>13.4</v>
      </c>
      <c r="AS1151">
        <v>2.2799999999999998</v>
      </c>
      <c r="AT1151" s="17">
        <v>0.89575901704320249</v>
      </c>
      <c r="AU1151" s="42">
        <f>(1-Table1[[#This Row],[avg_depth_of_target]]/MAX(Table1[avg_depth_of_target]))*((1-(Table1[[#This Row],[ContestedPerc]]/MAX(Table1[ContestedPerc])))*2)</f>
        <v>1.1311196609791458</v>
      </c>
      <c r="AV1151" s="42">
        <f>Table1[[#This Row],[Column1]]/MAX(Table1[Column1])</f>
        <v>0.61304019341190696</v>
      </c>
      <c r="AW1151" s="18">
        <v>0.89575901704320249</v>
      </c>
      <c r="AX1151" s="18">
        <v>0.119047619047619</v>
      </c>
      <c r="AY1151" s="17">
        <v>0.119047619047619</v>
      </c>
      <c r="AZ1151" s="13">
        <v>0.67261196987713046</v>
      </c>
      <c r="BA1151" s="5">
        <v>0.48513674197384071</v>
      </c>
      <c r="BB1151" s="5">
        <v>0.2037257233452239</v>
      </c>
      <c r="BC1151" s="14">
        <v>0.54617518826793499</v>
      </c>
      <c r="BD1151"/>
      <c r="BE1151"/>
      <c r="BH1151"/>
      <c r="BI1151"/>
      <c r="BJ1151"/>
      <c r="BK1151"/>
      <c r="BM1151"/>
      <c r="BN1151"/>
      <c r="BO1151"/>
      <c r="BP1151"/>
      <c r="BQ1151"/>
      <c r="BR1151"/>
      <c r="BS1151"/>
      <c r="BT1151"/>
      <c r="BU1151"/>
    </row>
    <row r="1152" spans="1:73" hidden="1" x14ac:dyDescent="0.4">
      <c r="A1152">
        <v>2019</v>
      </c>
      <c r="B1152" t="s">
        <v>1479</v>
      </c>
      <c r="C1152">
        <v>38931</v>
      </c>
      <c r="D1152" t="s">
        <v>51</v>
      </c>
      <c r="E1152" t="s">
        <v>378</v>
      </c>
      <c r="F1152">
        <v>12</v>
      </c>
      <c r="G1152" s="8">
        <v>10.6</v>
      </c>
      <c r="H1152">
        <v>1</v>
      </c>
      <c r="I1152">
        <v>66.7</v>
      </c>
      <c r="J1152">
        <v>100</v>
      </c>
      <c r="K1152">
        <v>4</v>
      </c>
      <c r="L1152">
        <v>4</v>
      </c>
      <c r="M1152">
        <v>0</v>
      </c>
      <c r="N1152">
        <v>6.7</v>
      </c>
      <c r="O1152">
        <v>1</v>
      </c>
      <c r="P1152">
        <v>6</v>
      </c>
      <c r="Q1152">
        <v>115</v>
      </c>
      <c r="R1152">
        <v>1</v>
      </c>
      <c r="S1152">
        <v>68.7</v>
      </c>
      <c r="T1152">
        <v>22.8</v>
      </c>
      <c r="U1152">
        <v>60.4</v>
      </c>
      <c r="W1152">
        <v>56</v>
      </c>
      <c r="X1152">
        <v>6.9</v>
      </c>
      <c r="Y1152">
        <v>10</v>
      </c>
      <c r="Z1152">
        <v>0</v>
      </c>
      <c r="AA1152">
        <v>31</v>
      </c>
      <c r="AB1152">
        <v>0</v>
      </c>
      <c r="AC1152">
        <v>0</v>
      </c>
      <c r="AD1152">
        <v>144</v>
      </c>
      <c r="AE1152">
        <v>0</v>
      </c>
      <c r="AF1152">
        <v>14</v>
      </c>
      <c r="AG1152">
        <v>96.5</v>
      </c>
      <c r="AH1152">
        <v>139</v>
      </c>
      <c r="AI1152">
        <v>89</v>
      </c>
      <c r="AJ1152">
        <v>99.5</v>
      </c>
      <c r="AK1152">
        <v>21</v>
      </c>
      <c r="AL1152">
        <v>1</v>
      </c>
      <c r="AM1152">
        <v>24.3</v>
      </c>
      <c r="AN1152">
        <v>35</v>
      </c>
      <c r="AO1152">
        <v>131</v>
      </c>
      <c r="AP1152">
        <v>27</v>
      </c>
      <c r="AQ1152">
        <v>1.9</v>
      </c>
      <c r="AR1152">
        <v>9.4</v>
      </c>
      <c r="AS1152">
        <v>0.94</v>
      </c>
      <c r="AT1152" s="17">
        <v>0.56084026952041222</v>
      </c>
      <c r="AU1152" s="42">
        <f>(1-Table1[[#This Row],[avg_depth_of_target]]/MAX(Table1[avg_depth_of_target]))*((1-(Table1[[#This Row],[ContestedPerc]]/MAX(Table1[ContestedPerc])))*2)</f>
        <v>0.75666332106613132</v>
      </c>
      <c r="AV1152" s="42">
        <f>Table1[[#This Row],[Column1]]/MAX(Table1[Column1])</f>
        <v>0.41009368389241457</v>
      </c>
      <c r="AW1152" s="18">
        <v>0.56084026952041222</v>
      </c>
      <c r="AX1152" s="18">
        <v>0.19047619047619049</v>
      </c>
      <c r="AY1152" s="17">
        <v>0.19047619047619049</v>
      </c>
      <c r="AZ1152" s="13">
        <v>4.3598890210067376E-3</v>
      </c>
      <c r="BA1152" s="5">
        <v>1.86286167261197E-2</v>
      </c>
      <c r="BB1152" s="5">
        <v>0.63733650416171228</v>
      </c>
      <c r="BC1152" s="14">
        <v>4.7562425683709872E-2</v>
      </c>
      <c r="BD1152"/>
      <c r="BE1152"/>
      <c r="BH1152"/>
      <c r="BI1152"/>
      <c r="BJ1152"/>
      <c r="BK1152"/>
      <c r="BM1152"/>
      <c r="BN1152"/>
      <c r="BO1152"/>
      <c r="BP1152"/>
      <c r="BQ1152"/>
      <c r="BR1152"/>
      <c r="BS1152"/>
      <c r="BT1152"/>
      <c r="BU1152"/>
    </row>
    <row r="1153" spans="1:73" hidden="1" x14ac:dyDescent="0.4">
      <c r="A1153">
        <v>2017</v>
      </c>
      <c r="B1153" t="s">
        <v>967</v>
      </c>
      <c r="C1153">
        <v>47592</v>
      </c>
      <c r="D1153" t="s">
        <v>51</v>
      </c>
      <c r="E1153" t="s">
        <v>720</v>
      </c>
      <c r="F1153">
        <v>11</v>
      </c>
      <c r="G1153" s="8">
        <v>11.5</v>
      </c>
      <c r="H1153">
        <v>1</v>
      </c>
      <c r="I1153">
        <v>70.7</v>
      </c>
      <c r="J1153">
        <v>50</v>
      </c>
      <c r="K1153">
        <v>3</v>
      </c>
      <c r="L1153">
        <v>6</v>
      </c>
      <c r="M1153">
        <v>0</v>
      </c>
      <c r="N1153">
        <v>3.3</v>
      </c>
      <c r="O1153">
        <v>1</v>
      </c>
      <c r="P1153">
        <v>19</v>
      </c>
      <c r="Q1153">
        <v>143</v>
      </c>
      <c r="R1153">
        <v>0</v>
      </c>
      <c r="S1153">
        <v>80.599999999999994</v>
      </c>
      <c r="T1153">
        <v>73</v>
      </c>
      <c r="U1153">
        <v>66.900000000000006</v>
      </c>
      <c r="W1153">
        <v>67.8</v>
      </c>
      <c r="X1153">
        <v>0</v>
      </c>
      <c r="Y1153">
        <v>0</v>
      </c>
      <c r="Z1153">
        <v>0</v>
      </c>
      <c r="AA1153">
        <v>39</v>
      </c>
      <c r="AB1153">
        <v>0</v>
      </c>
      <c r="AC1153">
        <v>0</v>
      </c>
      <c r="AD1153">
        <v>257</v>
      </c>
      <c r="AE1153">
        <v>0</v>
      </c>
      <c r="AF1153">
        <v>29</v>
      </c>
      <c r="AG1153">
        <v>95.3</v>
      </c>
      <c r="AH1153">
        <v>245</v>
      </c>
      <c r="AI1153">
        <v>251</v>
      </c>
      <c r="AJ1153">
        <v>117.5</v>
      </c>
      <c r="AK1153">
        <v>41</v>
      </c>
      <c r="AL1153">
        <v>2</v>
      </c>
      <c r="AM1153">
        <v>2.2999999999999998</v>
      </c>
      <c r="AN1153">
        <v>6</v>
      </c>
      <c r="AO1153">
        <v>396</v>
      </c>
      <c r="AP1153">
        <v>124</v>
      </c>
      <c r="AQ1153">
        <v>4.3</v>
      </c>
      <c r="AR1153">
        <v>13.7</v>
      </c>
      <c r="AS1153">
        <v>1.62</v>
      </c>
      <c r="AT1153" s="17">
        <v>0.63059849385652</v>
      </c>
      <c r="AU1153" s="42">
        <f>(1-Table1[[#This Row],[avg_depth_of_target]]/MAX(Table1[avg_depth_of_target]))*((1-(Table1[[#This Row],[ContestedPerc]]/MAX(Table1[ContestedPerc])))*2)</f>
        <v>0.78842748614839786</v>
      </c>
      <c r="AV1153" s="42">
        <f>Table1[[#This Row],[Column1]]/MAX(Table1[Column1])</f>
        <v>0.42730911261968468</v>
      </c>
      <c r="AW1153" s="18">
        <v>0.63059849385652</v>
      </c>
      <c r="AX1153" s="18">
        <v>0.14634146341463411</v>
      </c>
      <c r="AY1153" s="17">
        <v>0.14634146341463411</v>
      </c>
      <c r="AZ1153" s="13">
        <v>0.38208481965913588</v>
      </c>
      <c r="BA1153" s="5">
        <v>4.3202536662703128E-2</v>
      </c>
      <c r="BB1153" s="5">
        <v>0.55727308759413396</v>
      </c>
      <c r="BC1153" s="14">
        <v>0.23741577487118509</v>
      </c>
      <c r="BD1153"/>
      <c r="BE1153"/>
      <c r="BH1153"/>
      <c r="BI1153"/>
      <c r="BJ1153"/>
      <c r="BK1153"/>
      <c r="BM1153"/>
      <c r="BN1153"/>
      <c r="BO1153"/>
      <c r="BP1153"/>
      <c r="BQ1153"/>
      <c r="BR1153"/>
      <c r="BS1153"/>
      <c r="BT1153"/>
      <c r="BU1153"/>
    </row>
    <row r="1154" spans="1:73" hidden="1" x14ac:dyDescent="0.4">
      <c r="A1154">
        <v>2018</v>
      </c>
      <c r="B1154" t="s">
        <v>322</v>
      </c>
      <c r="C1154">
        <v>78171</v>
      </c>
      <c r="D1154" t="s">
        <v>51</v>
      </c>
      <c r="E1154" t="s">
        <v>80</v>
      </c>
      <c r="F1154">
        <v>13</v>
      </c>
      <c r="G1154" s="8">
        <v>10.1</v>
      </c>
      <c r="H1154">
        <v>18</v>
      </c>
      <c r="I1154">
        <v>63.6</v>
      </c>
      <c r="J1154">
        <v>26.7</v>
      </c>
      <c r="K1154">
        <v>4</v>
      </c>
      <c r="L1154">
        <v>15</v>
      </c>
      <c r="M1154">
        <v>0</v>
      </c>
      <c r="N1154">
        <v>8.1999999999999993</v>
      </c>
      <c r="O1154">
        <v>5</v>
      </c>
      <c r="P1154">
        <v>37</v>
      </c>
      <c r="Q1154">
        <v>347</v>
      </c>
      <c r="R1154">
        <v>2</v>
      </c>
      <c r="S1154">
        <v>69.400000000000006</v>
      </c>
      <c r="T1154">
        <v>48.5</v>
      </c>
      <c r="U1154">
        <v>74.400000000000006</v>
      </c>
      <c r="W1154">
        <v>75.5</v>
      </c>
      <c r="X1154">
        <v>0</v>
      </c>
      <c r="Y1154">
        <v>0</v>
      </c>
      <c r="Z1154">
        <v>4</v>
      </c>
      <c r="AA1154">
        <v>62</v>
      </c>
      <c r="AB1154">
        <v>0</v>
      </c>
      <c r="AC1154">
        <v>0</v>
      </c>
      <c r="AD1154">
        <v>358</v>
      </c>
      <c r="AE1154">
        <v>2</v>
      </c>
      <c r="AF1154">
        <v>56</v>
      </c>
      <c r="AG1154">
        <v>93.9</v>
      </c>
      <c r="AH1154">
        <v>336</v>
      </c>
      <c r="AI1154">
        <v>352</v>
      </c>
      <c r="AJ1154">
        <v>104.2</v>
      </c>
      <c r="AK1154">
        <v>88</v>
      </c>
      <c r="AL1154">
        <v>8</v>
      </c>
      <c r="AM1154">
        <v>1.7</v>
      </c>
      <c r="AN1154">
        <v>6</v>
      </c>
      <c r="AO1154">
        <v>797</v>
      </c>
      <c r="AP1154">
        <v>409</v>
      </c>
      <c r="AQ1154">
        <v>7.3</v>
      </c>
      <c r="AR1154">
        <v>14.2</v>
      </c>
      <c r="AS1154">
        <v>2.37</v>
      </c>
      <c r="AT1154" s="17">
        <v>0.65794688862465323</v>
      </c>
      <c r="AU1154" s="42">
        <f>(1-Table1[[#This Row],[avg_depth_of_target]]/MAX(Table1[avg_depth_of_target]))*((1-(Table1[[#This Row],[ContestedPerc]]/MAX(Table1[ContestedPerc])))*2)</f>
        <v>0.8248682669789229</v>
      </c>
      <c r="AV1154" s="42">
        <f>Table1[[#This Row],[Column1]]/MAX(Table1[Column1])</f>
        <v>0.44705915684496833</v>
      </c>
      <c r="AW1154" s="18">
        <v>0.47787026027216273</v>
      </c>
      <c r="AX1154" s="18">
        <v>0.17045454545454539</v>
      </c>
      <c r="AY1154" s="17">
        <v>0.2</v>
      </c>
      <c r="AZ1154" s="13">
        <v>0.88466111771700362</v>
      </c>
      <c r="BA1154" s="5">
        <v>0.64090368608799053</v>
      </c>
      <c r="BB1154" s="5">
        <v>0.54577883472057076</v>
      </c>
      <c r="BC1154" s="14">
        <v>0.7217598097502973</v>
      </c>
      <c r="BD1154"/>
      <c r="BE1154"/>
      <c r="BH1154"/>
      <c r="BI1154"/>
      <c r="BJ1154"/>
      <c r="BK1154"/>
      <c r="BM1154"/>
      <c r="BN1154"/>
      <c r="BO1154"/>
      <c r="BP1154"/>
      <c r="BQ1154"/>
      <c r="BR1154"/>
      <c r="BS1154"/>
      <c r="BT1154"/>
      <c r="BU1154"/>
    </row>
    <row r="1155" spans="1:73" hidden="1" x14ac:dyDescent="0.4">
      <c r="A1155">
        <v>2020</v>
      </c>
      <c r="B1155" t="s">
        <v>322</v>
      </c>
      <c r="C1155">
        <v>78171</v>
      </c>
      <c r="D1155" t="s">
        <v>51</v>
      </c>
      <c r="E1155" t="s">
        <v>162</v>
      </c>
      <c r="F1155">
        <v>7</v>
      </c>
      <c r="G1155" s="8">
        <v>9.9</v>
      </c>
      <c r="H1155">
        <v>3</v>
      </c>
      <c r="I1155">
        <v>65.400000000000006</v>
      </c>
      <c r="J1155">
        <v>53.8</v>
      </c>
      <c r="K1155">
        <v>7</v>
      </c>
      <c r="L1155">
        <v>13</v>
      </c>
      <c r="M1155">
        <v>0</v>
      </c>
      <c r="N1155">
        <v>8.1</v>
      </c>
      <c r="O1155">
        <v>3</v>
      </c>
      <c r="P1155">
        <v>19</v>
      </c>
      <c r="Q1155">
        <v>223</v>
      </c>
      <c r="R1155">
        <v>2</v>
      </c>
      <c r="S1155">
        <v>67.099999999999994</v>
      </c>
      <c r="T1155">
        <v>41.1</v>
      </c>
      <c r="U1155">
        <v>62.7</v>
      </c>
      <c r="W1155">
        <v>64</v>
      </c>
      <c r="X1155">
        <v>1.2</v>
      </c>
      <c r="Y1155">
        <v>3</v>
      </c>
      <c r="Z1155">
        <v>3</v>
      </c>
      <c r="AA1155">
        <v>55</v>
      </c>
      <c r="AB1155">
        <v>0</v>
      </c>
      <c r="AC1155">
        <v>0</v>
      </c>
      <c r="AD1155">
        <v>260</v>
      </c>
      <c r="AE1155">
        <v>1</v>
      </c>
      <c r="AF1155">
        <v>34</v>
      </c>
      <c r="AG1155">
        <v>95.4</v>
      </c>
      <c r="AH1155">
        <v>248</v>
      </c>
      <c r="AI1155">
        <v>197</v>
      </c>
      <c r="AJ1155">
        <v>84.4</v>
      </c>
      <c r="AK1155">
        <v>52</v>
      </c>
      <c r="AL1155">
        <v>3</v>
      </c>
      <c r="AM1155">
        <v>23.1</v>
      </c>
      <c r="AN1155">
        <v>60</v>
      </c>
      <c r="AO1155">
        <v>407</v>
      </c>
      <c r="AP1155">
        <v>205</v>
      </c>
      <c r="AQ1155">
        <v>6</v>
      </c>
      <c r="AR1155">
        <v>12</v>
      </c>
      <c r="AS1155">
        <v>1.64</v>
      </c>
      <c r="AT1155" s="17">
        <v>0.46095917558462152</v>
      </c>
      <c r="AU1155" s="42">
        <f>(1-Table1[[#This Row],[avg_depth_of_target]]/MAX(Table1[avg_depth_of_target]))*((1-(Table1[[#This Row],[ContestedPerc]]/MAX(Table1[ContestedPerc])))*2)</f>
        <v>0.67208235753317713</v>
      </c>
      <c r="AV1155" s="42">
        <f>Table1[[#This Row],[Column1]]/MAX(Table1[Column1])</f>
        <v>0.36425279540646716</v>
      </c>
      <c r="AW1155" s="18">
        <v>0.47787026027216273</v>
      </c>
      <c r="AX1155" s="18">
        <v>0.25</v>
      </c>
      <c r="AY1155" s="17">
        <v>0.2</v>
      </c>
      <c r="AZ1155" s="13">
        <v>0.29528339278636551</v>
      </c>
      <c r="BA1155" s="5">
        <v>0.26119698771304001</v>
      </c>
      <c r="BB1155" s="5">
        <v>0.87871581450653979</v>
      </c>
      <c r="BC1155" s="14">
        <v>0.34799841458581049</v>
      </c>
      <c r="BD1155"/>
      <c r="BE1155"/>
      <c r="BH1155"/>
      <c r="BI1155"/>
      <c r="BJ1155"/>
      <c r="BK1155"/>
      <c r="BM1155"/>
      <c r="BN1155"/>
      <c r="BO1155"/>
      <c r="BP1155"/>
      <c r="BQ1155"/>
      <c r="BR1155"/>
      <c r="BS1155"/>
      <c r="BT1155"/>
      <c r="BU1155"/>
    </row>
    <row r="1156" spans="1:73" hidden="1" x14ac:dyDescent="0.4">
      <c r="A1156">
        <v>2021</v>
      </c>
      <c r="B1156" t="s">
        <v>322</v>
      </c>
      <c r="C1156">
        <v>78171</v>
      </c>
      <c r="D1156" t="s">
        <v>51</v>
      </c>
      <c r="E1156" t="s">
        <v>162</v>
      </c>
      <c r="F1156">
        <v>7</v>
      </c>
      <c r="G1156" s="8">
        <v>13.6</v>
      </c>
      <c r="H1156">
        <v>6</v>
      </c>
      <c r="I1156">
        <v>67.5</v>
      </c>
      <c r="J1156">
        <v>37.5</v>
      </c>
      <c r="K1156">
        <v>3</v>
      </c>
      <c r="L1156">
        <v>8</v>
      </c>
      <c r="M1156">
        <v>0</v>
      </c>
      <c r="N1156">
        <v>10</v>
      </c>
      <c r="O1156">
        <v>3</v>
      </c>
      <c r="P1156">
        <v>19</v>
      </c>
      <c r="Q1156">
        <v>223</v>
      </c>
      <c r="R1156">
        <v>0</v>
      </c>
      <c r="S1156">
        <v>54.4</v>
      </c>
      <c r="T1156">
        <v>82.4</v>
      </c>
      <c r="U1156">
        <v>76.7</v>
      </c>
      <c r="W1156">
        <v>75.5</v>
      </c>
      <c r="X1156">
        <v>0</v>
      </c>
      <c r="Y1156">
        <v>0</v>
      </c>
      <c r="Z1156">
        <v>0</v>
      </c>
      <c r="AA1156">
        <v>85</v>
      </c>
      <c r="AB1156">
        <v>0</v>
      </c>
      <c r="AC1156">
        <v>0</v>
      </c>
      <c r="AD1156">
        <v>192</v>
      </c>
      <c r="AE1156">
        <v>1</v>
      </c>
      <c r="AF1156">
        <v>27</v>
      </c>
      <c r="AG1156">
        <v>96.4</v>
      </c>
      <c r="AH1156">
        <v>185</v>
      </c>
      <c r="AI1156">
        <v>18</v>
      </c>
      <c r="AJ1156">
        <v>150</v>
      </c>
      <c r="AK1156">
        <v>40</v>
      </c>
      <c r="AL1156">
        <v>5</v>
      </c>
      <c r="AM1156">
        <v>90.6</v>
      </c>
      <c r="AN1156">
        <v>174</v>
      </c>
      <c r="AO1156">
        <v>562</v>
      </c>
      <c r="AP1156">
        <v>249</v>
      </c>
      <c r="AQ1156">
        <v>9.1999999999999993</v>
      </c>
      <c r="AR1156">
        <v>20.8</v>
      </c>
      <c r="AS1156">
        <v>3.04</v>
      </c>
      <c r="AT1156" s="17">
        <v>0.31470471660721366</v>
      </c>
      <c r="AU1156" s="42">
        <f>(1-Table1[[#This Row],[avg_depth_of_target]]/MAX(Table1[avg_depth_of_target]))*((1-(Table1[[#This Row],[ContestedPerc]]/MAX(Table1[ContestedPerc])))*2)</f>
        <v>0.5775175644028101</v>
      </c>
      <c r="AV1156" s="42">
        <f>Table1[[#This Row],[Column1]]/MAX(Table1[Column1])</f>
        <v>0.31300090661831359</v>
      </c>
      <c r="AW1156" s="18">
        <v>0.47787026027216273</v>
      </c>
      <c r="AX1156" s="18">
        <v>0.2</v>
      </c>
      <c r="AY1156" s="17">
        <v>0.2</v>
      </c>
      <c r="AZ1156" s="13">
        <v>0.84780023781212843</v>
      </c>
      <c r="BA1156" s="5">
        <v>0.96789536266349585</v>
      </c>
      <c r="BB1156" s="5">
        <v>0.50733254062623856</v>
      </c>
      <c r="BC1156" s="14">
        <v>0.9401506143479984</v>
      </c>
      <c r="BD1156"/>
      <c r="BE1156"/>
      <c r="BH1156"/>
      <c r="BI1156"/>
      <c r="BJ1156"/>
      <c r="BK1156"/>
      <c r="BM1156"/>
      <c r="BN1156"/>
      <c r="BO1156"/>
      <c r="BP1156"/>
      <c r="BQ1156"/>
      <c r="BR1156"/>
      <c r="BS1156"/>
      <c r="BT1156"/>
      <c r="BU1156"/>
    </row>
    <row r="1157" spans="1:73" hidden="1" x14ac:dyDescent="0.4">
      <c r="A1157">
        <v>2018</v>
      </c>
      <c r="B1157" t="s">
        <v>1219</v>
      </c>
      <c r="C1157">
        <v>61775</v>
      </c>
      <c r="D1157" t="s">
        <v>51</v>
      </c>
      <c r="E1157" t="s">
        <v>270</v>
      </c>
      <c r="F1157">
        <v>14</v>
      </c>
      <c r="G1157" s="8">
        <v>17.5</v>
      </c>
      <c r="H1157">
        <v>8</v>
      </c>
      <c r="I1157">
        <v>68.099999999999994</v>
      </c>
      <c r="J1157">
        <v>0</v>
      </c>
      <c r="K1157">
        <v>0</v>
      </c>
      <c r="L1157">
        <v>6</v>
      </c>
      <c r="M1157">
        <v>0</v>
      </c>
      <c r="N1157">
        <v>11.1</v>
      </c>
      <c r="O1157">
        <v>4</v>
      </c>
      <c r="P1157">
        <v>19</v>
      </c>
      <c r="Q1157">
        <v>328</v>
      </c>
      <c r="R1157">
        <v>2</v>
      </c>
      <c r="S1157">
        <v>59.4</v>
      </c>
      <c r="T1157">
        <v>22.2</v>
      </c>
      <c r="U1157">
        <v>75.3</v>
      </c>
      <c r="W1157">
        <v>75.400000000000006</v>
      </c>
      <c r="X1157">
        <v>0</v>
      </c>
      <c r="Y1157">
        <v>0</v>
      </c>
      <c r="Z1157">
        <v>1</v>
      </c>
      <c r="AA1157">
        <v>61</v>
      </c>
      <c r="AB1157">
        <v>0</v>
      </c>
      <c r="AC1157">
        <v>0</v>
      </c>
      <c r="AD1157">
        <v>157</v>
      </c>
      <c r="AE1157">
        <v>0</v>
      </c>
      <c r="AF1157">
        <v>32</v>
      </c>
      <c r="AG1157">
        <v>94.3</v>
      </c>
      <c r="AH1157">
        <v>148</v>
      </c>
      <c r="AI1157">
        <v>93</v>
      </c>
      <c r="AJ1157">
        <v>115.8</v>
      </c>
      <c r="AK1157">
        <v>47</v>
      </c>
      <c r="AL1157">
        <v>2</v>
      </c>
      <c r="AM1157">
        <v>40.1</v>
      </c>
      <c r="AN1157">
        <v>63</v>
      </c>
      <c r="AO1157">
        <v>583</v>
      </c>
      <c r="AP1157">
        <v>198</v>
      </c>
      <c r="AQ1157">
        <v>6.2</v>
      </c>
      <c r="AR1157">
        <v>18.2</v>
      </c>
      <c r="AS1157">
        <v>3.94</v>
      </c>
      <c r="AT1157" s="17">
        <v>0.37455410225921526</v>
      </c>
      <c r="AU1157" s="42">
        <f>(1-Table1[[#This Row],[avg_depth_of_target]]/MAX(Table1[avg_depth_of_target]))*((1-(Table1[[#This Row],[ContestedPerc]]/MAX(Table1[ContestedPerc])))*2)</f>
        <v>0.44008171807264923</v>
      </c>
      <c r="AV1157" s="42">
        <f>Table1[[#This Row],[Column1]]/MAX(Table1[Column1])</f>
        <v>0.23851391755560264</v>
      </c>
      <c r="AW1157" s="18">
        <v>0.44252873563218387</v>
      </c>
      <c r="AX1157" s="18">
        <v>0.1276595744680851</v>
      </c>
      <c r="AY1157" s="17">
        <v>0.12195121951219511</v>
      </c>
      <c r="AZ1157" s="13">
        <v>0.78676179151803405</v>
      </c>
      <c r="BA1157" s="5">
        <v>0.90804597701149425</v>
      </c>
      <c r="BB1157" s="5">
        <v>0.1743955608402695</v>
      </c>
      <c r="BC1157" s="14">
        <v>0.81926278240190253</v>
      </c>
      <c r="BD1157"/>
      <c r="BE1157"/>
      <c r="BH1157"/>
      <c r="BI1157"/>
      <c r="BJ1157"/>
      <c r="BK1157"/>
      <c r="BM1157"/>
      <c r="BN1157"/>
      <c r="BO1157"/>
      <c r="BP1157"/>
      <c r="BQ1157"/>
      <c r="BR1157"/>
      <c r="BS1157"/>
      <c r="BT1157"/>
      <c r="BU1157"/>
    </row>
    <row r="1158" spans="1:73" hidden="1" x14ac:dyDescent="0.4">
      <c r="A1158">
        <v>2019</v>
      </c>
      <c r="B1158" t="s">
        <v>1219</v>
      </c>
      <c r="C1158">
        <v>61775</v>
      </c>
      <c r="D1158" t="s">
        <v>51</v>
      </c>
      <c r="E1158" t="s">
        <v>270</v>
      </c>
      <c r="F1158">
        <v>14</v>
      </c>
      <c r="G1158" s="8">
        <v>14.5</v>
      </c>
      <c r="H1158">
        <v>3</v>
      </c>
      <c r="I1158">
        <v>65.7</v>
      </c>
      <c r="J1158">
        <v>25</v>
      </c>
      <c r="K1158">
        <v>1</v>
      </c>
      <c r="L1158">
        <v>4</v>
      </c>
      <c r="M1158">
        <v>0</v>
      </c>
      <c r="N1158">
        <v>8</v>
      </c>
      <c r="O1158">
        <v>2</v>
      </c>
      <c r="P1158">
        <v>13</v>
      </c>
      <c r="Q1158">
        <v>328</v>
      </c>
      <c r="R1158">
        <v>0</v>
      </c>
      <c r="S1158">
        <v>66.8</v>
      </c>
      <c r="T1158">
        <v>77.099999999999994</v>
      </c>
      <c r="U1158">
        <v>76.099999999999994</v>
      </c>
      <c r="W1158">
        <v>69.8</v>
      </c>
      <c r="X1158">
        <v>0</v>
      </c>
      <c r="Y1158">
        <v>0</v>
      </c>
      <c r="Z1158">
        <v>0</v>
      </c>
      <c r="AA1158">
        <v>41</v>
      </c>
      <c r="AB1158">
        <v>0</v>
      </c>
      <c r="AC1158">
        <v>0</v>
      </c>
      <c r="AD1158">
        <v>162</v>
      </c>
      <c r="AE1158">
        <v>0</v>
      </c>
      <c r="AF1158">
        <v>23</v>
      </c>
      <c r="AG1158">
        <v>96.3</v>
      </c>
      <c r="AH1158">
        <v>156</v>
      </c>
      <c r="AI1158">
        <v>29</v>
      </c>
      <c r="AJ1158">
        <v>104.8</v>
      </c>
      <c r="AK1158">
        <v>35</v>
      </c>
      <c r="AL1158">
        <v>1</v>
      </c>
      <c r="AM1158">
        <v>82.1</v>
      </c>
      <c r="AN1158">
        <v>133</v>
      </c>
      <c r="AO1158">
        <v>323</v>
      </c>
      <c r="AP1158">
        <v>156</v>
      </c>
      <c r="AQ1158">
        <v>6.8</v>
      </c>
      <c r="AR1158">
        <v>14</v>
      </c>
      <c r="AS1158">
        <v>2.0699999999999998</v>
      </c>
      <c r="AT1158" s="17">
        <v>0.51050336900515259</v>
      </c>
      <c r="AU1158" s="42">
        <f>(1-Table1[[#This Row],[avg_depth_of_target]]/MAX(Table1[avg_depth_of_target]))*((1-(Table1[[#This Row],[ContestedPerc]]/MAX(Table1[ContestedPerc])))*2)</f>
        <v>0.65028437604550005</v>
      </c>
      <c r="AV1158" s="42">
        <f>Table1[[#This Row],[Column1]]/MAX(Table1[Column1])</f>
        <v>0.35243880326382587</v>
      </c>
      <c r="AW1158" s="18">
        <v>0.44252873563218387</v>
      </c>
      <c r="AX1158" s="18">
        <v>0.1142857142857143</v>
      </c>
      <c r="AY1158" s="17">
        <v>0.12195121951219511</v>
      </c>
      <c r="AZ1158" s="13">
        <v>0.62148236226714226</v>
      </c>
      <c r="BA1158" s="5">
        <v>0.79904875148632581</v>
      </c>
      <c r="BB1158" s="5">
        <v>0.1323820848196591</v>
      </c>
      <c r="BC1158" s="14">
        <v>0.66389219183511694</v>
      </c>
      <c r="BD1158"/>
      <c r="BE1158"/>
      <c r="BH1158"/>
      <c r="BI1158"/>
      <c r="BJ1158"/>
      <c r="BK1158"/>
      <c r="BM1158"/>
      <c r="BN1158"/>
      <c r="BO1158"/>
      <c r="BP1158"/>
      <c r="BQ1158"/>
      <c r="BR1158"/>
      <c r="BS1158"/>
      <c r="BT1158"/>
      <c r="BU1158"/>
    </row>
    <row r="1159" spans="1:73" hidden="1" x14ac:dyDescent="0.4">
      <c r="A1159">
        <v>2019</v>
      </c>
      <c r="B1159" t="s">
        <v>257</v>
      </c>
      <c r="C1159">
        <v>61825</v>
      </c>
      <c r="D1159" t="s">
        <v>51</v>
      </c>
      <c r="E1159" t="s">
        <v>80</v>
      </c>
      <c r="F1159">
        <v>13</v>
      </c>
      <c r="G1159" s="8">
        <v>15.8</v>
      </c>
      <c r="H1159">
        <v>2</v>
      </c>
      <c r="I1159">
        <v>51.7</v>
      </c>
      <c r="J1159">
        <v>25</v>
      </c>
      <c r="K1159">
        <v>3</v>
      </c>
      <c r="L1159">
        <v>12</v>
      </c>
      <c r="M1159">
        <v>0</v>
      </c>
      <c r="N1159">
        <v>6.3</v>
      </c>
      <c r="O1159">
        <v>1</v>
      </c>
      <c r="P1159">
        <v>8</v>
      </c>
      <c r="Q1159">
        <v>347</v>
      </c>
      <c r="R1159">
        <v>0</v>
      </c>
      <c r="S1159">
        <v>70.900000000000006</v>
      </c>
      <c r="T1159">
        <v>69.5</v>
      </c>
      <c r="U1159">
        <v>66.599999999999994</v>
      </c>
      <c r="W1159">
        <v>66.900000000000006</v>
      </c>
      <c r="X1159">
        <v>0</v>
      </c>
      <c r="Y1159">
        <v>0</v>
      </c>
      <c r="Z1159">
        <v>1</v>
      </c>
      <c r="AA1159">
        <v>60</v>
      </c>
      <c r="AB1159">
        <v>0</v>
      </c>
      <c r="AC1159">
        <v>0</v>
      </c>
      <c r="AD1159">
        <v>179</v>
      </c>
      <c r="AE1159">
        <v>1</v>
      </c>
      <c r="AF1159">
        <v>15</v>
      </c>
      <c r="AG1159">
        <v>93.9</v>
      </c>
      <c r="AH1159">
        <v>168</v>
      </c>
      <c r="AI1159">
        <v>4</v>
      </c>
      <c r="AJ1159">
        <v>105.8</v>
      </c>
      <c r="AK1159">
        <v>29</v>
      </c>
      <c r="AL1159">
        <v>3</v>
      </c>
      <c r="AM1159">
        <v>97.8</v>
      </c>
      <c r="AN1159">
        <v>175</v>
      </c>
      <c r="AO1159">
        <v>282</v>
      </c>
      <c r="AP1159">
        <v>98</v>
      </c>
      <c r="AQ1159">
        <v>6.5</v>
      </c>
      <c r="AR1159">
        <v>18.8</v>
      </c>
      <c r="AS1159">
        <v>1.68</v>
      </c>
      <c r="AT1159" s="17">
        <v>1.5854141894569906E-2</v>
      </c>
      <c r="AU1159" s="42">
        <f>(1-Table1[[#This Row],[avg_depth_of_target]]/MAX(Table1[avg_depth_of_target]))*((1-(Table1[[#This Row],[ContestedPerc]]/MAX(Table1[ContestedPerc])))*2)</f>
        <v>0.1979326496002583</v>
      </c>
      <c r="AV1159" s="42">
        <f>Table1[[#This Row],[Column1]]/MAX(Table1[Column1])</f>
        <v>0.10727483039984988</v>
      </c>
      <c r="AW1159" s="18">
        <v>3.078345884528999E-2</v>
      </c>
      <c r="AX1159" s="18">
        <v>0.41379310344827591</v>
      </c>
      <c r="AY1159" s="17">
        <v>0.3052631578947369</v>
      </c>
      <c r="AZ1159" s="13">
        <v>0.2810146650812525</v>
      </c>
      <c r="BA1159" s="5">
        <v>0.90844233055885848</v>
      </c>
      <c r="BB1159" s="5">
        <v>0.2338485929449069</v>
      </c>
      <c r="BC1159" s="14">
        <v>0.37772493063812917</v>
      </c>
      <c r="BD1159"/>
      <c r="BE1159"/>
      <c r="BH1159"/>
      <c r="BI1159"/>
      <c r="BJ1159"/>
      <c r="BK1159"/>
      <c r="BM1159"/>
      <c r="BN1159"/>
      <c r="BO1159"/>
      <c r="BP1159"/>
      <c r="BQ1159"/>
      <c r="BR1159"/>
      <c r="BS1159"/>
      <c r="BT1159"/>
      <c r="BU1159"/>
    </row>
    <row r="1160" spans="1:73" hidden="1" x14ac:dyDescent="0.4">
      <c r="A1160">
        <v>2020</v>
      </c>
      <c r="B1160" t="s">
        <v>257</v>
      </c>
      <c r="C1160">
        <v>61825</v>
      </c>
      <c r="D1160" t="s">
        <v>51</v>
      </c>
      <c r="E1160" t="s">
        <v>80</v>
      </c>
      <c r="F1160">
        <v>5</v>
      </c>
      <c r="G1160" s="8">
        <v>24</v>
      </c>
      <c r="H1160">
        <v>2</v>
      </c>
      <c r="I1160">
        <v>60</v>
      </c>
      <c r="J1160">
        <v>83.3</v>
      </c>
      <c r="K1160">
        <v>5</v>
      </c>
      <c r="L1160">
        <v>6</v>
      </c>
      <c r="M1160">
        <v>0</v>
      </c>
      <c r="N1160">
        <v>7.7</v>
      </c>
      <c r="O1160">
        <v>1</v>
      </c>
      <c r="P1160">
        <v>12</v>
      </c>
      <c r="Q1160">
        <v>347</v>
      </c>
      <c r="R1160">
        <v>0</v>
      </c>
      <c r="S1160">
        <v>53.7</v>
      </c>
      <c r="T1160">
        <v>68.7</v>
      </c>
      <c r="U1160">
        <v>64.8</v>
      </c>
      <c r="W1160">
        <v>64.8</v>
      </c>
      <c r="X1160">
        <v>0</v>
      </c>
      <c r="Y1160">
        <v>0</v>
      </c>
      <c r="Z1160">
        <v>0</v>
      </c>
      <c r="AA1160">
        <v>68</v>
      </c>
      <c r="AB1160">
        <v>0</v>
      </c>
      <c r="AC1160">
        <v>0</v>
      </c>
      <c r="AD1160">
        <v>153</v>
      </c>
      <c r="AE1160">
        <v>0</v>
      </c>
      <c r="AF1160">
        <v>12</v>
      </c>
      <c r="AG1160">
        <v>91.5</v>
      </c>
      <c r="AH1160">
        <v>140</v>
      </c>
      <c r="AI1160">
        <v>4</v>
      </c>
      <c r="AJ1160">
        <v>143.80000000000001</v>
      </c>
      <c r="AK1160">
        <v>20</v>
      </c>
      <c r="AL1160">
        <v>7</v>
      </c>
      <c r="AM1160">
        <v>97.4</v>
      </c>
      <c r="AN1160">
        <v>149</v>
      </c>
      <c r="AO1160">
        <v>323</v>
      </c>
      <c r="AP1160">
        <v>60</v>
      </c>
      <c r="AQ1160">
        <v>5</v>
      </c>
      <c r="AR1160">
        <v>26.9</v>
      </c>
      <c r="AS1160">
        <v>2.31</v>
      </c>
      <c r="AT1160" s="17">
        <v>9.1161315893777406E-3</v>
      </c>
      <c r="AU1160" s="42">
        <f>(1-Table1[[#This Row],[avg_depth_of_target]]/MAX(Table1[avg_depth_of_target]))*((1-(Table1[[#This Row],[ContestedPerc]]/MAX(Table1[ContestedPerc])))*2)</f>
        <v>1.569086651053855E-2</v>
      </c>
      <c r="AV1160" s="42">
        <f>Table1[[#This Row],[Column1]]/MAX(Table1[Column1])</f>
        <v>8.5040797824115551E-3</v>
      </c>
      <c r="AW1160" s="18">
        <v>3.078345884528999E-2</v>
      </c>
      <c r="AX1160" s="18">
        <v>0.3</v>
      </c>
      <c r="AY1160" s="17">
        <v>0.3052631578947369</v>
      </c>
      <c r="AZ1160" s="13">
        <v>0.40665873959571941</v>
      </c>
      <c r="BA1160" s="5">
        <v>0.8545382481173206</v>
      </c>
      <c r="BB1160" s="5">
        <v>0.68291716210860087</v>
      </c>
      <c r="BC1160" s="14">
        <v>0.72532699167657555</v>
      </c>
      <c r="BD1160"/>
      <c r="BE1160"/>
      <c r="BH1160"/>
      <c r="BI1160"/>
      <c r="BJ1160"/>
      <c r="BK1160"/>
      <c r="BM1160"/>
      <c r="BN1160"/>
      <c r="BO1160"/>
      <c r="BP1160"/>
      <c r="BQ1160"/>
      <c r="BR1160"/>
      <c r="BS1160"/>
      <c r="BT1160"/>
      <c r="BU1160"/>
    </row>
    <row r="1161" spans="1:73" hidden="1" x14ac:dyDescent="0.4">
      <c r="A1161">
        <v>2021</v>
      </c>
      <c r="B1161" t="s">
        <v>257</v>
      </c>
      <c r="C1161">
        <v>61825</v>
      </c>
      <c r="D1161" t="s">
        <v>51</v>
      </c>
      <c r="E1161" t="s">
        <v>80</v>
      </c>
      <c r="F1161">
        <v>8</v>
      </c>
      <c r="G1161" s="8">
        <v>17.899999999999999</v>
      </c>
      <c r="H1161">
        <v>4</v>
      </c>
      <c r="I1161">
        <v>63</v>
      </c>
      <c r="J1161">
        <v>45.5</v>
      </c>
      <c r="K1161">
        <v>5</v>
      </c>
      <c r="L1161">
        <v>11</v>
      </c>
      <c r="M1161">
        <v>0</v>
      </c>
      <c r="N1161">
        <v>6.5</v>
      </c>
      <c r="O1161">
        <v>2</v>
      </c>
      <c r="P1161">
        <v>20</v>
      </c>
      <c r="Q1161">
        <v>347</v>
      </c>
      <c r="R1161">
        <v>0</v>
      </c>
      <c r="S1161">
        <v>71.400000000000006</v>
      </c>
      <c r="T1161">
        <v>71.599999999999994</v>
      </c>
      <c r="U1161">
        <v>70.2</v>
      </c>
      <c r="W1161">
        <v>69.8</v>
      </c>
      <c r="X1161">
        <v>0</v>
      </c>
      <c r="Y1161">
        <v>0</v>
      </c>
      <c r="Z1161">
        <v>0</v>
      </c>
      <c r="AA1161">
        <v>68</v>
      </c>
      <c r="AB1161">
        <v>0</v>
      </c>
      <c r="AC1161">
        <v>0</v>
      </c>
      <c r="AD1161">
        <v>252</v>
      </c>
      <c r="AE1161">
        <v>0</v>
      </c>
      <c r="AF1161">
        <v>29</v>
      </c>
      <c r="AG1161">
        <v>92.9</v>
      </c>
      <c r="AH1161">
        <v>234</v>
      </c>
      <c r="AI1161">
        <v>10</v>
      </c>
      <c r="AJ1161">
        <v>121.2</v>
      </c>
      <c r="AK1161">
        <v>46</v>
      </c>
      <c r="AL1161">
        <v>3</v>
      </c>
      <c r="AM1161">
        <v>96</v>
      </c>
      <c r="AN1161">
        <v>242</v>
      </c>
      <c r="AO1161">
        <v>495</v>
      </c>
      <c r="AP1161">
        <v>152</v>
      </c>
      <c r="AQ1161">
        <v>5.2</v>
      </c>
      <c r="AR1161">
        <v>17.100000000000001</v>
      </c>
      <c r="AS1161">
        <v>2.12</v>
      </c>
      <c r="AT1161" s="17">
        <v>6.7380103051922324E-2</v>
      </c>
      <c r="AU1161" s="42">
        <f>(1-Table1[[#This Row],[avg_depth_of_target]]/MAX(Table1[avg_depth_of_target]))*((1-(Table1[[#This Row],[ContestedPerc]]/MAX(Table1[ContestedPerc])))*2)</f>
        <v>0.311343888945457</v>
      </c>
      <c r="AV1161" s="42">
        <f>Table1[[#This Row],[Column1]]/MAX(Table1[Column1])</f>
        <v>0.16874104878657678</v>
      </c>
      <c r="AW1161" s="18">
        <v>3.078345884528999E-2</v>
      </c>
      <c r="AX1161" s="18">
        <v>0.2391304347826087</v>
      </c>
      <c r="AY1161" s="17">
        <v>0.3052631578947369</v>
      </c>
      <c r="AZ1161" s="13">
        <v>0.64684898929845425</v>
      </c>
      <c r="BA1161" s="5">
        <v>0.91557669441141498</v>
      </c>
      <c r="BB1161" s="5">
        <v>0.68846611177170036</v>
      </c>
      <c r="BC1161" s="14">
        <v>0.80975029726516057</v>
      </c>
      <c r="BD1161"/>
      <c r="BE1161"/>
      <c r="BH1161"/>
      <c r="BI1161"/>
      <c r="BJ1161"/>
      <c r="BK1161"/>
      <c r="BM1161"/>
      <c r="BN1161"/>
      <c r="BO1161"/>
      <c r="BP1161"/>
      <c r="BQ1161"/>
      <c r="BR1161"/>
      <c r="BS1161"/>
      <c r="BT1161"/>
      <c r="BU1161"/>
    </row>
    <row r="1162" spans="1:73" hidden="1" x14ac:dyDescent="0.4">
      <c r="A1162">
        <v>2017</v>
      </c>
      <c r="B1162" t="s">
        <v>708</v>
      </c>
      <c r="C1162">
        <v>47846</v>
      </c>
      <c r="D1162" t="s">
        <v>51</v>
      </c>
      <c r="E1162" t="s">
        <v>450</v>
      </c>
      <c r="F1162">
        <v>10</v>
      </c>
      <c r="G1162" s="8">
        <v>14.8</v>
      </c>
      <c r="H1162">
        <v>5</v>
      </c>
      <c r="I1162">
        <v>60</v>
      </c>
      <c r="J1162">
        <v>18.2</v>
      </c>
      <c r="K1162">
        <v>2</v>
      </c>
      <c r="L1162">
        <v>11</v>
      </c>
      <c r="M1162">
        <v>0</v>
      </c>
      <c r="N1162">
        <v>10.4</v>
      </c>
      <c r="O1162">
        <v>7</v>
      </c>
      <c r="P1162">
        <v>43</v>
      </c>
      <c r="Q1162">
        <v>210</v>
      </c>
      <c r="R1162">
        <v>2</v>
      </c>
      <c r="S1162">
        <v>60.8</v>
      </c>
      <c r="T1162">
        <v>28.8</v>
      </c>
      <c r="U1162">
        <v>77.400000000000006</v>
      </c>
      <c r="V1162">
        <v>21.1</v>
      </c>
      <c r="W1162">
        <v>77.8</v>
      </c>
      <c r="X1162">
        <v>0.8</v>
      </c>
      <c r="Y1162">
        <v>3</v>
      </c>
      <c r="Z1162">
        <v>5</v>
      </c>
      <c r="AA1162">
        <v>75</v>
      </c>
      <c r="AB1162">
        <v>0.3</v>
      </c>
      <c r="AC1162">
        <v>1</v>
      </c>
      <c r="AD1162">
        <v>361</v>
      </c>
      <c r="AE1162">
        <v>1</v>
      </c>
      <c r="AF1162">
        <v>60</v>
      </c>
      <c r="AG1162">
        <v>95.6</v>
      </c>
      <c r="AH1162">
        <v>345</v>
      </c>
      <c r="AI1162">
        <v>128</v>
      </c>
      <c r="AJ1162">
        <v>95.2</v>
      </c>
      <c r="AK1162">
        <v>100</v>
      </c>
      <c r="AL1162">
        <v>7</v>
      </c>
      <c r="AM1162">
        <v>63.7</v>
      </c>
      <c r="AN1162">
        <v>230</v>
      </c>
      <c r="AO1162">
        <v>975</v>
      </c>
      <c r="AP1162">
        <v>353</v>
      </c>
      <c r="AQ1162">
        <v>5.9</v>
      </c>
      <c r="AR1162">
        <v>16.3</v>
      </c>
      <c r="AS1162">
        <v>2.83</v>
      </c>
      <c r="AT1162" s="17">
        <v>0.50693618707887422</v>
      </c>
      <c r="AU1162" s="42">
        <f>(1-Table1[[#This Row],[avg_depth_of_target]]/MAX(Table1[avg_depth_of_target]))*((1-(Table1[[#This Row],[ContestedPerc]]/MAX(Table1[ContestedPerc])))*2)</f>
        <v>0.63644028103044481</v>
      </c>
      <c r="AV1162" s="42">
        <f>Table1[[#This Row],[Column1]]/MAX(Table1[Column1])</f>
        <v>0.34493563009972794</v>
      </c>
      <c r="AW1162" s="18">
        <v>0.4528339278636544</v>
      </c>
      <c r="AX1162" s="18">
        <v>0.11</v>
      </c>
      <c r="AY1162" s="17">
        <v>0.1428571428571429</v>
      </c>
      <c r="AZ1162" s="13">
        <v>0.95600475624256842</v>
      </c>
      <c r="BA1162" s="5">
        <v>0.78517637732857704</v>
      </c>
      <c r="BB1162" s="5">
        <v>0.2382084819659136</v>
      </c>
      <c r="BC1162" s="14">
        <v>0.81133571145461747</v>
      </c>
      <c r="BD1162"/>
      <c r="BE1162"/>
      <c r="BH1162"/>
      <c r="BI1162"/>
      <c r="BJ1162"/>
      <c r="BK1162"/>
      <c r="BM1162"/>
      <c r="BN1162"/>
      <c r="BO1162"/>
      <c r="BP1162"/>
      <c r="BQ1162"/>
      <c r="BR1162"/>
      <c r="BS1162"/>
      <c r="BT1162"/>
      <c r="BU1162"/>
    </row>
    <row r="1163" spans="1:73" hidden="1" x14ac:dyDescent="0.4">
      <c r="A1163">
        <v>2018</v>
      </c>
      <c r="B1163" t="s">
        <v>708</v>
      </c>
      <c r="C1163">
        <v>47846</v>
      </c>
      <c r="D1163" t="s">
        <v>51</v>
      </c>
      <c r="E1163" t="s">
        <v>450</v>
      </c>
      <c r="F1163">
        <v>12</v>
      </c>
      <c r="G1163" s="8">
        <v>12.7</v>
      </c>
      <c r="H1163">
        <v>7</v>
      </c>
      <c r="I1163">
        <v>52.9</v>
      </c>
      <c r="J1163">
        <v>38.5</v>
      </c>
      <c r="K1163">
        <v>5</v>
      </c>
      <c r="L1163">
        <v>13</v>
      </c>
      <c r="M1163">
        <v>0</v>
      </c>
      <c r="N1163">
        <v>18.2</v>
      </c>
      <c r="O1163">
        <v>8</v>
      </c>
      <c r="P1163">
        <v>29</v>
      </c>
      <c r="Q1163">
        <v>210</v>
      </c>
      <c r="R1163">
        <v>0</v>
      </c>
      <c r="S1163">
        <v>36.6</v>
      </c>
      <c r="T1163">
        <v>72.400000000000006</v>
      </c>
      <c r="U1163">
        <v>63.8</v>
      </c>
      <c r="W1163">
        <v>64.599999999999994</v>
      </c>
      <c r="X1163">
        <v>0.8</v>
      </c>
      <c r="Y1163">
        <v>3</v>
      </c>
      <c r="Z1163">
        <v>4</v>
      </c>
      <c r="AA1163">
        <v>42</v>
      </c>
      <c r="AB1163">
        <v>0</v>
      </c>
      <c r="AC1163">
        <v>0</v>
      </c>
      <c r="AD1163">
        <v>360</v>
      </c>
      <c r="AE1163">
        <v>4</v>
      </c>
      <c r="AF1163">
        <v>36</v>
      </c>
      <c r="AG1163">
        <v>97.2</v>
      </c>
      <c r="AH1163">
        <v>350</v>
      </c>
      <c r="AI1163">
        <v>93</v>
      </c>
      <c r="AJ1163">
        <v>60.3</v>
      </c>
      <c r="AK1163">
        <v>68</v>
      </c>
      <c r="AL1163">
        <v>1</v>
      </c>
      <c r="AM1163">
        <v>73.3</v>
      </c>
      <c r="AN1163">
        <v>264</v>
      </c>
      <c r="AO1163">
        <v>550</v>
      </c>
      <c r="AP1163">
        <v>231</v>
      </c>
      <c r="AQ1163">
        <v>6.4</v>
      </c>
      <c r="AR1163">
        <v>15.3</v>
      </c>
      <c r="AS1163">
        <v>1.57</v>
      </c>
      <c r="AT1163" s="17">
        <v>0.39873166864843446</v>
      </c>
      <c r="AU1163" s="42">
        <f>(1-Table1[[#This Row],[avg_depth_of_target]]/MAX(Table1[avg_depth_of_target]))*((1-(Table1[[#This Row],[ContestedPerc]]/MAX(Table1[ContestedPerc])))*2)</f>
        <v>0.64035163245626114</v>
      </c>
      <c r="AV1163" s="42">
        <f>Table1[[#This Row],[Column1]]/MAX(Table1[Column1])</f>
        <v>0.3470554903738467</v>
      </c>
      <c r="AW1163" s="18">
        <v>0.4528339278636544</v>
      </c>
      <c r="AX1163" s="18">
        <v>0.19117647058823531</v>
      </c>
      <c r="AY1163" s="17">
        <v>0.1428571428571429</v>
      </c>
      <c r="AZ1163" s="13">
        <v>0.55291319857312726</v>
      </c>
      <c r="BA1163" s="5">
        <v>0.82322631787554501</v>
      </c>
      <c r="BB1163" s="5">
        <v>0.47602061038446292</v>
      </c>
      <c r="BC1163" s="14">
        <v>0.55330955212049149</v>
      </c>
      <c r="BD1163"/>
      <c r="BE1163"/>
      <c r="BH1163"/>
      <c r="BI1163"/>
      <c r="BJ1163"/>
      <c r="BK1163"/>
      <c r="BM1163"/>
      <c r="BN1163"/>
      <c r="BO1163"/>
      <c r="BP1163"/>
      <c r="BQ1163"/>
      <c r="BR1163"/>
      <c r="BS1163"/>
      <c r="BT1163"/>
      <c r="BU1163"/>
    </row>
    <row r="1164" spans="1:73" x14ac:dyDescent="0.4">
      <c r="A1164">
        <v>2019</v>
      </c>
      <c r="B1164" s="2" t="s">
        <v>69</v>
      </c>
      <c r="C1164">
        <v>84375</v>
      </c>
      <c r="D1164" t="s">
        <v>51</v>
      </c>
      <c r="E1164" t="s">
        <v>70</v>
      </c>
      <c r="F1164">
        <v>13</v>
      </c>
      <c r="G1164" s="8">
        <v>14.9</v>
      </c>
      <c r="H1164">
        <v>5</v>
      </c>
      <c r="I1164">
        <v>60</v>
      </c>
      <c r="J1164">
        <v>50</v>
      </c>
      <c r="K1164">
        <v>1</v>
      </c>
      <c r="L1164">
        <v>2</v>
      </c>
      <c r="M1164">
        <v>0</v>
      </c>
      <c r="N1164">
        <v>12.9</v>
      </c>
      <c r="O1164">
        <v>4</v>
      </c>
      <c r="P1164">
        <v>22</v>
      </c>
      <c r="Q1164">
        <v>266</v>
      </c>
      <c r="R1164">
        <v>0</v>
      </c>
      <c r="S1164">
        <v>53.5</v>
      </c>
      <c r="T1164">
        <v>74.7</v>
      </c>
      <c r="U1164">
        <v>60.2</v>
      </c>
      <c r="W1164">
        <v>57.9</v>
      </c>
      <c r="X1164">
        <v>0</v>
      </c>
      <c r="Y1164">
        <v>0</v>
      </c>
      <c r="Z1164">
        <v>1</v>
      </c>
      <c r="AA1164">
        <v>72</v>
      </c>
      <c r="AB1164">
        <v>0</v>
      </c>
      <c r="AC1164">
        <v>0</v>
      </c>
      <c r="AD1164">
        <v>410</v>
      </c>
      <c r="AE1164">
        <v>1</v>
      </c>
      <c r="AF1164">
        <v>27</v>
      </c>
      <c r="AG1164">
        <v>95.1</v>
      </c>
      <c r="AH1164">
        <v>390</v>
      </c>
      <c r="AI1164">
        <v>50</v>
      </c>
      <c r="AJ1164">
        <v>125</v>
      </c>
      <c r="AK1164">
        <v>45</v>
      </c>
      <c r="AL1164">
        <v>5</v>
      </c>
      <c r="AM1164">
        <v>87.8</v>
      </c>
      <c r="AN1164">
        <v>360</v>
      </c>
      <c r="AO1164">
        <v>488</v>
      </c>
      <c r="AP1164">
        <v>200</v>
      </c>
      <c r="AQ1164">
        <v>7.4</v>
      </c>
      <c r="AR1164">
        <v>18.100000000000001</v>
      </c>
      <c r="AS1164">
        <v>1.25</v>
      </c>
      <c r="AT1164" s="17">
        <v>0.60483551327784379</v>
      </c>
      <c r="AU1164" s="42">
        <f>(1-Table1[[#This Row],[avg_depth_of_target]]/MAX(Table1[avg_depth_of_target]))*((1-(Table1[[#This Row],[ContestedPerc]]/MAX(Table1[ContestedPerc])))*2)</f>
        <v>0.71853586607684961</v>
      </c>
      <c r="AV1164" s="42">
        <f>Table1[[#This Row],[Column1]]/MAX(Table1[Column1])</f>
        <v>0.38942950203149657</v>
      </c>
      <c r="AW1164" s="18">
        <v>0.53676179151803405</v>
      </c>
      <c r="AX1164" s="18">
        <v>4.4444444444444453E-2</v>
      </c>
      <c r="AY1164" s="17">
        <v>0.13215859030836999</v>
      </c>
      <c r="AZ1164" s="13">
        <v>0.29250891795481571</v>
      </c>
      <c r="BA1164" s="5">
        <v>0.93777249306381294</v>
      </c>
      <c r="BB1164" s="5">
        <v>0.15854141894569959</v>
      </c>
      <c r="BC1164" s="14">
        <v>0.74593737613951649</v>
      </c>
      <c r="BD1164"/>
      <c r="BE1164"/>
      <c r="BH1164"/>
      <c r="BI1164"/>
      <c r="BJ1164"/>
      <c r="BK1164"/>
      <c r="BM1164"/>
      <c r="BN1164"/>
      <c r="BO1164"/>
      <c r="BP1164"/>
      <c r="BQ1164"/>
      <c r="BR1164"/>
      <c r="BS1164"/>
      <c r="BT1164"/>
      <c r="BU1164"/>
    </row>
    <row r="1165" spans="1:73" x14ac:dyDescent="0.4">
      <c r="A1165">
        <v>2021</v>
      </c>
      <c r="B1165" s="2" t="s">
        <v>57</v>
      </c>
      <c r="C1165">
        <v>61418</v>
      </c>
      <c r="D1165" t="s">
        <v>51</v>
      </c>
      <c r="E1165" t="s">
        <v>58</v>
      </c>
      <c r="F1165">
        <v>8</v>
      </c>
      <c r="G1165" s="8">
        <v>10.5</v>
      </c>
      <c r="H1165">
        <v>12</v>
      </c>
      <c r="I1165">
        <v>66.3</v>
      </c>
      <c r="J1165">
        <v>20</v>
      </c>
      <c r="K1165">
        <v>3</v>
      </c>
      <c r="L1165">
        <v>15</v>
      </c>
      <c r="M1165">
        <v>0</v>
      </c>
      <c r="N1165">
        <v>5</v>
      </c>
      <c r="O1165">
        <v>3</v>
      </c>
      <c r="P1165">
        <v>34</v>
      </c>
      <c r="Q1165">
        <v>218</v>
      </c>
      <c r="R1165">
        <v>0</v>
      </c>
      <c r="S1165">
        <v>79</v>
      </c>
      <c r="T1165">
        <v>79.400000000000006</v>
      </c>
      <c r="U1165">
        <v>84.8</v>
      </c>
      <c r="W1165">
        <v>84.7</v>
      </c>
      <c r="X1165">
        <v>0</v>
      </c>
      <c r="Y1165">
        <v>0</v>
      </c>
      <c r="Z1165">
        <v>1</v>
      </c>
      <c r="AA1165">
        <v>75</v>
      </c>
      <c r="AB1165">
        <v>0</v>
      </c>
      <c r="AC1165">
        <v>0</v>
      </c>
      <c r="AD1165">
        <v>290</v>
      </c>
      <c r="AE1165">
        <v>0</v>
      </c>
      <c r="AF1165">
        <v>57</v>
      </c>
      <c r="AG1165">
        <v>92.4</v>
      </c>
      <c r="AH1165">
        <v>268</v>
      </c>
      <c r="AI1165">
        <v>31</v>
      </c>
      <c r="AJ1165">
        <v>126.9</v>
      </c>
      <c r="AK1165">
        <v>86</v>
      </c>
      <c r="AL1165">
        <v>8</v>
      </c>
      <c r="AM1165">
        <v>89.3</v>
      </c>
      <c r="AN1165">
        <v>259</v>
      </c>
      <c r="AO1165">
        <v>897</v>
      </c>
      <c r="AP1165">
        <v>469</v>
      </c>
      <c r="AQ1165">
        <v>8.1999999999999993</v>
      </c>
      <c r="AR1165">
        <v>15.7</v>
      </c>
      <c r="AS1165">
        <v>3.35</v>
      </c>
      <c r="AT1165" s="17">
        <v>0.60879904875148627</v>
      </c>
      <c r="AU1165" s="42">
        <f>(1-Table1[[#This Row],[avg_depth_of_target]]/MAX(Table1[avg_depth_of_target]))*((1-(Table1[[#This Row],[ContestedPerc]]/MAX(Table1[ContestedPerc])))*2)</f>
        <v>0.79394504656609122</v>
      </c>
      <c r="AV1165" s="42">
        <f>Table1[[#This Row],[Column1]]/MAX(Table1[Column1])</f>
        <v>0.43029950030572012</v>
      </c>
      <c r="AW1165" s="18">
        <v>0.28511031840401635</v>
      </c>
      <c r="AX1165" s="18">
        <v>0.1744186046511628</v>
      </c>
      <c r="AY1165" s="17">
        <v>0.22173913043478261</v>
      </c>
      <c r="AZ1165" s="13">
        <v>0.93935790725326995</v>
      </c>
      <c r="BA1165" s="5">
        <v>0.93261989694807768</v>
      </c>
      <c r="BB1165" s="5">
        <v>0.51684502576298053</v>
      </c>
      <c r="BC1165" s="14">
        <v>0.92112564407451447</v>
      </c>
      <c r="BD1165"/>
      <c r="BE1165"/>
      <c r="BH1165"/>
      <c r="BI1165"/>
      <c r="BJ1165"/>
      <c r="BK1165"/>
      <c r="BM1165"/>
      <c r="BN1165"/>
      <c r="BO1165"/>
      <c r="BP1165"/>
      <c r="BQ1165"/>
      <c r="BR1165"/>
      <c r="BS1165"/>
      <c r="BT1165"/>
      <c r="BU1165"/>
    </row>
    <row r="1166" spans="1:73" x14ac:dyDescent="0.4">
      <c r="A1166">
        <v>2018</v>
      </c>
      <c r="B1166" s="2" t="s">
        <v>1256</v>
      </c>
      <c r="C1166">
        <v>84270</v>
      </c>
      <c r="D1166" t="s">
        <v>51</v>
      </c>
      <c r="E1166" t="s">
        <v>214</v>
      </c>
      <c r="F1166">
        <v>13</v>
      </c>
      <c r="G1166" s="8">
        <v>10.9</v>
      </c>
      <c r="H1166">
        <v>5</v>
      </c>
      <c r="I1166">
        <v>63.9</v>
      </c>
      <c r="J1166">
        <v>50</v>
      </c>
      <c r="K1166">
        <v>3</v>
      </c>
      <c r="L1166">
        <v>6</v>
      </c>
      <c r="M1166">
        <v>0</v>
      </c>
      <c r="N1166">
        <v>14.8</v>
      </c>
      <c r="O1166">
        <v>4</v>
      </c>
      <c r="P1166">
        <v>19</v>
      </c>
      <c r="Q1166">
        <v>211</v>
      </c>
      <c r="R1166">
        <v>0</v>
      </c>
      <c r="S1166">
        <v>48.5</v>
      </c>
      <c r="T1166">
        <v>70.7</v>
      </c>
      <c r="U1166">
        <v>69.400000000000006</v>
      </c>
      <c r="W1166">
        <v>68.599999999999994</v>
      </c>
      <c r="X1166">
        <v>0</v>
      </c>
      <c r="Y1166">
        <v>0</v>
      </c>
      <c r="Z1166">
        <v>0</v>
      </c>
      <c r="AA1166">
        <v>45</v>
      </c>
      <c r="AB1166">
        <v>0</v>
      </c>
      <c r="AC1166">
        <v>0</v>
      </c>
      <c r="AD1166">
        <v>174</v>
      </c>
      <c r="AE1166">
        <v>0</v>
      </c>
      <c r="AF1166">
        <v>23</v>
      </c>
      <c r="AG1166">
        <v>95.4</v>
      </c>
      <c r="AH1166">
        <v>166</v>
      </c>
      <c r="AI1166">
        <v>10</v>
      </c>
      <c r="AJ1166">
        <v>119.3</v>
      </c>
      <c r="AK1166">
        <v>36</v>
      </c>
      <c r="AL1166">
        <v>3</v>
      </c>
      <c r="AM1166">
        <v>94.3</v>
      </c>
      <c r="AN1166">
        <v>164</v>
      </c>
      <c r="AO1166">
        <v>313</v>
      </c>
      <c r="AP1166">
        <v>56</v>
      </c>
      <c r="AQ1166">
        <v>2.4</v>
      </c>
      <c r="AR1166">
        <v>13.6</v>
      </c>
      <c r="AS1166">
        <v>1.89</v>
      </c>
      <c r="AT1166" s="17">
        <v>0.61078081648830762</v>
      </c>
      <c r="AU1166" s="42">
        <f>(1-Table1[[#This Row],[avg_depth_of_target]]/MAX(Table1[avg_depth_of_target]))*((1-(Table1[[#This Row],[ContestedPerc]]/MAX(Table1[ContestedPerc])))*2)</f>
        <v>0.78600702576112402</v>
      </c>
      <c r="AV1166" s="42">
        <f>Table1[[#This Row],[Column1]]/MAX(Table1[Column1])</f>
        <v>0.42599728014505889</v>
      </c>
      <c r="AW1166" s="18">
        <v>0.36523979389615535</v>
      </c>
      <c r="AX1166" s="18">
        <v>0.16666666666666671</v>
      </c>
      <c r="AY1166" s="17">
        <v>0.24203821656050961</v>
      </c>
      <c r="AZ1166" s="13">
        <v>0.48513674197384071</v>
      </c>
      <c r="BA1166" s="5">
        <v>0.4264764169639319</v>
      </c>
      <c r="BB1166" s="5">
        <v>0.42330558858501782</v>
      </c>
      <c r="BC1166" s="14">
        <v>0.48315497423701942</v>
      </c>
      <c r="BD1166"/>
      <c r="BE1166"/>
      <c r="BH1166"/>
      <c r="BI1166"/>
      <c r="BJ1166"/>
      <c r="BK1166"/>
      <c r="BM1166"/>
      <c r="BN1166"/>
      <c r="BO1166"/>
      <c r="BP1166"/>
      <c r="BQ1166"/>
      <c r="BR1166"/>
      <c r="BS1166"/>
      <c r="BT1166"/>
      <c r="BU1166"/>
    </row>
    <row r="1167" spans="1:73" hidden="1" x14ac:dyDescent="0.4">
      <c r="A1167">
        <v>2018</v>
      </c>
      <c r="B1167" t="s">
        <v>1296</v>
      </c>
      <c r="C1167">
        <v>27841</v>
      </c>
      <c r="D1167" t="s">
        <v>51</v>
      </c>
      <c r="E1167" t="s">
        <v>350</v>
      </c>
      <c r="F1167">
        <v>5</v>
      </c>
      <c r="G1167" s="8">
        <v>14</v>
      </c>
      <c r="H1167">
        <v>0</v>
      </c>
      <c r="I1167">
        <v>63</v>
      </c>
      <c r="J1167">
        <v>40</v>
      </c>
      <c r="K1167">
        <v>2</v>
      </c>
      <c r="L1167">
        <v>5</v>
      </c>
      <c r="M1167">
        <v>0</v>
      </c>
      <c r="N1167">
        <v>5.6</v>
      </c>
      <c r="O1167">
        <v>1</v>
      </c>
      <c r="P1167">
        <v>8</v>
      </c>
      <c r="Q1167">
        <v>255</v>
      </c>
      <c r="R1167">
        <v>0</v>
      </c>
      <c r="S1167">
        <v>71.900000000000006</v>
      </c>
      <c r="T1167">
        <v>69.7</v>
      </c>
      <c r="U1167">
        <v>60.3</v>
      </c>
      <c r="W1167">
        <v>59</v>
      </c>
      <c r="X1167">
        <v>0</v>
      </c>
      <c r="Y1167">
        <v>0</v>
      </c>
      <c r="Z1167">
        <v>0</v>
      </c>
      <c r="AA1167">
        <v>24</v>
      </c>
      <c r="AB1167">
        <v>0</v>
      </c>
      <c r="AC1167">
        <v>0</v>
      </c>
      <c r="AD1167">
        <v>160</v>
      </c>
      <c r="AE1167">
        <v>1</v>
      </c>
      <c r="AF1167">
        <v>17</v>
      </c>
      <c r="AG1167">
        <v>95.6</v>
      </c>
      <c r="AH1167">
        <v>153</v>
      </c>
      <c r="AI1167">
        <v>0</v>
      </c>
      <c r="AJ1167">
        <v>93.8</v>
      </c>
      <c r="AK1167">
        <v>27</v>
      </c>
      <c r="AL1167">
        <v>1</v>
      </c>
      <c r="AM1167">
        <v>100</v>
      </c>
      <c r="AN1167">
        <v>160</v>
      </c>
      <c r="AO1167">
        <v>174</v>
      </c>
      <c r="AP1167">
        <v>17</v>
      </c>
      <c r="AQ1167">
        <v>1</v>
      </c>
      <c r="AR1167">
        <v>10.199999999999999</v>
      </c>
      <c r="AS1167">
        <v>1.1399999999999999</v>
      </c>
      <c r="AT1167" s="17">
        <v>0.32897344431232656</v>
      </c>
      <c r="AU1167" s="42">
        <f>(1-Table1[[#This Row],[avg_depth_of_target]]/MAX(Table1[avg_depth_of_target]))*((1-(Table1[[#This Row],[ContestedPerc]]/MAX(Table1[ContestedPerc])))*2)</f>
        <v>0.57807846878885116</v>
      </c>
      <c r="AV1167" s="42">
        <f>Table1[[#This Row],[Column1]]/MAX(Table1[Column1])</f>
        <v>0.31330490357386692</v>
      </c>
      <c r="AW1167" s="18">
        <v>0.40229885057471271</v>
      </c>
      <c r="AX1167" s="18">
        <v>0.1851851851851852</v>
      </c>
      <c r="AY1167" s="17">
        <v>0.1797752808988764</v>
      </c>
      <c r="AZ1167" s="13">
        <v>1.4268727705112959E-2</v>
      </c>
      <c r="BA1167" s="5">
        <v>0.36979785969084422</v>
      </c>
      <c r="BB1167" s="5">
        <v>0.25445897740784779</v>
      </c>
      <c r="BC1167" s="14">
        <v>9.6710265556876729E-2</v>
      </c>
      <c r="BD1167"/>
      <c r="BE1167"/>
      <c r="BH1167"/>
      <c r="BI1167"/>
      <c r="BJ1167"/>
      <c r="BK1167"/>
      <c r="BM1167"/>
      <c r="BN1167"/>
      <c r="BO1167"/>
      <c r="BP1167"/>
      <c r="BQ1167"/>
      <c r="BR1167"/>
      <c r="BS1167"/>
      <c r="BT1167"/>
      <c r="BU1167"/>
    </row>
    <row r="1168" spans="1:73" hidden="1" x14ac:dyDescent="0.4">
      <c r="A1168">
        <v>2019</v>
      </c>
      <c r="B1168" t="s">
        <v>1296</v>
      </c>
      <c r="C1168">
        <v>27841</v>
      </c>
      <c r="D1168" t="s">
        <v>51</v>
      </c>
      <c r="E1168" t="s">
        <v>350</v>
      </c>
      <c r="F1168">
        <v>13</v>
      </c>
      <c r="G1168" s="8">
        <v>12.2</v>
      </c>
      <c r="H1168">
        <v>4</v>
      </c>
      <c r="I1168">
        <v>45.2</v>
      </c>
      <c r="J1168">
        <v>18.2</v>
      </c>
      <c r="K1168">
        <v>2</v>
      </c>
      <c r="L1168">
        <v>11</v>
      </c>
      <c r="M1168">
        <v>0</v>
      </c>
      <c r="N1168">
        <v>15.2</v>
      </c>
      <c r="O1168">
        <v>5</v>
      </c>
      <c r="P1168">
        <v>22</v>
      </c>
      <c r="Q1168">
        <v>255</v>
      </c>
      <c r="R1168">
        <v>0</v>
      </c>
      <c r="S1168">
        <v>44.4</v>
      </c>
      <c r="T1168">
        <v>72</v>
      </c>
      <c r="U1168">
        <v>61.2</v>
      </c>
      <c r="W1168">
        <v>61.4</v>
      </c>
      <c r="X1168">
        <v>0.3</v>
      </c>
      <c r="Y1168">
        <v>1</v>
      </c>
      <c r="Z1168">
        <v>1</v>
      </c>
      <c r="AA1168">
        <v>42</v>
      </c>
      <c r="AB1168">
        <v>0</v>
      </c>
      <c r="AC1168">
        <v>0</v>
      </c>
      <c r="AD1168">
        <v>392</v>
      </c>
      <c r="AE1168">
        <v>4</v>
      </c>
      <c r="AF1168">
        <v>28</v>
      </c>
      <c r="AG1168">
        <v>94.9</v>
      </c>
      <c r="AH1168">
        <v>372</v>
      </c>
      <c r="AI1168">
        <v>171</v>
      </c>
      <c r="AJ1168">
        <v>75.900000000000006</v>
      </c>
      <c r="AK1168">
        <v>62</v>
      </c>
      <c r="AL1168">
        <v>3</v>
      </c>
      <c r="AM1168">
        <v>56.1</v>
      </c>
      <c r="AN1168">
        <v>220</v>
      </c>
      <c r="AO1168">
        <v>399</v>
      </c>
      <c r="AP1168">
        <v>105</v>
      </c>
      <c r="AQ1168">
        <v>3.8</v>
      </c>
      <c r="AR1168">
        <v>14.3</v>
      </c>
      <c r="AS1168">
        <v>1.07</v>
      </c>
      <c r="AT1168" s="17">
        <v>0.47562425683709875</v>
      </c>
      <c r="AU1168" s="42">
        <f>(1-Table1[[#This Row],[avg_depth_of_target]]/MAX(Table1[avg_depth_of_target]))*((1-(Table1[[#This Row],[ContestedPerc]]/MAX(Table1[ContestedPerc])))*2)</f>
        <v>0.69162826420890933</v>
      </c>
      <c r="AV1168" s="42">
        <f>Table1[[#This Row],[Column1]]/MAX(Table1[Column1])</f>
        <v>0.37484621608711333</v>
      </c>
      <c r="AW1168" s="18">
        <v>0.40229885057471271</v>
      </c>
      <c r="AX1168" s="18">
        <v>0.17741935483870969</v>
      </c>
      <c r="AY1168" s="17">
        <v>0.1797752808988764</v>
      </c>
      <c r="AZ1168" s="13">
        <v>0.3166864843440349</v>
      </c>
      <c r="BA1168" s="5">
        <v>0.29766151407055091</v>
      </c>
      <c r="BB1168" s="5">
        <v>0.1193024177566389</v>
      </c>
      <c r="BC1168" s="14">
        <v>8.5216012683313511E-2</v>
      </c>
      <c r="BD1168"/>
      <c r="BE1168"/>
      <c r="BH1168"/>
      <c r="BI1168"/>
      <c r="BJ1168"/>
      <c r="BK1168"/>
      <c r="BM1168"/>
      <c r="BN1168"/>
      <c r="BO1168"/>
      <c r="BP1168"/>
      <c r="BQ1168"/>
      <c r="BR1168"/>
      <c r="BS1168"/>
      <c r="BT1168"/>
      <c r="BU1168"/>
    </row>
    <row r="1169" spans="1:73" hidden="1" x14ac:dyDescent="0.4">
      <c r="A1169">
        <v>2021</v>
      </c>
      <c r="B1169" t="s">
        <v>587</v>
      </c>
      <c r="C1169">
        <v>121811</v>
      </c>
      <c r="D1169" t="s">
        <v>51</v>
      </c>
      <c r="E1169" t="s">
        <v>369</v>
      </c>
      <c r="F1169">
        <v>6</v>
      </c>
      <c r="G1169" s="8">
        <v>12.3</v>
      </c>
      <c r="H1169">
        <v>3</v>
      </c>
      <c r="I1169">
        <v>69.599999999999994</v>
      </c>
      <c r="J1169">
        <v>57.1</v>
      </c>
      <c r="K1169">
        <v>4</v>
      </c>
      <c r="L1169">
        <v>7</v>
      </c>
      <c r="M1169">
        <v>0</v>
      </c>
      <c r="N1169">
        <v>5.9</v>
      </c>
      <c r="O1169">
        <v>1</v>
      </c>
      <c r="P1169">
        <v>12</v>
      </c>
      <c r="Q1169">
        <v>224</v>
      </c>
      <c r="R1169">
        <v>0</v>
      </c>
      <c r="S1169">
        <v>71.900000000000006</v>
      </c>
      <c r="T1169">
        <v>79.2</v>
      </c>
      <c r="U1169">
        <v>73.900000000000006</v>
      </c>
      <c r="W1169">
        <v>75.7</v>
      </c>
      <c r="X1169">
        <v>0</v>
      </c>
      <c r="Y1169">
        <v>0</v>
      </c>
      <c r="Z1169">
        <v>0</v>
      </c>
      <c r="AA1169">
        <v>35</v>
      </c>
      <c r="AB1169">
        <v>0</v>
      </c>
      <c r="AC1169">
        <v>0</v>
      </c>
      <c r="AD1169">
        <v>104</v>
      </c>
      <c r="AE1169">
        <v>0</v>
      </c>
      <c r="AF1169">
        <v>16</v>
      </c>
      <c r="AG1169">
        <v>94.2</v>
      </c>
      <c r="AH1169">
        <v>98</v>
      </c>
      <c r="AI1169">
        <v>3</v>
      </c>
      <c r="AJ1169">
        <v>143.1</v>
      </c>
      <c r="AK1169">
        <v>23</v>
      </c>
      <c r="AL1169">
        <v>3</v>
      </c>
      <c r="AM1169">
        <v>97.1</v>
      </c>
      <c r="AN1169">
        <v>101</v>
      </c>
      <c r="AO1169">
        <v>240</v>
      </c>
      <c r="AP1169">
        <v>64</v>
      </c>
      <c r="AQ1169">
        <v>4</v>
      </c>
      <c r="AR1169">
        <v>15</v>
      </c>
      <c r="AS1169">
        <v>2.4500000000000002</v>
      </c>
      <c r="AT1169" s="17">
        <v>0.20015854141894573</v>
      </c>
      <c r="AU1169" s="42">
        <f>(1-Table1[[#This Row],[avg_depth_of_target]]/MAX(Table1[avg_depth_of_target]))*((1-(Table1[[#This Row],[ContestedPerc]]/MAX(Table1[ContestedPerc])))*2)</f>
        <v>0.46715371822285573</v>
      </c>
      <c r="AV1169" s="42">
        <f>Table1[[#This Row],[Column1]]/MAX(Table1[Column1])</f>
        <v>0.25318630349376531</v>
      </c>
      <c r="AW1169" s="18">
        <v>0.20015854141894573</v>
      </c>
      <c r="AX1169" s="18">
        <v>0.30434782608695649</v>
      </c>
      <c r="AY1169" s="17">
        <v>0.30434782608695649</v>
      </c>
      <c r="AZ1169" s="13">
        <v>0.54538248117320653</v>
      </c>
      <c r="BA1169" s="5">
        <v>0.59175584621482358</v>
      </c>
      <c r="BB1169" s="5">
        <v>0.74593737613951649</v>
      </c>
      <c r="BC1169" s="14">
        <v>0.70788743559254852</v>
      </c>
      <c r="BD1169"/>
      <c r="BE1169"/>
      <c r="BH1169"/>
      <c r="BI1169"/>
      <c r="BJ1169"/>
      <c r="BK1169"/>
      <c r="BM1169"/>
      <c r="BN1169"/>
      <c r="BO1169"/>
      <c r="BP1169"/>
      <c r="BQ1169"/>
      <c r="BR1169"/>
      <c r="BS1169"/>
      <c r="BT1169"/>
      <c r="BU1169"/>
    </row>
    <row r="1170" spans="1:73" hidden="1" x14ac:dyDescent="0.4">
      <c r="A1170">
        <v>2018</v>
      </c>
      <c r="B1170" t="s">
        <v>1186</v>
      </c>
      <c r="C1170">
        <v>61586</v>
      </c>
      <c r="D1170" t="s">
        <v>51</v>
      </c>
      <c r="E1170" t="s">
        <v>510</v>
      </c>
      <c r="F1170">
        <v>13</v>
      </c>
      <c r="G1170" s="8">
        <v>11</v>
      </c>
      <c r="H1170">
        <v>4</v>
      </c>
      <c r="I1170">
        <v>67.2</v>
      </c>
      <c r="J1170">
        <v>20</v>
      </c>
      <c r="K1170">
        <v>1</v>
      </c>
      <c r="L1170">
        <v>5</v>
      </c>
      <c r="M1170">
        <v>0</v>
      </c>
      <c r="N1170">
        <v>11.4</v>
      </c>
      <c r="O1170">
        <v>5</v>
      </c>
      <c r="P1170">
        <v>24</v>
      </c>
      <c r="Q1170">
        <v>264</v>
      </c>
      <c r="R1170">
        <v>0</v>
      </c>
      <c r="S1170">
        <v>53.3</v>
      </c>
      <c r="T1170">
        <v>74.8</v>
      </c>
      <c r="U1170">
        <v>66.2</v>
      </c>
      <c r="V1170">
        <v>46.1</v>
      </c>
      <c r="W1170">
        <v>65</v>
      </c>
      <c r="X1170">
        <v>0</v>
      </c>
      <c r="Y1170">
        <v>0</v>
      </c>
      <c r="Z1170">
        <v>5</v>
      </c>
      <c r="AA1170">
        <v>48</v>
      </c>
      <c r="AB1170">
        <v>0.3</v>
      </c>
      <c r="AC1170">
        <v>1</v>
      </c>
      <c r="AD1170">
        <v>309</v>
      </c>
      <c r="AE1170">
        <v>2</v>
      </c>
      <c r="AF1170">
        <v>39</v>
      </c>
      <c r="AG1170">
        <v>94.8</v>
      </c>
      <c r="AH1170">
        <v>293</v>
      </c>
      <c r="AI1170">
        <v>290</v>
      </c>
      <c r="AJ1170">
        <v>81.900000000000006</v>
      </c>
      <c r="AK1170">
        <v>58</v>
      </c>
      <c r="AL1170">
        <v>5</v>
      </c>
      <c r="AM1170">
        <v>3.9</v>
      </c>
      <c r="AN1170">
        <v>12</v>
      </c>
      <c r="AO1170">
        <v>431</v>
      </c>
      <c r="AP1170">
        <v>174</v>
      </c>
      <c r="AQ1170">
        <v>4.5</v>
      </c>
      <c r="AR1170">
        <v>11.1</v>
      </c>
      <c r="AS1170">
        <v>1.47</v>
      </c>
      <c r="AT1170" s="17">
        <v>0.80657946888624643</v>
      </c>
      <c r="AU1170" s="42">
        <f>(1-Table1[[#This Row],[avg_depth_of_target]]/MAX(Table1[avg_depth_of_target]))*((1-(Table1[[#This Row],[ContestedPerc]]/MAX(Table1[ContestedPerc])))*2)</f>
        <v>0.93378691216452669</v>
      </c>
      <c r="AV1170" s="42">
        <f>Table1[[#This Row],[Column1]]/MAX(Table1[Column1])</f>
        <v>0.50609049509696646</v>
      </c>
      <c r="AW1170" s="18">
        <v>0.90804597701149425</v>
      </c>
      <c r="AX1170" s="18">
        <v>8.6206896551724144E-2</v>
      </c>
      <c r="AY1170" s="17">
        <v>6.5868263473053898E-2</v>
      </c>
      <c r="AZ1170" s="13">
        <v>0.43638525564803798</v>
      </c>
      <c r="BA1170" s="5">
        <v>0.14427269124058659</v>
      </c>
      <c r="BB1170" s="5">
        <v>0.20491478398731669</v>
      </c>
      <c r="BC1170" s="14">
        <v>0.2378121284185494</v>
      </c>
      <c r="BD1170"/>
      <c r="BE1170"/>
      <c r="BH1170"/>
      <c r="BI1170"/>
      <c r="BJ1170"/>
      <c r="BK1170"/>
      <c r="BM1170"/>
      <c r="BN1170"/>
      <c r="BO1170"/>
      <c r="BP1170"/>
      <c r="BQ1170"/>
      <c r="BR1170"/>
      <c r="BS1170"/>
      <c r="BT1170"/>
      <c r="BU1170"/>
    </row>
    <row r="1171" spans="1:73" hidden="1" x14ac:dyDescent="0.4">
      <c r="A1171">
        <v>2019</v>
      </c>
      <c r="B1171" t="s">
        <v>1186</v>
      </c>
      <c r="C1171">
        <v>61586</v>
      </c>
      <c r="D1171" t="s">
        <v>51</v>
      </c>
      <c r="E1171" t="s">
        <v>510</v>
      </c>
      <c r="F1171">
        <v>12</v>
      </c>
      <c r="G1171" s="8">
        <v>4.3</v>
      </c>
      <c r="H1171">
        <v>6</v>
      </c>
      <c r="I1171">
        <v>72.5</v>
      </c>
      <c r="J1171">
        <v>33.299999999999997</v>
      </c>
      <c r="K1171">
        <v>1</v>
      </c>
      <c r="L1171">
        <v>3</v>
      </c>
      <c r="M1171">
        <v>0</v>
      </c>
      <c r="N1171">
        <v>7.4</v>
      </c>
      <c r="O1171">
        <v>4</v>
      </c>
      <c r="P1171">
        <v>26</v>
      </c>
      <c r="Q1171">
        <v>264</v>
      </c>
      <c r="R1171">
        <v>1</v>
      </c>
      <c r="S1171">
        <v>70.8</v>
      </c>
      <c r="T1171">
        <v>49.9</v>
      </c>
      <c r="U1171">
        <v>67.400000000000006</v>
      </c>
      <c r="W1171">
        <v>66.599999999999994</v>
      </c>
      <c r="X1171">
        <v>0</v>
      </c>
      <c r="Y1171">
        <v>0</v>
      </c>
      <c r="Z1171">
        <v>2</v>
      </c>
      <c r="AA1171">
        <v>36</v>
      </c>
      <c r="AB1171">
        <v>0</v>
      </c>
      <c r="AC1171">
        <v>0</v>
      </c>
      <c r="AD1171">
        <v>247</v>
      </c>
      <c r="AE1171">
        <v>1</v>
      </c>
      <c r="AF1171">
        <v>50</v>
      </c>
      <c r="AG1171">
        <v>96.8</v>
      </c>
      <c r="AH1171">
        <v>239</v>
      </c>
      <c r="AI1171">
        <v>213</v>
      </c>
      <c r="AJ1171">
        <v>112.2</v>
      </c>
      <c r="AK1171">
        <v>69</v>
      </c>
      <c r="AL1171">
        <v>7</v>
      </c>
      <c r="AM1171">
        <v>12.6</v>
      </c>
      <c r="AN1171">
        <v>31</v>
      </c>
      <c r="AO1171">
        <v>464</v>
      </c>
      <c r="AP1171">
        <v>378</v>
      </c>
      <c r="AQ1171">
        <v>7.6</v>
      </c>
      <c r="AR1171">
        <v>9.3000000000000007</v>
      </c>
      <c r="AS1171">
        <v>1.94</v>
      </c>
      <c r="AT1171" s="17">
        <v>0.99722552516845031</v>
      </c>
      <c r="AU1171" s="42">
        <f>(1-Table1[[#This Row],[avg_depth_of_target]]/MAX(Table1[avg_depth_of_target]))*((1-(Table1[[#This Row],[ContestedPerc]]/MAX(Table1[ContestedPerc])))*2)</f>
        <v>1.5230373689033703</v>
      </c>
      <c r="AV1171" s="42">
        <f>Table1[[#This Row],[Column1]]/MAX(Table1[Column1])</f>
        <v>0.82545035279277856</v>
      </c>
      <c r="AW1171" s="18">
        <v>0.90804597701149425</v>
      </c>
      <c r="AX1171" s="18">
        <v>4.3478260869565223E-2</v>
      </c>
      <c r="AY1171" s="17">
        <v>6.5868263473053898E-2</v>
      </c>
      <c r="AZ1171" s="13">
        <v>0.5093143083630598</v>
      </c>
      <c r="BA1171" s="5">
        <v>0.37177962742766552</v>
      </c>
      <c r="BB1171" s="5">
        <v>0.33690051525961162</v>
      </c>
      <c r="BC1171" s="14">
        <v>0.58462148236226719</v>
      </c>
      <c r="BD1171"/>
      <c r="BE1171"/>
      <c r="BH1171"/>
      <c r="BI1171"/>
      <c r="BJ1171"/>
      <c r="BK1171"/>
      <c r="BM1171"/>
      <c r="BN1171"/>
      <c r="BO1171"/>
      <c r="BP1171"/>
      <c r="BQ1171"/>
      <c r="BR1171"/>
      <c r="BS1171"/>
      <c r="BT1171"/>
      <c r="BU1171"/>
    </row>
    <row r="1172" spans="1:73" hidden="1" x14ac:dyDescent="0.4">
      <c r="A1172">
        <v>2020</v>
      </c>
      <c r="B1172" t="s">
        <v>1186</v>
      </c>
      <c r="C1172">
        <v>61586</v>
      </c>
      <c r="D1172" t="s">
        <v>51</v>
      </c>
      <c r="E1172" t="s">
        <v>510</v>
      </c>
      <c r="F1172">
        <v>7</v>
      </c>
      <c r="G1172" s="8">
        <v>8.8000000000000007</v>
      </c>
      <c r="H1172">
        <v>2</v>
      </c>
      <c r="I1172">
        <v>62.5</v>
      </c>
      <c r="J1172">
        <v>66.7</v>
      </c>
      <c r="K1172">
        <v>2</v>
      </c>
      <c r="L1172">
        <v>3</v>
      </c>
      <c r="M1172">
        <v>0</v>
      </c>
      <c r="N1172">
        <v>19.399999999999999</v>
      </c>
      <c r="O1172">
        <v>6</v>
      </c>
      <c r="P1172">
        <v>15</v>
      </c>
      <c r="Q1172">
        <v>264</v>
      </c>
      <c r="R1172">
        <v>0</v>
      </c>
      <c r="S1172">
        <v>35.299999999999997</v>
      </c>
      <c r="T1172">
        <v>72.8</v>
      </c>
      <c r="U1172">
        <v>65.2</v>
      </c>
      <c r="V1172">
        <v>62.1</v>
      </c>
      <c r="W1172">
        <v>63.7</v>
      </c>
      <c r="X1172">
        <v>0</v>
      </c>
      <c r="Y1172">
        <v>0</v>
      </c>
      <c r="Z1172">
        <v>2</v>
      </c>
      <c r="AA1172">
        <v>57</v>
      </c>
      <c r="AB1172">
        <v>0.5</v>
      </c>
      <c r="AC1172">
        <v>1</v>
      </c>
      <c r="AD1172">
        <v>199</v>
      </c>
      <c r="AE1172">
        <v>1</v>
      </c>
      <c r="AF1172">
        <v>25</v>
      </c>
      <c r="AG1172">
        <v>96</v>
      </c>
      <c r="AH1172">
        <v>191</v>
      </c>
      <c r="AI1172">
        <v>186</v>
      </c>
      <c r="AJ1172">
        <v>71.400000000000006</v>
      </c>
      <c r="AK1172">
        <v>40</v>
      </c>
      <c r="AL1172">
        <v>1</v>
      </c>
      <c r="AM1172">
        <v>6</v>
      </c>
      <c r="AN1172">
        <v>12</v>
      </c>
      <c r="AO1172">
        <v>285</v>
      </c>
      <c r="AP1172">
        <v>131</v>
      </c>
      <c r="AQ1172">
        <v>5.2</v>
      </c>
      <c r="AR1172">
        <v>11.4</v>
      </c>
      <c r="AS1172">
        <v>1.49</v>
      </c>
      <c r="AT1172" s="17">
        <v>0.92033293697978591</v>
      </c>
      <c r="AU1172" s="42">
        <f>(1-Table1[[#This Row],[avg_depth_of_target]]/MAX(Table1[avg_depth_of_target]))*((1-(Table1[[#This Row],[ContestedPerc]]/MAX(Table1[ContestedPerc])))*2)</f>
        <v>1.1120023419203746</v>
      </c>
      <c r="AV1172" s="42">
        <f>Table1[[#This Row],[Column1]]/MAX(Table1[Column1])</f>
        <v>0.60267905711695369</v>
      </c>
      <c r="AW1172" s="18">
        <v>0.90804597701149425</v>
      </c>
      <c r="AX1172" s="18">
        <v>7.4999999999999997E-2</v>
      </c>
      <c r="AY1172" s="17">
        <v>6.5868263473053898E-2</v>
      </c>
      <c r="AZ1172" s="13">
        <v>0.35909631391200952</v>
      </c>
      <c r="BA1172" s="5">
        <v>5.8660325009908837E-2</v>
      </c>
      <c r="BB1172" s="5">
        <v>0.32500990883868408</v>
      </c>
      <c r="BC1172" s="14">
        <v>0.28339278636543802</v>
      </c>
      <c r="BD1172"/>
      <c r="BE1172"/>
      <c r="BH1172"/>
      <c r="BI1172"/>
      <c r="BJ1172"/>
      <c r="BK1172"/>
      <c r="BM1172"/>
      <c r="BN1172"/>
      <c r="BO1172"/>
      <c r="BP1172"/>
      <c r="BQ1172"/>
      <c r="BR1172"/>
      <c r="BS1172"/>
      <c r="BT1172"/>
      <c r="BU1172"/>
    </row>
    <row r="1173" spans="1:73" hidden="1" x14ac:dyDescent="0.4">
      <c r="A1173">
        <v>2020</v>
      </c>
      <c r="B1173" t="s">
        <v>1657</v>
      </c>
      <c r="C1173">
        <v>78085</v>
      </c>
      <c r="D1173" t="s">
        <v>51</v>
      </c>
      <c r="E1173" t="s">
        <v>166</v>
      </c>
      <c r="F1173">
        <v>10</v>
      </c>
      <c r="G1173" s="8">
        <v>13.6</v>
      </c>
      <c r="H1173">
        <v>5</v>
      </c>
      <c r="I1173">
        <v>63.2</v>
      </c>
      <c r="J1173">
        <v>46.7</v>
      </c>
      <c r="K1173">
        <v>7</v>
      </c>
      <c r="L1173">
        <v>15</v>
      </c>
      <c r="M1173">
        <v>0</v>
      </c>
      <c r="N1173">
        <v>16.7</v>
      </c>
      <c r="O1173">
        <v>11</v>
      </c>
      <c r="P1173">
        <v>38</v>
      </c>
      <c r="Q1173">
        <v>323</v>
      </c>
      <c r="R1173">
        <v>0</v>
      </c>
      <c r="S1173">
        <v>35.5</v>
      </c>
      <c r="T1173">
        <v>74.3</v>
      </c>
      <c r="U1173">
        <v>64.900000000000006</v>
      </c>
      <c r="W1173">
        <v>65.900000000000006</v>
      </c>
      <c r="X1173">
        <v>0.2</v>
      </c>
      <c r="Y1173">
        <v>1</v>
      </c>
      <c r="Z1173">
        <v>0</v>
      </c>
      <c r="AA1173">
        <v>70</v>
      </c>
      <c r="AB1173">
        <v>0</v>
      </c>
      <c r="AC1173">
        <v>0</v>
      </c>
      <c r="AD1173">
        <v>470</v>
      </c>
      <c r="AE1173">
        <v>5</v>
      </c>
      <c r="AF1173">
        <v>55</v>
      </c>
      <c r="AG1173">
        <v>93.6</v>
      </c>
      <c r="AH1173">
        <v>440</v>
      </c>
      <c r="AI1173">
        <v>58</v>
      </c>
      <c r="AJ1173">
        <v>124.7</v>
      </c>
      <c r="AK1173">
        <v>87</v>
      </c>
      <c r="AL1173">
        <v>6</v>
      </c>
      <c r="AM1173">
        <v>87.4</v>
      </c>
      <c r="AN1173">
        <v>411</v>
      </c>
      <c r="AO1173">
        <v>980</v>
      </c>
      <c r="AP1173">
        <v>358</v>
      </c>
      <c r="AQ1173">
        <v>6.5</v>
      </c>
      <c r="AR1173">
        <v>17.8</v>
      </c>
      <c r="AS1173">
        <v>2.23</v>
      </c>
      <c r="AT1173" s="17">
        <v>0.38604835513277846</v>
      </c>
      <c r="AU1173" s="42">
        <f>(1-Table1[[#This Row],[avg_depth_of_target]]/MAX(Table1[avg_depth_of_target]))*((1-(Table1[[#This Row],[ContestedPerc]]/MAX(Table1[ContestedPerc])))*2)</f>
        <v>0.61996285229750459</v>
      </c>
      <c r="AV1173" s="42">
        <f>Table1[[#This Row],[Column1]]/MAX(Table1[Column1])</f>
        <v>0.33600525213367927</v>
      </c>
      <c r="AW1173" s="18">
        <v>0.38604835513277846</v>
      </c>
      <c r="AX1173" s="18">
        <v>0.17241379310344829</v>
      </c>
      <c r="AY1173" s="17">
        <v>0.17241379310344829</v>
      </c>
      <c r="AZ1173" s="13">
        <v>0.84819659135949266</v>
      </c>
      <c r="BA1173" s="5">
        <v>0.87237415774871185</v>
      </c>
      <c r="BB1173" s="5">
        <v>0.77487118509710662</v>
      </c>
      <c r="BC1173" s="14">
        <v>0.88703923900118908</v>
      </c>
      <c r="BD1173"/>
      <c r="BE1173"/>
      <c r="BH1173"/>
      <c r="BI1173"/>
      <c r="BJ1173"/>
      <c r="BK1173"/>
      <c r="BM1173"/>
      <c r="BN1173"/>
      <c r="BO1173"/>
      <c r="BP1173"/>
      <c r="BQ1173"/>
      <c r="BR1173"/>
      <c r="BS1173"/>
      <c r="BT1173"/>
      <c r="BU1173"/>
    </row>
    <row r="1174" spans="1:73" hidden="1" x14ac:dyDescent="0.4">
      <c r="A1174">
        <v>2018</v>
      </c>
      <c r="B1174" t="s">
        <v>1247</v>
      </c>
      <c r="C1174">
        <v>61665</v>
      </c>
      <c r="D1174" t="s">
        <v>51</v>
      </c>
      <c r="E1174" t="s">
        <v>286</v>
      </c>
      <c r="F1174">
        <v>4</v>
      </c>
      <c r="G1174" s="8">
        <v>6.8</v>
      </c>
      <c r="H1174">
        <v>7</v>
      </c>
      <c r="I1174">
        <v>68.400000000000006</v>
      </c>
      <c r="J1174">
        <v>25</v>
      </c>
      <c r="K1174">
        <v>2</v>
      </c>
      <c r="L1174">
        <v>8</v>
      </c>
      <c r="M1174">
        <v>0</v>
      </c>
      <c r="N1174">
        <v>3.7</v>
      </c>
      <c r="O1174">
        <v>1</v>
      </c>
      <c r="P1174">
        <v>15</v>
      </c>
      <c r="Q1174">
        <v>296</v>
      </c>
      <c r="R1174">
        <v>1</v>
      </c>
      <c r="S1174">
        <v>78.400000000000006</v>
      </c>
      <c r="T1174">
        <v>43.4</v>
      </c>
      <c r="U1174">
        <v>70.3</v>
      </c>
      <c r="V1174">
        <v>61.9</v>
      </c>
      <c r="W1174">
        <v>69.400000000000006</v>
      </c>
      <c r="X1174">
        <v>0</v>
      </c>
      <c r="Y1174">
        <v>0</v>
      </c>
      <c r="Z1174">
        <v>1</v>
      </c>
      <c r="AA1174">
        <v>75</v>
      </c>
      <c r="AB1174">
        <v>0.7</v>
      </c>
      <c r="AC1174">
        <v>1</v>
      </c>
      <c r="AD1174">
        <v>141</v>
      </c>
      <c r="AE1174">
        <v>1</v>
      </c>
      <c r="AF1174">
        <v>26</v>
      </c>
      <c r="AG1174">
        <v>95</v>
      </c>
      <c r="AH1174">
        <v>134</v>
      </c>
      <c r="AI1174">
        <v>14</v>
      </c>
      <c r="AJ1174">
        <v>95</v>
      </c>
      <c r="AK1174">
        <v>38</v>
      </c>
      <c r="AL1174">
        <v>2</v>
      </c>
      <c r="AM1174">
        <v>90.1</v>
      </c>
      <c r="AN1174">
        <v>127</v>
      </c>
      <c r="AO1174">
        <v>267</v>
      </c>
      <c r="AP1174">
        <v>226</v>
      </c>
      <c r="AQ1174">
        <v>8.6999999999999993</v>
      </c>
      <c r="AR1174">
        <v>10.3</v>
      </c>
      <c r="AS1174">
        <v>1.99</v>
      </c>
      <c r="AT1174" s="17">
        <v>0.69124058660325005</v>
      </c>
      <c r="AU1174" s="42">
        <f>(1-Table1[[#This Row],[avg_depth_of_target]]/MAX(Table1[avg_depth_of_target]))*((1-(Table1[[#This Row],[ContestedPerc]]/MAX(Table1[ContestedPerc])))*2)</f>
        <v>0.91474588109618282</v>
      </c>
      <c r="AV1174" s="42">
        <f>Table1[[#This Row],[Column1]]/MAX(Table1[Column1])</f>
        <v>0.49577070509455856</v>
      </c>
      <c r="AW1174" s="18">
        <v>0.84066587395957193</v>
      </c>
      <c r="AX1174" s="18">
        <v>0.2105263157894737</v>
      </c>
      <c r="AY1174" s="17">
        <v>0.1111111111111111</v>
      </c>
      <c r="AZ1174" s="13">
        <v>0.40388426476416972</v>
      </c>
      <c r="BA1174" s="5">
        <v>0.78755449861276261</v>
      </c>
      <c r="BB1174" s="5">
        <v>0.38208481965913588</v>
      </c>
      <c r="BC1174" s="14">
        <v>0.53666270313119302</v>
      </c>
      <c r="BD1174"/>
      <c r="BE1174"/>
      <c r="BH1174"/>
      <c r="BI1174"/>
      <c r="BJ1174"/>
      <c r="BK1174"/>
      <c r="BM1174"/>
      <c r="BN1174"/>
      <c r="BO1174"/>
      <c r="BP1174"/>
      <c r="BQ1174"/>
      <c r="BR1174"/>
      <c r="BS1174"/>
      <c r="BT1174"/>
      <c r="BU1174"/>
    </row>
    <row r="1175" spans="1:73" hidden="1" x14ac:dyDescent="0.4">
      <c r="A1175">
        <v>2019</v>
      </c>
      <c r="B1175" t="s">
        <v>1247</v>
      </c>
      <c r="C1175">
        <v>61665</v>
      </c>
      <c r="D1175" t="s">
        <v>51</v>
      </c>
      <c r="E1175" t="s">
        <v>286</v>
      </c>
      <c r="F1175">
        <v>9</v>
      </c>
      <c r="G1175" s="8">
        <v>5.4</v>
      </c>
      <c r="H1175">
        <v>4</v>
      </c>
      <c r="I1175">
        <v>78.7</v>
      </c>
      <c r="J1175">
        <v>0</v>
      </c>
      <c r="K1175">
        <v>0</v>
      </c>
      <c r="L1175">
        <v>3</v>
      </c>
      <c r="M1175">
        <v>0</v>
      </c>
      <c r="N1175">
        <v>5.9</v>
      </c>
      <c r="O1175">
        <v>3</v>
      </c>
      <c r="P1175">
        <v>23</v>
      </c>
      <c r="Q1175">
        <v>296</v>
      </c>
      <c r="R1175">
        <v>0</v>
      </c>
      <c r="S1175">
        <v>76</v>
      </c>
      <c r="T1175">
        <v>84.2</v>
      </c>
      <c r="U1175">
        <v>70.2</v>
      </c>
      <c r="W1175">
        <v>72</v>
      </c>
      <c r="X1175">
        <v>0.3</v>
      </c>
      <c r="Y1175">
        <v>1</v>
      </c>
      <c r="Z1175">
        <v>3</v>
      </c>
      <c r="AA1175">
        <v>48</v>
      </c>
      <c r="AB1175">
        <v>0</v>
      </c>
      <c r="AC1175">
        <v>0</v>
      </c>
      <c r="AD1175">
        <v>287</v>
      </c>
      <c r="AE1175">
        <v>2</v>
      </c>
      <c r="AF1175">
        <v>48</v>
      </c>
      <c r="AG1175">
        <v>96.5</v>
      </c>
      <c r="AH1175">
        <v>277</v>
      </c>
      <c r="AI1175">
        <v>71</v>
      </c>
      <c r="AJ1175">
        <v>90.2</v>
      </c>
      <c r="AK1175">
        <v>61</v>
      </c>
      <c r="AL1175">
        <v>2</v>
      </c>
      <c r="AM1175">
        <v>73.2</v>
      </c>
      <c r="AN1175">
        <v>210</v>
      </c>
      <c r="AO1175">
        <v>485</v>
      </c>
      <c r="AP1175">
        <v>322</v>
      </c>
      <c r="AQ1175">
        <v>6.7</v>
      </c>
      <c r="AR1175">
        <v>10.1</v>
      </c>
      <c r="AS1175">
        <v>1.75</v>
      </c>
      <c r="AT1175" s="17">
        <v>0.99009116131589381</v>
      </c>
      <c r="AU1175" s="42">
        <f>(1-Table1[[#This Row],[avg_depth_of_target]]/MAX(Table1[avg_depth_of_target]))*((1-(Table1[[#This Row],[ContestedPerc]]/MAX(Table1[ContestedPerc])))*2)</f>
        <v>1.4242523131262717</v>
      </c>
      <c r="AV1175" s="42">
        <f>Table1[[#This Row],[Column1]]/MAX(Table1[Column1])</f>
        <v>0.77191118113044888</v>
      </c>
      <c r="AW1175" s="18">
        <v>0.84066587395957193</v>
      </c>
      <c r="AX1175" s="18">
        <v>4.9180327868852458E-2</v>
      </c>
      <c r="AY1175" s="17">
        <v>0.1111111111111111</v>
      </c>
      <c r="AZ1175" s="13">
        <v>0.57273087594133965</v>
      </c>
      <c r="BA1175" s="5">
        <v>0.35909631391200952</v>
      </c>
      <c r="BB1175" s="5">
        <v>0.2631787554498613</v>
      </c>
      <c r="BC1175" s="14">
        <v>0.54696789536266355</v>
      </c>
      <c r="BD1175"/>
      <c r="BE1175"/>
      <c r="BH1175"/>
      <c r="BI1175"/>
      <c r="BJ1175"/>
      <c r="BK1175"/>
      <c r="BM1175"/>
      <c r="BN1175"/>
      <c r="BO1175"/>
      <c r="BP1175"/>
      <c r="BQ1175"/>
      <c r="BR1175"/>
      <c r="BS1175"/>
      <c r="BT1175"/>
      <c r="BU1175"/>
    </row>
    <row r="1176" spans="1:73" hidden="1" x14ac:dyDescent="0.4">
      <c r="A1176">
        <v>2018</v>
      </c>
      <c r="B1176" t="s">
        <v>154</v>
      </c>
      <c r="C1176">
        <v>78041</v>
      </c>
      <c r="D1176" t="s">
        <v>51</v>
      </c>
      <c r="E1176" t="s">
        <v>314</v>
      </c>
      <c r="F1176">
        <v>13</v>
      </c>
      <c r="G1176" s="8">
        <v>12.8</v>
      </c>
      <c r="H1176">
        <v>4</v>
      </c>
      <c r="I1176">
        <v>71.900000000000006</v>
      </c>
      <c r="J1176">
        <v>66.7</v>
      </c>
      <c r="K1176">
        <v>4</v>
      </c>
      <c r="L1176">
        <v>6</v>
      </c>
      <c r="M1176">
        <v>0</v>
      </c>
      <c r="N1176">
        <v>4.2</v>
      </c>
      <c r="O1176">
        <v>1</v>
      </c>
      <c r="P1176">
        <v>14</v>
      </c>
      <c r="Q1176">
        <v>138</v>
      </c>
      <c r="R1176">
        <v>0</v>
      </c>
      <c r="S1176">
        <v>76.7</v>
      </c>
      <c r="T1176">
        <v>70.7</v>
      </c>
      <c r="U1176">
        <v>75.400000000000006</v>
      </c>
      <c r="W1176">
        <v>76.5</v>
      </c>
      <c r="X1176">
        <v>0</v>
      </c>
      <c r="Y1176">
        <v>0</v>
      </c>
      <c r="Z1176">
        <v>0</v>
      </c>
      <c r="AA1176">
        <v>33</v>
      </c>
      <c r="AB1176">
        <v>0</v>
      </c>
      <c r="AC1176">
        <v>0</v>
      </c>
      <c r="AD1176">
        <v>145</v>
      </c>
      <c r="AE1176">
        <v>0</v>
      </c>
      <c r="AF1176">
        <v>23</v>
      </c>
      <c r="AG1176">
        <v>95.2</v>
      </c>
      <c r="AH1176">
        <v>138</v>
      </c>
      <c r="AI1176">
        <v>137</v>
      </c>
      <c r="AJ1176">
        <v>119</v>
      </c>
      <c r="AK1176">
        <v>32</v>
      </c>
      <c r="AL1176">
        <v>2</v>
      </c>
      <c r="AM1176">
        <v>5.5</v>
      </c>
      <c r="AN1176">
        <v>8</v>
      </c>
      <c r="AO1176">
        <v>278</v>
      </c>
      <c r="AP1176">
        <v>99</v>
      </c>
      <c r="AQ1176">
        <v>4.3</v>
      </c>
      <c r="AR1176">
        <v>12.1</v>
      </c>
      <c r="AS1176">
        <v>2.0099999999999998</v>
      </c>
      <c r="AT1176" s="17">
        <v>0.40190249702734837</v>
      </c>
      <c r="AU1176" s="42">
        <f>(1-Table1[[#This Row],[avg_depth_of_target]]/MAX(Table1[avg_depth_of_target]))*((1-(Table1[[#This Row],[ContestedPerc]]/MAX(Table1[ContestedPerc])))*2)</f>
        <v>0.64095433255269307</v>
      </c>
      <c r="AV1176" s="42">
        <f>Table1[[#This Row],[Column1]]/MAX(Table1[Column1])</f>
        <v>0.34738213961922021</v>
      </c>
      <c r="AW1176" s="18">
        <v>0.66534548817545258</v>
      </c>
      <c r="AX1176" s="18">
        <v>0.1875</v>
      </c>
      <c r="AY1176" s="17">
        <v>0.1153846153846154</v>
      </c>
      <c r="AZ1176" s="13">
        <v>0.52477209671026559</v>
      </c>
      <c r="BA1176" s="5">
        <v>0.2485136741973841</v>
      </c>
      <c r="BB1176" s="5">
        <v>0.74712643678160917</v>
      </c>
      <c r="BC1176" s="14">
        <v>0.59690844233055884</v>
      </c>
      <c r="BD1176"/>
      <c r="BE1176"/>
      <c r="BH1176"/>
      <c r="BI1176"/>
      <c r="BJ1176"/>
      <c r="BK1176"/>
      <c r="BM1176"/>
      <c r="BN1176"/>
      <c r="BO1176"/>
      <c r="BP1176"/>
      <c r="BQ1176"/>
      <c r="BR1176"/>
      <c r="BS1176"/>
      <c r="BT1176"/>
      <c r="BU1176"/>
    </row>
    <row r="1177" spans="1:73" hidden="1" x14ac:dyDescent="0.4">
      <c r="A1177">
        <v>2020</v>
      </c>
      <c r="B1177" t="s">
        <v>154</v>
      </c>
      <c r="C1177">
        <v>78041</v>
      </c>
      <c r="D1177" t="s">
        <v>51</v>
      </c>
      <c r="E1177" t="s">
        <v>314</v>
      </c>
      <c r="F1177">
        <v>10</v>
      </c>
      <c r="G1177" s="8">
        <v>10.6</v>
      </c>
      <c r="H1177">
        <v>5</v>
      </c>
      <c r="I1177">
        <v>64.3</v>
      </c>
      <c r="J1177">
        <v>0</v>
      </c>
      <c r="K1177">
        <v>0</v>
      </c>
      <c r="L1177">
        <v>4</v>
      </c>
      <c r="M1177">
        <v>0</v>
      </c>
      <c r="N1177">
        <v>10</v>
      </c>
      <c r="O1177">
        <v>3</v>
      </c>
      <c r="P1177">
        <v>14</v>
      </c>
      <c r="Q1177">
        <v>138</v>
      </c>
      <c r="R1177">
        <v>0</v>
      </c>
      <c r="S1177">
        <v>61.5</v>
      </c>
      <c r="T1177">
        <v>71.3</v>
      </c>
      <c r="U1177">
        <v>60.6</v>
      </c>
      <c r="W1177">
        <v>58.5</v>
      </c>
      <c r="X1177">
        <v>0</v>
      </c>
      <c r="Y1177">
        <v>0</v>
      </c>
      <c r="Z1177">
        <v>1</v>
      </c>
      <c r="AA1177">
        <v>45</v>
      </c>
      <c r="AB1177">
        <v>0</v>
      </c>
      <c r="AC1177">
        <v>0</v>
      </c>
      <c r="AD1177">
        <v>243</v>
      </c>
      <c r="AE1177">
        <v>0</v>
      </c>
      <c r="AF1177">
        <v>27</v>
      </c>
      <c r="AG1177">
        <v>94.7</v>
      </c>
      <c r="AH1177">
        <v>230</v>
      </c>
      <c r="AI1177">
        <v>200</v>
      </c>
      <c r="AJ1177">
        <v>87.1</v>
      </c>
      <c r="AK1177">
        <v>42</v>
      </c>
      <c r="AL1177">
        <v>1</v>
      </c>
      <c r="AM1177">
        <v>17.7</v>
      </c>
      <c r="AN1177">
        <v>43</v>
      </c>
      <c r="AO1177">
        <v>337</v>
      </c>
      <c r="AP1177">
        <v>143</v>
      </c>
      <c r="AQ1177">
        <v>5.3</v>
      </c>
      <c r="AR1177">
        <v>12.5</v>
      </c>
      <c r="AS1177">
        <v>1.47</v>
      </c>
      <c r="AT1177" s="17">
        <v>0.80895759017043201</v>
      </c>
      <c r="AU1177" s="42">
        <f>(1-Table1[[#This Row],[avg_depth_of_target]]/MAX(Table1[avg_depth_of_target]))*((1-(Table1[[#This Row],[ContestedPerc]]/MAX(Table1[ContestedPerc])))*2)</f>
        <v>0.9439054310248689</v>
      </c>
      <c r="AV1177" s="42">
        <f>Table1[[#This Row],[Column1]]/MAX(Table1[Column1])</f>
        <v>0.51157449380477482</v>
      </c>
      <c r="AW1177" s="18">
        <v>0.66534548817545258</v>
      </c>
      <c r="AX1177" s="18">
        <v>9.5238095238095233E-2</v>
      </c>
      <c r="AY1177" s="17">
        <v>0.1153846153846154</v>
      </c>
      <c r="AZ1177" s="13">
        <v>0.15140705509314309</v>
      </c>
      <c r="BA1177" s="5">
        <v>0.34839476813317483</v>
      </c>
      <c r="BB1177" s="5">
        <v>7.689258818866429E-2</v>
      </c>
      <c r="BC1177" s="14">
        <v>0.14387633769322239</v>
      </c>
      <c r="BD1177"/>
      <c r="BE1177"/>
      <c r="BH1177"/>
      <c r="BI1177"/>
      <c r="BJ1177"/>
      <c r="BK1177"/>
      <c r="BM1177"/>
      <c r="BN1177"/>
      <c r="BO1177"/>
      <c r="BP1177"/>
      <c r="BQ1177"/>
      <c r="BR1177"/>
      <c r="BS1177"/>
      <c r="BT1177"/>
      <c r="BU1177"/>
    </row>
    <row r="1178" spans="1:73" hidden="1" x14ac:dyDescent="0.4">
      <c r="A1178">
        <v>2021</v>
      </c>
      <c r="B1178" t="s">
        <v>154</v>
      </c>
      <c r="C1178">
        <v>78041</v>
      </c>
      <c r="D1178" t="s">
        <v>51</v>
      </c>
      <c r="E1178" t="s">
        <v>112</v>
      </c>
      <c r="F1178">
        <v>8</v>
      </c>
      <c r="G1178" s="8">
        <v>11.2</v>
      </c>
      <c r="H1178">
        <v>2</v>
      </c>
      <c r="I1178">
        <v>67.900000000000006</v>
      </c>
      <c r="J1178">
        <v>0</v>
      </c>
      <c r="K1178">
        <v>0</v>
      </c>
      <c r="L1178">
        <v>5</v>
      </c>
      <c r="M1178">
        <v>0</v>
      </c>
      <c r="N1178">
        <v>9.5</v>
      </c>
      <c r="O1178">
        <v>4</v>
      </c>
      <c r="P1178">
        <v>20</v>
      </c>
      <c r="Q1178">
        <v>117</v>
      </c>
      <c r="R1178">
        <v>0</v>
      </c>
      <c r="S1178">
        <v>63.9</v>
      </c>
      <c r="T1178">
        <v>73.099999999999994</v>
      </c>
      <c r="U1178">
        <v>69.400000000000006</v>
      </c>
      <c r="W1178">
        <v>69</v>
      </c>
      <c r="X1178">
        <v>0</v>
      </c>
      <c r="Y1178">
        <v>0</v>
      </c>
      <c r="Z1178">
        <v>2</v>
      </c>
      <c r="AA1178">
        <v>44</v>
      </c>
      <c r="AB1178">
        <v>0</v>
      </c>
      <c r="AC1178">
        <v>0</v>
      </c>
      <c r="AD1178">
        <v>243</v>
      </c>
      <c r="AE1178">
        <v>0</v>
      </c>
      <c r="AF1178">
        <v>38</v>
      </c>
      <c r="AG1178">
        <v>92.6</v>
      </c>
      <c r="AH1178">
        <v>225</v>
      </c>
      <c r="AI1178">
        <v>95</v>
      </c>
      <c r="AJ1178">
        <v>91.4</v>
      </c>
      <c r="AK1178">
        <v>56</v>
      </c>
      <c r="AL1178">
        <v>2</v>
      </c>
      <c r="AM1178">
        <v>60.5</v>
      </c>
      <c r="AN1178">
        <v>147</v>
      </c>
      <c r="AO1178">
        <v>480</v>
      </c>
      <c r="AP1178">
        <v>157</v>
      </c>
      <c r="AQ1178">
        <v>4.0999999999999996</v>
      </c>
      <c r="AR1178">
        <v>12.6</v>
      </c>
      <c r="AS1178">
        <v>2.13</v>
      </c>
      <c r="AT1178" s="17">
        <v>0.78517637732857715</v>
      </c>
      <c r="AU1178" s="42">
        <f>(1-Table1[[#This Row],[avg_depth_of_target]]/MAX(Table1[avg_depth_of_target]))*((1-(Table1[[#This Row],[ContestedPerc]]/MAX(Table1[ContestedPerc])))*2)</f>
        <v>0.91405988624958168</v>
      </c>
      <c r="AV1178" s="42">
        <f>Table1[[#This Row],[Column1]]/MAX(Table1[Column1])</f>
        <v>0.4953989120580235</v>
      </c>
      <c r="AW1178" s="18">
        <v>0.66534548817545258</v>
      </c>
      <c r="AX1178" s="18">
        <v>8.9285714285714288E-2</v>
      </c>
      <c r="AY1178" s="17">
        <v>0.1153846153846154</v>
      </c>
      <c r="AZ1178" s="13">
        <v>0.62544589774078474</v>
      </c>
      <c r="BA1178" s="5">
        <v>0.1454617518826794</v>
      </c>
      <c r="BB1178" s="5">
        <v>0.16488307570352759</v>
      </c>
      <c r="BC1178" s="14">
        <v>0.3238208481965914</v>
      </c>
      <c r="BD1178"/>
      <c r="BE1178"/>
      <c r="BH1178"/>
      <c r="BI1178"/>
      <c r="BJ1178"/>
      <c r="BK1178"/>
      <c r="BM1178"/>
      <c r="BN1178"/>
      <c r="BO1178"/>
      <c r="BP1178"/>
      <c r="BQ1178"/>
      <c r="BR1178"/>
      <c r="BS1178"/>
      <c r="BT1178"/>
      <c r="BU1178"/>
    </row>
    <row r="1179" spans="1:73" hidden="1" x14ac:dyDescent="0.4">
      <c r="A1179">
        <v>2019</v>
      </c>
      <c r="B1179" t="s">
        <v>1627</v>
      </c>
      <c r="C1179">
        <v>13728</v>
      </c>
      <c r="D1179" t="s">
        <v>51</v>
      </c>
      <c r="E1179" t="s">
        <v>209</v>
      </c>
      <c r="F1179">
        <v>6</v>
      </c>
      <c r="G1179" s="8">
        <v>6.6</v>
      </c>
      <c r="H1179">
        <v>3</v>
      </c>
      <c r="I1179">
        <v>76.7</v>
      </c>
      <c r="J1179">
        <v>0</v>
      </c>
      <c r="K1179">
        <v>0</v>
      </c>
      <c r="L1179">
        <v>2</v>
      </c>
      <c r="M1179">
        <v>0</v>
      </c>
      <c r="N1179">
        <v>4.2</v>
      </c>
      <c r="O1179">
        <v>1</v>
      </c>
      <c r="P1179">
        <v>13</v>
      </c>
      <c r="Q1179">
        <v>161</v>
      </c>
      <c r="R1179">
        <v>0</v>
      </c>
      <c r="S1179">
        <v>77.8</v>
      </c>
      <c r="T1179">
        <v>71.099999999999994</v>
      </c>
      <c r="U1179">
        <v>63.7</v>
      </c>
      <c r="W1179">
        <v>65</v>
      </c>
      <c r="X1179">
        <v>0</v>
      </c>
      <c r="Y1179">
        <v>0</v>
      </c>
      <c r="Z1179">
        <v>0</v>
      </c>
      <c r="AA1179">
        <v>24</v>
      </c>
      <c r="AB1179">
        <v>0</v>
      </c>
      <c r="AC1179">
        <v>0</v>
      </c>
      <c r="AD1179">
        <v>214</v>
      </c>
      <c r="AE1179">
        <v>2</v>
      </c>
      <c r="AF1179">
        <v>23</v>
      </c>
      <c r="AG1179">
        <v>94.9</v>
      </c>
      <c r="AH1179">
        <v>203</v>
      </c>
      <c r="AI1179">
        <v>208</v>
      </c>
      <c r="AJ1179">
        <v>125.6</v>
      </c>
      <c r="AK1179">
        <v>30</v>
      </c>
      <c r="AL1179">
        <v>3</v>
      </c>
      <c r="AM1179">
        <v>2.8</v>
      </c>
      <c r="AN1179">
        <v>6</v>
      </c>
      <c r="AO1179">
        <v>189</v>
      </c>
      <c r="AP1179">
        <v>96</v>
      </c>
      <c r="AQ1179">
        <v>4.2</v>
      </c>
      <c r="AR1179">
        <v>8.1999999999999993</v>
      </c>
      <c r="AS1179">
        <v>0.93</v>
      </c>
      <c r="AT1179" s="17">
        <v>0.96948077685295286</v>
      </c>
      <c r="AU1179" s="42">
        <f>(1-Table1[[#This Row],[avg_depth_of_target]]/MAX(Table1[avg_depth_of_target]))*((1-(Table1[[#This Row],[ContestedPerc]]/MAX(Table1[ContestedPerc])))*2)</f>
        <v>1.2899557637262555</v>
      </c>
      <c r="AV1179" s="42">
        <f>Table1[[#This Row],[Column1]]/MAX(Table1[Column1])</f>
        <v>0.69912561700413012</v>
      </c>
      <c r="AW1179" s="18">
        <v>0.96948077685295286</v>
      </c>
      <c r="AX1179" s="18">
        <v>6.6666666666666666E-2</v>
      </c>
      <c r="AY1179" s="17">
        <v>6.6666666666666666E-2</v>
      </c>
      <c r="AZ1179" s="13">
        <v>8.7197780420134763E-2</v>
      </c>
      <c r="BA1179" s="5">
        <v>1.9024970273483949E-2</v>
      </c>
      <c r="BB1179" s="5">
        <v>0.1248513674197384</v>
      </c>
      <c r="BC1179" s="14">
        <v>4.3598890210067381E-2</v>
      </c>
      <c r="BD1179"/>
      <c r="BE1179"/>
      <c r="BH1179"/>
      <c r="BI1179"/>
      <c r="BJ1179"/>
      <c r="BK1179"/>
      <c r="BM1179"/>
      <c r="BN1179"/>
      <c r="BO1179"/>
      <c r="BP1179"/>
      <c r="BQ1179"/>
      <c r="BR1179"/>
      <c r="BS1179"/>
      <c r="BT1179"/>
      <c r="BU1179"/>
    </row>
    <row r="1180" spans="1:73" hidden="1" x14ac:dyDescent="0.4">
      <c r="A1180">
        <v>2018</v>
      </c>
      <c r="B1180" t="s">
        <v>1338</v>
      </c>
      <c r="C1180">
        <v>47725</v>
      </c>
      <c r="D1180" t="s">
        <v>51</v>
      </c>
      <c r="E1180" t="s">
        <v>1339</v>
      </c>
      <c r="F1180">
        <v>2</v>
      </c>
      <c r="G1180" s="8">
        <v>14.4</v>
      </c>
      <c r="H1180">
        <v>2</v>
      </c>
      <c r="I1180">
        <v>65</v>
      </c>
      <c r="J1180">
        <v>60</v>
      </c>
      <c r="K1180">
        <v>3</v>
      </c>
      <c r="L1180">
        <v>5</v>
      </c>
      <c r="M1180">
        <v>0</v>
      </c>
      <c r="N1180">
        <v>7.1</v>
      </c>
      <c r="O1180">
        <v>1</v>
      </c>
      <c r="P1180">
        <v>11</v>
      </c>
      <c r="Q1180">
        <v>257</v>
      </c>
      <c r="R1180">
        <v>0</v>
      </c>
      <c r="S1180">
        <v>69.900000000000006</v>
      </c>
      <c r="T1180">
        <v>69.2</v>
      </c>
      <c r="U1180">
        <v>83.7</v>
      </c>
      <c r="W1180">
        <v>82.9</v>
      </c>
      <c r="X1180">
        <v>0</v>
      </c>
      <c r="Y1180">
        <v>0</v>
      </c>
      <c r="Z1180">
        <v>0</v>
      </c>
      <c r="AA1180">
        <v>71</v>
      </c>
      <c r="AB1180">
        <v>0</v>
      </c>
      <c r="AC1180">
        <v>0</v>
      </c>
      <c r="AD1180">
        <v>82</v>
      </c>
      <c r="AE1180">
        <v>0</v>
      </c>
      <c r="AF1180">
        <v>13</v>
      </c>
      <c r="AG1180">
        <v>89</v>
      </c>
      <c r="AH1180">
        <v>73</v>
      </c>
      <c r="AI1180">
        <v>5</v>
      </c>
      <c r="AJ1180">
        <v>146</v>
      </c>
      <c r="AK1180">
        <v>20</v>
      </c>
      <c r="AL1180">
        <v>3</v>
      </c>
      <c r="AM1180">
        <v>93.9</v>
      </c>
      <c r="AN1180">
        <v>77</v>
      </c>
      <c r="AO1180">
        <v>241</v>
      </c>
      <c r="AP1180">
        <v>90</v>
      </c>
      <c r="AQ1180">
        <v>6.9</v>
      </c>
      <c r="AR1180">
        <v>18.5</v>
      </c>
      <c r="AS1180">
        <v>3.3</v>
      </c>
      <c r="AT1180" s="17">
        <v>0.14189456995640115</v>
      </c>
      <c r="AU1180" s="42">
        <f>(1-Table1[[#This Row],[avg_depth_of_target]]/MAX(Table1[avg_depth_of_target]))*((1-(Table1[[#This Row],[ContestedPerc]]/MAX(Table1[ContestedPerc])))*2)</f>
        <v>0.46350507416081177</v>
      </c>
      <c r="AV1180" s="42">
        <f>Table1[[#This Row],[Column1]]/MAX(Table1[Column1])</f>
        <v>0.25120882441825321</v>
      </c>
      <c r="AW1180" s="18">
        <v>0.14189456995640115</v>
      </c>
      <c r="AX1180" s="18">
        <v>0.25</v>
      </c>
      <c r="AY1180" s="17">
        <v>0.25</v>
      </c>
      <c r="AZ1180" s="13">
        <v>0.71819262782401905</v>
      </c>
      <c r="BA1180" s="5">
        <v>0.84978200554894967</v>
      </c>
      <c r="BB1180" s="5">
        <v>0.55291319857312726</v>
      </c>
      <c r="BC1180" s="14">
        <v>0.86801426872770515</v>
      </c>
      <c r="BD1180"/>
      <c r="BE1180"/>
      <c r="BH1180"/>
      <c r="BI1180"/>
      <c r="BJ1180"/>
      <c r="BK1180"/>
      <c r="BM1180"/>
      <c r="BN1180"/>
      <c r="BO1180"/>
      <c r="BP1180"/>
      <c r="BQ1180"/>
      <c r="BR1180"/>
      <c r="BS1180"/>
      <c r="BT1180"/>
      <c r="BU1180"/>
    </row>
    <row r="1181" spans="1:73" hidden="1" x14ac:dyDescent="0.4">
      <c r="A1181">
        <v>2017</v>
      </c>
      <c r="B1181" t="s">
        <v>722</v>
      </c>
      <c r="C1181">
        <v>39935</v>
      </c>
      <c r="D1181" t="s">
        <v>51</v>
      </c>
      <c r="E1181" t="s">
        <v>256</v>
      </c>
      <c r="F1181">
        <v>11</v>
      </c>
      <c r="G1181" s="8">
        <v>10.6</v>
      </c>
      <c r="H1181">
        <v>9</v>
      </c>
      <c r="I1181">
        <v>58.5</v>
      </c>
      <c r="J1181">
        <v>47.8</v>
      </c>
      <c r="K1181">
        <v>11</v>
      </c>
      <c r="L1181">
        <v>23</v>
      </c>
      <c r="M1181">
        <v>0</v>
      </c>
      <c r="N1181">
        <v>6.8</v>
      </c>
      <c r="O1181">
        <v>4</v>
      </c>
      <c r="P1181">
        <v>39</v>
      </c>
      <c r="Q1181">
        <v>238</v>
      </c>
      <c r="R1181">
        <v>0</v>
      </c>
      <c r="S1181">
        <v>72.7</v>
      </c>
      <c r="T1181">
        <v>79</v>
      </c>
      <c r="U1181">
        <v>80.900000000000006</v>
      </c>
      <c r="W1181">
        <v>80.900000000000006</v>
      </c>
      <c r="X1181">
        <v>0</v>
      </c>
      <c r="Y1181">
        <v>0</v>
      </c>
      <c r="Z1181">
        <v>3</v>
      </c>
      <c r="AA1181">
        <v>77</v>
      </c>
      <c r="AB1181">
        <v>0</v>
      </c>
      <c r="AC1181">
        <v>0</v>
      </c>
      <c r="AD1181">
        <v>330</v>
      </c>
      <c r="AE1181">
        <v>0</v>
      </c>
      <c r="AF1181">
        <v>55</v>
      </c>
      <c r="AG1181">
        <v>95.5</v>
      </c>
      <c r="AH1181">
        <v>315</v>
      </c>
      <c r="AI1181">
        <v>326</v>
      </c>
      <c r="AJ1181">
        <v>81.400000000000006</v>
      </c>
      <c r="AK1181">
        <v>94</v>
      </c>
      <c r="AL1181">
        <v>2</v>
      </c>
      <c r="AM1181">
        <v>0.6</v>
      </c>
      <c r="AN1181">
        <v>2</v>
      </c>
      <c r="AO1181">
        <v>829</v>
      </c>
      <c r="AP1181">
        <v>334</v>
      </c>
      <c r="AQ1181">
        <v>6.1</v>
      </c>
      <c r="AR1181">
        <v>15.1</v>
      </c>
      <c r="AS1181">
        <v>2.63</v>
      </c>
      <c r="AT1181" s="17">
        <v>0.41498216409036859</v>
      </c>
      <c r="AU1181" s="42">
        <f>(1-Table1[[#This Row],[avg_depth_of_target]]/MAX(Table1[avg_depth_of_target]))*((1-(Table1[[#This Row],[ContestedPerc]]/MAX(Table1[ContestedPerc])))*2)</f>
        <v>0.65009467337684979</v>
      </c>
      <c r="AV1181" s="42">
        <f>Table1[[#This Row],[Column1]]/MAX(Table1[Column1])</f>
        <v>0.35233598888910317</v>
      </c>
      <c r="AW1181" s="18">
        <v>0.65781477077553174</v>
      </c>
      <c r="AX1181" s="18">
        <v>0.24468085106382981</v>
      </c>
      <c r="AY1181" s="17">
        <v>0.1423076923076923</v>
      </c>
      <c r="AZ1181" s="13">
        <v>0.93341260404280624</v>
      </c>
      <c r="BA1181" s="5">
        <v>0.45461751882679352</v>
      </c>
      <c r="BB1181" s="5">
        <v>0.86682520808561236</v>
      </c>
      <c r="BC1181" s="14">
        <v>0.73127229488703926</v>
      </c>
      <c r="BD1181"/>
      <c r="BE1181"/>
      <c r="BH1181"/>
      <c r="BI1181"/>
      <c r="BJ1181"/>
      <c r="BK1181"/>
      <c r="BM1181"/>
      <c r="BN1181"/>
      <c r="BO1181"/>
      <c r="BP1181"/>
      <c r="BQ1181"/>
      <c r="BR1181"/>
      <c r="BS1181"/>
      <c r="BT1181"/>
      <c r="BU1181"/>
    </row>
    <row r="1182" spans="1:73" hidden="1" x14ac:dyDescent="0.4">
      <c r="A1182">
        <v>2018</v>
      </c>
      <c r="B1182" t="s">
        <v>722</v>
      </c>
      <c r="C1182">
        <v>39935</v>
      </c>
      <c r="D1182" t="s">
        <v>51</v>
      </c>
      <c r="E1182" t="s">
        <v>256</v>
      </c>
      <c r="F1182">
        <v>10</v>
      </c>
      <c r="G1182" s="8">
        <v>7.3</v>
      </c>
      <c r="H1182">
        <v>16</v>
      </c>
      <c r="I1182">
        <v>71</v>
      </c>
      <c r="J1182">
        <v>42.9</v>
      </c>
      <c r="K1182">
        <v>3</v>
      </c>
      <c r="L1182">
        <v>7</v>
      </c>
      <c r="M1182">
        <v>0</v>
      </c>
      <c r="N1182">
        <v>4.3</v>
      </c>
      <c r="O1182">
        <v>3</v>
      </c>
      <c r="P1182">
        <v>39</v>
      </c>
      <c r="Q1182">
        <v>238</v>
      </c>
      <c r="R1182">
        <v>1</v>
      </c>
      <c r="S1182">
        <v>82.3</v>
      </c>
      <c r="T1182">
        <v>62.8</v>
      </c>
      <c r="U1182">
        <v>84.8</v>
      </c>
      <c r="W1182">
        <v>86.2</v>
      </c>
      <c r="X1182">
        <v>1.3</v>
      </c>
      <c r="Y1182">
        <v>4</v>
      </c>
      <c r="Z1182">
        <v>5</v>
      </c>
      <c r="AA1182">
        <v>75</v>
      </c>
      <c r="AB1182">
        <v>0</v>
      </c>
      <c r="AC1182">
        <v>0</v>
      </c>
      <c r="AD1182">
        <v>313</v>
      </c>
      <c r="AE1182">
        <v>0</v>
      </c>
      <c r="AF1182">
        <v>66</v>
      </c>
      <c r="AG1182">
        <v>96.8</v>
      </c>
      <c r="AH1182">
        <v>303</v>
      </c>
      <c r="AI1182">
        <v>289</v>
      </c>
      <c r="AJ1182">
        <v>104.1</v>
      </c>
      <c r="AK1182">
        <v>93</v>
      </c>
      <c r="AL1182">
        <v>8</v>
      </c>
      <c r="AM1182">
        <v>5.8</v>
      </c>
      <c r="AN1182">
        <v>18</v>
      </c>
      <c r="AO1182">
        <v>818</v>
      </c>
      <c r="AP1182">
        <v>534</v>
      </c>
      <c r="AQ1182">
        <v>8.1</v>
      </c>
      <c r="AR1182">
        <v>12.4</v>
      </c>
      <c r="AS1182">
        <v>2.7</v>
      </c>
      <c r="AT1182" s="17">
        <v>0.95441934205311141</v>
      </c>
      <c r="AU1182" s="42">
        <f>(1-Table1[[#This Row],[avg_depth_of_target]]/MAX(Table1[avg_depth_of_target]))*((1-(Table1[[#This Row],[ContestedPerc]]/MAX(Table1[ContestedPerc])))*2)</f>
        <v>1.2182707562136434</v>
      </c>
      <c r="AV1182" s="42">
        <f>Table1[[#This Row],[Column1]]/MAX(Table1[Column1])</f>
        <v>0.66027403269675067</v>
      </c>
      <c r="AW1182" s="18">
        <v>0.65781477077553174</v>
      </c>
      <c r="AX1182" s="18">
        <v>7.5268817204301078E-2</v>
      </c>
      <c r="AY1182" s="17">
        <v>0.1423076923076923</v>
      </c>
      <c r="AZ1182" s="13">
        <v>0.93143083630598489</v>
      </c>
      <c r="BA1182" s="5">
        <v>0.6076099881093936</v>
      </c>
      <c r="BB1182" s="5">
        <v>0.58937772493063811</v>
      </c>
      <c r="BC1182" s="14">
        <v>0.90566785572730879</v>
      </c>
      <c r="BD1182"/>
      <c r="BE1182"/>
      <c r="BH1182"/>
      <c r="BI1182"/>
      <c r="BJ1182"/>
      <c r="BK1182"/>
      <c r="BM1182"/>
      <c r="BN1182"/>
      <c r="BO1182"/>
      <c r="BP1182"/>
      <c r="BQ1182"/>
      <c r="BR1182"/>
      <c r="BS1182"/>
      <c r="BT1182"/>
      <c r="BU1182"/>
    </row>
    <row r="1183" spans="1:73" hidden="1" x14ac:dyDescent="0.4">
      <c r="A1183">
        <v>2019</v>
      </c>
      <c r="B1183" t="s">
        <v>722</v>
      </c>
      <c r="C1183">
        <v>39935</v>
      </c>
      <c r="D1183" t="s">
        <v>51</v>
      </c>
      <c r="E1183" t="s">
        <v>256</v>
      </c>
      <c r="F1183">
        <v>12</v>
      </c>
      <c r="G1183" s="8">
        <v>13.6</v>
      </c>
      <c r="H1183">
        <v>11</v>
      </c>
      <c r="I1183">
        <v>65.8</v>
      </c>
      <c r="J1183">
        <v>14.3</v>
      </c>
      <c r="K1183">
        <v>1</v>
      </c>
      <c r="L1183">
        <v>7</v>
      </c>
      <c r="M1183">
        <v>0</v>
      </c>
      <c r="N1183">
        <v>7.7</v>
      </c>
      <c r="O1183">
        <v>4</v>
      </c>
      <c r="P1183">
        <v>33</v>
      </c>
      <c r="Q1183">
        <v>238</v>
      </c>
      <c r="R1183">
        <v>1</v>
      </c>
      <c r="S1183">
        <v>69.400000000000006</v>
      </c>
      <c r="T1183">
        <v>49</v>
      </c>
      <c r="U1183">
        <v>73.7</v>
      </c>
      <c r="W1183">
        <v>74</v>
      </c>
      <c r="X1183">
        <v>0</v>
      </c>
      <c r="Y1183">
        <v>0</v>
      </c>
      <c r="Z1183">
        <v>1</v>
      </c>
      <c r="AA1183">
        <v>65</v>
      </c>
      <c r="AB1183">
        <v>0</v>
      </c>
      <c r="AC1183">
        <v>0</v>
      </c>
      <c r="AD1183">
        <v>355</v>
      </c>
      <c r="AE1183">
        <v>0</v>
      </c>
      <c r="AF1183">
        <v>48</v>
      </c>
      <c r="AG1183">
        <v>96.6</v>
      </c>
      <c r="AH1183">
        <v>343</v>
      </c>
      <c r="AI1183">
        <v>272</v>
      </c>
      <c r="AJ1183">
        <v>125.2</v>
      </c>
      <c r="AK1183">
        <v>73</v>
      </c>
      <c r="AL1183">
        <v>5</v>
      </c>
      <c r="AM1183">
        <v>23.4</v>
      </c>
      <c r="AN1183">
        <v>83</v>
      </c>
      <c r="AO1183">
        <v>897</v>
      </c>
      <c r="AP1183">
        <v>384</v>
      </c>
      <c r="AQ1183">
        <v>8</v>
      </c>
      <c r="AR1183">
        <v>18.7</v>
      </c>
      <c r="AS1183">
        <v>2.62</v>
      </c>
      <c r="AT1183" s="17">
        <v>0.60404280618311534</v>
      </c>
      <c r="AU1183" s="42">
        <f>(1-Table1[[#This Row],[avg_depth_of_target]]/MAX(Table1[avg_depth_of_target]))*((1-(Table1[[#This Row],[ContestedPerc]]/MAX(Table1[ContestedPerc])))*2)</f>
        <v>0.73770491803278682</v>
      </c>
      <c r="AV1183" s="42">
        <f>Table1[[#This Row],[Column1]]/MAX(Table1[Column1])</f>
        <v>0.39981867633726198</v>
      </c>
      <c r="AW1183" s="18">
        <v>0.65781477077553174</v>
      </c>
      <c r="AX1183" s="18">
        <v>9.5890410958904104E-2</v>
      </c>
      <c r="AY1183" s="17">
        <v>0.1423076923076923</v>
      </c>
      <c r="AZ1183" s="13">
        <v>0.90368608799048755</v>
      </c>
      <c r="BA1183" s="5">
        <v>0.91082045184304394</v>
      </c>
      <c r="BB1183" s="5">
        <v>0.2306777645659929</v>
      </c>
      <c r="BC1183" s="14">
        <v>0.89694807768529528</v>
      </c>
      <c r="BD1183"/>
      <c r="BE1183"/>
      <c r="BH1183"/>
      <c r="BI1183"/>
      <c r="BJ1183"/>
      <c r="BK1183"/>
      <c r="BM1183"/>
      <c r="BN1183"/>
      <c r="BO1183"/>
      <c r="BP1183"/>
      <c r="BQ1183"/>
      <c r="BR1183"/>
      <c r="BS1183"/>
      <c r="BT1183"/>
      <c r="BU1183"/>
    </row>
    <row r="1184" spans="1:73" hidden="1" x14ac:dyDescent="0.4">
      <c r="A1184">
        <v>2019</v>
      </c>
      <c r="B1184" t="s">
        <v>1626</v>
      </c>
      <c r="C1184">
        <v>105003</v>
      </c>
      <c r="D1184" t="s">
        <v>51</v>
      </c>
      <c r="E1184" t="s">
        <v>1094</v>
      </c>
      <c r="F1184">
        <v>9</v>
      </c>
      <c r="G1184" s="8">
        <v>14.2</v>
      </c>
      <c r="H1184">
        <v>1</v>
      </c>
      <c r="I1184">
        <v>62.2</v>
      </c>
      <c r="J1184">
        <v>33.299999999999997</v>
      </c>
      <c r="K1184">
        <v>1</v>
      </c>
      <c r="L1184">
        <v>3</v>
      </c>
      <c r="M1184">
        <v>0</v>
      </c>
      <c r="N1184">
        <v>3.4</v>
      </c>
      <c r="O1184">
        <v>1</v>
      </c>
      <c r="P1184">
        <v>22</v>
      </c>
      <c r="Q1184">
        <v>303</v>
      </c>
      <c r="R1184">
        <v>0</v>
      </c>
      <c r="S1184">
        <v>79.599999999999994</v>
      </c>
      <c r="T1184">
        <v>72.599999999999994</v>
      </c>
      <c r="U1184">
        <v>79.599999999999994</v>
      </c>
      <c r="W1184">
        <v>78.8</v>
      </c>
      <c r="X1184">
        <v>0</v>
      </c>
      <c r="Y1184">
        <v>0</v>
      </c>
      <c r="Z1184">
        <v>1</v>
      </c>
      <c r="AA1184">
        <v>55</v>
      </c>
      <c r="AB1184">
        <v>0</v>
      </c>
      <c r="AC1184">
        <v>0</v>
      </c>
      <c r="AD1184">
        <v>178</v>
      </c>
      <c r="AE1184">
        <v>1</v>
      </c>
      <c r="AF1184">
        <v>28</v>
      </c>
      <c r="AG1184">
        <v>97.8</v>
      </c>
      <c r="AH1184">
        <v>174</v>
      </c>
      <c r="AI1184">
        <v>158</v>
      </c>
      <c r="AJ1184">
        <v>122.4</v>
      </c>
      <c r="AK1184">
        <v>45</v>
      </c>
      <c r="AL1184">
        <v>5</v>
      </c>
      <c r="AM1184">
        <v>11.2</v>
      </c>
      <c r="AN1184">
        <v>20</v>
      </c>
      <c r="AO1184">
        <v>439</v>
      </c>
      <c r="AP1184">
        <v>114</v>
      </c>
      <c r="AQ1184">
        <v>4.0999999999999996</v>
      </c>
      <c r="AR1184">
        <v>15.7</v>
      </c>
      <c r="AS1184">
        <v>2.52</v>
      </c>
      <c r="AT1184" s="17">
        <v>0.62386048355132773</v>
      </c>
      <c r="AU1184" s="42">
        <f>(1-Table1[[#This Row],[avg_depth_of_target]]/MAX(Table1[avg_depth_of_target]))*((1-(Table1[[#This Row],[ContestedPerc]]/MAX(Table1[ContestedPerc])))*2)</f>
        <v>0.73918813427010144</v>
      </c>
      <c r="AV1184" s="42">
        <f>Table1[[#This Row],[Column1]]/MAX(Table1[Column1])</f>
        <v>0.40062254457540036</v>
      </c>
      <c r="AW1184" s="18">
        <v>0.62386048355132773</v>
      </c>
      <c r="AX1184" s="18">
        <v>6.6666666666666666E-2</v>
      </c>
      <c r="AY1184" s="17">
        <v>6.6666666666666666E-2</v>
      </c>
      <c r="AZ1184" s="13">
        <v>0.7661514070550931</v>
      </c>
      <c r="BA1184" s="5">
        <v>0.1565596512088783</v>
      </c>
      <c r="BB1184" s="5">
        <v>0.1161315893777249</v>
      </c>
      <c r="BC1184" s="14">
        <v>0.44233055885850181</v>
      </c>
      <c r="BD1184"/>
      <c r="BE1184"/>
      <c r="BH1184"/>
      <c r="BI1184"/>
      <c r="BJ1184"/>
      <c r="BK1184"/>
      <c r="BM1184"/>
      <c r="BN1184"/>
      <c r="BO1184"/>
      <c r="BP1184"/>
      <c r="BQ1184"/>
      <c r="BR1184"/>
      <c r="BS1184"/>
      <c r="BT1184"/>
      <c r="BU1184"/>
    </row>
    <row r="1185" spans="1:73" hidden="1" x14ac:dyDescent="0.4">
      <c r="A1185">
        <v>2017</v>
      </c>
      <c r="B1185" t="s">
        <v>1028</v>
      </c>
      <c r="C1185">
        <v>48309</v>
      </c>
      <c r="D1185" t="s">
        <v>51</v>
      </c>
      <c r="E1185" t="s">
        <v>280</v>
      </c>
      <c r="F1185">
        <v>14</v>
      </c>
      <c r="G1185" s="8">
        <v>7.4</v>
      </c>
      <c r="H1185">
        <v>4</v>
      </c>
      <c r="I1185">
        <v>84.4</v>
      </c>
      <c r="J1185">
        <v>66.7</v>
      </c>
      <c r="K1185">
        <v>2</v>
      </c>
      <c r="L1185">
        <v>3</v>
      </c>
      <c r="M1185">
        <v>0</v>
      </c>
      <c r="N1185">
        <v>10</v>
      </c>
      <c r="O1185">
        <v>3</v>
      </c>
      <c r="P1185">
        <v>14</v>
      </c>
      <c r="Q1185">
        <v>261</v>
      </c>
      <c r="R1185">
        <v>1</v>
      </c>
      <c r="S1185">
        <v>62.4</v>
      </c>
      <c r="T1185">
        <v>51.6</v>
      </c>
      <c r="U1185">
        <v>80.2</v>
      </c>
      <c r="W1185">
        <v>78.599999999999994</v>
      </c>
      <c r="X1185">
        <v>0</v>
      </c>
      <c r="Y1185">
        <v>0</v>
      </c>
      <c r="Z1185">
        <v>0</v>
      </c>
      <c r="AA1185">
        <v>54</v>
      </c>
      <c r="AB1185">
        <v>0</v>
      </c>
      <c r="AC1185">
        <v>0</v>
      </c>
      <c r="AD1185">
        <v>139</v>
      </c>
      <c r="AE1185">
        <v>0</v>
      </c>
      <c r="AF1185">
        <v>27</v>
      </c>
      <c r="AG1185">
        <v>97.1</v>
      </c>
      <c r="AH1185">
        <v>135</v>
      </c>
      <c r="AI1185">
        <v>26</v>
      </c>
      <c r="AJ1185">
        <v>150</v>
      </c>
      <c r="AK1185">
        <v>32</v>
      </c>
      <c r="AL1185">
        <v>3</v>
      </c>
      <c r="AM1185">
        <v>80.599999999999994</v>
      </c>
      <c r="AN1185">
        <v>112</v>
      </c>
      <c r="AO1185">
        <v>408</v>
      </c>
      <c r="AP1185">
        <v>260</v>
      </c>
      <c r="AQ1185">
        <v>9.6</v>
      </c>
      <c r="AR1185">
        <v>15.1</v>
      </c>
      <c r="AS1185">
        <v>3.02</v>
      </c>
      <c r="AT1185" s="17">
        <v>0.93182718985334922</v>
      </c>
      <c r="AU1185" s="42">
        <f>(1-Table1[[#This Row],[avg_depth_of_target]]/MAX(Table1[avg_depth_of_target]))*((1-(Table1[[#This Row],[ContestedPerc]]/MAX(Table1[ContestedPerc])))*2)</f>
        <v>1.1663861241217799</v>
      </c>
      <c r="AV1185" s="42">
        <f>Table1[[#This Row],[Column1]]/MAX(Table1[Column1])</f>
        <v>0.6321537851314597</v>
      </c>
      <c r="AW1185" s="18">
        <v>0.93182718985334922</v>
      </c>
      <c r="AX1185" s="18">
        <v>9.375E-2</v>
      </c>
      <c r="AY1185" s="17">
        <v>9.375E-2</v>
      </c>
      <c r="AZ1185" s="13">
        <v>0.77724930638129208</v>
      </c>
      <c r="BA1185" s="5">
        <v>0.58303606817281017</v>
      </c>
      <c r="BB1185" s="5">
        <v>0.57510899722552522</v>
      </c>
      <c r="BC1185" s="14">
        <v>0.91200951248513673</v>
      </c>
      <c r="BD1185"/>
      <c r="BE1185"/>
      <c r="BH1185"/>
      <c r="BI1185"/>
      <c r="BJ1185"/>
      <c r="BK1185"/>
      <c r="BM1185"/>
      <c r="BN1185"/>
      <c r="BO1185"/>
      <c r="BP1185"/>
      <c r="BQ1185"/>
      <c r="BR1185"/>
      <c r="BS1185"/>
      <c r="BT1185"/>
      <c r="BU1185"/>
    </row>
    <row r="1186" spans="1:73" hidden="1" x14ac:dyDescent="0.4">
      <c r="A1186">
        <v>2018</v>
      </c>
      <c r="B1186" t="s">
        <v>1283</v>
      </c>
      <c r="C1186">
        <v>84213</v>
      </c>
      <c r="D1186" t="s">
        <v>51</v>
      </c>
      <c r="E1186" t="s">
        <v>357</v>
      </c>
      <c r="F1186">
        <v>4</v>
      </c>
      <c r="G1186" s="8">
        <v>11.1</v>
      </c>
      <c r="H1186">
        <v>1</v>
      </c>
      <c r="I1186">
        <v>55.2</v>
      </c>
      <c r="J1186">
        <v>30</v>
      </c>
      <c r="K1186">
        <v>3</v>
      </c>
      <c r="L1186">
        <v>10</v>
      </c>
      <c r="M1186">
        <v>0</v>
      </c>
      <c r="N1186">
        <v>5.9</v>
      </c>
      <c r="O1186">
        <v>1</v>
      </c>
      <c r="P1186">
        <v>10</v>
      </c>
      <c r="Q1186">
        <v>185</v>
      </c>
      <c r="R1186">
        <v>0</v>
      </c>
      <c r="S1186">
        <v>71.900000000000006</v>
      </c>
      <c r="T1186">
        <v>71.5</v>
      </c>
      <c r="U1186">
        <v>68.599999999999994</v>
      </c>
      <c r="W1186">
        <v>67.8</v>
      </c>
      <c r="X1186">
        <v>0.7</v>
      </c>
      <c r="Y1186">
        <v>1</v>
      </c>
      <c r="Z1186">
        <v>3</v>
      </c>
      <c r="AA1186">
        <v>73</v>
      </c>
      <c r="AB1186">
        <v>0</v>
      </c>
      <c r="AC1186">
        <v>0</v>
      </c>
      <c r="AD1186">
        <v>149</v>
      </c>
      <c r="AE1186">
        <v>0</v>
      </c>
      <c r="AF1186">
        <v>16</v>
      </c>
      <c r="AG1186">
        <v>96</v>
      </c>
      <c r="AH1186">
        <v>143</v>
      </c>
      <c r="AI1186">
        <v>62</v>
      </c>
      <c r="AJ1186">
        <v>84.6</v>
      </c>
      <c r="AK1186">
        <v>29</v>
      </c>
      <c r="AL1186">
        <v>4</v>
      </c>
      <c r="AM1186">
        <v>57.7</v>
      </c>
      <c r="AN1186">
        <v>86</v>
      </c>
      <c r="AO1186">
        <v>254</v>
      </c>
      <c r="AP1186">
        <v>87</v>
      </c>
      <c r="AQ1186">
        <v>5.4</v>
      </c>
      <c r="AR1186">
        <v>15.9</v>
      </c>
      <c r="AS1186">
        <v>1.78</v>
      </c>
      <c r="AT1186" s="17">
        <v>0.26278240190249702</v>
      </c>
      <c r="AU1186" s="42">
        <f>(1-Table1[[#This Row],[avg_depth_of_target]]/MAX(Table1[avg_depth_of_target]))*((1-(Table1[[#This Row],[ContestedPerc]]/MAX(Table1[ContestedPerc])))*2)</f>
        <v>0.43678160919540227</v>
      </c>
      <c r="AV1186" s="42">
        <f>Table1[[#This Row],[Column1]]/MAX(Table1[Column1])</f>
        <v>0.23672533633455256</v>
      </c>
      <c r="AW1186" s="18">
        <v>0.38703923900118908</v>
      </c>
      <c r="AX1186" s="18">
        <v>0.34482758620689657</v>
      </c>
      <c r="AY1186" s="17">
        <v>0.2283950617283951</v>
      </c>
      <c r="AZ1186" s="13">
        <v>0.3210463733650416</v>
      </c>
      <c r="BA1186" s="5">
        <v>0.1961950059453032</v>
      </c>
      <c r="BB1186" s="5">
        <v>0.29131985731272297</v>
      </c>
      <c r="BC1186" s="14">
        <v>9.3143083630598492E-2</v>
      </c>
      <c r="BD1186"/>
      <c r="BE1186"/>
      <c r="BH1186"/>
      <c r="BI1186"/>
      <c r="BJ1186"/>
      <c r="BK1186"/>
      <c r="BM1186"/>
      <c r="BN1186"/>
      <c r="BO1186"/>
      <c r="BP1186"/>
      <c r="BQ1186"/>
      <c r="BR1186"/>
      <c r="BS1186"/>
      <c r="BT1186"/>
      <c r="BU1186"/>
    </row>
    <row r="1187" spans="1:73" hidden="1" x14ac:dyDescent="0.4">
      <c r="A1187">
        <v>2019</v>
      </c>
      <c r="B1187" t="s">
        <v>1283</v>
      </c>
      <c r="C1187">
        <v>84213</v>
      </c>
      <c r="D1187" t="s">
        <v>51</v>
      </c>
      <c r="E1187" t="s">
        <v>357</v>
      </c>
      <c r="F1187">
        <v>10</v>
      </c>
      <c r="G1187" s="8">
        <v>10.8</v>
      </c>
      <c r="H1187">
        <v>10</v>
      </c>
      <c r="I1187">
        <v>66.2</v>
      </c>
      <c r="J1187">
        <v>37</v>
      </c>
      <c r="K1187">
        <v>10</v>
      </c>
      <c r="L1187">
        <v>27</v>
      </c>
      <c r="M1187">
        <v>0</v>
      </c>
      <c r="N1187">
        <v>6.4</v>
      </c>
      <c r="O1187">
        <v>6</v>
      </c>
      <c r="P1187">
        <v>57</v>
      </c>
      <c r="Q1187">
        <v>185</v>
      </c>
      <c r="R1187">
        <v>0</v>
      </c>
      <c r="S1187">
        <v>75.900000000000006</v>
      </c>
      <c r="T1187">
        <v>60.3</v>
      </c>
      <c r="U1187">
        <v>90</v>
      </c>
      <c r="W1187">
        <v>90.5</v>
      </c>
      <c r="X1187">
        <v>1.1000000000000001</v>
      </c>
      <c r="Y1187">
        <v>4</v>
      </c>
      <c r="Z1187">
        <v>2</v>
      </c>
      <c r="AA1187">
        <v>70</v>
      </c>
      <c r="AB1187">
        <v>0</v>
      </c>
      <c r="AC1187">
        <v>0</v>
      </c>
      <c r="AD1187">
        <v>359</v>
      </c>
      <c r="AE1187">
        <v>0</v>
      </c>
      <c r="AF1187">
        <v>88</v>
      </c>
      <c r="AG1187">
        <v>96.1</v>
      </c>
      <c r="AH1187">
        <v>345</v>
      </c>
      <c r="AI1187">
        <v>159</v>
      </c>
      <c r="AJ1187">
        <v>104.2</v>
      </c>
      <c r="AK1187">
        <v>133</v>
      </c>
      <c r="AL1187">
        <v>7</v>
      </c>
      <c r="AM1187">
        <v>54.6</v>
      </c>
      <c r="AN1187">
        <v>196</v>
      </c>
      <c r="AO1187">
        <v>1138</v>
      </c>
      <c r="AP1187">
        <v>392</v>
      </c>
      <c r="AQ1187">
        <v>4.5</v>
      </c>
      <c r="AR1187">
        <v>12.9</v>
      </c>
      <c r="AS1187">
        <v>3.3</v>
      </c>
      <c r="AT1187" s="17">
        <v>0.51129607609988104</v>
      </c>
      <c r="AU1187" s="42">
        <f>(1-Table1[[#This Row],[avg_depth_of_target]]/MAX(Table1[avg_depth_of_target]))*((1-(Table1[[#This Row],[ContestedPerc]]/MAX(Table1[ContestedPerc])))*2)</f>
        <v>0.72141712595305585</v>
      </c>
      <c r="AV1187" s="42">
        <f>Table1[[#This Row],[Column1]]/MAX(Table1[Column1])</f>
        <v>0.3909910769671231</v>
      </c>
      <c r="AW1187" s="18">
        <v>0.38703923900118908</v>
      </c>
      <c r="AX1187" s="18">
        <v>0.2030075187969925</v>
      </c>
      <c r="AY1187" s="17">
        <v>0.2283950617283951</v>
      </c>
      <c r="AZ1187" s="13">
        <v>0.98335315101070153</v>
      </c>
      <c r="BA1187" s="5">
        <v>0.53349187475227899</v>
      </c>
      <c r="BB1187" s="5">
        <v>0.88030122869599681</v>
      </c>
      <c r="BC1187" s="14">
        <v>0.84145858105430038</v>
      </c>
      <c r="BD1187"/>
      <c r="BE1187"/>
      <c r="BH1187"/>
      <c r="BI1187"/>
      <c r="BJ1187"/>
      <c r="BK1187"/>
      <c r="BM1187"/>
      <c r="BN1187"/>
      <c r="BO1187"/>
      <c r="BP1187"/>
      <c r="BQ1187"/>
      <c r="BR1187"/>
      <c r="BS1187"/>
      <c r="BT1187"/>
      <c r="BU1187"/>
    </row>
    <row r="1188" spans="1:73" hidden="1" x14ac:dyDescent="0.4">
      <c r="A1188">
        <v>2020</v>
      </c>
      <c r="B1188" t="s">
        <v>200</v>
      </c>
      <c r="C1188">
        <v>97868</v>
      </c>
      <c r="D1188" t="s">
        <v>51</v>
      </c>
      <c r="E1188" t="s">
        <v>141</v>
      </c>
      <c r="F1188">
        <v>10</v>
      </c>
      <c r="G1188" s="8">
        <v>19.8</v>
      </c>
      <c r="H1188">
        <v>0</v>
      </c>
      <c r="I1188">
        <v>56.5</v>
      </c>
      <c r="J1188">
        <v>33.299999999999997</v>
      </c>
      <c r="K1188">
        <v>1</v>
      </c>
      <c r="L1188">
        <v>3</v>
      </c>
      <c r="M1188">
        <v>0</v>
      </c>
      <c r="N1188">
        <v>7.1</v>
      </c>
      <c r="O1188">
        <v>1</v>
      </c>
      <c r="P1188">
        <v>10</v>
      </c>
      <c r="Q1188">
        <v>113</v>
      </c>
      <c r="R1188">
        <v>0</v>
      </c>
      <c r="S1188">
        <v>67.5</v>
      </c>
      <c r="T1188">
        <v>72</v>
      </c>
      <c r="U1188">
        <v>69.2</v>
      </c>
      <c r="W1188">
        <v>70.5</v>
      </c>
      <c r="X1188">
        <v>0</v>
      </c>
      <c r="Y1188">
        <v>0</v>
      </c>
      <c r="Z1188">
        <v>1</v>
      </c>
      <c r="AA1188">
        <v>84</v>
      </c>
      <c r="AB1188">
        <v>0</v>
      </c>
      <c r="AC1188">
        <v>0</v>
      </c>
      <c r="AD1188">
        <v>133</v>
      </c>
      <c r="AE1188">
        <v>1</v>
      </c>
      <c r="AF1188">
        <v>13</v>
      </c>
      <c r="AG1188">
        <v>93.2</v>
      </c>
      <c r="AH1188">
        <v>124</v>
      </c>
      <c r="AI1188">
        <v>13</v>
      </c>
      <c r="AJ1188">
        <v>122.7</v>
      </c>
      <c r="AK1188">
        <v>23</v>
      </c>
      <c r="AL1188">
        <v>3</v>
      </c>
      <c r="AM1188">
        <v>90.2</v>
      </c>
      <c r="AN1188">
        <v>120</v>
      </c>
      <c r="AO1188">
        <v>439</v>
      </c>
      <c r="AP1188">
        <v>172</v>
      </c>
      <c r="AQ1188">
        <v>13.2</v>
      </c>
      <c r="AR1188">
        <v>33.799999999999997</v>
      </c>
      <c r="AS1188">
        <v>3.54</v>
      </c>
      <c r="AT1188" s="17">
        <v>0.34403487911216801</v>
      </c>
      <c r="AU1188" s="42">
        <f>(1-Table1[[#This Row],[avg_depth_of_target]]/MAX(Table1[avg_depth_of_target]))*((1-(Table1[[#This Row],[ContestedPerc]]/MAX(Table1[ContestedPerc])))*2)</f>
        <v>0.29156908665105363</v>
      </c>
      <c r="AV1188" s="42">
        <f>Table1[[#This Row],[Column1]]/MAX(Table1[Column1])</f>
        <v>0.1580235720761558</v>
      </c>
      <c r="AW1188" s="18">
        <v>0.17816091954022983</v>
      </c>
      <c r="AX1188" s="18">
        <v>0.1304347826086957</v>
      </c>
      <c r="AY1188" s="17">
        <v>0.27027027027027029</v>
      </c>
      <c r="AZ1188" s="13">
        <v>0.58462148236226719</v>
      </c>
      <c r="BA1188" s="5">
        <v>0.88624653190646052</v>
      </c>
      <c r="BB1188" s="5">
        <v>3.4086405073325408E-2</v>
      </c>
      <c r="BC1188" s="14">
        <v>0.6333729686880698</v>
      </c>
      <c r="BD1188"/>
      <c r="BE1188"/>
      <c r="BH1188"/>
      <c r="BI1188"/>
      <c r="BJ1188"/>
      <c r="BK1188"/>
      <c r="BM1188"/>
      <c r="BN1188"/>
      <c r="BO1188"/>
      <c r="BP1188"/>
      <c r="BQ1188"/>
      <c r="BR1188"/>
      <c r="BS1188"/>
      <c r="BT1188"/>
      <c r="BU1188"/>
    </row>
    <row r="1189" spans="1:73" hidden="1" x14ac:dyDescent="0.4">
      <c r="A1189">
        <v>2021</v>
      </c>
      <c r="B1189" t="s">
        <v>200</v>
      </c>
      <c r="C1189">
        <v>97868</v>
      </c>
      <c r="D1189" t="s">
        <v>51</v>
      </c>
      <c r="E1189" t="s">
        <v>141</v>
      </c>
      <c r="F1189">
        <v>7</v>
      </c>
      <c r="G1189" s="8">
        <v>17.5</v>
      </c>
      <c r="H1189">
        <v>3</v>
      </c>
      <c r="I1189">
        <v>47.1</v>
      </c>
      <c r="J1189">
        <v>52.9</v>
      </c>
      <c r="K1189">
        <v>9</v>
      </c>
      <c r="L1189">
        <v>17</v>
      </c>
      <c r="M1189">
        <v>0</v>
      </c>
      <c r="N1189">
        <v>14.3</v>
      </c>
      <c r="O1189">
        <v>4</v>
      </c>
      <c r="P1189">
        <v>19</v>
      </c>
      <c r="Q1189">
        <v>113</v>
      </c>
      <c r="R1189">
        <v>0</v>
      </c>
      <c r="S1189">
        <v>43</v>
      </c>
      <c r="T1189">
        <v>71.099999999999994</v>
      </c>
      <c r="U1189">
        <v>66.5</v>
      </c>
      <c r="W1189">
        <v>66.400000000000006</v>
      </c>
      <c r="X1189">
        <v>0.4</v>
      </c>
      <c r="Y1189">
        <v>1</v>
      </c>
      <c r="Z1189">
        <v>1</v>
      </c>
      <c r="AA1189">
        <v>89</v>
      </c>
      <c r="AB1189">
        <v>0</v>
      </c>
      <c r="AC1189">
        <v>0</v>
      </c>
      <c r="AD1189">
        <v>249</v>
      </c>
      <c r="AE1189">
        <v>0</v>
      </c>
      <c r="AF1189">
        <v>24</v>
      </c>
      <c r="AG1189">
        <v>94</v>
      </c>
      <c r="AH1189">
        <v>234</v>
      </c>
      <c r="AI1189">
        <v>25</v>
      </c>
      <c r="AJ1189">
        <v>80.8</v>
      </c>
      <c r="AK1189">
        <v>51</v>
      </c>
      <c r="AL1189">
        <v>2</v>
      </c>
      <c r="AM1189">
        <v>89.6</v>
      </c>
      <c r="AN1189">
        <v>223</v>
      </c>
      <c r="AO1189">
        <v>424</v>
      </c>
      <c r="AP1189">
        <v>119</v>
      </c>
      <c r="AQ1189">
        <v>5</v>
      </c>
      <c r="AR1189">
        <v>17.7</v>
      </c>
      <c r="AS1189">
        <v>1.81</v>
      </c>
      <c r="AT1189" s="17">
        <v>1.2286959968291766E-2</v>
      </c>
      <c r="AU1189" s="42">
        <f>(1-Table1[[#This Row],[avg_depth_of_target]]/MAX(Table1[avg_depth_of_target]))*((1-(Table1[[#This Row],[ContestedPerc]]/MAX(Table1[ContestedPerc])))*2)</f>
        <v>0.23790007806401239</v>
      </c>
      <c r="AV1189" s="42">
        <f>Table1[[#This Row],[Column1]]/MAX(Table1[Column1])</f>
        <v>0.12893623451193709</v>
      </c>
      <c r="AW1189" s="18">
        <v>0.17816091954022983</v>
      </c>
      <c r="AX1189" s="18">
        <v>0.33333333333333331</v>
      </c>
      <c r="AY1189" s="17">
        <v>0.27027027027027029</v>
      </c>
      <c r="AZ1189" s="13">
        <v>0.52596115735235827</v>
      </c>
      <c r="BA1189" s="5">
        <v>0.78993261989694807</v>
      </c>
      <c r="BB1189" s="5">
        <v>0.71224732461355533</v>
      </c>
      <c r="BC1189" s="14">
        <v>0.57709076496234646</v>
      </c>
      <c r="BD1189"/>
      <c r="BE1189"/>
      <c r="BH1189"/>
      <c r="BI1189"/>
      <c r="BJ1189"/>
      <c r="BK1189"/>
      <c r="BM1189"/>
      <c r="BN1189"/>
      <c r="BO1189"/>
      <c r="BP1189"/>
      <c r="BQ1189"/>
      <c r="BR1189"/>
      <c r="BS1189"/>
      <c r="BT1189"/>
      <c r="BU1189"/>
    </row>
    <row r="1190" spans="1:73" hidden="1" x14ac:dyDescent="0.4">
      <c r="A1190">
        <v>2020</v>
      </c>
      <c r="B1190" t="s">
        <v>1789</v>
      </c>
      <c r="C1190">
        <v>141592</v>
      </c>
      <c r="D1190" t="s">
        <v>51</v>
      </c>
      <c r="E1190" t="s">
        <v>252</v>
      </c>
      <c r="F1190">
        <v>5</v>
      </c>
      <c r="G1190" s="8">
        <v>17</v>
      </c>
      <c r="H1190">
        <v>1</v>
      </c>
      <c r="I1190">
        <v>48</v>
      </c>
      <c r="J1190">
        <v>75</v>
      </c>
      <c r="K1190">
        <v>3</v>
      </c>
      <c r="L1190">
        <v>4</v>
      </c>
      <c r="M1190">
        <v>0</v>
      </c>
      <c r="N1190">
        <v>20</v>
      </c>
      <c r="O1190">
        <v>3</v>
      </c>
      <c r="P1190">
        <v>8</v>
      </c>
      <c r="Q1190">
        <v>186</v>
      </c>
      <c r="R1190">
        <v>0</v>
      </c>
      <c r="S1190">
        <v>38.9</v>
      </c>
      <c r="T1190">
        <v>68.5</v>
      </c>
      <c r="U1190">
        <v>60.1</v>
      </c>
      <c r="W1190">
        <v>59.5</v>
      </c>
      <c r="X1190">
        <v>0</v>
      </c>
      <c r="Y1190">
        <v>0</v>
      </c>
      <c r="Z1190">
        <v>4</v>
      </c>
      <c r="AA1190">
        <v>33</v>
      </c>
      <c r="AB1190">
        <v>0</v>
      </c>
      <c r="AC1190">
        <v>0</v>
      </c>
      <c r="AD1190">
        <v>130</v>
      </c>
      <c r="AE1190">
        <v>0</v>
      </c>
      <c r="AF1190">
        <v>12</v>
      </c>
      <c r="AG1190">
        <v>93.8</v>
      </c>
      <c r="AH1190">
        <v>122</v>
      </c>
      <c r="AI1190">
        <v>119</v>
      </c>
      <c r="AJ1190">
        <v>57.3</v>
      </c>
      <c r="AK1190">
        <v>25</v>
      </c>
      <c r="AL1190">
        <v>2</v>
      </c>
      <c r="AM1190">
        <v>8.5</v>
      </c>
      <c r="AN1190">
        <v>11</v>
      </c>
      <c r="AO1190">
        <v>169</v>
      </c>
      <c r="AP1190">
        <v>31</v>
      </c>
      <c r="AQ1190">
        <v>2.6</v>
      </c>
      <c r="AR1190">
        <v>14.1</v>
      </c>
      <c r="AS1190">
        <v>1.39</v>
      </c>
      <c r="AT1190" s="17">
        <v>0.28854538248117323</v>
      </c>
      <c r="AU1190" s="42">
        <f>(1-Table1[[#This Row],[avg_depth_of_target]]/MAX(Table1[avg_depth_of_target]))*((1-(Table1[[#This Row],[ContestedPerc]]/MAX(Table1[ContestedPerc])))*2)</f>
        <v>0.43787665886026539</v>
      </c>
      <c r="AV1190" s="42">
        <f>Table1[[#This Row],[Column1]]/MAX(Table1[Column1])</f>
        <v>0.23731882744031427</v>
      </c>
      <c r="AW1190" s="18">
        <v>0.28854538248117323</v>
      </c>
      <c r="AX1190" s="18">
        <v>0.16</v>
      </c>
      <c r="AY1190" s="17">
        <v>0.16</v>
      </c>
      <c r="AZ1190" s="13">
        <v>5.8263971462544591E-2</v>
      </c>
      <c r="BA1190" s="5">
        <v>0.1193024177566389</v>
      </c>
      <c r="BB1190" s="5">
        <v>0.25921521997621882</v>
      </c>
      <c r="BC1190" s="14">
        <v>7.29290527150218E-2</v>
      </c>
      <c r="BD1190"/>
      <c r="BE1190"/>
      <c r="BH1190"/>
      <c r="BI1190"/>
      <c r="BJ1190"/>
      <c r="BK1190"/>
      <c r="BM1190"/>
      <c r="BN1190"/>
      <c r="BO1190"/>
      <c r="BP1190"/>
      <c r="BQ1190"/>
      <c r="BR1190"/>
      <c r="BS1190"/>
      <c r="BT1190"/>
      <c r="BU1190"/>
    </row>
    <row r="1191" spans="1:73" hidden="1" x14ac:dyDescent="0.4">
      <c r="A1191">
        <v>2017</v>
      </c>
      <c r="B1191" t="s">
        <v>896</v>
      </c>
      <c r="C1191">
        <v>48055</v>
      </c>
      <c r="D1191" t="s">
        <v>51</v>
      </c>
      <c r="E1191" t="s">
        <v>225</v>
      </c>
      <c r="F1191">
        <v>13</v>
      </c>
      <c r="G1191" s="8">
        <v>13.3</v>
      </c>
      <c r="H1191">
        <v>3</v>
      </c>
      <c r="I1191">
        <v>45.5</v>
      </c>
      <c r="J1191">
        <v>25</v>
      </c>
      <c r="K1191">
        <v>2</v>
      </c>
      <c r="L1191">
        <v>8</v>
      </c>
      <c r="M1191">
        <v>0</v>
      </c>
      <c r="N1191">
        <v>16.7</v>
      </c>
      <c r="O1191">
        <v>5</v>
      </c>
      <c r="P1191">
        <v>15</v>
      </c>
      <c r="Q1191">
        <v>121</v>
      </c>
      <c r="R1191">
        <v>0</v>
      </c>
      <c r="S1191">
        <v>44.5</v>
      </c>
      <c r="T1191">
        <v>74.8</v>
      </c>
      <c r="U1191">
        <v>64.099999999999994</v>
      </c>
      <c r="W1191">
        <v>60.7</v>
      </c>
      <c r="X1191">
        <v>0.4</v>
      </c>
      <c r="Y1191">
        <v>1</v>
      </c>
      <c r="Z1191">
        <v>1</v>
      </c>
      <c r="AA1191">
        <v>33</v>
      </c>
      <c r="AB1191">
        <v>0</v>
      </c>
      <c r="AC1191">
        <v>0</v>
      </c>
      <c r="AD1191">
        <v>231</v>
      </c>
      <c r="AE1191">
        <v>0</v>
      </c>
      <c r="AF1191">
        <v>25</v>
      </c>
      <c r="AG1191">
        <v>95.7</v>
      </c>
      <c r="AH1191">
        <v>221</v>
      </c>
      <c r="AI1191">
        <v>72</v>
      </c>
      <c r="AJ1191">
        <v>54.6</v>
      </c>
      <c r="AK1191">
        <v>55</v>
      </c>
      <c r="AL1191">
        <v>0</v>
      </c>
      <c r="AM1191">
        <v>66.7</v>
      </c>
      <c r="AN1191">
        <v>154</v>
      </c>
      <c r="AO1191">
        <v>293</v>
      </c>
      <c r="AP1191">
        <v>120</v>
      </c>
      <c r="AQ1191">
        <v>4.8</v>
      </c>
      <c r="AR1191">
        <v>11.7</v>
      </c>
      <c r="AS1191">
        <v>1.33</v>
      </c>
      <c r="AT1191" s="17">
        <v>0.49900911613158938</v>
      </c>
      <c r="AU1191" s="42">
        <f>(1-Table1[[#This Row],[avg_depth_of_target]]/MAX(Table1[avg_depth_of_target]))*((1-(Table1[[#This Row],[ContestedPerc]]/MAX(Table1[ContestedPerc])))*2)</f>
        <v>0.6798169044070681</v>
      </c>
      <c r="AV1191" s="42">
        <f>Table1[[#This Row],[Column1]]/MAX(Table1[Column1])</f>
        <v>0.36844473749278811</v>
      </c>
      <c r="AW1191" s="18">
        <v>0.49900911613158938</v>
      </c>
      <c r="AX1191" s="18">
        <v>0.1454545454545455</v>
      </c>
      <c r="AY1191" s="17">
        <v>0.1454545454545455</v>
      </c>
      <c r="AZ1191" s="13">
        <v>0.26198969480776851</v>
      </c>
      <c r="BA1191" s="5">
        <v>0.43915973047958778</v>
      </c>
      <c r="BB1191" s="5">
        <v>7.0154577883472055E-2</v>
      </c>
      <c r="BC1191" s="14">
        <v>0.1292112564407451</v>
      </c>
      <c r="BD1191"/>
      <c r="BE1191"/>
      <c r="BH1191"/>
      <c r="BI1191"/>
      <c r="BJ1191"/>
      <c r="BK1191"/>
      <c r="BM1191"/>
      <c r="BN1191"/>
      <c r="BO1191"/>
      <c r="BP1191"/>
      <c r="BQ1191"/>
      <c r="BR1191"/>
      <c r="BS1191"/>
      <c r="BT1191"/>
      <c r="BU1191"/>
    </row>
    <row r="1192" spans="1:73" hidden="1" x14ac:dyDescent="0.4">
      <c r="A1192">
        <v>2018</v>
      </c>
      <c r="B1192" t="s">
        <v>1179</v>
      </c>
      <c r="C1192">
        <v>61425</v>
      </c>
      <c r="D1192" t="s">
        <v>51</v>
      </c>
      <c r="E1192" t="s">
        <v>126</v>
      </c>
      <c r="F1192">
        <v>11</v>
      </c>
      <c r="G1192" s="8">
        <v>12.2</v>
      </c>
      <c r="H1192">
        <v>8</v>
      </c>
      <c r="I1192">
        <v>56.5</v>
      </c>
      <c r="J1192">
        <v>25</v>
      </c>
      <c r="K1192">
        <v>2</v>
      </c>
      <c r="L1192">
        <v>8</v>
      </c>
      <c r="M1192">
        <v>0</v>
      </c>
      <c r="N1192">
        <v>10.3</v>
      </c>
      <c r="O1192">
        <v>4</v>
      </c>
      <c r="P1192">
        <v>19</v>
      </c>
      <c r="Q1192">
        <v>220</v>
      </c>
      <c r="R1192">
        <v>0</v>
      </c>
      <c r="S1192">
        <v>60.9</v>
      </c>
      <c r="T1192">
        <v>81.3</v>
      </c>
      <c r="U1192">
        <v>76.3</v>
      </c>
      <c r="V1192">
        <v>61.9</v>
      </c>
      <c r="W1192">
        <v>76</v>
      </c>
      <c r="X1192">
        <v>0</v>
      </c>
      <c r="Y1192">
        <v>0</v>
      </c>
      <c r="Z1192">
        <v>2</v>
      </c>
      <c r="AA1192">
        <v>67</v>
      </c>
      <c r="AB1192">
        <v>0.4</v>
      </c>
      <c r="AC1192">
        <v>1</v>
      </c>
      <c r="AD1192">
        <v>235</v>
      </c>
      <c r="AE1192">
        <v>0</v>
      </c>
      <c r="AF1192">
        <v>35</v>
      </c>
      <c r="AG1192">
        <v>96.6</v>
      </c>
      <c r="AH1192">
        <v>227</v>
      </c>
      <c r="AI1192">
        <v>185</v>
      </c>
      <c r="AJ1192">
        <v>89.7</v>
      </c>
      <c r="AK1192">
        <v>62</v>
      </c>
      <c r="AL1192">
        <v>3</v>
      </c>
      <c r="AM1192">
        <v>21.3</v>
      </c>
      <c r="AN1192">
        <v>50</v>
      </c>
      <c r="AO1192">
        <v>563</v>
      </c>
      <c r="AP1192">
        <v>209</v>
      </c>
      <c r="AQ1192">
        <v>6</v>
      </c>
      <c r="AR1192">
        <v>16.100000000000001</v>
      </c>
      <c r="AS1192">
        <v>2.48</v>
      </c>
      <c r="AT1192" s="17">
        <v>0.63218390804597702</v>
      </c>
      <c r="AU1192" s="42">
        <f>(1-Table1[[#This Row],[avg_depth_of_target]]/MAX(Table1[avg_depth_of_target]))*((1-(Table1[[#This Row],[ContestedPerc]]/MAX(Table1[ContestedPerc])))*2)</f>
        <v>0.77572964669738864</v>
      </c>
      <c r="AV1192" s="42">
        <f>Table1[[#This Row],[Column1]]/MAX(Table1[Column1])</f>
        <v>0.42042718295167625</v>
      </c>
      <c r="AW1192" s="18">
        <v>0.59215219976218791</v>
      </c>
      <c r="AX1192" s="18">
        <v>0.1290322580645161</v>
      </c>
      <c r="AY1192" s="17">
        <v>0.1415094339622642</v>
      </c>
      <c r="AZ1192" s="13">
        <v>0.8374950455806579</v>
      </c>
      <c r="BA1192" s="5">
        <v>0.70313119302417759</v>
      </c>
      <c r="BB1192" s="5">
        <v>0.1561632976615141</v>
      </c>
      <c r="BC1192" s="14">
        <v>0.62980578676179155</v>
      </c>
      <c r="BD1192"/>
      <c r="BE1192"/>
      <c r="BH1192"/>
      <c r="BI1192"/>
      <c r="BJ1192"/>
      <c r="BK1192"/>
      <c r="BM1192"/>
      <c r="BN1192"/>
      <c r="BO1192"/>
      <c r="BP1192"/>
      <c r="BQ1192"/>
      <c r="BR1192"/>
      <c r="BS1192"/>
      <c r="BT1192"/>
      <c r="BU1192"/>
    </row>
    <row r="1193" spans="1:73" hidden="1" x14ac:dyDescent="0.4">
      <c r="A1193">
        <v>2019</v>
      </c>
      <c r="B1193" t="s">
        <v>1179</v>
      </c>
      <c r="C1193">
        <v>61425</v>
      </c>
      <c r="D1193" t="s">
        <v>51</v>
      </c>
      <c r="E1193" t="s">
        <v>126</v>
      </c>
      <c r="F1193">
        <v>10</v>
      </c>
      <c r="G1193" s="8">
        <v>12</v>
      </c>
      <c r="H1193">
        <v>5</v>
      </c>
      <c r="I1193">
        <v>70.5</v>
      </c>
      <c r="J1193">
        <v>28.6</v>
      </c>
      <c r="K1193">
        <v>2</v>
      </c>
      <c r="L1193">
        <v>7</v>
      </c>
      <c r="M1193">
        <v>1</v>
      </c>
      <c r="N1193">
        <v>0</v>
      </c>
      <c r="O1193">
        <v>0</v>
      </c>
      <c r="P1193">
        <v>18</v>
      </c>
      <c r="Q1193">
        <v>220</v>
      </c>
      <c r="R1193">
        <v>1</v>
      </c>
      <c r="S1193">
        <v>89.5</v>
      </c>
      <c r="T1193">
        <v>60.1</v>
      </c>
      <c r="U1193">
        <v>72.3</v>
      </c>
      <c r="V1193">
        <v>67.5</v>
      </c>
      <c r="W1193">
        <v>71.2</v>
      </c>
      <c r="X1193">
        <v>1.6</v>
      </c>
      <c r="Y1193">
        <v>4</v>
      </c>
      <c r="Z1193">
        <v>0</v>
      </c>
      <c r="AA1193">
        <v>39</v>
      </c>
      <c r="AB1193">
        <v>0.8</v>
      </c>
      <c r="AC1193">
        <v>2</v>
      </c>
      <c r="AD1193">
        <v>247</v>
      </c>
      <c r="AE1193">
        <v>2</v>
      </c>
      <c r="AF1193">
        <v>31</v>
      </c>
      <c r="AG1193">
        <v>94.7</v>
      </c>
      <c r="AH1193">
        <v>234</v>
      </c>
      <c r="AI1193">
        <v>52</v>
      </c>
      <c r="AJ1193">
        <v>119.4</v>
      </c>
      <c r="AK1193">
        <v>44</v>
      </c>
      <c r="AL1193">
        <v>3</v>
      </c>
      <c r="AM1193">
        <v>77.3</v>
      </c>
      <c r="AN1193">
        <v>191</v>
      </c>
      <c r="AO1193">
        <v>379</v>
      </c>
      <c r="AP1193">
        <v>180</v>
      </c>
      <c r="AQ1193">
        <v>5.8</v>
      </c>
      <c r="AR1193">
        <v>12.2</v>
      </c>
      <c r="AS1193">
        <v>1.62</v>
      </c>
      <c r="AT1193" s="17">
        <v>0.55212049147839881</v>
      </c>
      <c r="AU1193" s="42">
        <f>(1-Table1[[#This Row],[avg_depth_of_target]]/MAX(Table1[avg_depth_of_target]))*((1-(Table1[[#This Row],[ContestedPerc]]/MAX(Table1[ContestedPerc])))*2)</f>
        <v>0.7353452558370589</v>
      </c>
      <c r="AV1193" s="42">
        <f>Table1[[#This Row],[Column1]]/MAX(Table1[Column1])</f>
        <v>0.39853979504931442</v>
      </c>
      <c r="AW1193" s="18">
        <v>0.59215219976218791</v>
      </c>
      <c r="AX1193" s="18">
        <v>0.15909090909090909</v>
      </c>
      <c r="AY1193" s="17">
        <v>0.1415094339622642</v>
      </c>
      <c r="AZ1193" s="13">
        <v>0.49266745937376138</v>
      </c>
      <c r="BA1193" s="5">
        <v>0.67578279825604437</v>
      </c>
      <c r="BB1193" s="5">
        <v>0.38049940546967898</v>
      </c>
      <c r="BC1193" s="14">
        <v>0.56837098692033294</v>
      </c>
      <c r="BD1193"/>
      <c r="BE1193"/>
      <c r="BH1193"/>
      <c r="BI1193"/>
      <c r="BJ1193"/>
      <c r="BK1193"/>
      <c r="BM1193"/>
      <c r="BN1193"/>
      <c r="BO1193"/>
      <c r="BP1193"/>
      <c r="BQ1193"/>
      <c r="BR1193"/>
      <c r="BS1193"/>
      <c r="BT1193"/>
      <c r="BU1193"/>
    </row>
    <row r="1194" spans="1:73" hidden="1" x14ac:dyDescent="0.4">
      <c r="A1194">
        <v>2021</v>
      </c>
      <c r="B1194" t="s">
        <v>489</v>
      </c>
      <c r="C1194">
        <v>87729</v>
      </c>
      <c r="D1194" t="s">
        <v>51</v>
      </c>
      <c r="E1194" t="s">
        <v>239</v>
      </c>
      <c r="F1194">
        <v>7</v>
      </c>
      <c r="G1194" s="8">
        <v>18.600000000000001</v>
      </c>
      <c r="H1194">
        <v>3</v>
      </c>
      <c r="I1194">
        <v>60.7</v>
      </c>
      <c r="J1194">
        <v>50</v>
      </c>
      <c r="K1194">
        <v>1</v>
      </c>
      <c r="L1194">
        <v>2</v>
      </c>
      <c r="M1194">
        <v>0</v>
      </c>
      <c r="N1194">
        <v>0</v>
      </c>
      <c r="O1194">
        <v>0</v>
      </c>
      <c r="P1194">
        <v>13</v>
      </c>
      <c r="Q1194">
        <v>165</v>
      </c>
      <c r="R1194">
        <v>0</v>
      </c>
      <c r="S1194">
        <v>84.7</v>
      </c>
      <c r="T1194">
        <v>33.299999999999997</v>
      </c>
      <c r="U1194">
        <v>70.2</v>
      </c>
      <c r="W1194">
        <v>71.8</v>
      </c>
      <c r="X1194">
        <v>0</v>
      </c>
      <c r="Y1194">
        <v>0</v>
      </c>
      <c r="Z1194">
        <v>0</v>
      </c>
      <c r="AA1194">
        <v>57</v>
      </c>
      <c r="AB1194">
        <v>0</v>
      </c>
      <c r="AC1194">
        <v>0</v>
      </c>
      <c r="AD1194">
        <v>125</v>
      </c>
      <c r="AE1194">
        <v>0</v>
      </c>
      <c r="AF1194">
        <v>17</v>
      </c>
      <c r="AG1194">
        <v>95.2</v>
      </c>
      <c r="AH1194">
        <v>119</v>
      </c>
      <c r="AI1194">
        <v>20</v>
      </c>
      <c r="AJ1194">
        <v>127.2</v>
      </c>
      <c r="AK1194">
        <v>28</v>
      </c>
      <c r="AL1194">
        <v>2</v>
      </c>
      <c r="AM1194">
        <v>84</v>
      </c>
      <c r="AN1194">
        <v>105</v>
      </c>
      <c r="AO1194">
        <v>341</v>
      </c>
      <c r="AP1194">
        <v>169</v>
      </c>
      <c r="AQ1194">
        <v>9.9</v>
      </c>
      <c r="AR1194">
        <v>20.100000000000001</v>
      </c>
      <c r="AS1194">
        <v>2.87</v>
      </c>
      <c r="AT1194" s="17">
        <v>0.48592944906856916</v>
      </c>
      <c r="AU1194" s="42">
        <f>(1-Table1[[#This Row],[avg_depth_of_target]]/MAX(Table1[avg_depth_of_target]))*((1-(Table1[[#This Row],[ContestedPerc]]/MAX(Table1[ContestedPerc])))*2)</f>
        <v>0.41638786662205857</v>
      </c>
      <c r="AV1194" s="42">
        <f>Table1[[#This Row],[Column1]]/MAX(Table1[Column1])</f>
        <v>0.22567240858265331</v>
      </c>
      <c r="AW1194" s="18">
        <v>0.48592944906856916</v>
      </c>
      <c r="AX1194" s="18">
        <v>7.1428571428571425E-2</v>
      </c>
      <c r="AY1194" s="17">
        <v>7.1428571428571425E-2</v>
      </c>
      <c r="AZ1194" s="13">
        <v>0.52675386444708683</v>
      </c>
      <c r="BA1194" s="5">
        <v>0.93024177566389221</v>
      </c>
      <c r="BB1194" s="5">
        <v>0.106619104240983</v>
      </c>
      <c r="BC1194" s="14">
        <v>0.81014665081252479</v>
      </c>
      <c r="BD1194"/>
      <c r="BE1194"/>
      <c r="BH1194"/>
      <c r="BI1194"/>
      <c r="BJ1194"/>
      <c r="BK1194"/>
      <c r="BM1194"/>
      <c r="BN1194"/>
      <c r="BO1194"/>
      <c r="BP1194"/>
      <c r="BQ1194"/>
      <c r="BR1194"/>
      <c r="BS1194"/>
      <c r="BT1194"/>
      <c r="BU1194"/>
    </row>
    <row r="1195" spans="1:73" hidden="1" x14ac:dyDescent="0.4">
      <c r="A1195">
        <v>2018</v>
      </c>
      <c r="B1195" t="s">
        <v>1295</v>
      </c>
      <c r="C1195">
        <v>47664</v>
      </c>
      <c r="D1195" t="s">
        <v>51</v>
      </c>
      <c r="E1195" t="s">
        <v>1073</v>
      </c>
      <c r="F1195">
        <v>3</v>
      </c>
      <c r="G1195" s="8">
        <v>20.9</v>
      </c>
      <c r="H1195">
        <v>2</v>
      </c>
      <c r="I1195">
        <v>59.3</v>
      </c>
      <c r="J1195">
        <v>40</v>
      </c>
      <c r="K1195">
        <v>2</v>
      </c>
      <c r="L1195">
        <v>5</v>
      </c>
      <c r="M1195">
        <v>0</v>
      </c>
      <c r="N1195">
        <v>0</v>
      </c>
      <c r="O1195">
        <v>0</v>
      </c>
      <c r="P1195">
        <v>9</v>
      </c>
      <c r="Q1195">
        <v>184</v>
      </c>
      <c r="R1195">
        <v>1</v>
      </c>
      <c r="S1195">
        <v>84.2</v>
      </c>
      <c r="T1195">
        <v>19.100000000000001</v>
      </c>
      <c r="U1195">
        <v>70.5</v>
      </c>
      <c r="W1195">
        <v>74.3</v>
      </c>
      <c r="X1195">
        <v>0</v>
      </c>
      <c r="Y1195">
        <v>0</v>
      </c>
      <c r="Z1195">
        <v>1</v>
      </c>
      <c r="AA1195">
        <v>55</v>
      </c>
      <c r="AB1195">
        <v>0</v>
      </c>
      <c r="AC1195">
        <v>0</v>
      </c>
      <c r="AD1195">
        <v>125</v>
      </c>
      <c r="AE1195">
        <v>2</v>
      </c>
      <c r="AF1195">
        <v>16</v>
      </c>
      <c r="AG1195">
        <v>97.6</v>
      </c>
      <c r="AH1195">
        <v>122</v>
      </c>
      <c r="AI1195">
        <v>19</v>
      </c>
      <c r="AJ1195">
        <v>112.8</v>
      </c>
      <c r="AK1195">
        <v>27</v>
      </c>
      <c r="AL1195">
        <v>2</v>
      </c>
      <c r="AM1195">
        <v>84.8</v>
      </c>
      <c r="AN1195">
        <v>106</v>
      </c>
      <c r="AO1195">
        <v>368</v>
      </c>
      <c r="AP1195">
        <v>89</v>
      </c>
      <c r="AQ1195">
        <v>5.6</v>
      </c>
      <c r="AR1195">
        <v>23</v>
      </c>
      <c r="AS1195">
        <v>3.02</v>
      </c>
      <c r="AT1195" s="17">
        <v>0.16448672215616333</v>
      </c>
      <c r="AU1195" s="42">
        <f>(1-Table1[[#This Row],[avg_depth_of_target]]/MAX(Table1[avg_depth_of_target]))*((1-(Table1[[#This Row],[ContestedPerc]]/MAX(Table1[ContestedPerc])))*2)</f>
        <v>0.19454563853470955</v>
      </c>
      <c r="AV1195" s="42">
        <f>Table1[[#This Row],[Column1]]/MAX(Table1[Column1])</f>
        <v>0.10543915024120523</v>
      </c>
      <c r="AW1195" s="18">
        <v>0.24019024970273484</v>
      </c>
      <c r="AX1195" s="18">
        <v>0.1851851851851852</v>
      </c>
      <c r="AY1195" s="17">
        <v>0.17073170731707321</v>
      </c>
      <c r="AZ1195" s="13">
        <v>0.55965120887831943</v>
      </c>
      <c r="BA1195" s="5">
        <v>0.76337693222354341</v>
      </c>
      <c r="BB1195" s="5">
        <v>0.19460959175584619</v>
      </c>
      <c r="BC1195" s="14">
        <v>0.58541418945699564</v>
      </c>
      <c r="BD1195"/>
      <c r="BE1195"/>
      <c r="BH1195"/>
      <c r="BI1195"/>
      <c r="BJ1195"/>
      <c r="BK1195"/>
      <c r="BM1195"/>
      <c r="BN1195"/>
      <c r="BO1195"/>
      <c r="BP1195"/>
      <c r="BQ1195"/>
      <c r="BR1195"/>
      <c r="BS1195"/>
      <c r="BT1195"/>
      <c r="BU1195"/>
    </row>
    <row r="1196" spans="1:73" hidden="1" x14ac:dyDescent="0.4">
      <c r="A1196">
        <v>2020</v>
      </c>
      <c r="B1196" t="s">
        <v>1295</v>
      </c>
      <c r="C1196">
        <v>47664</v>
      </c>
      <c r="D1196" t="s">
        <v>51</v>
      </c>
      <c r="E1196" t="s">
        <v>1392</v>
      </c>
      <c r="F1196">
        <v>10</v>
      </c>
      <c r="G1196" s="8">
        <v>15.5</v>
      </c>
      <c r="H1196">
        <v>13</v>
      </c>
      <c r="I1196">
        <v>69.099999999999994</v>
      </c>
      <c r="J1196">
        <v>55.6</v>
      </c>
      <c r="K1196">
        <v>5</v>
      </c>
      <c r="L1196">
        <v>9</v>
      </c>
      <c r="M1196">
        <v>0</v>
      </c>
      <c r="N1196">
        <v>5</v>
      </c>
      <c r="O1196">
        <v>2</v>
      </c>
      <c r="P1196">
        <v>27</v>
      </c>
      <c r="Q1196">
        <v>281</v>
      </c>
      <c r="R1196">
        <v>2</v>
      </c>
      <c r="S1196">
        <v>77.099999999999994</v>
      </c>
      <c r="T1196">
        <v>18.8</v>
      </c>
      <c r="U1196">
        <v>82.3</v>
      </c>
      <c r="W1196">
        <v>84.2</v>
      </c>
      <c r="X1196">
        <v>0</v>
      </c>
      <c r="Y1196">
        <v>0</v>
      </c>
      <c r="Z1196">
        <v>1</v>
      </c>
      <c r="AA1196">
        <v>70</v>
      </c>
      <c r="AB1196">
        <v>0</v>
      </c>
      <c r="AC1196">
        <v>0</v>
      </c>
      <c r="AD1196">
        <v>245</v>
      </c>
      <c r="AE1196">
        <v>2</v>
      </c>
      <c r="AF1196">
        <v>38</v>
      </c>
      <c r="AG1196">
        <v>96.3</v>
      </c>
      <c r="AH1196">
        <v>236</v>
      </c>
      <c r="AI1196">
        <v>26</v>
      </c>
      <c r="AJ1196">
        <v>143.80000000000001</v>
      </c>
      <c r="AK1196">
        <v>55</v>
      </c>
      <c r="AL1196">
        <v>9</v>
      </c>
      <c r="AM1196">
        <v>89.4</v>
      </c>
      <c r="AN1196">
        <v>219</v>
      </c>
      <c r="AO1196">
        <v>859</v>
      </c>
      <c r="AP1196">
        <v>403</v>
      </c>
      <c r="AQ1196">
        <v>10.6</v>
      </c>
      <c r="AR1196">
        <v>22.6</v>
      </c>
      <c r="AS1196">
        <v>3.64</v>
      </c>
      <c r="AT1196" s="17">
        <v>0.31589377724930634</v>
      </c>
      <c r="AU1196" s="42">
        <f>(1-Table1[[#This Row],[avg_depth_of_target]]/MAX(Table1[avg_depth_of_target]))*((1-(Table1[[#This Row],[ContestedPerc]]/MAX(Table1[ContestedPerc])))*2)</f>
        <v>0.52202469661486051</v>
      </c>
      <c r="AV1196" s="42">
        <f>Table1[[#This Row],[Column1]]/MAX(Table1[Column1])</f>
        <v>0.28292508035935049</v>
      </c>
      <c r="AW1196" s="18">
        <v>0.24019024970273484</v>
      </c>
      <c r="AX1196" s="18">
        <v>0.16363636363636361</v>
      </c>
      <c r="AY1196" s="17">
        <v>0.17073170731707321</v>
      </c>
      <c r="AZ1196" s="13">
        <v>0.91597304795877921</v>
      </c>
      <c r="BA1196" s="5">
        <v>0.99920729290527155</v>
      </c>
      <c r="BB1196" s="5">
        <v>0.79865239793896159</v>
      </c>
      <c r="BC1196" s="14">
        <v>0.99920729290527155</v>
      </c>
      <c r="BD1196"/>
      <c r="BE1196"/>
      <c r="BH1196"/>
      <c r="BI1196"/>
      <c r="BJ1196"/>
      <c r="BK1196"/>
      <c r="BM1196"/>
      <c r="BN1196"/>
      <c r="BO1196"/>
      <c r="BP1196"/>
      <c r="BQ1196"/>
      <c r="BR1196"/>
      <c r="BS1196"/>
      <c r="BT1196"/>
      <c r="BU1196"/>
    </row>
    <row r="1197" spans="1:73" hidden="1" x14ac:dyDescent="0.4">
      <c r="A1197">
        <v>2018</v>
      </c>
      <c r="B1197" t="s">
        <v>1218</v>
      </c>
      <c r="C1197">
        <v>38977</v>
      </c>
      <c r="D1197" t="s">
        <v>51</v>
      </c>
      <c r="E1197" t="s">
        <v>329</v>
      </c>
      <c r="F1197">
        <v>11</v>
      </c>
      <c r="G1197" s="8">
        <v>9.6999999999999993</v>
      </c>
      <c r="H1197">
        <v>2</v>
      </c>
      <c r="I1197">
        <v>68.099999999999994</v>
      </c>
      <c r="J1197">
        <v>50</v>
      </c>
      <c r="K1197">
        <v>5</v>
      </c>
      <c r="L1197">
        <v>10</v>
      </c>
      <c r="M1197">
        <v>1</v>
      </c>
      <c r="N1197">
        <v>5.9</v>
      </c>
      <c r="O1197">
        <v>2</v>
      </c>
      <c r="P1197">
        <v>17</v>
      </c>
      <c r="Q1197">
        <v>198</v>
      </c>
      <c r="R1197">
        <v>0</v>
      </c>
      <c r="S1197">
        <v>74</v>
      </c>
      <c r="T1197">
        <v>72.099999999999994</v>
      </c>
      <c r="U1197">
        <v>61.3</v>
      </c>
      <c r="W1197">
        <v>60.2</v>
      </c>
      <c r="X1197">
        <v>0</v>
      </c>
      <c r="Y1197">
        <v>0</v>
      </c>
      <c r="Z1197">
        <v>0</v>
      </c>
      <c r="AA1197">
        <v>35</v>
      </c>
      <c r="AB1197">
        <v>0</v>
      </c>
      <c r="AC1197">
        <v>0</v>
      </c>
      <c r="AD1197">
        <v>328</v>
      </c>
      <c r="AE1197">
        <v>1</v>
      </c>
      <c r="AF1197">
        <v>32</v>
      </c>
      <c r="AG1197">
        <v>95.7</v>
      </c>
      <c r="AH1197">
        <v>314</v>
      </c>
      <c r="AI1197">
        <v>206</v>
      </c>
      <c r="AJ1197">
        <v>124.8</v>
      </c>
      <c r="AK1197">
        <v>47</v>
      </c>
      <c r="AL1197">
        <v>5</v>
      </c>
      <c r="AM1197">
        <v>37.200000000000003</v>
      </c>
      <c r="AN1197">
        <v>122</v>
      </c>
      <c r="AO1197">
        <v>344</v>
      </c>
      <c r="AP1197">
        <v>100</v>
      </c>
      <c r="AQ1197">
        <v>3.1</v>
      </c>
      <c r="AR1197">
        <v>10.8</v>
      </c>
      <c r="AS1197">
        <v>1.1000000000000001</v>
      </c>
      <c r="AT1197" s="17">
        <v>0.56163297661514067</v>
      </c>
      <c r="AU1197" s="42">
        <f>(1-Table1[[#This Row],[avg_depth_of_target]]/MAX(Table1[avg_depth_of_target]))*((1-(Table1[[#This Row],[ContestedPerc]]/MAX(Table1[ContestedPerc])))*2)</f>
        <v>0.75933031042901988</v>
      </c>
      <c r="AV1197" s="42">
        <f>Table1[[#This Row],[Column1]]/MAX(Table1[Column1])</f>
        <v>0.4115391292606238</v>
      </c>
      <c r="AW1197" s="18">
        <v>0.56163297661514067</v>
      </c>
      <c r="AX1197" s="18">
        <v>0.21276595744680851</v>
      </c>
      <c r="AY1197" s="17">
        <v>0.21276595744680851</v>
      </c>
      <c r="AZ1197" s="13">
        <v>0.16448672215616331</v>
      </c>
      <c r="BA1197" s="5">
        <v>4.2806183115338882E-2</v>
      </c>
      <c r="BB1197" s="5">
        <v>0.7645659928656362</v>
      </c>
      <c r="BC1197" s="14">
        <v>0.1117717003567182</v>
      </c>
      <c r="BD1197"/>
      <c r="BE1197"/>
      <c r="BH1197"/>
      <c r="BI1197"/>
      <c r="BJ1197"/>
      <c r="BK1197"/>
      <c r="BM1197"/>
      <c r="BN1197"/>
      <c r="BO1197"/>
      <c r="BP1197"/>
      <c r="BQ1197"/>
      <c r="BR1197"/>
      <c r="BS1197"/>
      <c r="BT1197"/>
      <c r="BU1197"/>
    </row>
    <row r="1198" spans="1:73" hidden="1" x14ac:dyDescent="0.4">
      <c r="A1198">
        <v>2018</v>
      </c>
      <c r="B1198" t="s">
        <v>1277</v>
      </c>
      <c r="C1198">
        <v>61188</v>
      </c>
      <c r="D1198" t="s">
        <v>51</v>
      </c>
      <c r="E1198" t="s">
        <v>408</v>
      </c>
      <c r="F1198">
        <v>12</v>
      </c>
      <c r="G1198" s="8">
        <v>11.3</v>
      </c>
      <c r="H1198">
        <v>0</v>
      </c>
      <c r="I1198">
        <v>51.6</v>
      </c>
      <c r="J1198">
        <v>25</v>
      </c>
      <c r="K1198">
        <v>1</v>
      </c>
      <c r="L1198">
        <v>4</v>
      </c>
      <c r="M1198">
        <v>0</v>
      </c>
      <c r="N1198">
        <v>15.8</v>
      </c>
      <c r="O1198">
        <v>3</v>
      </c>
      <c r="P1198">
        <v>9</v>
      </c>
      <c r="Q1198">
        <v>130</v>
      </c>
      <c r="R1198">
        <v>0</v>
      </c>
      <c r="S1198">
        <v>47.5</v>
      </c>
      <c r="T1198">
        <v>74</v>
      </c>
      <c r="U1198">
        <v>60</v>
      </c>
      <c r="W1198">
        <v>60.1</v>
      </c>
      <c r="X1198">
        <v>0</v>
      </c>
      <c r="Y1198">
        <v>0</v>
      </c>
      <c r="Z1198">
        <v>2</v>
      </c>
      <c r="AA1198">
        <v>22</v>
      </c>
      <c r="AB1198">
        <v>0</v>
      </c>
      <c r="AC1198">
        <v>0</v>
      </c>
      <c r="AD1198">
        <v>142</v>
      </c>
      <c r="AE1198">
        <v>0</v>
      </c>
      <c r="AF1198">
        <v>16</v>
      </c>
      <c r="AG1198">
        <v>95.8</v>
      </c>
      <c r="AH1198">
        <v>136</v>
      </c>
      <c r="AI1198">
        <v>134</v>
      </c>
      <c r="AJ1198">
        <v>52.8</v>
      </c>
      <c r="AK1198">
        <v>31</v>
      </c>
      <c r="AL1198">
        <v>1</v>
      </c>
      <c r="AM1198">
        <v>2.8</v>
      </c>
      <c r="AN1198">
        <v>4</v>
      </c>
      <c r="AO1198">
        <v>177</v>
      </c>
      <c r="AP1198">
        <v>88</v>
      </c>
      <c r="AQ1198">
        <v>5.5</v>
      </c>
      <c r="AR1198">
        <v>11.1</v>
      </c>
      <c r="AS1198">
        <v>1.3</v>
      </c>
      <c r="AT1198" s="17">
        <v>0.70590566785572728</v>
      </c>
      <c r="AU1198" s="42">
        <f>(1-Table1[[#This Row],[avg_depth_of_target]]/MAX(Table1[avg_depth_of_target]))*((1-(Table1[[#This Row],[ContestedPerc]]/MAX(Table1[ContestedPerc])))*2)</f>
        <v>0.83295560424063864</v>
      </c>
      <c r="AV1198" s="42">
        <f>Table1[[#This Row],[Column1]]/MAX(Table1[Column1])</f>
        <v>0.45144230300548843</v>
      </c>
      <c r="AW1198" s="18">
        <v>0.70590566785572728</v>
      </c>
      <c r="AX1198" s="18">
        <v>0.1290322580645161</v>
      </c>
      <c r="AY1198" s="17">
        <v>0.1290322580645161</v>
      </c>
      <c r="AZ1198" s="13">
        <v>3.56718192627824E-2</v>
      </c>
      <c r="BA1198" s="5">
        <v>7.0154577883472055E-2</v>
      </c>
      <c r="BB1198" s="5">
        <v>2.0610384462940948E-2</v>
      </c>
      <c r="BC1198" s="14">
        <v>7.5307173999207304E-3</v>
      </c>
      <c r="BD1198"/>
      <c r="BE1198"/>
      <c r="BH1198"/>
      <c r="BI1198"/>
      <c r="BJ1198"/>
      <c r="BK1198"/>
      <c r="BM1198"/>
      <c r="BN1198"/>
      <c r="BO1198"/>
      <c r="BP1198"/>
      <c r="BQ1198"/>
      <c r="BR1198"/>
      <c r="BS1198"/>
      <c r="BT1198"/>
      <c r="BU1198"/>
    </row>
    <row r="1199" spans="1:73" hidden="1" x14ac:dyDescent="0.4">
      <c r="A1199">
        <v>2020</v>
      </c>
      <c r="B1199" t="s">
        <v>1664</v>
      </c>
      <c r="C1199">
        <v>61719</v>
      </c>
      <c r="D1199" t="s">
        <v>51</v>
      </c>
      <c r="E1199" t="s">
        <v>207</v>
      </c>
      <c r="F1199">
        <v>12</v>
      </c>
      <c r="G1199" s="8">
        <v>8.9</v>
      </c>
      <c r="H1199">
        <v>3</v>
      </c>
      <c r="I1199">
        <v>61.5</v>
      </c>
      <c r="J1199">
        <v>46.2</v>
      </c>
      <c r="K1199">
        <v>6</v>
      </c>
      <c r="L1199">
        <v>13</v>
      </c>
      <c r="M1199">
        <v>0</v>
      </c>
      <c r="N1199">
        <v>9.1</v>
      </c>
      <c r="O1199">
        <v>4</v>
      </c>
      <c r="P1199">
        <v>20</v>
      </c>
      <c r="Q1199">
        <v>314</v>
      </c>
      <c r="R1199">
        <v>1</v>
      </c>
      <c r="S1199">
        <v>64.5</v>
      </c>
      <c r="T1199">
        <v>66.5</v>
      </c>
      <c r="U1199">
        <v>62.1</v>
      </c>
      <c r="W1199">
        <v>61</v>
      </c>
      <c r="X1199">
        <v>0</v>
      </c>
      <c r="Y1199">
        <v>0</v>
      </c>
      <c r="Z1199">
        <v>3</v>
      </c>
      <c r="AA1199">
        <v>75</v>
      </c>
      <c r="AB1199">
        <v>0</v>
      </c>
      <c r="AC1199">
        <v>0</v>
      </c>
      <c r="AD1199">
        <v>356</v>
      </c>
      <c r="AE1199">
        <v>0</v>
      </c>
      <c r="AF1199">
        <v>40</v>
      </c>
      <c r="AG1199">
        <v>92.4</v>
      </c>
      <c r="AH1199">
        <v>329</v>
      </c>
      <c r="AI1199">
        <v>122</v>
      </c>
      <c r="AJ1199">
        <v>80.7</v>
      </c>
      <c r="AK1199">
        <v>65</v>
      </c>
      <c r="AL1199">
        <v>4</v>
      </c>
      <c r="AM1199">
        <v>65.7</v>
      </c>
      <c r="AN1199">
        <v>234</v>
      </c>
      <c r="AO1199">
        <v>407</v>
      </c>
      <c r="AP1199">
        <v>246</v>
      </c>
      <c r="AQ1199">
        <v>6.2</v>
      </c>
      <c r="AR1199">
        <v>10.199999999999999</v>
      </c>
      <c r="AS1199">
        <v>1.24</v>
      </c>
      <c r="AT1199" s="17">
        <v>0.64883075703527548</v>
      </c>
      <c r="AU1199" s="42">
        <f>(1-Table1[[#This Row],[avg_depth_of_target]]/MAX(Table1[avg_depth_of_target]))*((1-(Table1[[#This Row],[ContestedPerc]]/MAX(Table1[ContestedPerc])))*2)</f>
        <v>0.82884465261514428</v>
      </c>
      <c r="AV1199" s="42">
        <f>Table1[[#This Row],[Column1]]/MAX(Table1[Column1])</f>
        <v>0.44921426412813531</v>
      </c>
      <c r="AW1199" s="18">
        <v>0.64883075703527548</v>
      </c>
      <c r="AX1199" s="18">
        <v>0.2</v>
      </c>
      <c r="AY1199" s="17">
        <v>0.2</v>
      </c>
      <c r="AZ1199" s="13">
        <v>0.25644074514466902</v>
      </c>
      <c r="BA1199" s="5">
        <v>0.30757035275465722</v>
      </c>
      <c r="BB1199" s="5">
        <v>0.71343638525564801</v>
      </c>
      <c r="BC1199" s="14">
        <v>0.2425683709869203</v>
      </c>
      <c r="BD1199"/>
      <c r="BE1199"/>
      <c r="BH1199"/>
      <c r="BI1199"/>
      <c r="BJ1199"/>
      <c r="BK1199"/>
      <c r="BM1199"/>
      <c r="BN1199"/>
      <c r="BO1199"/>
      <c r="BP1199"/>
      <c r="BQ1199"/>
      <c r="BR1199"/>
      <c r="BS1199"/>
      <c r="BT1199"/>
      <c r="BU1199"/>
    </row>
    <row r="1200" spans="1:73" hidden="1" x14ac:dyDescent="0.4">
      <c r="A1200">
        <v>2021</v>
      </c>
      <c r="B1200" t="s">
        <v>576</v>
      </c>
      <c r="C1200">
        <v>87662</v>
      </c>
      <c r="D1200" t="s">
        <v>51</v>
      </c>
      <c r="E1200" t="s">
        <v>577</v>
      </c>
      <c r="F1200">
        <v>3</v>
      </c>
      <c r="G1200" s="8">
        <v>8.4</v>
      </c>
      <c r="H1200">
        <v>3</v>
      </c>
      <c r="I1200">
        <v>73.900000000000006</v>
      </c>
      <c r="J1200">
        <v>100</v>
      </c>
      <c r="K1200">
        <v>2</v>
      </c>
      <c r="L1200">
        <v>2</v>
      </c>
      <c r="M1200">
        <v>0</v>
      </c>
      <c r="N1200">
        <v>0</v>
      </c>
      <c r="O1200">
        <v>0</v>
      </c>
      <c r="P1200">
        <v>11</v>
      </c>
      <c r="Q1200">
        <v>105</v>
      </c>
      <c r="R1200">
        <v>0</v>
      </c>
      <c r="S1200">
        <v>84.7</v>
      </c>
      <c r="T1200">
        <v>69.7</v>
      </c>
      <c r="U1200">
        <v>72.2</v>
      </c>
      <c r="W1200">
        <v>74.8</v>
      </c>
      <c r="X1200">
        <v>0</v>
      </c>
      <c r="Y1200">
        <v>0</v>
      </c>
      <c r="Z1200">
        <v>0</v>
      </c>
      <c r="AA1200">
        <v>51</v>
      </c>
      <c r="AB1200">
        <v>0</v>
      </c>
      <c r="AC1200">
        <v>0</v>
      </c>
      <c r="AD1200">
        <v>81</v>
      </c>
      <c r="AE1200">
        <v>1</v>
      </c>
      <c r="AF1200">
        <v>17</v>
      </c>
      <c r="AG1200">
        <v>97.5</v>
      </c>
      <c r="AH1200">
        <v>79</v>
      </c>
      <c r="AI1200">
        <v>80</v>
      </c>
      <c r="AJ1200">
        <v>137.19999999999999</v>
      </c>
      <c r="AK1200">
        <v>23</v>
      </c>
      <c r="AL1200">
        <v>2</v>
      </c>
      <c r="AM1200">
        <v>1.2</v>
      </c>
      <c r="AN1200">
        <v>1</v>
      </c>
      <c r="AO1200">
        <v>246</v>
      </c>
      <c r="AP1200">
        <v>105</v>
      </c>
      <c r="AQ1200">
        <v>6.2</v>
      </c>
      <c r="AR1200">
        <v>14.5</v>
      </c>
      <c r="AS1200">
        <v>3.11</v>
      </c>
      <c r="AT1200" s="17">
        <v>0.91954022988505746</v>
      </c>
      <c r="AU1200" s="42">
        <f>(1-Table1[[#This Row],[avg_depth_of_target]]/MAX(Table1[avg_depth_of_target]))*((1-(Table1[[#This Row],[ContestedPerc]]/MAX(Table1[ContestedPerc])))*2)</f>
        <v>1.1132606998608423</v>
      </c>
      <c r="AV1200" s="42">
        <f>Table1[[#This Row],[Column1]]/MAX(Table1[Column1])</f>
        <v>0.60336105745857793</v>
      </c>
      <c r="AW1200" s="18">
        <v>0.91954022988505746</v>
      </c>
      <c r="AX1200" s="18">
        <v>8.6956521739130432E-2</v>
      </c>
      <c r="AY1200" s="17">
        <v>8.6956521739130432E-2</v>
      </c>
      <c r="AZ1200" s="13">
        <v>0.53507728894173601</v>
      </c>
      <c r="BA1200" s="5">
        <v>0.105033690051526</v>
      </c>
      <c r="BB1200" s="5">
        <v>0.452239397542608</v>
      </c>
      <c r="BC1200" s="14">
        <v>0.59215219976218791</v>
      </c>
      <c r="BD1200"/>
      <c r="BE1200"/>
      <c r="BH1200"/>
      <c r="BI1200"/>
      <c r="BJ1200"/>
      <c r="BK1200"/>
      <c r="BM1200"/>
      <c r="BN1200"/>
      <c r="BO1200"/>
      <c r="BP1200"/>
      <c r="BQ1200"/>
      <c r="BR1200"/>
      <c r="BS1200"/>
      <c r="BT1200"/>
      <c r="BU1200"/>
    </row>
    <row r="1201" spans="1:73" hidden="1" x14ac:dyDescent="0.4">
      <c r="A1201">
        <v>2021</v>
      </c>
      <c r="B1201" t="s">
        <v>491</v>
      </c>
      <c r="C1201">
        <v>131650</v>
      </c>
      <c r="D1201" t="s">
        <v>51</v>
      </c>
      <c r="E1201" t="s">
        <v>408</v>
      </c>
      <c r="F1201">
        <v>7</v>
      </c>
      <c r="G1201" s="8">
        <v>18</v>
      </c>
      <c r="H1201">
        <v>3</v>
      </c>
      <c r="I1201">
        <v>67.900000000000006</v>
      </c>
      <c r="J1201">
        <v>57.1</v>
      </c>
      <c r="K1201">
        <v>4</v>
      </c>
      <c r="L1201">
        <v>7</v>
      </c>
      <c r="M1201">
        <v>0</v>
      </c>
      <c r="N1201">
        <v>9.5</v>
      </c>
      <c r="O1201">
        <v>2</v>
      </c>
      <c r="P1201">
        <v>13</v>
      </c>
      <c r="Q1201">
        <v>130</v>
      </c>
      <c r="R1201">
        <v>0</v>
      </c>
      <c r="S1201">
        <v>62.7</v>
      </c>
      <c r="T1201">
        <v>70.900000000000006</v>
      </c>
      <c r="U1201">
        <v>79.400000000000006</v>
      </c>
      <c r="W1201">
        <v>78.3</v>
      </c>
      <c r="X1201">
        <v>0</v>
      </c>
      <c r="Y1201">
        <v>0</v>
      </c>
      <c r="Z1201">
        <v>2</v>
      </c>
      <c r="AA1201">
        <v>45</v>
      </c>
      <c r="AB1201">
        <v>0</v>
      </c>
      <c r="AC1201">
        <v>0</v>
      </c>
      <c r="AD1201">
        <v>123</v>
      </c>
      <c r="AE1201">
        <v>0</v>
      </c>
      <c r="AF1201">
        <v>19</v>
      </c>
      <c r="AG1201">
        <v>97.6</v>
      </c>
      <c r="AH1201">
        <v>120</v>
      </c>
      <c r="AI1201">
        <v>14</v>
      </c>
      <c r="AJ1201">
        <v>90</v>
      </c>
      <c r="AK1201">
        <v>28</v>
      </c>
      <c r="AL1201">
        <v>1</v>
      </c>
      <c r="AM1201">
        <v>88.6</v>
      </c>
      <c r="AN1201">
        <v>109</v>
      </c>
      <c r="AO1201">
        <v>331</v>
      </c>
      <c r="AP1201">
        <v>67</v>
      </c>
      <c r="AQ1201">
        <v>3.5</v>
      </c>
      <c r="AR1201">
        <v>17.399999999999999</v>
      </c>
      <c r="AS1201">
        <v>2.76</v>
      </c>
      <c r="AT1201" s="17">
        <v>5.588585017835912E-2</v>
      </c>
      <c r="AU1201" s="42">
        <f>(1-Table1[[#This Row],[avg_depth_of_target]]/MAX(Table1[avg_depth_of_target]))*((1-(Table1[[#This Row],[ContestedPerc]]/MAX(Table1[ContestedPerc])))*2)</f>
        <v>0.29664324746291953</v>
      </c>
      <c r="AV1201" s="42">
        <f>Table1[[#This Row],[Column1]]/MAX(Table1[Column1])</f>
        <v>0.16077364762768204</v>
      </c>
      <c r="AW1201" s="18">
        <v>5.588585017835912E-2</v>
      </c>
      <c r="AX1201" s="18">
        <v>0.25</v>
      </c>
      <c r="AY1201" s="17">
        <v>0.25</v>
      </c>
      <c r="AZ1201" s="13">
        <v>0.72810146650812524</v>
      </c>
      <c r="BA1201" s="5">
        <v>0.63178755449861279</v>
      </c>
      <c r="BB1201" s="5">
        <v>0.71739992072929049</v>
      </c>
      <c r="BC1201" s="14">
        <v>0.79389615537059055</v>
      </c>
      <c r="BD1201"/>
      <c r="BE1201"/>
      <c r="BH1201"/>
      <c r="BI1201"/>
      <c r="BJ1201"/>
      <c r="BK1201"/>
      <c r="BM1201"/>
      <c r="BN1201"/>
      <c r="BO1201"/>
      <c r="BP1201"/>
      <c r="BQ1201"/>
      <c r="BR1201"/>
      <c r="BS1201"/>
      <c r="BT1201"/>
      <c r="BU1201"/>
    </row>
    <row r="1202" spans="1:73" hidden="1" x14ac:dyDescent="0.4">
      <c r="A1202">
        <v>2018</v>
      </c>
      <c r="B1202" t="s">
        <v>1285</v>
      </c>
      <c r="C1202">
        <v>54523</v>
      </c>
      <c r="D1202" t="s">
        <v>51</v>
      </c>
      <c r="E1202" t="s">
        <v>261</v>
      </c>
      <c r="F1202">
        <v>12</v>
      </c>
      <c r="G1202" s="8">
        <v>10.199999999999999</v>
      </c>
      <c r="H1202">
        <v>2</v>
      </c>
      <c r="I1202">
        <v>72.400000000000006</v>
      </c>
      <c r="J1202">
        <v>75</v>
      </c>
      <c r="K1202">
        <v>6</v>
      </c>
      <c r="L1202">
        <v>8</v>
      </c>
      <c r="M1202">
        <v>0</v>
      </c>
      <c r="N1202">
        <v>8.6999999999999993</v>
      </c>
      <c r="O1202">
        <v>2</v>
      </c>
      <c r="P1202">
        <v>14</v>
      </c>
      <c r="Q1202">
        <v>141</v>
      </c>
      <c r="R1202">
        <v>1</v>
      </c>
      <c r="S1202">
        <v>64.7</v>
      </c>
      <c r="T1202">
        <v>26.8</v>
      </c>
      <c r="U1202">
        <v>61.4</v>
      </c>
      <c r="W1202">
        <v>61</v>
      </c>
      <c r="X1202">
        <v>0</v>
      </c>
      <c r="Y1202">
        <v>0</v>
      </c>
      <c r="Z1202">
        <v>1</v>
      </c>
      <c r="AA1202">
        <v>24</v>
      </c>
      <c r="AB1202">
        <v>0</v>
      </c>
      <c r="AC1202">
        <v>0</v>
      </c>
      <c r="AD1202">
        <v>220</v>
      </c>
      <c r="AE1202">
        <v>0</v>
      </c>
      <c r="AF1202">
        <v>21</v>
      </c>
      <c r="AG1202">
        <v>94.1</v>
      </c>
      <c r="AH1202">
        <v>207</v>
      </c>
      <c r="AI1202">
        <v>21</v>
      </c>
      <c r="AJ1202">
        <v>98.6</v>
      </c>
      <c r="AK1202">
        <v>29</v>
      </c>
      <c r="AL1202">
        <v>1</v>
      </c>
      <c r="AM1202">
        <v>90.5</v>
      </c>
      <c r="AN1202">
        <v>199</v>
      </c>
      <c r="AO1202">
        <v>272</v>
      </c>
      <c r="AP1202">
        <v>53</v>
      </c>
      <c r="AQ1202">
        <v>2.5</v>
      </c>
      <c r="AR1202">
        <v>13</v>
      </c>
      <c r="AS1202">
        <v>1.31</v>
      </c>
      <c r="AT1202" s="17">
        <v>0.39278636543797063</v>
      </c>
      <c r="AU1202" s="42">
        <f>(1-Table1[[#This Row],[avg_depth_of_target]]/MAX(Table1[avg_depth_of_target]))*((1-(Table1[[#This Row],[ContestedPerc]]/MAX(Table1[ContestedPerc])))*2)</f>
        <v>0.60585749279926793</v>
      </c>
      <c r="AV1202" s="42">
        <f>Table1[[#This Row],[Column1]]/MAX(Table1[Column1])</f>
        <v>0.32836047977824329</v>
      </c>
      <c r="AW1202" s="18">
        <v>0.5740520544325538</v>
      </c>
      <c r="AX1202" s="18">
        <v>0.27586206896551718</v>
      </c>
      <c r="AY1202" s="17">
        <v>0.17499999999999999</v>
      </c>
      <c r="AZ1202" s="13">
        <v>0.10067380103051921</v>
      </c>
      <c r="BA1202" s="5">
        <v>0.13594926674593741</v>
      </c>
      <c r="BB1202" s="5">
        <v>0.91518034086405076</v>
      </c>
      <c r="BC1202" s="14">
        <v>0.27427665477606022</v>
      </c>
      <c r="BD1202"/>
      <c r="BE1202"/>
      <c r="BH1202"/>
      <c r="BI1202"/>
      <c r="BJ1202"/>
      <c r="BK1202"/>
      <c r="BM1202"/>
      <c r="BN1202"/>
      <c r="BO1202"/>
      <c r="BP1202"/>
      <c r="BQ1202"/>
      <c r="BR1202"/>
      <c r="BS1202"/>
      <c r="BT1202"/>
      <c r="BU1202"/>
    </row>
    <row r="1203" spans="1:73" hidden="1" x14ac:dyDescent="0.4">
      <c r="A1203">
        <v>2019</v>
      </c>
      <c r="B1203" t="s">
        <v>1285</v>
      </c>
      <c r="C1203">
        <v>54523</v>
      </c>
      <c r="D1203" t="s">
        <v>51</v>
      </c>
      <c r="E1203" t="s">
        <v>261</v>
      </c>
      <c r="F1203">
        <v>10</v>
      </c>
      <c r="G1203" s="8">
        <v>12.7</v>
      </c>
      <c r="H1203">
        <v>2</v>
      </c>
      <c r="I1203">
        <v>76</v>
      </c>
      <c r="J1203">
        <v>75</v>
      </c>
      <c r="K1203">
        <v>3</v>
      </c>
      <c r="L1203">
        <v>4</v>
      </c>
      <c r="M1203">
        <v>0</v>
      </c>
      <c r="N1203">
        <v>5</v>
      </c>
      <c r="O1203">
        <v>1</v>
      </c>
      <c r="P1203">
        <v>13</v>
      </c>
      <c r="Q1203">
        <v>141</v>
      </c>
      <c r="R1203">
        <v>0</v>
      </c>
      <c r="S1203">
        <v>63.6</v>
      </c>
      <c r="T1203">
        <v>70.2</v>
      </c>
      <c r="U1203">
        <v>61.3</v>
      </c>
      <c r="W1203">
        <v>60.3</v>
      </c>
      <c r="X1203">
        <v>0</v>
      </c>
      <c r="Y1203">
        <v>0</v>
      </c>
      <c r="Z1203">
        <v>0</v>
      </c>
      <c r="AA1203">
        <v>36</v>
      </c>
      <c r="AB1203">
        <v>0</v>
      </c>
      <c r="AC1203">
        <v>0</v>
      </c>
      <c r="AD1203">
        <v>252</v>
      </c>
      <c r="AE1203">
        <v>0</v>
      </c>
      <c r="AF1203">
        <v>19</v>
      </c>
      <c r="AG1203">
        <v>94</v>
      </c>
      <c r="AH1203">
        <v>237</v>
      </c>
      <c r="AI1203">
        <v>49</v>
      </c>
      <c r="AJ1203">
        <v>120.1</v>
      </c>
      <c r="AK1203">
        <v>25</v>
      </c>
      <c r="AL1203">
        <v>1</v>
      </c>
      <c r="AM1203">
        <v>80.599999999999994</v>
      </c>
      <c r="AN1203">
        <v>203</v>
      </c>
      <c r="AO1203">
        <v>248</v>
      </c>
      <c r="AP1203">
        <v>42</v>
      </c>
      <c r="AQ1203">
        <v>2.2000000000000002</v>
      </c>
      <c r="AR1203">
        <v>13.1</v>
      </c>
      <c r="AS1203">
        <v>1.05</v>
      </c>
      <c r="AT1203" s="17">
        <v>0.49742370194213237</v>
      </c>
      <c r="AU1203" s="42">
        <f>(1-Table1[[#This Row],[avg_depth_of_target]]/MAX(Table1[avg_depth_of_target]))*((1-(Table1[[#This Row],[ContestedPerc]]/MAX(Table1[ContestedPerc])))*2)</f>
        <v>0.69231850117096017</v>
      </c>
      <c r="AV1203" s="42">
        <f>Table1[[#This Row],[Column1]]/MAX(Table1[Column1])</f>
        <v>0.37522030825022662</v>
      </c>
      <c r="AW1203" s="18">
        <v>0.5740520544325538</v>
      </c>
      <c r="AX1203" s="18">
        <v>0.16</v>
      </c>
      <c r="AY1203" s="17">
        <v>0.17499999999999999</v>
      </c>
      <c r="AZ1203" s="13">
        <v>0.1030519223147047</v>
      </c>
      <c r="BA1203" s="5">
        <v>0.17915180340864051</v>
      </c>
      <c r="BB1203" s="5">
        <v>0.66944114149821643</v>
      </c>
      <c r="BC1203" s="14">
        <v>0.35116924296472452</v>
      </c>
      <c r="BD1203"/>
      <c r="BE1203"/>
      <c r="BH1203"/>
      <c r="BI1203"/>
      <c r="BJ1203"/>
      <c r="BK1203"/>
      <c r="BM1203"/>
      <c r="BN1203"/>
      <c r="BO1203"/>
      <c r="BP1203"/>
      <c r="BQ1203"/>
      <c r="BR1203"/>
      <c r="BS1203"/>
      <c r="BT1203"/>
      <c r="BU1203"/>
    </row>
    <row r="1204" spans="1:73" hidden="1" x14ac:dyDescent="0.4">
      <c r="A1204">
        <v>2020</v>
      </c>
      <c r="B1204" t="s">
        <v>1285</v>
      </c>
      <c r="C1204">
        <v>54523</v>
      </c>
      <c r="D1204" t="s">
        <v>51</v>
      </c>
      <c r="E1204" t="s">
        <v>232</v>
      </c>
      <c r="F1204">
        <v>9</v>
      </c>
      <c r="G1204" s="8">
        <v>10.8</v>
      </c>
      <c r="H1204">
        <v>8</v>
      </c>
      <c r="I1204">
        <v>76.900000000000006</v>
      </c>
      <c r="J1204">
        <v>50</v>
      </c>
      <c r="K1204">
        <v>1</v>
      </c>
      <c r="L1204">
        <v>2</v>
      </c>
      <c r="M1204">
        <v>0</v>
      </c>
      <c r="N1204">
        <v>13</v>
      </c>
      <c r="O1204">
        <v>3</v>
      </c>
      <c r="P1204">
        <v>13</v>
      </c>
      <c r="Q1204">
        <v>301</v>
      </c>
      <c r="R1204">
        <v>1</v>
      </c>
      <c r="S1204">
        <v>53.7</v>
      </c>
      <c r="T1204">
        <v>26.3</v>
      </c>
      <c r="U1204">
        <v>63.8</v>
      </c>
      <c r="W1204">
        <v>64</v>
      </c>
      <c r="X1204">
        <v>0</v>
      </c>
      <c r="Y1204">
        <v>0</v>
      </c>
      <c r="Z1204">
        <v>0</v>
      </c>
      <c r="AA1204">
        <v>62</v>
      </c>
      <c r="AB1204">
        <v>0</v>
      </c>
      <c r="AC1204">
        <v>0</v>
      </c>
      <c r="AD1204">
        <v>176</v>
      </c>
      <c r="AE1204">
        <v>1</v>
      </c>
      <c r="AF1204">
        <v>20</v>
      </c>
      <c r="AG1204">
        <v>97.2</v>
      </c>
      <c r="AH1204">
        <v>171</v>
      </c>
      <c r="AI1204">
        <v>0</v>
      </c>
      <c r="AJ1204">
        <v>108</v>
      </c>
      <c r="AK1204">
        <v>26</v>
      </c>
      <c r="AL1204">
        <v>0</v>
      </c>
      <c r="AM1204">
        <v>100</v>
      </c>
      <c r="AN1204">
        <v>176</v>
      </c>
      <c r="AO1204">
        <v>261</v>
      </c>
      <c r="AP1204">
        <v>132</v>
      </c>
      <c r="AQ1204">
        <v>6.6</v>
      </c>
      <c r="AR1204">
        <v>13.1</v>
      </c>
      <c r="AS1204">
        <v>1.53</v>
      </c>
      <c r="AT1204" s="17">
        <v>0.83194609591755853</v>
      </c>
      <c r="AU1204" s="42">
        <f>(1-Table1[[#This Row],[avg_depth_of_target]]/MAX(Table1[avg_depth_of_target]))*((1-(Table1[[#This Row],[ContestedPerc]]/MAX(Table1[ContestedPerc])))*2)</f>
        <v>0.96571188374467054</v>
      </c>
      <c r="AV1204" s="42">
        <f>Table1[[#This Row],[Column1]]/MAX(Table1[Column1])</f>
        <v>0.52339307715554306</v>
      </c>
      <c r="AW1204" s="18">
        <v>0.5740520544325538</v>
      </c>
      <c r="AX1204" s="18">
        <v>7.6923076923076927E-2</v>
      </c>
      <c r="AY1204" s="17">
        <v>0.17499999999999999</v>
      </c>
      <c r="AZ1204" s="13">
        <v>0.18985334918747521</v>
      </c>
      <c r="BA1204" s="5">
        <v>0.94371779627427665</v>
      </c>
      <c r="BB1204" s="5">
        <v>0.3032104637336504</v>
      </c>
      <c r="BC1204" s="14">
        <v>0.79231074118113354</v>
      </c>
      <c r="BD1204"/>
      <c r="BE1204"/>
      <c r="BH1204"/>
      <c r="BI1204"/>
      <c r="BJ1204"/>
      <c r="BK1204"/>
      <c r="BM1204"/>
      <c r="BN1204"/>
      <c r="BO1204"/>
      <c r="BP1204"/>
      <c r="BQ1204"/>
      <c r="BR1204"/>
      <c r="BS1204"/>
      <c r="BT1204"/>
      <c r="BU1204"/>
    </row>
    <row r="1205" spans="1:73" hidden="1" x14ac:dyDescent="0.4">
      <c r="A1205">
        <v>2018</v>
      </c>
      <c r="B1205" t="s">
        <v>1269</v>
      </c>
      <c r="C1205">
        <v>61289</v>
      </c>
      <c r="D1205" t="s">
        <v>51</v>
      </c>
      <c r="E1205" t="s">
        <v>133</v>
      </c>
      <c r="F1205">
        <v>13</v>
      </c>
      <c r="G1205" s="8">
        <v>12.5</v>
      </c>
      <c r="H1205">
        <v>3</v>
      </c>
      <c r="I1205">
        <v>59.4</v>
      </c>
      <c r="J1205">
        <v>60</v>
      </c>
      <c r="K1205">
        <v>3</v>
      </c>
      <c r="L1205">
        <v>5</v>
      </c>
      <c r="M1205">
        <v>0</v>
      </c>
      <c r="N1205">
        <v>13.6</v>
      </c>
      <c r="O1205">
        <v>3</v>
      </c>
      <c r="P1205">
        <v>12</v>
      </c>
      <c r="Q1205">
        <v>182</v>
      </c>
      <c r="R1205">
        <v>0</v>
      </c>
      <c r="S1205">
        <v>53.5</v>
      </c>
      <c r="T1205">
        <v>71.599999999999994</v>
      </c>
      <c r="U1205">
        <v>65.900000000000006</v>
      </c>
      <c r="W1205">
        <v>65.5</v>
      </c>
      <c r="X1205">
        <v>0</v>
      </c>
      <c r="Y1205">
        <v>0</v>
      </c>
      <c r="Z1205">
        <v>2</v>
      </c>
      <c r="AA1205">
        <v>52</v>
      </c>
      <c r="AB1205">
        <v>0</v>
      </c>
      <c r="AC1205">
        <v>0</v>
      </c>
      <c r="AD1205">
        <v>179</v>
      </c>
      <c r="AE1205">
        <v>0</v>
      </c>
      <c r="AF1205">
        <v>19</v>
      </c>
      <c r="AG1205">
        <v>96.6</v>
      </c>
      <c r="AH1205">
        <v>173</v>
      </c>
      <c r="AI1205">
        <v>147</v>
      </c>
      <c r="AJ1205">
        <v>83.5</v>
      </c>
      <c r="AK1205">
        <v>32</v>
      </c>
      <c r="AL1205">
        <v>2</v>
      </c>
      <c r="AM1205">
        <v>16.8</v>
      </c>
      <c r="AN1205">
        <v>30</v>
      </c>
      <c r="AO1205">
        <v>285</v>
      </c>
      <c r="AP1205">
        <v>99</v>
      </c>
      <c r="AQ1205">
        <v>5.2</v>
      </c>
      <c r="AR1205">
        <v>15</v>
      </c>
      <c r="AS1205">
        <v>1.65</v>
      </c>
      <c r="AT1205" s="17">
        <v>0.52675386444708683</v>
      </c>
      <c r="AU1205" s="42">
        <f>(1-Table1[[#This Row],[avg_depth_of_target]]/MAX(Table1[avg_depth_of_target]))*((1-(Table1[[#This Row],[ContestedPerc]]/MAX(Table1[ContestedPerc])))*2)</f>
        <v>0.71051058743169393</v>
      </c>
      <c r="AV1205" s="42">
        <f>Table1[[#This Row],[Column1]]/MAX(Table1[Column1])</f>
        <v>0.38507999017830158</v>
      </c>
      <c r="AW1205" s="18">
        <v>0.52675386444708683</v>
      </c>
      <c r="AX1205" s="18">
        <v>0.15625</v>
      </c>
      <c r="AY1205" s="17">
        <v>0.15625</v>
      </c>
      <c r="AZ1205" s="13">
        <v>0.30994847403884263</v>
      </c>
      <c r="BA1205" s="5">
        <v>0.32540626238604842</v>
      </c>
      <c r="BB1205" s="5">
        <v>0.37851763773285768</v>
      </c>
      <c r="BC1205" s="14">
        <v>0.35275465715418147</v>
      </c>
      <c r="BD1205"/>
      <c r="BE1205"/>
      <c r="BH1205"/>
      <c r="BI1205"/>
      <c r="BJ1205"/>
      <c r="BK1205"/>
      <c r="BM1205"/>
      <c r="BN1205"/>
      <c r="BO1205"/>
      <c r="BP1205"/>
      <c r="BQ1205"/>
      <c r="BR1205"/>
      <c r="BS1205"/>
      <c r="BT1205"/>
      <c r="BU1205"/>
    </row>
    <row r="1206" spans="1:73" hidden="1" x14ac:dyDescent="0.4">
      <c r="A1206">
        <v>2020</v>
      </c>
      <c r="B1206" t="s">
        <v>1818</v>
      </c>
      <c r="C1206">
        <v>97308</v>
      </c>
      <c r="D1206" t="s">
        <v>51</v>
      </c>
      <c r="E1206" t="s">
        <v>305</v>
      </c>
      <c r="F1206">
        <v>6</v>
      </c>
      <c r="G1206" s="8">
        <v>9.1999999999999993</v>
      </c>
      <c r="H1206">
        <v>11</v>
      </c>
      <c r="I1206">
        <v>71.400000000000006</v>
      </c>
      <c r="J1206">
        <v>25</v>
      </c>
      <c r="K1206">
        <v>1</v>
      </c>
      <c r="L1206">
        <v>4</v>
      </c>
      <c r="M1206">
        <v>0</v>
      </c>
      <c r="N1206">
        <v>6.3</v>
      </c>
      <c r="O1206">
        <v>1</v>
      </c>
      <c r="P1206">
        <v>11</v>
      </c>
      <c r="Q1206">
        <v>316</v>
      </c>
      <c r="R1206">
        <v>0</v>
      </c>
      <c r="S1206">
        <v>69.900000000000006</v>
      </c>
      <c r="T1206">
        <v>69.2</v>
      </c>
      <c r="U1206">
        <v>78.5</v>
      </c>
      <c r="W1206">
        <v>77.5</v>
      </c>
      <c r="X1206">
        <v>0</v>
      </c>
      <c r="Y1206">
        <v>0</v>
      </c>
      <c r="Z1206">
        <v>1</v>
      </c>
      <c r="AA1206">
        <v>28</v>
      </c>
      <c r="AB1206">
        <v>0</v>
      </c>
      <c r="AC1206">
        <v>0</v>
      </c>
      <c r="AD1206">
        <v>93</v>
      </c>
      <c r="AE1206">
        <v>0</v>
      </c>
      <c r="AF1206">
        <v>15</v>
      </c>
      <c r="AG1206">
        <v>93.5</v>
      </c>
      <c r="AH1206">
        <v>87</v>
      </c>
      <c r="AI1206">
        <v>2</v>
      </c>
      <c r="AJ1206">
        <v>113.8</v>
      </c>
      <c r="AK1206">
        <v>21</v>
      </c>
      <c r="AL1206">
        <v>2</v>
      </c>
      <c r="AM1206">
        <v>97.8</v>
      </c>
      <c r="AN1206">
        <v>91</v>
      </c>
      <c r="AO1206">
        <v>203</v>
      </c>
      <c r="AP1206">
        <v>94</v>
      </c>
      <c r="AQ1206">
        <v>6.3</v>
      </c>
      <c r="AR1206">
        <v>13.5</v>
      </c>
      <c r="AS1206">
        <v>2.33</v>
      </c>
      <c r="AT1206" s="17">
        <v>0.65200158541418951</v>
      </c>
      <c r="AU1206" s="42">
        <f>(1-Table1[[#This Row],[avg_depth_of_target]]/MAX(Table1[avg_depth_of_target]))*((1-(Table1[[#This Row],[ContestedPerc]]/MAX(Table1[ContestedPerc])))*2)</f>
        <v>0.83342626668153608</v>
      </c>
      <c r="AV1206" s="42">
        <f>Table1[[#This Row],[Column1]]/MAX(Table1[Column1])</f>
        <v>0.45169739095396394</v>
      </c>
      <c r="AW1206" s="18">
        <v>0.65200158541418951</v>
      </c>
      <c r="AX1206" s="18">
        <v>0.19047619047619049</v>
      </c>
      <c r="AY1206" s="17">
        <v>0.19047619047619049</v>
      </c>
      <c r="AZ1206" s="13">
        <v>0.58422512881490285</v>
      </c>
      <c r="BA1206" s="5">
        <v>0.90883868410622271</v>
      </c>
      <c r="BB1206" s="5">
        <v>0.22393975426080059</v>
      </c>
      <c r="BC1206" s="14">
        <v>0.77011494252873558</v>
      </c>
      <c r="BD1206"/>
      <c r="BE1206"/>
      <c r="BH1206"/>
      <c r="BI1206"/>
      <c r="BJ1206"/>
      <c r="BK1206"/>
      <c r="BM1206"/>
      <c r="BN1206"/>
      <c r="BO1206"/>
      <c r="BP1206"/>
      <c r="BQ1206"/>
      <c r="BR1206"/>
      <c r="BS1206"/>
      <c r="BT1206"/>
      <c r="BU1206"/>
    </row>
    <row r="1207" spans="1:73" hidden="1" x14ac:dyDescent="0.4">
      <c r="A1207">
        <v>2020</v>
      </c>
      <c r="B1207" t="s">
        <v>1682</v>
      </c>
      <c r="C1207">
        <v>124017</v>
      </c>
      <c r="D1207" t="s">
        <v>51</v>
      </c>
      <c r="E1207" t="s">
        <v>610</v>
      </c>
      <c r="F1207">
        <v>10</v>
      </c>
      <c r="G1207" s="8">
        <v>15</v>
      </c>
      <c r="H1207">
        <v>2</v>
      </c>
      <c r="I1207">
        <v>51.9</v>
      </c>
      <c r="J1207">
        <v>40</v>
      </c>
      <c r="K1207">
        <v>4</v>
      </c>
      <c r="L1207">
        <v>10</v>
      </c>
      <c r="M1207">
        <v>1</v>
      </c>
      <c r="N1207">
        <v>6.9</v>
      </c>
      <c r="O1207">
        <v>2</v>
      </c>
      <c r="P1207">
        <v>19</v>
      </c>
      <c r="Q1207">
        <v>173</v>
      </c>
      <c r="R1207">
        <v>1</v>
      </c>
      <c r="S1207">
        <v>71.599999999999994</v>
      </c>
      <c r="T1207">
        <v>36</v>
      </c>
      <c r="U1207">
        <v>62.5</v>
      </c>
      <c r="W1207">
        <v>62.4</v>
      </c>
      <c r="X1207">
        <v>0.4</v>
      </c>
      <c r="Y1207">
        <v>1</v>
      </c>
      <c r="Z1207">
        <v>5</v>
      </c>
      <c r="AA1207">
        <v>49</v>
      </c>
      <c r="AB1207">
        <v>0</v>
      </c>
      <c r="AC1207">
        <v>0</v>
      </c>
      <c r="AD1207">
        <v>275</v>
      </c>
      <c r="AE1207">
        <v>3</v>
      </c>
      <c r="AF1207">
        <v>27</v>
      </c>
      <c r="AG1207">
        <v>93.1</v>
      </c>
      <c r="AH1207">
        <v>256</v>
      </c>
      <c r="AI1207">
        <v>58</v>
      </c>
      <c r="AJ1207">
        <v>57.4</v>
      </c>
      <c r="AK1207">
        <v>52</v>
      </c>
      <c r="AL1207">
        <v>3</v>
      </c>
      <c r="AM1207">
        <v>78.5</v>
      </c>
      <c r="AN1207">
        <v>216</v>
      </c>
      <c r="AO1207">
        <v>404</v>
      </c>
      <c r="AP1207">
        <v>90</v>
      </c>
      <c r="AQ1207">
        <v>3.3</v>
      </c>
      <c r="AR1207">
        <v>15</v>
      </c>
      <c r="AS1207">
        <v>1.58</v>
      </c>
      <c r="AT1207" s="17">
        <v>0.24177566389219185</v>
      </c>
      <c r="AU1207" s="42">
        <f>(1-Table1[[#This Row],[avg_depth_of_target]]/MAX(Table1[avg_depth_of_target]))*((1-(Table1[[#This Row],[ContestedPerc]]/MAX(Table1[ContestedPerc])))*2)</f>
        <v>0.51295562361136138</v>
      </c>
      <c r="AV1207" s="42">
        <f>Table1[[#This Row],[Column1]]/MAX(Table1[Column1])</f>
        <v>0.27800985656833349</v>
      </c>
      <c r="AW1207" s="18">
        <v>0.24177566389219185</v>
      </c>
      <c r="AX1207" s="18">
        <v>0.19230769230769229</v>
      </c>
      <c r="AY1207" s="17">
        <v>0.19230769230769229</v>
      </c>
      <c r="AZ1207" s="13">
        <v>0.2631787554498613</v>
      </c>
      <c r="BA1207" s="5">
        <v>0.34760206103844632</v>
      </c>
      <c r="BB1207" s="5">
        <v>0.3452239397542608</v>
      </c>
      <c r="BC1207" s="14">
        <v>0.15893777249306379</v>
      </c>
      <c r="BD1207"/>
      <c r="BE1207"/>
      <c r="BH1207"/>
      <c r="BI1207"/>
      <c r="BJ1207"/>
      <c r="BK1207"/>
      <c r="BM1207"/>
      <c r="BN1207"/>
      <c r="BO1207"/>
      <c r="BP1207"/>
      <c r="BQ1207"/>
      <c r="BR1207"/>
      <c r="BS1207"/>
      <c r="BT1207"/>
      <c r="BU1207"/>
    </row>
    <row r="1208" spans="1:73" hidden="1" x14ac:dyDescent="0.4">
      <c r="A1208">
        <v>2019</v>
      </c>
      <c r="B1208" t="s">
        <v>1487</v>
      </c>
      <c r="C1208">
        <v>102949</v>
      </c>
      <c r="D1208" t="s">
        <v>51</v>
      </c>
      <c r="E1208" t="s">
        <v>424</v>
      </c>
      <c r="F1208">
        <v>12</v>
      </c>
      <c r="G1208" s="8">
        <v>9.1999999999999993</v>
      </c>
      <c r="H1208">
        <v>5</v>
      </c>
      <c r="I1208">
        <v>60</v>
      </c>
      <c r="J1208">
        <v>36.4</v>
      </c>
      <c r="K1208">
        <v>4</v>
      </c>
      <c r="L1208">
        <v>11</v>
      </c>
      <c r="M1208">
        <v>0</v>
      </c>
      <c r="N1208">
        <v>7.7</v>
      </c>
      <c r="O1208">
        <v>3</v>
      </c>
      <c r="P1208">
        <v>14</v>
      </c>
      <c r="Q1208">
        <v>216</v>
      </c>
      <c r="R1208">
        <v>1</v>
      </c>
      <c r="S1208">
        <v>68.5</v>
      </c>
      <c r="T1208">
        <v>45.9</v>
      </c>
      <c r="U1208">
        <v>60.5</v>
      </c>
      <c r="V1208">
        <v>63.9</v>
      </c>
      <c r="W1208">
        <v>62.5</v>
      </c>
      <c r="X1208">
        <v>0</v>
      </c>
      <c r="Y1208">
        <v>0</v>
      </c>
      <c r="Z1208">
        <v>3</v>
      </c>
      <c r="AA1208">
        <v>40</v>
      </c>
      <c r="AB1208">
        <v>0.5</v>
      </c>
      <c r="AC1208">
        <v>1</v>
      </c>
      <c r="AD1208">
        <v>198</v>
      </c>
      <c r="AE1208">
        <v>2</v>
      </c>
      <c r="AF1208">
        <v>36</v>
      </c>
      <c r="AG1208">
        <v>97</v>
      </c>
      <c r="AH1208">
        <v>192</v>
      </c>
      <c r="AI1208">
        <v>195</v>
      </c>
      <c r="AJ1208">
        <v>61.2</v>
      </c>
      <c r="AK1208">
        <v>60</v>
      </c>
      <c r="AL1208">
        <v>2</v>
      </c>
      <c r="AM1208">
        <v>0.5</v>
      </c>
      <c r="AN1208">
        <v>1</v>
      </c>
      <c r="AO1208">
        <v>271</v>
      </c>
      <c r="AP1208">
        <v>144</v>
      </c>
      <c r="AQ1208">
        <v>4</v>
      </c>
      <c r="AR1208">
        <v>7.5</v>
      </c>
      <c r="AS1208">
        <v>1.41</v>
      </c>
      <c r="AT1208" s="17">
        <v>0.67221561632976612</v>
      </c>
      <c r="AU1208" s="42">
        <f>(1-Table1[[#This Row],[avg_depth_of_target]]/MAX(Table1[avg_depth_of_target]))*((1-(Table1[[#This Row],[ContestedPerc]]/MAX(Table1[ContestedPerc])))*2)</f>
        <v>0.84889409315638831</v>
      </c>
      <c r="AV1208" s="42">
        <f>Table1[[#This Row],[Column1]]/MAX(Table1[Column1])</f>
        <v>0.46008058829455023</v>
      </c>
      <c r="AW1208" s="18">
        <v>0.69778042013476016</v>
      </c>
      <c r="AX1208" s="18">
        <v>0.18333333333333329</v>
      </c>
      <c r="AY1208" s="17">
        <v>0.18888888888888891</v>
      </c>
      <c r="AZ1208" s="13">
        <v>8.1648830757035273E-2</v>
      </c>
      <c r="BA1208" s="5">
        <v>6.1831153388822828E-2</v>
      </c>
      <c r="BB1208" s="5">
        <v>0.47800237812128421</v>
      </c>
      <c r="BC1208" s="14">
        <v>3.091557669441141E-2</v>
      </c>
      <c r="BD1208"/>
      <c r="BE1208"/>
      <c r="BH1208"/>
      <c r="BI1208"/>
      <c r="BJ1208"/>
      <c r="BK1208"/>
      <c r="BM1208"/>
      <c r="BN1208"/>
      <c r="BO1208"/>
      <c r="BP1208"/>
      <c r="BQ1208"/>
      <c r="BR1208"/>
      <c r="BS1208"/>
      <c r="BT1208"/>
      <c r="BU1208"/>
    </row>
    <row r="1209" spans="1:73" hidden="1" x14ac:dyDescent="0.4">
      <c r="A1209">
        <v>2020</v>
      </c>
      <c r="B1209" t="s">
        <v>1487</v>
      </c>
      <c r="C1209">
        <v>102949</v>
      </c>
      <c r="D1209" t="s">
        <v>51</v>
      </c>
      <c r="E1209" t="s">
        <v>424</v>
      </c>
      <c r="F1209">
        <v>4</v>
      </c>
      <c r="G1209" s="8">
        <v>6.8</v>
      </c>
      <c r="H1209">
        <v>1</v>
      </c>
      <c r="I1209">
        <v>46.7</v>
      </c>
      <c r="J1209">
        <v>50</v>
      </c>
      <c r="K1209">
        <v>3</v>
      </c>
      <c r="L1209">
        <v>6</v>
      </c>
      <c r="M1209">
        <v>0</v>
      </c>
      <c r="N1209">
        <v>12.5</v>
      </c>
      <c r="O1209">
        <v>2</v>
      </c>
      <c r="P1209">
        <v>5</v>
      </c>
      <c r="Q1209">
        <v>216</v>
      </c>
      <c r="R1209">
        <v>0</v>
      </c>
      <c r="S1209">
        <v>68.7</v>
      </c>
      <c r="T1209">
        <v>71.3</v>
      </c>
      <c r="U1209">
        <v>61</v>
      </c>
      <c r="V1209">
        <v>76.2</v>
      </c>
      <c r="W1209">
        <v>62</v>
      </c>
      <c r="X1209">
        <v>1.1000000000000001</v>
      </c>
      <c r="Y1209">
        <v>1</v>
      </c>
      <c r="Z1209">
        <v>2</v>
      </c>
      <c r="AA1209">
        <v>20</v>
      </c>
      <c r="AB1209">
        <v>2.2000000000000002</v>
      </c>
      <c r="AC1209">
        <v>2</v>
      </c>
      <c r="AD1209">
        <v>90</v>
      </c>
      <c r="AE1209">
        <v>1</v>
      </c>
      <c r="AF1209">
        <v>14</v>
      </c>
      <c r="AG1209">
        <v>94.4</v>
      </c>
      <c r="AH1209">
        <v>85</v>
      </c>
      <c r="AI1209">
        <v>89</v>
      </c>
      <c r="AJ1209">
        <v>26.5</v>
      </c>
      <c r="AK1209">
        <v>30</v>
      </c>
      <c r="AL1209">
        <v>0</v>
      </c>
      <c r="AM1209">
        <v>0</v>
      </c>
      <c r="AN1209">
        <v>0</v>
      </c>
      <c r="AO1209">
        <v>96</v>
      </c>
      <c r="AP1209">
        <v>32</v>
      </c>
      <c r="AQ1209">
        <v>2.2999999999999998</v>
      </c>
      <c r="AR1209">
        <v>6.9</v>
      </c>
      <c r="AS1209">
        <v>1.1299999999999999</v>
      </c>
      <c r="AT1209" s="17">
        <v>0.72334522393975431</v>
      </c>
      <c r="AU1209" s="42">
        <f>(1-Table1[[#This Row],[avg_depth_of_target]]/MAX(Table1[avg_depth_of_target]))*((1-(Table1[[#This Row],[ContestedPerc]]/MAX(Table1[ContestedPerc])))*2)</f>
        <v>0.94113973458235722</v>
      </c>
      <c r="AV1209" s="42">
        <f>Table1[[#This Row],[Column1]]/MAX(Table1[Column1])</f>
        <v>0.51007555152614059</v>
      </c>
      <c r="AW1209" s="18">
        <v>0.69778042013476016</v>
      </c>
      <c r="AX1209" s="18">
        <v>0.2</v>
      </c>
      <c r="AY1209" s="17">
        <v>0.18888888888888891</v>
      </c>
      <c r="AZ1209" s="13">
        <v>7.9270709472849786E-4</v>
      </c>
      <c r="BA1209" s="5">
        <v>0</v>
      </c>
      <c r="BB1209" s="5">
        <v>0.21165279429250891</v>
      </c>
      <c r="BC1209" s="14">
        <v>0</v>
      </c>
      <c r="BD1209"/>
      <c r="BE1209"/>
      <c r="BH1209"/>
      <c r="BI1209"/>
      <c r="BJ1209"/>
      <c r="BK1209"/>
      <c r="BM1209"/>
      <c r="BN1209"/>
      <c r="BO1209"/>
      <c r="BP1209"/>
      <c r="BQ1209"/>
      <c r="BR1209"/>
      <c r="BS1209"/>
      <c r="BT1209"/>
      <c r="BU1209"/>
    </row>
    <row r="1210" spans="1:73" hidden="1" x14ac:dyDescent="0.4">
      <c r="A1210">
        <v>2019</v>
      </c>
      <c r="B1210" t="s">
        <v>1476</v>
      </c>
      <c r="C1210">
        <v>35336</v>
      </c>
      <c r="D1210" t="s">
        <v>51</v>
      </c>
      <c r="E1210" t="s">
        <v>1321</v>
      </c>
      <c r="F1210">
        <v>5</v>
      </c>
      <c r="G1210" s="8">
        <v>16.3</v>
      </c>
      <c r="H1210">
        <v>2</v>
      </c>
      <c r="I1210">
        <v>46.2</v>
      </c>
      <c r="J1210">
        <v>0</v>
      </c>
      <c r="K1210">
        <v>0</v>
      </c>
      <c r="L1210">
        <v>5</v>
      </c>
      <c r="M1210">
        <v>0</v>
      </c>
      <c r="N1210">
        <v>20</v>
      </c>
      <c r="O1210">
        <v>3</v>
      </c>
      <c r="P1210">
        <v>9</v>
      </c>
      <c r="Q1210">
        <v>353</v>
      </c>
      <c r="R1210">
        <v>0</v>
      </c>
      <c r="S1210">
        <v>41.1</v>
      </c>
      <c r="T1210">
        <v>68.7</v>
      </c>
      <c r="U1210">
        <v>64.400000000000006</v>
      </c>
      <c r="W1210">
        <v>63.8</v>
      </c>
      <c r="X1210">
        <v>0</v>
      </c>
      <c r="Y1210">
        <v>0</v>
      </c>
      <c r="Z1210">
        <v>1</v>
      </c>
      <c r="AA1210">
        <v>75</v>
      </c>
      <c r="AB1210">
        <v>0</v>
      </c>
      <c r="AC1210">
        <v>0</v>
      </c>
      <c r="AD1210">
        <v>144</v>
      </c>
      <c r="AE1210">
        <v>0</v>
      </c>
      <c r="AF1210">
        <v>12</v>
      </c>
      <c r="AG1210">
        <v>94.4</v>
      </c>
      <c r="AH1210">
        <v>136</v>
      </c>
      <c r="AI1210">
        <v>9</v>
      </c>
      <c r="AJ1210">
        <v>107.2</v>
      </c>
      <c r="AK1210">
        <v>26</v>
      </c>
      <c r="AL1210">
        <v>3</v>
      </c>
      <c r="AM1210">
        <v>93.8</v>
      </c>
      <c r="AN1210">
        <v>135</v>
      </c>
      <c r="AO1210">
        <v>276</v>
      </c>
      <c r="AP1210">
        <v>84</v>
      </c>
      <c r="AQ1210">
        <v>7</v>
      </c>
      <c r="AR1210">
        <v>23</v>
      </c>
      <c r="AS1210">
        <v>2.0299999999999998</v>
      </c>
      <c r="AT1210" s="17">
        <v>0.19778042013476016</v>
      </c>
      <c r="AU1210" s="42">
        <f>(1-Table1[[#This Row],[avg_depth_of_target]]/MAX(Table1[avg_depth_of_target]))*((1-(Table1[[#This Row],[ContestedPerc]]/MAX(Table1[ContestedPerc])))*2)</f>
        <v>0.44201495226085391</v>
      </c>
      <c r="AV1210" s="42">
        <f>Table1[[#This Row],[Column1]]/MAX(Table1[Column1])</f>
        <v>0.23956168491526605</v>
      </c>
      <c r="AW1210" s="18">
        <v>0.19778042013476016</v>
      </c>
      <c r="AX1210" s="18">
        <v>0.19230769230769229</v>
      </c>
      <c r="AY1210" s="17">
        <v>0.19230769230769229</v>
      </c>
      <c r="AZ1210" s="13">
        <v>0.3701942132382085</v>
      </c>
      <c r="BA1210" s="5">
        <v>0.89377724930638125</v>
      </c>
      <c r="BB1210" s="5">
        <v>1.4268727705112959E-2</v>
      </c>
      <c r="BC1210" s="14">
        <v>0.3729686880697583</v>
      </c>
      <c r="BD1210"/>
      <c r="BE1210"/>
      <c r="BH1210"/>
      <c r="BI1210"/>
      <c r="BJ1210"/>
      <c r="BK1210"/>
      <c r="BM1210"/>
      <c r="BN1210"/>
      <c r="BO1210"/>
      <c r="BP1210"/>
      <c r="BQ1210"/>
      <c r="BR1210"/>
      <c r="BS1210"/>
      <c r="BT1210"/>
      <c r="BU1210"/>
    </row>
    <row r="1211" spans="1:73" hidden="1" x14ac:dyDescent="0.4">
      <c r="A1211">
        <v>2019</v>
      </c>
      <c r="B1211" t="s">
        <v>1520</v>
      </c>
      <c r="C1211">
        <v>78200</v>
      </c>
      <c r="D1211" t="s">
        <v>51</v>
      </c>
      <c r="E1211" t="s">
        <v>452</v>
      </c>
      <c r="F1211">
        <v>10</v>
      </c>
      <c r="G1211" s="8">
        <v>12.5</v>
      </c>
      <c r="H1211">
        <v>5</v>
      </c>
      <c r="I1211">
        <v>56.3</v>
      </c>
      <c r="J1211">
        <v>20</v>
      </c>
      <c r="K1211">
        <v>1</v>
      </c>
      <c r="L1211">
        <v>5</v>
      </c>
      <c r="M1211">
        <v>0</v>
      </c>
      <c r="N1211">
        <v>14.3</v>
      </c>
      <c r="O1211">
        <v>3</v>
      </c>
      <c r="P1211">
        <v>11</v>
      </c>
      <c r="Q1211">
        <v>259</v>
      </c>
      <c r="R1211">
        <v>1</v>
      </c>
      <c r="S1211">
        <v>52.1</v>
      </c>
      <c r="T1211">
        <v>25.7</v>
      </c>
      <c r="U1211">
        <v>67.5</v>
      </c>
      <c r="W1211">
        <v>67</v>
      </c>
      <c r="X1211">
        <v>0</v>
      </c>
      <c r="Y1211">
        <v>0</v>
      </c>
      <c r="Z1211">
        <v>1</v>
      </c>
      <c r="AA1211">
        <v>51</v>
      </c>
      <c r="AB1211">
        <v>0</v>
      </c>
      <c r="AC1211">
        <v>0</v>
      </c>
      <c r="AD1211">
        <v>138</v>
      </c>
      <c r="AE1211">
        <v>0</v>
      </c>
      <c r="AF1211">
        <v>18</v>
      </c>
      <c r="AG1211">
        <v>96.4</v>
      </c>
      <c r="AH1211">
        <v>133</v>
      </c>
      <c r="AI1211">
        <v>127</v>
      </c>
      <c r="AJ1211">
        <v>99.2</v>
      </c>
      <c r="AK1211">
        <v>32</v>
      </c>
      <c r="AL1211">
        <v>2</v>
      </c>
      <c r="AM1211">
        <v>8</v>
      </c>
      <c r="AN1211">
        <v>11</v>
      </c>
      <c r="AO1211">
        <v>326</v>
      </c>
      <c r="AP1211">
        <v>134</v>
      </c>
      <c r="AQ1211">
        <v>7.4</v>
      </c>
      <c r="AR1211">
        <v>18.100000000000001</v>
      </c>
      <c r="AS1211">
        <v>2.4500000000000002</v>
      </c>
      <c r="AT1211" s="17">
        <v>0.52675386444708683</v>
      </c>
      <c r="AU1211" s="42">
        <f>(1-Table1[[#This Row],[avg_depth_of_target]]/MAX(Table1[avg_depth_of_target]))*((1-(Table1[[#This Row],[ContestedPerc]]/MAX(Table1[ContestedPerc])))*2)</f>
        <v>0.71051058743169393</v>
      </c>
      <c r="AV1211" s="42">
        <f>Table1[[#This Row],[Column1]]/MAX(Table1[Column1])</f>
        <v>0.38507999017830158</v>
      </c>
      <c r="AW1211" s="18">
        <v>0.52675386444708683</v>
      </c>
      <c r="AX1211" s="18">
        <v>0.15625</v>
      </c>
      <c r="AY1211" s="17">
        <v>0.15625</v>
      </c>
      <c r="AZ1211" s="13">
        <v>0.50574712643678166</v>
      </c>
      <c r="BA1211" s="5">
        <v>0.63535473642489104</v>
      </c>
      <c r="BB1211" s="5">
        <v>4.9544193420531117E-2</v>
      </c>
      <c r="BC1211" s="14">
        <v>0.36940150614348</v>
      </c>
      <c r="BD1211"/>
      <c r="BE1211"/>
      <c r="BH1211"/>
      <c r="BI1211"/>
      <c r="BJ1211"/>
      <c r="BK1211"/>
      <c r="BM1211"/>
      <c r="BN1211"/>
      <c r="BO1211"/>
      <c r="BP1211"/>
      <c r="BQ1211"/>
      <c r="BR1211"/>
      <c r="BS1211"/>
      <c r="BT1211"/>
      <c r="BU1211"/>
    </row>
    <row r="1212" spans="1:73" hidden="1" x14ac:dyDescent="0.4">
      <c r="A1212">
        <v>2020</v>
      </c>
      <c r="B1212" t="s">
        <v>53</v>
      </c>
      <c r="C1212">
        <v>102597</v>
      </c>
      <c r="D1212" t="s">
        <v>51</v>
      </c>
      <c r="E1212" t="s">
        <v>1663</v>
      </c>
      <c r="F1212">
        <v>4</v>
      </c>
      <c r="G1212" s="8">
        <v>5.6</v>
      </c>
      <c r="H1212">
        <v>7</v>
      </c>
      <c r="I1212">
        <v>73.8</v>
      </c>
      <c r="J1212">
        <v>40</v>
      </c>
      <c r="K1212">
        <v>2</v>
      </c>
      <c r="L1212">
        <v>5</v>
      </c>
      <c r="M1212">
        <v>0</v>
      </c>
      <c r="N1212">
        <v>4</v>
      </c>
      <c r="O1212">
        <v>2</v>
      </c>
      <c r="P1212">
        <v>21</v>
      </c>
      <c r="Q1212">
        <v>183</v>
      </c>
      <c r="R1212">
        <v>1</v>
      </c>
      <c r="S1212">
        <v>81.7</v>
      </c>
      <c r="T1212">
        <v>53.5</v>
      </c>
      <c r="U1212">
        <v>78.3</v>
      </c>
      <c r="W1212">
        <v>78.8</v>
      </c>
      <c r="X1212">
        <v>0</v>
      </c>
      <c r="Y1212">
        <v>0</v>
      </c>
      <c r="Z1212">
        <v>1</v>
      </c>
      <c r="AA1212">
        <v>47</v>
      </c>
      <c r="AB1212">
        <v>0</v>
      </c>
      <c r="AC1212">
        <v>0</v>
      </c>
      <c r="AD1212">
        <v>233</v>
      </c>
      <c r="AE1212">
        <v>0</v>
      </c>
      <c r="AF1212">
        <v>48</v>
      </c>
      <c r="AG1212">
        <v>92.7</v>
      </c>
      <c r="AH1212">
        <v>216</v>
      </c>
      <c r="AI1212">
        <v>220</v>
      </c>
      <c r="AJ1212">
        <v>112.5</v>
      </c>
      <c r="AK1212">
        <v>65</v>
      </c>
      <c r="AL1212">
        <v>5</v>
      </c>
      <c r="AM1212">
        <v>5.6</v>
      </c>
      <c r="AN1212">
        <v>13</v>
      </c>
      <c r="AO1212">
        <v>462</v>
      </c>
      <c r="AP1212">
        <v>303</v>
      </c>
      <c r="AQ1212">
        <v>6.3</v>
      </c>
      <c r="AR1212">
        <v>9.6</v>
      </c>
      <c r="AS1212">
        <v>2.14</v>
      </c>
      <c r="AT1212" s="17">
        <v>0.97463337296868802</v>
      </c>
      <c r="AU1212" s="42">
        <f>(1-Table1[[#This Row],[avg_depth_of_target]]/MAX(Table1[avg_depth_of_target]))*((1-(Table1[[#This Row],[ContestedPerc]]/MAX(Table1[ContestedPerc])))*2)</f>
        <v>1.3349546628235154</v>
      </c>
      <c r="AV1212" s="42">
        <f>Table1[[#This Row],[Column1]]/MAX(Table1[Column1])</f>
        <v>0.72351395959736853</v>
      </c>
      <c r="AW1212" s="18">
        <v>0.95105033690051521</v>
      </c>
      <c r="AX1212" s="18">
        <v>7.6923076923076927E-2</v>
      </c>
      <c r="AY1212" s="17">
        <v>9.815950920245399E-2</v>
      </c>
      <c r="AZ1212" s="13">
        <v>0.74554102259215216</v>
      </c>
      <c r="BA1212" s="5">
        <v>0.29250891795481571</v>
      </c>
      <c r="BB1212" s="5">
        <v>0.46650812524772101</v>
      </c>
      <c r="BC1212" s="14">
        <v>0.66666666666666663</v>
      </c>
      <c r="BD1212"/>
      <c r="BE1212"/>
      <c r="BH1212"/>
      <c r="BI1212"/>
      <c r="BJ1212"/>
      <c r="BK1212"/>
      <c r="BM1212"/>
      <c r="BN1212"/>
      <c r="BO1212"/>
      <c r="BP1212"/>
      <c r="BQ1212"/>
      <c r="BR1212"/>
      <c r="BS1212"/>
      <c r="BT1212"/>
      <c r="BU1212"/>
    </row>
    <row r="1213" spans="1:73" hidden="1" x14ac:dyDescent="0.4">
      <c r="A1213">
        <v>2021</v>
      </c>
      <c r="B1213" t="s">
        <v>53</v>
      </c>
      <c r="C1213">
        <v>102597</v>
      </c>
      <c r="D1213" t="s">
        <v>51</v>
      </c>
      <c r="E1213" t="s">
        <v>54</v>
      </c>
      <c r="F1213">
        <v>7</v>
      </c>
      <c r="G1213" s="8">
        <v>5.9</v>
      </c>
      <c r="H1213">
        <v>9</v>
      </c>
      <c r="I1213">
        <v>82.7</v>
      </c>
      <c r="J1213">
        <v>54.5</v>
      </c>
      <c r="K1213">
        <v>6</v>
      </c>
      <c r="L1213">
        <v>11</v>
      </c>
      <c r="M1213">
        <v>0</v>
      </c>
      <c r="N1213">
        <v>2.4</v>
      </c>
      <c r="O1213">
        <v>2</v>
      </c>
      <c r="P1213">
        <v>46</v>
      </c>
      <c r="Q1213">
        <v>346</v>
      </c>
      <c r="R1213">
        <v>0</v>
      </c>
      <c r="S1213">
        <v>90.2</v>
      </c>
      <c r="T1213">
        <v>80.7</v>
      </c>
      <c r="U1213">
        <v>85</v>
      </c>
      <c r="V1213">
        <v>76.2</v>
      </c>
      <c r="W1213">
        <v>85.2</v>
      </c>
      <c r="X1213">
        <v>0</v>
      </c>
      <c r="Y1213">
        <v>0</v>
      </c>
      <c r="Z1213">
        <v>1</v>
      </c>
      <c r="AA1213">
        <v>74</v>
      </c>
      <c r="AB1213">
        <v>0.6</v>
      </c>
      <c r="AC1213">
        <v>2</v>
      </c>
      <c r="AD1213">
        <v>340</v>
      </c>
      <c r="AE1213">
        <v>0</v>
      </c>
      <c r="AF1213">
        <v>81</v>
      </c>
      <c r="AG1213">
        <v>95</v>
      </c>
      <c r="AH1213">
        <v>323</v>
      </c>
      <c r="AI1213">
        <v>316</v>
      </c>
      <c r="AJ1213">
        <v>141.80000000000001</v>
      </c>
      <c r="AK1213">
        <v>98</v>
      </c>
      <c r="AL1213">
        <v>10</v>
      </c>
      <c r="AM1213">
        <v>6.5</v>
      </c>
      <c r="AN1213">
        <v>22</v>
      </c>
      <c r="AO1213">
        <v>1068</v>
      </c>
      <c r="AP1213">
        <v>636</v>
      </c>
      <c r="AQ1213">
        <v>7.9</v>
      </c>
      <c r="AR1213">
        <v>13.2</v>
      </c>
      <c r="AS1213">
        <v>3.31</v>
      </c>
      <c r="AT1213" s="17">
        <v>0.92746730083234241</v>
      </c>
      <c r="AU1213" s="42">
        <f>(1-Table1[[#This Row],[avg_depth_of_target]]/MAX(Table1[avg_depth_of_target]))*((1-(Table1[[#This Row],[ContestedPerc]]/MAX(Table1[ContestedPerc])))*2)</f>
        <v>1.2205567238605044</v>
      </c>
      <c r="AV1213" s="42">
        <f>Table1[[#This Row],[Column1]]/MAX(Table1[Column1])</f>
        <v>0.66151297327634584</v>
      </c>
      <c r="AW1213" s="18">
        <v>0.95105033690051521</v>
      </c>
      <c r="AX1213" s="18">
        <v>0.1122448979591837</v>
      </c>
      <c r="AY1213" s="17">
        <v>9.815950920245399E-2</v>
      </c>
      <c r="AZ1213" s="13">
        <v>0.96036464526357512</v>
      </c>
      <c r="BA1213" s="5">
        <v>0.46967895362663498</v>
      </c>
      <c r="BB1213" s="5">
        <v>0.91002774474831549</v>
      </c>
      <c r="BC1213" s="14">
        <v>0.94213238208481964</v>
      </c>
      <c r="BD1213"/>
      <c r="BE1213"/>
      <c r="BH1213"/>
      <c r="BI1213"/>
      <c r="BJ1213"/>
      <c r="BK1213"/>
      <c r="BM1213"/>
      <c r="BN1213"/>
      <c r="BO1213"/>
      <c r="BP1213"/>
      <c r="BQ1213"/>
      <c r="BR1213"/>
      <c r="BS1213"/>
      <c r="BT1213"/>
      <c r="BU1213"/>
    </row>
    <row r="1214" spans="1:73" hidden="1" x14ac:dyDescent="0.4">
      <c r="A1214">
        <v>2017</v>
      </c>
      <c r="B1214" t="s">
        <v>1019</v>
      </c>
      <c r="C1214">
        <v>47635</v>
      </c>
      <c r="D1214" t="s">
        <v>51</v>
      </c>
      <c r="E1214" t="s">
        <v>259</v>
      </c>
      <c r="F1214">
        <v>10</v>
      </c>
      <c r="G1214" s="8">
        <v>8.1999999999999993</v>
      </c>
      <c r="H1214">
        <v>3</v>
      </c>
      <c r="I1214">
        <v>62.5</v>
      </c>
      <c r="J1214">
        <v>20</v>
      </c>
      <c r="K1214">
        <v>1</v>
      </c>
      <c r="L1214">
        <v>5</v>
      </c>
      <c r="M1214">
        <v>1</v>
      </c>
      <c r="N1214">
        <v>4.8</v>
      </c>
      <c r="O1214">
        <v>1</v>
      </c>
      <c r="P1214">
        <v>6</v>
      </c>
      <c r="Q1214">
        <v>311</v>
      </c>
      <c r="R1214">
        <v>0</v>
      </c>
      <c r="S1214">
        <v>75.900000000000006</v>
      </c>
      <c r="T1214">
        <v>76.400000000000006</v>
      </c>
      <c r="U1214">
        <v>63.6</v>
      </c>
      <c r="W1214">
        <v>64.599999999999994</v>
      </c>
      <c r="X1214">
        <v>0</v>
      </c>
      <c r="Y1214">
        <v>0</v>
      </c>
      <c r="Z1214">
        <v>2</v>
      </c>
      <c r="AA1214">
        <v>25</v>
      </c>
      <c r="AB1214">
        <v>0</v>
      </c>
      <c r="AC1214">
        <v>0</v>
      </c>
      <c r="AD1214">
        <v>137</v>
      </c>
      <c r="AE1214">
        <v>2</v>
      </c>
      <c r="AF1214">
        <v>20</v>
      </c>
      <c r="AG1214">
        <v>88.3</v>
      </c>
      <c r="AH1214">
        <v>121</v>
      </c>
      <c r="AI1214">
        <v>81</v>
      </c>
      <c r="AJ1214">
        <v>58.9</v>
      </c>
      <c r="AK1214">
        <v>32</v>
      </c>
      <c r="AL1214">
        <v>1</v>
      </c>
      <c r="AM1214">
        <v>35</v>
      </c>
      <c r="AN1214">
        <v>48</v>
      </c>
      <c r="AO1214">
        <v>156</v>
      </c>
      <c r="AP1214">
        <v>110</v>
      </c>
      <c r="AQ1214">
        <v>5.5</v>
      </c>
      <c r="AR1214">
        <v>7.8</v>
      </c>
      <c r="AS1214">
        <v>1.29</v>
      </c>
      <c r="AT1214" s="17">
        <v>0.78795085216012684</v>
      </c>
      <c r="AU1214" s="42">
        <f>(1-Table1[[#This Row],[avg_depth_of_target]]/MAX(Table1[avg_depth_of_target]))*((1-(Table1[[#This Row],[ContestedPerc]]/MAX(Table1[ContestedPerc])))*2)</f>
        <v>0.96724970725995318</v>
      </c>
      <c r="AV1214" s="42">
        <f>Table1[[#This Row],[Column1]]/MAX(Table1[Column1])</f>
        <v>0.52422654125113322</v>
      </c>
      <c r="AW1214" s="18">
        <v>0.78795085216012684</v>
      </c>
      <c r="AX1214" s="18">
        <v>0.15625</v>
      </c>
      <c r="AY1214" s="17">
        <v>0.15625</v>
      </c>
      <c r="AZ1214" s="13">
        <v>3.7257233452239399E-2</v>
      </c>
      <c r="BA1214" s="5">
        <v>0.16448672215616331</v>
      </c>
      <c r="BB1214" s="5">
        <v>0.1125644074514467</v>
      </c>
      <c r="BC1214" s="14">
        <v>3.3690051525961162E-2</v>
      </c>
      <c r="BD1214"/>
      <c r="BE1214"/>
      <c r="BH1214"/>
      <c r="BI1214"/>
      <c r="BJ1214"/>
      <c r="BK1214"/>
      <c r="BM1214"/>
      <c r="BN1214"/>
      <c r="BO1214"/>
      <c r="BP1214"/>
      <c r="BQ1214"/>
      <c r="BR1214"/>
      <c r="BS1214"/>
      <c r="BT1214"/>
      <c r="BU1214"/>
    </row>
    <row r="1215" spans="1:73" hidden="1" x14ac:dyDescent="0.4">
      <c r="A1215">
        <v>2021</v>
      </c>
      <c r="B1215" t="s">
        <v>481</v>
      </c>
      <c r="C1215">
        <v>98847</v>
      </c>
      <c r="D1215" t="s">
        <v>51</v>
      </c>
      <c r="E1215" t="s">
        <v>158</v>
      </c>
      <c r="F1215">
        <v>7</v>
      </c>
      <c r="G1215" s="8">
        <v>15.8</v>
      </c>
      <c r="H1215">
        <v>1</v>
      </c>
      <c r="I1215">
        <v>58.6</v>
      </c>
      <c r="J1215">
        <v>40</v>
      </c>
      <c r="K1215">
        <v>2</v>
      </c>
      <c r="L1215">
        <v>5</v>
      </c>
      <c r="M1215">
        <v>0</v>
      </c>
      <c r="N1215">
        <v>5.6</v>
      </c>
      <c r="O1215">
        <v>1</v>
      </c>
      <c r="P1215">
        <v>13</v>
      </c>
      <c r="Q1215">
        <v>208</v>
      </c>
      <c r="R1215">
        <v>0</v>
      </c>
      <c r="S1215">
        <v>71.900000000000006</v>
      </c>
      <c r="T1215">
        <v>71.8</v>
      </c>
      <c r="U1215">
        <v>71.599999999999994</v>
      </c>
      <c r="W1215">
        <v>70.900000000000006</v>
      </c>
      <c r="X1215">
        <v>0</v>
      </c>
      <c r="Y1215">
        <v>0</v>
      </c>
      <c r="Z1215">
        <v>2</v>
      </c>
      <c r="AA1215">
        <v>72</v>
      </c>
      <c r="AB1215">
        <v>0</v>
      </c>
      <c r="AC1215">
        <v>0</v>
      </c>
      <c r="AD1215">
        <v>167</v>
      </c>
      <c r="AE1215">
        <v>1</v>
      </c>
      <c r="AF1215">
        <v>17</v>
      </c>
      <c r="AG1215">
        <v>93.4</v>
      </c>
      <c r="AH1215">
        <v>156</v>
      </c>
      <c r="AI1215">
        <v>7</v>
      </c>
      <c r="AJ1215">
        <v>86.1</v>
      </c>
      <c r="AK1215">
        <v>29</v>
      </c>
      <c r="AL1215">
        <v>2</v>
      </c>
      <c r="AM1215">
        <v>95.8</v>
      </c>
      <c r="AN1215">
        <v>160</v>
      </c>
      <c r="AO1215">
        <v>285</v>
      </c>
      <c r="AP1215">
        <v>116</v>
      </c>
      <c r="AQ1215">
        <v>6.8</v>
      </c>
      <c r="AR1215">
        <v>16.8</v>
      </c>
      <c r="AS1215">
        <v>1.83</v>
      </c>
      <c r="AT1215" s="17">
        <v>0.27784383670233848</v>
      </c>
      <c r="AU1215" s="42">
        <f>(1-Table1[[#This Row],[avg_depth_of_target]]/MAX(Table1[avg_depth_of_target]))*((1-(Table1[[#This Row],[ContestedPerc]]/MAX(Table1[ContestedPerc])))*2)</f>
        <v>0.49367412312579062</v>
      </c>
      <c r="AV1215" s="42">
        <f>Table1[[#This Row],[Column1]]/MAX(Table1[Column1])</f>
        <v>0.26755973781015197</v>
      </c>
      <c r="AW1215" s="18">
        <v>0.27784383670233848</v>
      </c>
      <c r="AX1215" s="18">
        <v>0.17241379310344829</v>
      </c>
      <c r="AY1215" s="17">
        <v>0.17241379310344829</v>
      </c>
      <c r="AZ1215" s="13">
        <v>0.43876337693222361</v>
      </c>
      <c r="BA1215" s="5">
        <v>0.85691636940150617</v>
      </c>
      <c r="BB1215" s="5">
        <v>0.17875544986127631</v>
      </c>
      <c r="BC1215" s="14">
        <v>0.57431629013079666</v>
      </c>
      <c r="BD1215"/>
      <c r="BE1215"/>
      <c r="BH1215"/>
      <c r="BI1215"/>
      <c r="BJ1215"/>
      <c r="BK1215"/>
      <c r="BM1215"/>
      <c r="BN1215"/>
      <c r="BO1215"/>
      <c r="BP1215"/>
      <c r="BQ1215"/>
      <c r="BR1215"/>
      <c r="BS1215"/>
      <c r="BT1215"/>
      <c r="BU1215"/>
    </row>
    <row r="1216" spans="1:73" hidden="1" x14ac:dyDescent="0.4">
      <c r="A1216">
        <v>2020</v>
      </c>
      <c r="B1216" t="s">
        <v>1815</v>
      </c>
      <c r="C1216">
        <v>47692</v>
      </c>
      <c r="D1216" t="s">
        <v>51</v>
      </c>
      <c r="E1216" t="s">
        <v>114</v>
      </c>
      <c r="F1216">
        <v>10</v>
      </c>
      <c r="G1216" s="8">
        <v>7.9</v>
      </c>
      <c r="H1216">
        <v>1</v>
      </c>
      <c r="I1216">
        <v>90.5</v>
      </c>
      <c r="J1216">
        <v>100</v>
      </c>
      <c r="K1216">
        <v>3</v>
      </c>
      <c r="L1216">
        <v>3</v>
      </c>
      <c r="M1216">
        <v>0</v>
      </c>
      <c r="N1216">
        <v>0</v>
      </c>
      <c r="O1216">
        <v>0</v>
      </c>
      <c r="P1216">
        <v>11</v>
      </c>
      <c r="Q1216">
        <v>295</v>
      </c>
      <c r="R1216">
        <v>0</v>
      </c>
      <c r="S1216">
        <v>85.5</v>
      </c>
      <c r="T1216">
        <v>70.099999999999994</v>
      </c>
      <c r="U1216">
        <v>62.9</v>
      </c>
      <c r="V1216">
        <v>62.1</v>
      </c>
      <c r="W1216">
        <v>64.099999999999994</v>
      </c>
      <c r="X1216">
        <v>1.1000000000000001</v>
      </c>
      <c r="Y1216">
        <v>2</v>
      </c>
      <c r="Z1216">
        <v>1</v>
      </c>
      <c r="AA1216">
        <v>23</v>
      </c>
      <c r="AB1216">
        <v>0.5</v>
      </c>
      <c r="AC1216">
        <v>1</v>
      </c>
      <c r="AD1216">
        <v>190</v>
      </c>
      <c r="AE1216">
        <v>2</v>
      </c>
      <c r="AF1216">
        <v>19</v>
      </c>
      <c r="AG1216">
        <v>97.4</v>
      </c>
      <c r="AH1216">
        <v>185</v>
      </c>
      <c r="AI1216">
        <v>19</v>
      </c>
      <c r="AJ1216">
        <v>100.4</v>
      </c>
      <c r="AK1216">
        <v>21</v>
      </c>
      <c r="AL1216">
        <v>1</v>
      </c>
      <c r="AM1216">
        <v>88.9</v>
      </c>
      <c r="AN1216">
        <v>169</v>
      </c>
      <c r="AO1216">
        <v>190</v>
      </c>
      <c r="AP1216">
        <v>67</v>
      </c>
      <c r="AQ1216">
        <v>3.5</v>
      </c>
      <c r="AR1216">
        <v>10</v>
      </c>
      <c r="AS1216">
        <v>1.03</v>
      </c>
      <c r="AT1216" s="17">
        <v>0.83670233848592934</v>
      </c>
      <c r="AU1216" s="42">
        <f>(1-Table1[[#This Row],[avg_depth_of_target]]/MAX(Table1[avg_depth_of_target]))*((1-(Table1[[#This Row],[ContestedPerc]]/MAX(Table1[ContestedPerc])))*2)</f>
        <v>1.0166443626630979</v>
      </c>
      <c r="AV1216" s="42">
        <f>Table1[[#This Row],[Column1]]/MAX(Table1[Column1])</f>
        <v>0.55099728014505889</v>
      </c>
      <c r="AW1216" s="18">
        <v>0.83670233848592934</v>
      </c>
      <c r="AX1216" s="18">
        <v>0.1428571428571429</v>
      </c>
      <c r="AY1216" s="17">
        <v>0.1428571428571429</v>
      </c>
      <c r="AZ1216" s="13">
        <v>5.1525961157352362E-2</v>
      </c>
      <c r="BA1216" s="5">
        <v>6.6191042409829565E-2</v>
      </c>
      <c r="BB1216" s="5">
        <v>0.68093539437177963</v>
      </c>
      <c r="BC1216" s="14">
        <v>0.23622671422909239</v>
      </c>
      <c r="BD1216"/>
      <c r="BE1216"/>
      <c r="BH1216"/>
      <c r="BI1216"/>
      <c r="BJ1216"/>
      <c r="BK1216"/>
      <c r="BM1216"/>
      <c r="BN1216"/>
      <c r="BO1216"/>
      <c r="BP1216"/>
      <c r="BQ1216"/>
      <c r="BR1216"/>
      <c r="BS1216"/>
      <c r="BT1216"/>
      <c r="BU1216"/>
    </row>
    <row r="1217" spans="1:73" x14ac:dyDescent="0.4">
      <c r="A1217">
        <v>2018</v>
      </c>
      <c r="B1217" s="2" t="s">
        <v>1090</v>
      </c>
      <c r="C1217">
        <v>48274</v>
      </c>
      <c r="D1217" t="s">
        <v>51</v>
      </c>
      <c r="E1217" t="s">
        <v>319</v>
      </c>
      <c r="F1217">
        <v>12</v>
      </c>
      <c r="G1217" s="8">
        <v>8.6999999999999993</v>
      </c>
      <c r="H1217">
        <v>21</v>
      </c>
      <c r="I1217">
        <v>63.3</v>
      </c>
      <c r="J1217">
        <v>47.6</v>
      </c>
      <c r="K1217">
        <v>10</v>
      </c>
      <c r="L1217">
        <v>21</v>
      </c>
      <c r="M1217">
        <v>1</v>
      </c>
      <c r="N1217">
        <v>6.1</v>
      </c>
      <c r="O1217">
        <v>4</v>
      </c>
      <c r="P1217">
        <v>36</v>
      </c>
      <c r="Q1217">
        <v>289</v>
      </c>
      <c r="R1217">
        <v>0</v>
      </c>
      <c r="S1217">
        <v>80.7</v>
      </c>
      <c r="T1217">
        <v>78.5</v>
      </c>
      <c r="U1217">
        <v>83.3</v>
      </c>
      <c r="W1217">
        <v>82.3</v>
      </c>
      <c r="X1217">
        <v>0</v>
      </c>
      <c r="Y1217">
        <v>0</v>
      </c>
      <c r="Z1217">
        <v>3</v>
      </c>
      <c r="AA1217">
        <v>89</v>
      </c>
      <c r="AB1217">
        <v>0</v>
      </c>
      <c r="AC1217">
        <v>0</v>
      </c>
      <c r="AD1217">
        <v>388</v>
      </c>
      <c r="AE1217">
        <v>2</v>
      </c>
      <c r="AF1217">
        <v>62</v>
      </c>
      <c r="AG1217">
        <v>92.3</v>
      </c>
      <c r="AH1217">
        <v>358</v>
      </c>
      <c r="AI1217">
        <v>77</v>
      </c>
      <c r="AJ1217">
        <v>117</v>
      </c>
      <c r="AK1217">
        <v>98</v>
      </c>
      <c r="AL1217">
        <v>11</v>
      </c>
      <c r="AM1217">
        <v>79.400000000000006</v>
      </c>
      <c r="AN1217">
        <v>308</v>
      </c>
      <c r="AO1217">
        <v>882</v>
      </c>
      <c r="AP1217">
        <v>592</v>
      </c>
      <c r="AQ1217">
        <v>9.5</v>
      </c>
      <c r="AR1217">
        <v>14.2</v>
      </c>
      <c r="AS1217">
        <v>2.46</v>
      </c>
      <c r="AT1217" s="17">
        <v>0.61078081648830762</v>
      </c>
      <c r="AU1217" s="42">
        <f>(1-Table1[[#This Row],[avg_depth_of_target]]/MAX(Table1[avg_depth_of_target]))*((1-(Table1[[#This Row],[ContestedPerc]]/MAX(Table1[ContestedPerc])))*2)</f>
        <v>0.8075861492137838</v>
      </c>
      <c r="AV1217" s="42">
        <f>Table1[[#This Row],[Column1]]/MAX(Table1[Column1])</f>
        <v>0.43769265639165905</v>
      </c>
      <c r="AW1217" s="18">
        <v>0.51862861672611971</v>
      </c>
      <c r="AX1217" s="18">
        <v>0.2142857142857143</v>
      </c>
      <c r="AY1217" s="17">
        <v>0.2166666666666667</v>
      </c>
      <c r="AZ1217" s="13">
        <v>0.94490685691636944</v>
      </c>
      <c r="BA1217" s="5">
        <v>0.8715814506539834</v>
      </c>
      <c r="BB1217" s="5">
        <v>0.88664288545382486</v>
      </c>
      <c r="BC1217" s="14">
        <v>0.9357907253269917</v>
      </c>
      <c r="BD1217"/>
      <c r="BE1217"/>
      <c r="BH1217"/>
      <c r="BI1217"/>
      <c r="BJ1217"/>
      <c r="BK1217"/>
      <c r="BM1217"/>
      <c r="BN1217"/>
      <c r="BO1217"/>
      <c r="BP1217"/>
      <c r="BQ1217"/>
      <c r="BR1217"/>
      <c r="BS1217"/>
      <c r="BT1217"/>
      <c r="BU1217"/>
    </row>
    <row r="1218" spans="1:73" x14ac:dyDescent="0.4">
      <c r="A1218">
        <v>2020</v>
      </c>
      <c r="B1218" s="2" t="s">
        <v>142</v>
      </c>
      <c r="C1218">
        <v>99218</v>
      </c>
      <c r="D1218" t="s">
        <v>51</v>
      </c>
      <c r="E1218" t="s">
        <v>143</v>
      </c>
      <c r="F1218">
        <v>9</v>
      </c>
      <c r="G1218" s="8">
        <v>10.1</v>
      </c>
      <c r="H1218">
        <v>9</v>
      </c>
      <c r="I1218">
        <v>76.900000000000006</v>
      </c>
      <c r="J1218">
        <v>66.7</v>
      </c>
      <c r="K1218">
        <v>8</v>
      </c>
      <c r="L1218">
        <v>12</v>
      </c>
      <c r="M1218">
        <v>0</v>
      </c>
      <c r="N1218">
        <v>7.4</v>
      </c>
      <c r="O1218">
        <v>4</v>
      </c>
      <c r="P1218">
        <v>33</v>
      </c>
      <c r="Q1218">
        <v>111</v>
      </c>
      <c r="R1218">
        <v>0</v>
      </c>
      <c r="S1218">
        <v>70.2</v>
      </c>
      <c r="T1218">
        <v>79.8</v>
      </c>
      <c r="U1218">
        <v>82.6</v>
      </c>
      <c r="W1218">
        <v>88.9</v>
      </c>
      <c r="X1218">
        <v>0.7</v>
      </c>
      <c r="Y1218">
        <v>2</v>
      </c>
      <c r="Z1218">
        <v>0</v>
      </c>
      <c r="AA1218">
        <v>68</v>
      </c>
      <c r="AB1218">
        <v>0</v>
      </c>
      <c r="AC1218">
        <v>0</v>
      </c>
      <c r="AD1218">
        <v>284</v>
      </c>
      <c r="AE1218">
        <v>1</v>
      </c>
      <c r="AF1218">
        <v>50</v>
      </c>
      <c r="AG1218">
        <v>93</v>
      </c>
      <c r="AH1218">
        <v>264</v>
      </c>
      <c r="AI1218">
        <v>227</v>
      </c>
      <c r="AJ1218">
        <v>154.1</v>
      </c>
      <c r="AK1218">
        <v>65</v>
      </c>
      <c r="AL1218">
        <v>7</v>
      </c>
      <c r="AM1218">
        <v>11.6</v>
      </c>
      <c r="AN1218">
        <v>33</v>
      </c>
      <c r="AO1218">
        <v>811</v>
      </c>
      <c r="AP1218">
        <v>378</v>
      </c>
      <c r="AQ1218">
        <v>7.6</v>
      </c>
      <c r="AR1218">
        <v>16.2</v>
      </c>
      <c r="AS1218">
        <v>3.07</v>
      </c>
      <c r="AT1218" s="17">
        <v>0.61117717003567185</v>
      </c>
      <c r="AU1218" s="42">
        <f>(1-Table1[[#This Row],[avg_depth_of_target]]/MAX(Table1[avg_depth_of_target]))*((1-(Table1[[#This Row],[ContestedPerc]]/MAX(Table1[ContestedPerc])))*2)</f>
        <v>0.79601873536299772</v>
      </c>
      <c r="AV1218" s="42">
        <f>Table1[[#This Row],[Column1]]/MAX(Table1[Column1])</f>
        <v>0.4314233907524932</v>
      </c>
      <c r="AW1218" s="18">
        <v>0.40850838948341917</v>
      </c>
      <c r="AX1218" s="18">
        <v>0.1846153846153846</v>
      </c>
      <c r="AY1218" s="17">
        <v>0.2197802197802198</v>
      </c>
      <c r="AZ1218" s="13">
        <v>0.92826000792707097</v>
      </c>
      <c r="BA1218" s="5">
        <v>0.66666666666666663</v>
      </c>
      <c r="BB1218" s="5">
        <v>0.97384066587395957</v>
      </c>
      <c r="BC1218" s="14">
        <v>0.95798652397938966</v>
      </c>
      <c r="BD1218"/>
      <c r="BE1218"/>
      <c r="BH1218"/>
      <c r="BI1218"/>
      <c r="BJ1218"/>
      <c r="BK1218"/>
      <c r="BM1218"/>
      <c r="BN1218"/>
      <c r="BO1218"/>
      <c r="BP1218"/>
      <c r="BQ1218"/>
      <c r="BR1218"/>
      <c r="BS1218"/>
      <c r="BT1218"/>
      <c r="BU1218"/>
    </row>
    <row r="1219" spans="1:73" x14ac:dyDescent="0.4">
      <c r="A1219">
        <v>2020</v>
      </c>
      <c r="B1219" s="2" t="s">
        <v>79</v>
      </c>
      <c r="C1219">
        <v>97116</v>
      </c>
      <c r="D1219" t="s">
        <v>51</v>
      </c>
      <c r="E1219" t="s">
        <v>80</v>
      </c>
      <c r="F1219">
        <v>5</v>
      </c>
      <c r="G1219" s="8">
        <v>9.6</v>
      </c>
      <c r="H1219">
        <v>7</v>
      </c>
      <c r="I1219">
        <v>69.400000000000006</v>
      </c>
      <c r="J1219">
        <v>28.6</v>
      </c>
      <c r="K1219">
        <v>2</v>
      </c>
      <c r="L1219">
        <v>7</v>
      </c>
      <c r="M1219">
        <v>0</v>
      </c>
      <c r="N1219">
        <v>3.8</v>
      </c>
      <c r="O1219">
        <v>1</v>
      </c>
      <c r="P1219">
        <v>19</v>
      </c>
      <c r="Q1219">
        <v>347</v>
      </c>
      <c r="R1219">
        <v>0</v>
      </c>
      <c r="S1219">
        <v>78.400000000000006</v>
      </c>
      <c r="T1219">
        <v>71.2</v>
      </c>
      <c r="U1219">
        <v>77.099999999999994</v>
      </c>
      <c r="W1219">
        <v>78.599999999999994</v>
      </c>
      <c r="X1219">
        <v>0</v>
      </c>
      <c r="Y1219">
        <v>0</v>
      </c>
      <c r="Z1219">
        <v>0</v>
      </c>
      <c r="AA1219">
        <v>56</v>
      </c>
      <c r="AB1219">
        <v>0</v>
      </c>
      <c r="AC1219">
        <v>0</v>
      </c>
      <c r="AD1219">
        <v>159</v>
      </c>
      <c r="AE1219">
        <v>2</v>
      </c>
      <c r="AF1219">
        <v>25</v>
      </c>
      <c r="AG1219">
        <v>94.3</v>
      </c>
      <c r="AH1219">
        <v>150</v>
      </c>
      <c r="AI1219">
        <v>141</v>
      </c>
      <c r="AJ1219">
        <v>133</v>
      </c>
      <c r="AK1219">
        <v>36</v>
      </c>
      <c r="AL1219">
        <v>3</v>
      </c>
      <c r="AM1219">
        <v>11.3</v>
      </c>
      <c r="AN1219">
        <v>18</v>
      </c>
      <c r="AO1219">
        <v>391</v>
      </c>
      <c r="AP1219">
        <v>209</v>
      </c>
      <c r="AQ1219">
        <v>8.4</v>
      </c>
      <c r="AR1219">
        <v>15.6</v>
      </c>
      <c r="AS1219">
        <v>2.61</v>
      </c>
      <c r="AT1219" s="17">
        <v>0.61315893777249308</v>
      </c>
      <c r="AU1219" s="42">
        <f>(1-Table1[[#This Row],[avg_depth_of_target]]/MAX(Table1[avg_depth_of_target]))*((1-(Table1[[#This Row],[ContestedPerc]]/MAX(Table1[ContestedPerc])))*2)</f>
        <v>0.80312689738919241</v>
      </c>
      <c r="AV1219" s="42">
        <f>Table1[[#This Row],[Column1]]/MAX(Table1[Column1])</f>
        <v>0.43527584701655414</v>
      </c>
      <c r="AW1219" s="18">
        <v>0.52807504293830099</v>
      </c>
      <c r="AX1219" s="18">
        <v>0.1944444444444445</v>
      </c>
      <c r="AY1219" s="17">
        <v>0.1907216494845361</v>
      </c>
      <c r="AZ1219" s="13">
        <v>0.71581450653983358</v>
      </c>
      <c r="BA1219" s="5">
        <v>0.60959175584621483</v>
      </c>
      <c r="BB1219" s="5">
        <v>0.37931034482758619</v>
      </c>
      <c r="BC1219" s="14">
        <v>0.64605628220372568</v>
      </c>
      <c r="BD1219"/>
      <c r="BE1219"/>
      <c r="BH1219"/>
      <c r="BI1219"/>
      <c r="BJ1219"/>
      <c r="BK1219"/>
      <c r="BM1219"/>
      <c r="BN1219"/>
      <c r="BO1219"/>
      <c r="BP1219"/>
      <c r="BQ1219"/>
      <c r="BR1219"/>
      <c r="BS1219"/>
      <c r="BT1219"/>
      <c r="BU1219"/>
    </row>
    <row r="1220" spans="1:73" hidden="1" x14ac:dyDescent="0.4">
      <c r="A1220">
        <v>2019</v>
      </c>
      <c r="B1220" t="s">
        <v>1585</v>
      </c>
      <c r="C1220">
        <v>27450</v>
      </c>
      <c r="D1220" t="s">
        <v>51</v>
      </c>
      <c r="E1220" t="s">
        <v>515</v>
      </c>
      <c r="F1220">
        <v>14</v>
      </c>
      <c r="G1220" s="8">
        <v>6</v>
      </c>
      <c r="H1220">
        <v>15</v>
      </c>
      <c r="I1220">
        <v>68.8</v>
      </c>
      <c r="J1220">
        <v>30</v>
      </c>
      <c r="K1220">
        <v>3</v>
      </c>
      <c r="L1220">
        <v>10</v>
      </c>
      <c r="M1220">
        <v>0</v>
      </c>
      <c r="N1220">
        <v>7.2</v>
      </c>
      <c r="O1220">
        <v>5</v>
      </c>
      <c r="P1220">
        <v>30</v>
      </c>
      <c r="Q1220">
        <v>232</v>
      </c>
      <c r="R1220">
        <v>0</v>
      </c>
      <c r="S1220">
        <v>72.900000000000006</v>
      </c>
      <c r="T1220">
        <v>78.2</v>
      </c>
      <c r="U1220">
        <v>67.900000000000006</v>
      </c>
      <c r="W1220">
        <v>67.3</v>
      </c>
      <c r="X1220">
        <v>0</v>
      </c>
      <c r="Y1220">
        <v>0</v>
      </c>
      <c r="Z1220">
        <v>6</v>
      </c>
      <c r="AA1220">
        <v>30</v>
      </c>
      <c r="AB1220">
        <v>0</v>
      </c>
      <c r="AC1220">
        <v>0</v>
      </c>
      <c r="AD1220">
        <v>465</v>
      </c>
      <c r="AE1220">
        <v>1</v>
      </c>
      <c r="AF1220">
        <v>64</v>
      </c>
      <c r="AG1220">
        <v>96.3</v>
      </c>
      <c r="AH1220">
        <v>448</v>
      </c>
      <c r="AI1220">
        <v>459</v>
      </c>
      <c r="AJ1220">
        <v>67</v>
      </c>
      <c r="AK1220">
        <v>93</v>
      </c>
      <c r="AL1220">
        <v>3</v>
      </c>
      <c r="AM1220">
        <v>0.6</v>
      </c>
      <c r="AN1220">
        <v>3</v>
      </c>
      <c r="AO1220">
        <v>530</v>
      </c>
      <c r="AP1220">
        <v>357</v>
      </c>
      <c r="AQ1220">
        <v>5.6</v>
      </c>
      <c r="AR1220">
        <v>8.3000000000000007</v>
      </c>
      <c r="AS1220">
        <v>1.18</v>
      </c>
      <c r="AT1220" s="17">
        <v>0.93341260404280613</v>
      </c>
      <c r="AU1220" s="42">
        <f>(1-Table1[[#This Row],[avg_depth_of_target]]/MAX(Table1[avg_depth_of_target]))*((1-(Table1[[#This Row],[ContestedPerc]]/MAX(Table1[ContestedPerc])))*2)</f>
        <v>1.226326878362838</v>
      </c>
      <c r="AV1220" s="42">
        <f>Table1[[#This Row],[Column1]]/MAX(Table1[Column1])</f>
        <v>0.66464026100208939</v>
      </c>
      <c r="AW1220" s="18">
        <v>0.93341260404280613</v>
      </c>
      <c r="AX1220" s="18">
        <v>0.1075268817204301</v>
      </c>
      <c r="AY1220" s="17">
        <v>0.1075268817204301</v>
      </c>
      <c r="AZ1220" s="13">
        <v>0.48236226714229091</v>
      </c>
      <c r="BA1220" s="5">
        <v>0.28933808957590168</v>
      </c>
      <c r="BB1220" s="5">
        <v>0.49742370194213242</v>
      </c>
      <c r="BC1220" s="14">
        <v>0.39912802219579863</v>
      </c>
      <c r="BD1220"/>
      <c r="BE1220"/>
      <c r="BH1220"/>
      <c r="BI1220"/>
      <c r="BJ1220"/>
      <c r="BK1220"/>
      <c r="BM1220"/>
      <c r="BN1220"/>
      <c r="BO1220"/>
      <c r="BP1220"/>
      <c r="BQ1220"/>
      <c r="BR1220"/>
      <c r="BS1220"/>
      <c r="BT1220"/>
      <c r="BU1220"/>
    </row>
    <row r="1221" spans="1:73" hidden="1" x14ac:dyDescent="0.4">
      <c r="A1221">
        <v>2018</v>
      </c>
      <c r="B1221" t="s">
        <v>1246</v>
      </c>
      <c r="C1221">
        <v>84283</v>
      </c>
      <c r="D1221" t="s">
        <v>51</v>
      </c>
      <c r="E1221" t="s">
        <v>301</v>
      </c>
      <c r="F1221">
        <v>12</v>
      </c>
      <c r="G1221" s="8">
        <v>12.9</v>
      </c>
      <c r="H1221">
        <v>5</v>
      </c>
      <c r="I1221">
        <v>57.9</v>
      </c>
      <c r="J1221">
        <v>40</v>
      </c>
      <c r="K1221">
        <v>2</v>
      </c>
      <c r="L1221">
        <v>5</v>
      </c>
      <c r="M1221">
        <v>0</v>
      </c>
      <c r="N1221">
        <v>8.3000000000000007</v>
      </c>
      <c r="O1221">
        <v>2</v>
      </c>
      <c r="P1221">
        <v>14</v>
      </c>
      <c r="Q1221">
        <v>215</v>
      </c>
      <c r="R1221">
        <v>1</v>
      </c>
      <c r="S1221">
        <v>65.7</v>
      </c>
      <c r="T1221">
        <v>46.6</v>
      </c>
      <c r="U1221">
        <v>69.5</v>
      </c>
      <c r="W1221">
        <v>70.8</v>
      </c>
      <c r="X1221">
        <v>2.2000000000000002</v>
      </c>
      <c r="Y1221">
        <v>4</v>
      </c>
      <c r="Z1221">
        <v>0</v>
      </c>
      <c r="AA1221">
        <v>65</v>
      </c>
      <c r="AB1221">
        <v>0</v>
      </c>
      <c r="AC1221">
        <v>0</v>
      </c>
      <c r="AD1221">
        <v>184</v>
      </c>
      <c r="AE1221">
        <v>2</v>
      </c>
      <c r="AF1221">
        <v>22</v>
      </c>
      <c r="AG1221">
        <v>92.9</v>
      </c>
      <c r="AH1221">
        <v>171</v>
      </c>
      <c r="AI1221">
        <v>63</v>
      </c>
      <c r="AJ1221">
        <v>121.5</v>
      </c>
      <c r="AK1221">
        <v>38</v>
      </c>
      <c r="AL1221">
        <v>5</v>
      </c>
      <c r="AM1221">
        <v>63.6</v>
      </c>
      <c r="AN1221">
        <v>117</v>
      </c>
      <c r="AO1221">
        <v>288</v>
      </c>
      <c r="AP1221">
        <v>102</v>
      </c>
      <c r="AQ1221">
        <v>4.5999999999999996</v>
      </c>
      <c r="AR1221">
        <v>13.1</v>
      </c>
      <c r="AS1221">
        <v>1.68</v>
      </c>
      <c r="AT1221" s="17">
        <v>0.57035275465715418</v>
      </c>
      <c r="AU1221" s="42">
        <f>(1-Table1[[#This Row],[avg_depth_of_target]]/MAX(Table1[avg_depth_of_target]))*((1-(Table1[[#This Row],[ContestedPerc]]/MAX(Table1[ContestedPerc])))*2)</f>
        <v>0.72704815316980964</v>
      </c>
      <c r="AV1221" s="42">
        <f>Table1[[#This Row],[Column1]]/MAX(Table1[Column1])</f>
        <v>0.39404296098360125</v>
      </c>
      <c r="AW1221" s="18">
        <v>0.57035275465715418</v>
      </c>
      <c r="AX1221" s="18">
        <v>0.1315789473684211</v>
      </c>
      <c r="AY1221" s="17">
        <v>0.1315789473684211</v>
      </c>
      <c r="AZ1221" s="13">
        <v>0.3745541022592152</v>
      </c>
      <c r="BA1221" s="5">
        <v>0.52199762187871579</v>
      </c>
      <c r="BB1221" s="5">
        <v>0.15893777249306379</v>
      </c>
      <c r="BC1221" s="14">
        <v>0.356718192627824</v>
      </c>
      <c r="BD1221"/>
      <c r="BE1221"/>
      <c r="BH1221"/>
      <c r="BI1221"/>
      <c r="BJ1221"/>
      <c r="BK1221"/>
      <c r="BM1221"/>
      <c r="BN1221"/>
      <c r="BO1221"/>
      <c r="BP1221"/>
      <c r="BQ1221"/>
      <c r="BR1221"/>
      <c r="BS1221"/>
      <c r="BT1221"/>
      <c r="BU1221"/>
    </row>
    <row r="1222" spans="1:73" hidden="1" x14ac:dyDescent="0.4">
      <c r="A1222">
        <v>2017</v>
      </c>
      <c r="B1222" t="s">
        <v>974</v>
      </c>
      <c r="C1222">
        <v>47827</v>
      </c>
      <c r="D1222" t="s">
        <v>51</v>
      </c>
      <c r="E1222" t="s">
        <v>68</v>
      </c>
      <c r="F1222">
        <v>13</v>
      </c>
      <c r="G1222" s="8">
        <v>8.1</v>
      </c>
      <c r="H1222">
        <v>1</v>
      </c>
      <c r="I1222">
        <v>67.5</v>
      </c>
      <c r="J1222">
        <v>36.4</v>
      </c>
      <c r="K1222">
        <v>4</v>
      </c>
      <c r="L1222">
        <v>11</v>
      </c>
      <c r="M1222">
        <v>0</v>
      </c>
      <c r="N1222">
        <v>0</v>
      </c>
      <c r="O1222">
        <v>0</v>
      </c>
      <c r="P1222">
        <v>17</v>
      </c>
      <c r="Q1222">
        <v>227</v>
      </c>
      <c r="R1222">
        <v>0</v>
      </c>
      <c r="S1222">
        <v>88.3</v>
      </c>
      <c r="T1222">
        <v>72.2</v>
      </c>
      <c r="U1222">
        <v>69.3</v>
      </c>
      <c r="V1222">
        <v>50</v>
      </c>
      <c r="W1222">
        <v>70.099999999999994</v>
      </c>
      <c r="X1222">
        <v>1.2</v>
      </c>
      <c r="Y1222">
        <v>2</v>
      </c>
      <c r="Z1222">
        <v>2</v>
      </c>
      <c r="AA1222">
        <v>32</v>
      </c>
      <c r="AB1222">
        <v>0.6</v>
      </c>
      <c r="AC1222">
        <v>1</v>
      </c>
      <c r="AD1222">
        <v>161</v>
      </c>
      <c r="AE1222">
        <v>0</v>
      </c>
      <c r="AF1222">
        <v>27</v>
      </c>
      <c r="AG1222">
        <v>93.8</v>
      </c>
      <c r="AH1222">
        <v>151</v>
      </c>
      <c r="AI1222">
        <v>89</v>
      </c>
      <c r="AJ1222">
        <v>66.099999999999994</v>
      </c>
      <c r="AK1222">
        <v>40</v>
      </c>
      <c r="AL1222">
        <v>0</v>
      </c>
      <c r="AM1222">
        <v>42.9</v>
      </c>
      <c r="AN1222">
        <v>69</v>
      </c>
      <c r="AO1222">
        <v>275</v>
      </c>
      <c r="AP1222">
        <v>140</v>
      </c>
      <c r="AQ1222">
        <v>5.2</v>
      </c>
      <c r="AR1222">
        <v>10.199999999999999</v>
      </c>
      <c r="AS1222">
        <v>1.82</v>
      </c>
      <c r="AT1222" s="17">
        <v>0.5120887831946096</v>
      </c>
      <c r="AU1222" s="42">
        <f>(1-Table1[[#This Row],[avg_depth_of_target]]/MAX(Table1[avg_depth_of_target]))*((1-(Table1[[#This Row],[ContestedPerc]]/MAX(Table1[ContestedPerc])))*2)</f>
        <v>0.69745804059328642</v>
      </c>
      <c r="AV1222" s="42">
        <f>Table1[[#This Row],[Column1]]/MAX(Table1[Column1])</f>
        <v>0.37800581746751277</v>
      </c>
      <c r="AW1222" s="18">
        <v>0.5120887831946096</v>
      </c>
      <c r="AX1222" s="18">
        <v>0.27500000000000002</v>
      </c>
      <c r="AY1222" s="17">
        <v>0.27500000000000002</v>
      </c>
      <c r="AZ1222" s="13">
        <v>0.34244946492271111</v>
      </c>
      <c r="BA1222" s="5">
        <v>6.6191042409829565E-2</v>
      </c>
      <c r="BB1222" s="5">
        <v>0.6662703131193024</v>
      </c>
      <c r="BC1222" s="14">
        <v>0.15537059056678559</v>
      </c>
      <c r="BD1222"/>
      <c r="BE1222"/>
      <c r="BH1222"/>
      <c r="BI1222"/>
      <c r="BJ1222"/>
      <c r="BK1222"/>
      <c r="BM1222"/>
      <c r="BN1222"/>
      <c r="BO1222"/>
      <c r="BP1222"/>
      <c r="BQ1222"/>
      <c r="BR1222"/>
      <c r="BS1222"/>
      <c r="BT1222"/>
      <c r="BU1222"/>
    </row>
    <row r="1223" spans="1:73" hidden="1" x14ac:dyDescent="0.4">
      <c r="A1223">
        <v>2019</v>
      </c>
      <c r="B1223" t="s">
        <v>541</v>
      </c>
      <c r="C1223">
        <v>84395</v>
      </c>
      <c r="D1223" t="s">
        <v>51</v>
      </c>
      <c r="E1223" t="s">
        <v>542</v>
      </c>
      <c r="F1223">
        <v>13</v>
      </c>
      <c r="G1223" s="8">
        <v>11.1</v>
      </c>
      <c r="H1223">
        <v>2</v>
      </c>
      <c r="I1223">
        <v>68.599999999999994</v>
      </c>
      <c r="J1223">
        <v>56.3</v>
      </c>
      <c r="K1223">
        <v>9</v>
      </c>
      <c r="L1223">
        <v>16</v>
      </c>
      <c r="M1223">
        <v>0</v>
      </c>
      <c r="N1223">
        <v>0</v>
      </c>
      <c r="O1223">
        <v>0</v>
      </c>
      <c r="P1223">
        <v>34</v>
      </c>
      <c r="Q1223">
        <v>284</v>
      </c>
      <c r="R1223">
        <v>0</v>
      </c>
      <c r="S1223">
        <v>91.9</v>
      </c>
      <c r="T1223">
        <v>83</v>
      </c>
      <c r="U1223">
        <v>78.599999999999994</v>
      </c>
      <c r="W1223">
        <v>78.400000000000006</v>
      </c>
      <c r="X1223">
        <v>0.5</v>
      </c>
      <c r="Y1223">
        <v>2</v>
      </c>
      <c r="Z1223">
        <v>0</v>
      </c>
      <c r="AA1223">
        <v>74</v>
      </c>
      <c r="AB1223">
        <v>0</v>
      </c>
      <c r="AC1223">
        <v>0</v>
      </c>
      <c r="AD1223">
        <v>369</v>
      </c>
      <c r="AE1223">
        <v>2</v>
      </c>
      <c r="AF1223">
        <v>48</v>
      </c>
      <c r="AG1223">
        <v>96.7</v>
      </c>
      <c r="AH1223">
        <v>357</v>
      </c>
      <c r="AI1223">
        <v>35</v>
      </c>
      <c r="AJ1223">
        <v>106.4</v>
      </c>
      <c r="AK1223">
        <v>70</v>
      </c>
      <c r="AL1223">
        <v>2</v>
      </c>
      <c r="AM1223">
        <v>90</v>
      </c>
      <c r="AN1223">
        <v>332</v>
      </c>
      <c r="AO1223">
        <v>633</v>
      </c>
      <c r="AP1223">
        <v>171</v>
      </c>
      <c r="AQ1223">
        <v>3.6</v>
      </c>
      <c r="AR1223">
        <v>13.2</v>
      </c>
      <c r="AS1223">
        <v>1.77</v>
      </c>
      <c r="AT1223" s="17">
        <v>0.41815299246928261</v>
      </c>
      <c r="AU1223" s="42">
        <f>(1-Table1[[#This Row],[avg_depth_of_target]]/MAX(Table1[avg_depth_of_target]))*((1-(Table1[[#This Row],[ContestedPerc]]/MAX(Table1[ContestedPerc])))*2)</f>
        <v>0.65706479313036681</v>
      </c>
      <c r="AV1223" s="42">
        <f>Table1[[#This Row],[Column1]]/MAX(Table1[Column1])</f>
        <v>0.35611362949531572</v>
      </c>
      <c r="AW1223" s="18">
        <v>0.43876337693222356</v>
      </c>
      <c r="AX1223" s="18">
        <v>0.22857142857142859</v>
      </c>
      <c r="AY1223" s="17">
        <v>0.21739130434782611</v>
      </c>
      <c r="AZ1223" s="13">
        <v>0.79429250891795478</v>
      </c>
      <c r="BA1223" s="5">
        <v>0.24692826000792709</v>
      </c>
      <c r="BB1223" s="5">
        <v>0.95957193816884656</v>
      </c>
      <c r="BC1223" s="14">
        <v>0.68370986920332932</v>
      </c>
      <c r="BD1223"/>
      <c r="BE1223"/>
      <c r="BH1223"/>
      <c r="BI1223"/>
      <c r="BJ1223"/>
      <c r="BK1223"/>
      <c r="BM1223"/>
      <c r="BN1223"/>
      <c r="BO1223"/>
      <c r="BP1223"/>
      <c r="BQ1223"/>
      <c r="BR1223"/>
      <c r="BS1223"/>
      <c r="BT1223"/>
      <c r="BU1223"/>
    </row>
    <row r="1224" spans="1:73" hidden="1" x14ac:dyDescent="0.4">
      <c r="A1224">
        <v>2020</v>
      </c>
      <c r="B1224" t="s">
        <v>541</v>
      </c>
      <c r="C1224">
        <v>84395</v>
      </c>
      <c r="D1224" t="s">
        <v>51</v>
      </c>
      <c r="E1224" t="s">
        <v>542</v>
      </c>
      <c r="F1224">
        <v>8</v>
      </c>
      <c r="G1224" s="8">
        <v>11.5</v>
      </c>
      <c r="H1224">
        <v>6</v>
      </c>
      <c r="I1224">
        <v>58.1</v>
      </c>
      <c r="J1224">
        <v>42.9</v>
      </c>
      <c r="K1224">
        <v>3</v>
      </c>
      <c r="L1224">
        <v>7</v>
      </c>
      <c r="M1224">
        <v>0</v>
      </c>
      <c r="N1224">
        <v>7.4</v>
      </c>
      <c r="O1224">
        <v>2</v>
      </c>
      <c r="P1224">
        <v>14</v>
      </c>
      <c r="Q1224">
        <v>284</v>
      </c>
      <c r="R1224">
        <v>0</v>
      </c>
      <c r="S1224">
        <v>68.599999999999994</v>
      </c>
      <c r="T1224">
        <v>81.599999999999994</v>
      </c>
      <c r="U1224">
        <v>68.2</v>
      </c>
      <c r="W1224">
        <v>69.5</v>
      </c>
      <c r="X1224">
        <v>0.5</v>
      </c>
      <c r="Y1224">
        <v>1</v>
      </c>
      <c r="Z1224">
        <v>0</v>
      </c>
      <c r="AA1224">
        <v>51</v>
      </c>
      <c r="AB1224">
        <v>0</v>
      </c>
      <c r="AC1224">
        <v>0</v>
      </c>
      <c r="AD1224">
        <v>187</v>
      </c>
      <c r="AE1224">
        <v>2</v>
      </c>
      <c r="AF1224">
        <v>25</v>
      </c>
      <c r="AG1224">
        <v>96.8</v>
      </c>
      <c r="AH1224">
        <v>181</v>
      </c>
      <c r="AI1224">
        <v>39</v>
      </c>
      <c r="AJ1224">
        <v>90.6</v>
      </c>
      <c r="AK1224">
        <v>43</v>
      </c>
      <c r="AL1224">
        <v>1</v>
      </c>
      <c r="AM1224">
        <v>78.599999999999994</v>
      </c>
      <c r="AN1224">
        <v>147</v>
      </c>
      <c r="AO1224">
        <v>334</v>
      </c>
      <c r="AP1224">
        <v>90</v>
      </c>
      <c r="AQ1224">
        <v>3.6</v>
      </c>
      <c r="AR1224">
        <v>13.4</v>
      </c>
      <c r="AS1224">
        <v>1.85</v>
      </c>
      <c r="AT1224" s="17">
        <v>0.57391993658343243</v>
      </c>
      <c r="AU1224" s="42">
        <f>(1-Table1[[#This Row],[avg_depth_of_target]]/MAX(Table1[avg_depth_of_target]))*((1-(Table1[[#This Row],[ContestedPerc]]/MAX(Table1[ContestedPerc])))*2)</f>
        <v>0.75819672131147531</v>
      </c>
      <c r="AV1224" s="42">
        <f>Table1[[#This Row],[Column1]]/MAX(Table1[Column1])</f>
        <v>0.41092475067996365</v>
      </c>
      <c r="AW1224" s="18">
        <v>0.43876337693222356</v>
      </c>
      <c r="AX1224" s="18">
        <v>0.16279069767441859</v>
      </c>
      <c r="AY1224" s="17">
        <v>0.21739130434782611</v>
      </c>
      <c r="AZ1224" s="13">
        <v>0.4086405073325407</v>
      </c>
      <c r="BA1224" s="5">
        <v>0.43004359889020999</v>
      </c>
      <c r="BB1224" s="5">
        <v>0.3158937772493064</v>
      </c>
      <c r="BC1224" s="14">
        <v>0.34562029330162503</v>
      </c>
      <c r="BD1224"/>
      <c r="BE1224"/>
      <c r="BH1224"/>
      <c r="BI1224"/>
      <c r="BJ1224"/>
      <c r="BK1224"/>
      <c r="BM1224"/>
      <c r="BN1224"/>
      <c r="BO1224"/>
      <c r="BP1224"/>
      <c r="BQ1224"/>
      <c r="BR1224"/>
      <c r="BS1224"/>
      <c r="BT1224"/>
      <c r="BU1224"/>
    </row>
    <row r="1225" spans="1:73" hidden="1" x14ac:dyDescent="0.4">
      <c r="A1225">
        <v>2021</v>
      </c>
      <c r="B1225" t="s">
        <v>541</v>
      </c>
      <c r="C1225">
        <v>84395</v>
      </c>
      <c r="D1225" t="s">
        <v>51</v>
      </c>
      <c r="E1225" t="s">
        <v>542</v>
      </c>
      <c r="F1225">
        <v>7</v>
      </c>
      <c r="G1225" s="8">
        <v>11.1</v>
      </c>
      <c r="H1225">
        <v>0</v>
      </c>
      <c r="I1225">
        <v>60</v>
      </c>
      <c r="J1225">
        <v>42.9</v>
      </c>
      <c r="K1225">
        <v>3</v>
      </c>
      <c r="L1225">
        <v>7</v>
      </c>
      <c r="M1225">
        <v>1</v>
      </c>
      <c r="N1225">
        <v>0</v>
      </c>
      <c r="O1225">
        <v>0</v>
      </c>
      <c r="P1225">
        <v>6</v>
      </c>
      <c r="Q1225">
        <v>284</v>
      </c>
      <c r="R1225">
        <v>0</v>
      </c>
      <c r="S1225">
        <v>83.8</v>
      </c>
      <c r="T1225">
        <v>71.099999999999994</v>
      </c>
      <c r="U1225">
        <v>60.9</v>
      </c>
      <c r="W1225">
        <v>62.3</v>
      </c>
      <c r="X1225">
        <v>0</v>
      </c>
      <c r="Y1225">
        <v>0</v>
      </c>
      <c r="Z1225">
        <v>1</v>
      </c>
      <c r="AA1225">
        <v>24</v>
      </c>
      <c r="AB1225">
        <v>0</v>
      </c>
      <c r="AC1225">
        <v>0</v>
      </c>
      <c r="AD1225">
        <v>118</v>
      </c>
      <c r="AE1225">
        <v>2</v>
      </c>
      <c r="AF1225">
        <v>15</v>
      </c>
      <c r="AG1225">
        <v>92.4</v>
      </c>
      <c r="AH1225">
        <v>109</v>
      </c>
      <c r="AI1225">
        <v>32</v>
      </c>
      <c r="AJ1225">
        <v>80.8</v>
      </c>
      <c r="AK1225">
        <v>25</v>
      </c>
      <c r="AL1225">
        <v>2</v>
      </c>
      <c r="AM1225">
        <v>72.900000000000006</v>
      </c>
      <c r="AN1225">
        <v>86</v>
      </c>
      <c r="AO1225">
        <v>112</v>
      </c>
      <c r="AP1225">
        <v>52</v>
      </c>
      <c r="AQ1225">
        <v>3.5</v>
      </c>
      <c r="AR1225">
        <v>7.5</v>
      </c>
      <c r="AS1225">
        <v>1.03</v>
      </c>
      <c r="AT1225" s="17">
        <v>0.32421720174395563</v>
      </c>
      <c r="AU1225" s="42">
        <f>(1-Table1[[#This Row],[avg_depth_of_target]]/MAX(Table1[avg_depth_of_target]))*((1-(Table1[[#This Row],[ContestedPerc]]/MAX(Table1[ContestedPerc])))*2)</f>
        <v>0.55961748633879771</v>
      </c>
      <c r="AV1225" s="42">
        <f>Table1[[#This Row],[Column1]]/MAX(Table1[Column1])</f>
        <v>0.30329948624962216</v>
      </c>
      <c r="AW1225" s="18">
        <v>0.43876337693222356</v>
      </c>
      <c r="AX1225" s="18">
        <v>0.28000000000000003</v>
      </c>
      <c r="AY1225" s="17">
        <v>0.21739130434782611</v>
      </c>
      <c r="AZ1225" s="13">
        <v>3.9635354736424887E-4</v>
      </c>
      <c r="BA1225" s="5">
        <v>6.6983749504558071E-2</v>
      </c>
      <c r="BB1225" s="5">
        <v>0.3923900118906064</v>
      </c>
      <c r="BC1225" s="14">
        <v>1.070154577883472E-2</v>
      </c>
      <c r="BD1225"/>
      <c r="BE1225"/>
      <c r="BH1225"/>
      <c r="BI1225"/>
      <c r="BJ1225"/>
      <c r="BK1225"/>
      <c r="BM1225"/>
      <c r="BN1225"/>
      <c r="BO1225"/>
      <c r="BP1225"/>
      <c r="BQ1225"/>
      <c r="BR1225"/>
      <c r="BS1225"/>
      <c r="BT1225"/>
      <c r="BU1225"/>
    </row>
    <row r="1226" spans="1:73" hidden="1" x14ac:dyDescent="0.4">
      <c r="A1226">
        <v>2017</v>
      </c>
      <c r="B1226" t="s">
        <v>951</v>
      </c>
      <c r="C1226">
        <v>52101</v>
      </c>
      <c r="D1226" t="s">
        <v>51</v>
      </c>
      <c r="E1226" t="s">
        <v>424</v>
      </c>
      <c r="F1226">
        <v>12</v>
      </c>
      <c r="G1226" s="8">
        <v>10.7</v>
      </c>
      <c r="H1226">
        <v>5</v>
      </c>
      <c r="I1226">
        <v>65.900000000000006</v>
      </c>
      <c r="J1226">
        <v>36.4</v>
      </c>
      <c r="K1226">
        <v>4</v>
      </c>
      <c r="L1226">
        <v>11</v>
      </c>
      <c r="M1226">
        <v>1</v>
      </c>
      <c r="N1226">
        <v>6.5</v>
      </c>
      <c r="O1226">
        <v>2</v>
      </c>
      <c r="P1226">
        <v>18</v>
      </c>
      <c r="Q1226">
        <v>216</v>
      </c>
      <c r="R1226">
        <v>0</v>
      </c>
      <c r="S1226">
        <v>71.599999999999994</v>
      </c>
      <c r="T1226">
        <v>76.099999999999994</v>
      </c>
      <c r="U1226">
        <v>68</v>
      </c>
      <c r="V1226">
        <v>67.7</v>
      </c>
      <c r="W1226">
        <v>68.2</v>
      </c>
      <c r="X1226">
        <v>2.7</v>
      </c>
      <c r="Y1226">
        <v>7</v>
      </c>
      <c r="Z1226">
        <v>1</v>
      </c>
      <c r="AA1226">
        <v>40</v>
      </c>
      <c r="AB1226">
        <v>0.4</v>
      </c>
      <c r="AC1226">
        <v>1</v>
      </c>
      <c r="AD1226">
        <v>260</v>
      </c>
      <c r="AE1226">
        <v>2</v>
      </c>
      <c r="AF1226">
        <v>29</v>
      </c>
      <c r="AG1226">
        <v>93.8</v>
      </c>
      <c r="AH1226">
        <v>244</v>
      </c>
      <c r="AI1226">
        <v>170</v>
      </c>
      <c r="AJ1226">
        <v>110.2</v>
      </c>
      <c r="AK1226">
        <v>44</v>
      </c>
      <c r="AL1226">
        <v>3</v>
      </c>
      <c r="AM1226">
        <v>29.2</v>
      </c>
      <c r="AN1226">
        <v>76</v>
      </c>
      <c r="AO1226">
        <v>422</v>
      </c>
      <c r="AP1226">
        <v>158</v>
      </c>
      <c r="AQ1226">
        <v>5.4</v>
      </c>
      <c r="AR1226">
        <v>14.6</v>
      </c>
      <c r="AS1226">
        <v>1.73</v>
      </c>
      <c r="AT1226" s="17">
        <v>0.4050733254062624</v>
      </c>
      <c r="AU1226" s="42">
        <f>(1-Table1[[#This Row],[avg_depth_of_target]]/MAX(Table1[avg_depth_of_target]))*((1-(Table1[[#This Row],[ContestedPerc]]/MAX(Table1[ContestedPerc])))*2)</f>
        <v>0.63500195160031225</v>
      </c>
      <c r="AV1226" s="42">
        <f>Table1[[#This Row],[Column1]]/MAX(Table1[Column1])</f>
        <v>0.34415608945300696</v>
      </c>
      <c r="AW1226" s="18">
        <v>0.4050733254062624</v>
      </c>
      <c r="AX1226" s="18">
        <v>0.25</v>
      </c>
      <c r="AY1226" s="17">
        <v>0.25</v>
      </c>
      <c r="AZ1226" s="13">
        <v>0.4692826000792707</v>
      </c>
      <c r="BA1226" s="5">
        <v>0.39912802219579863</v>
      </c>
      <c r="BB1226" s="5">
        <v>0.63456202933016248</v>
      </c>
      <c r="BC1226" s="14">
        <v>0.41458581054300442</v>
      </c>
      <c r="BD1226"/>
      <c r="BE1226"/>
      <c r="BH1226"/>
      <c r="BI1226"/>
      <c r="BJ1226"/>
      <c r="BK1226"/>
      <c r="BM1226"/>
      <c r="BN1226"/>
      <c r="BO1226"/>
      <c r="BP1226"/>
      <c r="BQ1226"/>
      <c r="BR1226"/>
      <c r="BS1226"/>
      <c r="BT1226"/>
      <c r="BU1226"/>
    </row>
    <row r="1227" spans="1:73" hidden="1" x14ac:dyDescent="0.4">
      <c r="A1227">
        <v>2017</v>
      </c>
      <c r="B1227" t="s">
        <v>757</v>
      </c>
      <c r="C1227">
        <v>48162</v>
      </c>
      <c r="D1227" t="s">
        <v>51</v>
      </c>
      <c r="E1227" t="s">
        <v>160</v>
      </c>
      <c r="F1227">
        <v>12</v>
      </c>
      <c r="G1227" s="8">
        <v>17.5</v>
      </c>
      <c r="H1227">
        <v>6</v>
      </c>
      <c r="I1227">
        <v>51.3</v>
      </c>
      <c r="J1227">
        <v>28</v>
      </c>
      <c r="K1227">
        <v>7</v>
      </c>
      <c r="L1227">
        <v>25</v>
      </c>
      <c r="M1227">
        <v>1</v>
      </c>
      <c r="N1227">
        <v>14.6</v>
      </c>
      <c r="O1227">
        <v>7</v>
      </c>
      <c r="P1227">
        <v>26</v>
      </c>
      <c r="Q1227">
        <v>268</v>
      </c>
      <c r="R1227">
        <v>1</v>
      </c>
      <c r="S1227">
        <v>42.8</v>
      </c>
      <c r="T1227">
        <v>40.799999999999997</v>
      </c>
      <c r="U1227">
        <v>64.8</v>
      </c>
      <c r="W1227">
        <v>64</v>
      </c>
      <c r="X1227">
        <v>0</v>
      </c>
      <c r="Y1227">
        <v>0</v>
      </c>
      <c r="Z1227">
        <v>2</v>
      </c>
      <c r="AA1227">
        <v>74</v>
      </c>
      <c r="AB1227">
        <v>0</v>
      </c>
      <c r="AC1227">
        <v>0</v>
      </c>
      <c r="AD1227">
        <v>375</v>
      </c>
      <c r="AE1227">
        <v>2</v>
      </c>
      <c r="AF1227">
        <v>41</v>
      </c>
      <c r="AG1227">
        <v>97.3</v>
      </c>
      <c r="AH1227">
        <v>365</v>
      </c>
      <c r="AI1227">
        <v>32</v>
      </c>
      <c r="AJ1227">
        <v>87.4</v>
      </c>
      <c r="AK1227">
        <v>80</v>
      </c>
      <c r="AL1227">
        <v>4</v>
      </c>
      <c r="AM1227">
        <v>91.5</v>
      </c>
      <c r="AN1227">
        <v>343</v>
      </c>
      <c r="AO1227">
        <v>698</v>
      </c>
      <c r="AP1227">
        <v>209</v>
      </c>
      <c r="AQ1227">
        <v>5.0999999999999996</v>
      </c>
      <c r="AR1227">
        <v>17</v>
      </c>
      <c r="AS1227">
        <v>1.91</v>
      </c>
      <c r="AT1227" s="17">
        <v>1.6646848989298468E-2</v>
      </c>
      <c r="AU1227" s="42">
        <f>(1-Table1[[#This Row],[avg_depth_of_target]]/MAX(Table1[avg_depth_of_target]))*((1-(Table1[[#This Row],[ContestedPerc]]/MAX(Table1[ContestedPerc])))*2)</f>
        <v>0.25837968384074933</v>
      </c>
      <c r="AV1227" s="42">
        <f>Table1[[#This Row],[Column1]]/MAX(Table1[Column1])</f>
        <v>0.1400356980961015</v>
      </c>
      <c r="AW1227" s="18">
        <v>1.6646848989298468E-2</v>
      </c>
      <c r="AX1227" s="18">
        <v>0.3125</v>
      </c>
      <c r="AY1227" s="17">
        <v>0.3125</v>
      </c>
      <c r="AZ1227" s="13">
        <v>0.68133174791914386</v>
      </c>
      <c r="BA1227" s="5">
        <v>0.92508917954815695</v>
      </c>
      <c r="BB1227" s="5">
        <v>0.63020214030915578</v>
      </c>
      <c r="BC1227" s="14">
        <v>0.63694015061434794</v>
      </c>
      <c r="BD1227"/>
      <c r="BE1227"/>
      <c r="BH1227"/>
      <c r="BI1227"/>
      <c r="BJ1227"/>
      <c r="BK1227"/>
      <c r="BM1227"/>
      <c r="BN1227"/>
      <c r="BO1227"/>
      <c r="BP1227"/>
      <c r="BQ1227"/>
      <c r="BR1227"/>
      <c r="BS1227"/>
      <c r="BT1227"/>
      <c r="BU1227"/>
    </row>
    <row r="1228" spans="1:73" hidden="1" x14ac:dyDescent="0.4">
      <c r="A1228">
        <v>2017</v>
      </c>
      <c r="B1228" t="s">
        <v>736</v>
      </c>
      <c r="C1228">
        <v>61718</v>
      </c>
      <c r="D1228" t="s">
        <v>51</v>
      </c>
      <c r="E1228" t="s">
        <v>221</v>
      </c>
      <c r="F1228">
        <v>13</v>
      </c>
      <c r="G1228" s="8">
        <v>12.4</v>
      </c>
      <c r="H1228">
        <v>5</v>
      </c>
      <c r="I1228">
        <v>57.5</v>
      </c>
      <c r="J1228">
        <v>50</v>
      </c>
      <c r="K1228">
        <v>9</v>
      </c>
      <c r="L1228">
        <v>18</v>
      </c>
      <c r="M1228">
        <v>0</v>
      </c>
      <c r="N1228">
        <v>10.7</v>
      </c>
      <c r="O1228">
        <v>6</v>
      </c>
      <c r="P1228">
        <v>32</v>
      </c>
      <c r="Q1228">
        <v>312</v>
      </c>
      <c r="R1228">
        <v>0</v>
      </c>
      <c r="S1228">
        <v>60.6</v>
      </c>
      <c r="T1228">
        <v>54.8</v>
      </c>
      <c r="U1228">
        <v>64.2</v>
      </c>
      <c r="W1228">
        <v>62.5</v>
      </c>
      <c r="X1228">
        <v>0</v>
      </c>
      <c r="Y1228">
        <v>0</v>
      </c>
      <c r="Z1228">
        <v>3</v>
      </c>
      <c r="AA1228">
        <v>38</v>
      </c>
      <c r="AB1228">
        <v>0</v>
      </c>
      <c r="AC1228">
        <v>0</v>
      </c>
      <c r="AD1228">
        <v>430</v>
      </c>
      <c r="AE1228">
        <v>0</v>
      </c>
      <c r="AF1228">
        <v>50</v>
      </c>
      <c r="AG1228">
        <v>95.3</v>
      </c>
      <c r="AH1228">
        <v>410</v>
      </c>
      <c r="AI1228">
        <v>30</v>
      </c>
      <c r="AJ1228">
        <v>74.400000000000006</v>
      </c>
      <c r="AK1228">
        <v>87</v>
      </c>
      <c r="AL1228">
        <v>3</v>
      </c>
      <c r="AM1228">
        <v>93</v>
      </c>
      <c r="AN1228">
        <v>400</v>
      </c>
      <c r="AO1228">
        <v>570</v>
      </c>
      <c r="AP1228">
        <v>150</v>
      </c>
      <c r="AQ1228">
        <v>3</v>
      </c>
      <c r="AR1228">
        <v>11.4</v>
      </c>
      <c r="AS1228">
        <v>1.39</v>
      </c>
      <c r="AT1228" s="17">
        <v>0.37613951644867216</v>
      </c>
      <c r="AU1228" s="42">
        <f>(1-Table1[[#This Row],[avg_depth_of_target]]/MAX(Table1[avg_depth_of_target]))*((1-(Table1[[#This Row],[ContestedPerc]]/MAX(Table1[ContestedPerc])))*2)</f>
        <v>0.62989582492126317</v>
      </c>
      <c r="AV1228" s="42">
        <f>Table1[[#This Row],[Column1]]/MAX(Table1[Column1])</f>
        <v>0.34138868915496928</v>
      </c>
      <c r="AW1228" s="18">
        <v>0.3419209935262254</v>
      </c>
      <c r="AX1228" s="18">
        <v>0.2068965517241379</v>
      </c>
      <c r="AY1228" s="17">
        <v>0.25</v>
      </c>
      <c r="AZ1228" s="13">
        <v>0.43955608402695212</v>
      </c>
      <c r="BA1228" s="5">
        <v>0.56282203725723345</v>
      </c>
      <c r="BB1228" s="5">
        <v>0.7816091954022989</v>
      </c>
      <c r="BC1228" s="14">
        <v>0.44034879112168052</v>
      </c>
      <c r="BD1228"/>
      <c r="BE1228"/>
      <c r="BH1228"/>
      <c r="BI1228"/>
      <c r="BJ1228"/>
      <c r="BK1228"/>
      <c r="BM1228"/>
      <c r="BN1228"/>
      <c r="BO1228"/>
      <c r="BP1228"/>
      <c r="BQ1228"/>
      <c r="BR1228"/>
      <c r="BS1228"/>
      <c r="BT1228"/>
      <c r="BU1228"/>
    </row>
    <row r="1229" spans="1:73" hidden="1" x14ac:dyDescent="0.4">
      <c r="A1229">
        <v>2018</v>
      </c>
      <c r="B1229" t="s">
        <v>736</v>
      </c>
      <c r="C1229">
        <v>61718</v>
      </c>
      <c r="D1229" t="s">
        <v>51</v>
      </c>
      <c r="E1229" t="s">
        <v>221</v>
      </c>
      <c r="F1229">
        <v>9</v>
      </c>
      <c r="G1229" s="8">
        <v>11.3</v>
      </c>
      <c r="H1229">
        <v>3</v>
      </c>
      <c r="I1229">
        <v>54.4</v>
      </c>
      <c r="J1229">
        <v>33.299999999999997</v>
      </c>
      <c r="K1229">
        <v>5</v>
      </c>
      <c r="L1229">
        <v>15</v>
      </c>
      <c r="M1229">
        <v>0</v>
      </c>
      <c r="N1229">
        <v>11.4</v>
      </c>
      <c r="O1229">
        <v>4</v>
      </c>
      <c r="P1229">
        <v>21</v>
      </c>
      <c r="Q1229">
        <v>312</v>
      </c>
      <c r="R1229">
        <v>0</v>
      </c>
      <c r="S1229">
        <v>57.4</v>
      </c>
      <c r="T1229">
        <v>71.900000000000006</v>
      </c>
      <c r="U1229">
        <v>65.599999999999994</v>
      </c>
      <c r="W1229">
        <v>64</v>
      </c>
      <c r="X1229">
        <v>0.3</v>
      </c>
      <c r="Y1229">
        <v>1</v>
      </c>
      <c r="Z1229">
        <v>0</v>
      </c>
      <c r="AA1229">
        <v>26</v>
      </c>
      <c r="AB1229">
        <v>0</v>
      </c>
      <c r="AC1229">
        <v>0</v>
      </c>
      <c r="AD1229">
        <v>310</v>
      </c>
      <c r="AE1229">
        <v>0</v>
      </c>
      <c r="AF1229">
        <v>31</v>
      </c>
      <c r="AG1229">
        <v>92.9</v>
      </c>
      <c r="AH1229">
        <v>288</v>
      </c>
      <c r="AI1229">
        <v>30</v>
      </c>
      <c r="AJ1229">
        <v>74.8</v>
      </c>
      <c r="AK1229">
        <v>57</v>
      </c>
      <c r="AL1229">
        <v>0</v>
      </c>
      <c r="AM1229">
        <v>90</v>
      </c>
      <c r="AN1229">
        <v>279</v>
      </c>
      <c r="AO1229">
        <v>375</v>
      </c>
      <c r="AP1229">
        <v>133</v>
      </c>
      <c r="AQ1229">
        <v>4.3</v>
      </c>
      <c r="AR1229">
        <v>12.1</v>
      </c>
      <c r="AS1229">
        <v>1.3</v>
      </c>
      <c r="AT1229" s="17">
        <v>0.33531510107015461</v>
      </c>
      <c r="AU1229" s="42">
        <f>(1-Table1[[#This Row],[avg_depth_of_target]]/MAX(Table1[avg_depth_of_target]))*((1-(Table1[[#This Row],[ContestedPerc]]/MAX(Table1[ContestedPerc])))*2)</f>
        <v>0.58263486585315738</v>
      </c>
      <c r="AV1229" s="42">
        <f>Table1[[#This Row],[Column1]]/MAX(Table1[Column1])</f>
        <v>0.31577436337898229</v>
      </c>
      <c r="AW1229" s="18">
        <v>0.3419209935262254</v>
      </c>
      <c r="AX1229" s="18">
        <v>0.26315789473684209</v>
      </c>
      <c r="AY1229" s="17">
        <v>0.25</v>
      </c>
      <c r="AZ1229" s="13">
        <v>0.35116924296472452</v>
      </c>
      <c r="BA1229" s="5">
        <v>0.40665873959571941</v>
      </c>
      <c r="BB1229" s="5">
        <v>0.50336900515259608</v>
      </c>
      <c r="BC1229" s="14">
        <v>0.187871581450654</v>
      </c>
      <c r="BD1229"/>
      <c r="BE1229"/>
      <c r="BH1229"/>
      <c r="BI1229"/>
      <c r="BJ1229"/>
      <c r="BK1229"/>
      <c r="BM1229"/>
      <c r="BN1229"/>
      <c r="BO1229"/>
      <c r="BP1229"/>
      <c r="BQ1229"/>
      <c r="BR1229"/>
      <c r="BS1229"/>
      <c r="BT1229"/>
      <c r="BU1229"/>
    </row>
    <row r="1230" spans="1:73" hidden="1" x14ac:dyDescent="0.4">
      <c r="A1230">
        <v>2019</v>
      </c>
      <c r="B1230" t="s">
        <v>736</v>
      </c>
      <c r="C1230">
        <v>61718</v>
      </c>
      <c r="D1230" t="s">
        <v>51</v>
      </c>
      <c r="E1230" t="s">
        <v>221</v>
      </c>
      <c r="F1230">
        <v>13</v>
      </c>
      <c r="G1230" s="8">
        <v>11.2</v>
      </c>
      <c r="H1230">
        <v>3</v>
      </c>
      <c r="I1230">
        <v>68.8</v>
      </c>
      <c r="J1230">
        <v>59.3</v>
      </c>
      <c r="K1230">
        <v>16</v>
      </c>
      <c r="L1230">
        <v>27</v>
      </c>
      <c r="M1230">
        <v>0</v>
      </c>
      <c r="N1230">
        <v>9.6</v>
      </c>
      <c r="O1230">
        <v>7</v>
      </c>
      <c r="P1230">
        <v>44</v>
      </c>
      <c r="Q1230">
        <v>312</v>
      </c>
      <c r="R1230">
        <v>1</v>
      </c>
      <c r="S1230">
        <v>64.8</v>
      </c>
      <c r="T1230">
        <v>52.4</v>
      </c>
      <c r="U1230">
        <v>71.599999999999994</v>
      </c>
      <c r="W1230">
        <v>70.599999999999994</v>
      </c>
      <c r="X1230">
        <v>0</v>
      </c>
      <c r="Y1230">
        <v>0</v>
      </c>
      <c r="Z1230">
        <v>1</v>
      </c>
      <c r="AA1230">
        <v>41</v>
      </c>
      <c r="AB1230">
        <v>0</v>
      </c>
      <c r="AC1230">
        <v>0</v>
      </c>
      <c r="AD1230">
        <v>493</v>
      </c>
      <c r="AE1230">
        <v>1</v>
      </c>
      <c r="AF1230">
        <v>66</v>
      </c>
      <c r="AG1230">
        <v>94.7</v>
      </c>
      <c r="AH1230">
        <v>467</v>
      </c>
      <c r="AI1230">
        <v>93</v>
      </c>
      <c r="AJ1230">
        <v>110.2</v>
      </c>
      <c r="AK1230">
        <v>96</v>
      </c>
      <c r="AL1230">
        <v>5</v>
      </c>
      <c r="AM1230">
        <v>81.099999999999994</v>
      </c>
      <c r="AN1230">
        <v>400</v>
      </c>
      <c r="AO1230">
        <v>872</v>
      </c>
      <c r="AP1230">
        <v>198</v>
      </c>
      <c r="AQ1230">
        <v>3</v>
      </c>
      <c r="AR1230">
        <v>13.2</v>
      </c>
      <c r="AS1230">
        <v>1.87</v>
      </c>
      <c r="AT1230" s="17">
        <v>0.31430836305984944</v>
      </c>
      <c r="AU1230" s="42">
        <f>(1-Table1[[#This Row],[avg_depth_of_target]]/MAX(Table1[avg_depth_of_target]))*((1-(Table1[[#This Row],[ContestedPerc]]/MAX(Table1[ContestedPerc])))*2)</f>
        <v>0.55305913348946123</v>
      </c>
      <c r="AV1230" s="42">
        <f>Table1[[#This Row],[Column1]]/MAX(Table1[Column1])</f>
        <v>0.29974501359927463</v>
      </c>
      <c r="AW1230" s="18">
        <v>0.3419209935262254</v>
      </c>
      <c r="AX1230" s="18">
        <v>0.28125</v>
      </c>
      <c r="AY1230" s="17">
        <v>0.25</v>
      </c>
      <c r="AZ1230" s="13">
        <v>0.81014665081252479</v>
      </c>
      <c r="BA1230" s="5">
        <v>0.19143876337693219</v>
      </c>
      <c r="BB1230" s="5">
        <v>0.99603646452635752</v>
      </c>
      <c r="BC1230" s="14">
        <v>0.67221561632976612</v>
      </c>
      <c r="BD1230"/>
      <c r="BE1230"/>
      <c r="BH1230"/>
      <c r="BI1230"/>
      <c r="BJ1230"/>
      <c r="BK1230"/>
      <c r="BM1230"/>
      <c r="BN1230"/>
      <c r="BO1230"/>
      <c r="BP1230"/>
      <c r="BQ1230"/>
      <c r="BR1230"/>
      <c r="BS1230"/>
      <c r="BT1230"/>
      <c r="BU1230"/>
    </row>
    <row r="1231" spans="1:73" hidden="1" x14ac:dyDescent="0.4">
      <c r="A1231">
        <v>2020</v>
      </c>
      <c r="B1231" t="s">
        <v>1694</v>
      </c>
      <c r="C1231">
        <v>101135</v>
      </c>
      <c r="D1231" t="s">
        <v>51</v>
      </c>
      <c r="E1231" t="s">
        <v>396</v>
      </c>
      <c r="F1231">
        <v>12</v>
      </c>
      <c r="G1231" s="8">
        <v>11.1</v>
      </c>
      <c r="H1231">
        <v>5</v>
      </c>
      <c r="I1231">
        <v>64.599999999999994</v>
      </c>
      <c r="J1231">
        <v>33.299999999999997</v>
      </c>
      <c r="K1231">
        <v>2</v>
      </c>
      <c r="L1231">
        <v>6</v>
      </c>
      <c r="M1231">
        <v>0</v>
      </c>
      <c r="N1231">
        <v>6.1</v>
      </c>
      <c r="O1231">
        <v>2</v>
      </c>
      <c r="P1231">
        <v>22</v>
      </c>
      <c r="Q1231">
        <v>319</v>
      </c>
      <c r="R1231">
        <v>0</v>
      </c>
      <c r="S1231">
        <v>72.900000000000006</v>
      </c>
      <c r="T1231">
        <v>81.599999999999994</v>
      </c>
      <c r="U1231">
        <v>77.900000000000006</v>
      </c>
      <c r="W1231">
        <v>76.7</v>
      </c>
      <c r="X1231">
        <v>0</v>
      </c>
      <c r="Y1231">
        <v>0</v>
      </c>
      <c r="Z1231">
        <v>3</v>
      </c>
      <c r="AA1231">
        <v>42</v>
      </c>
      <c r="AB1231">
        <v>0</v>
      </c>
      <c r="AC1231">
        <v>0</v>
      </c>
      <c r="AD1231">
        <v>238</v>
      </c>
      <c r="AE1231">
        <v>1</v>
      </c>
      <c r="AF1231">
        <v>31</v>
      </c>
      <c r="AG1231">
        <v>93.7</v>
      </c>
      <c r="AH1231">
        <v>223</v>
      </c>
      <c r="AI1231">
        <v>203</v>
      </c>
      <c r="AJ1231">
        <v>106.3</v>
      </c>
      <c r="AK1231">
        <v>48</v>
      </c>
      <c r="AL1231">
        <v>8</v>
      </c>
      <c r="AM1231">
        <v>14.7</v>
      </c>
      <c r="AN1231">
        <v>35</v>
      </c>
      <c r="AO1231">
        <v>425</v>
      </c>
      <c r="AP1231">
        <v>152</v>
      </c>
      <c r="AQ1231">
        <v>4.9000000000000004</v>
      </c>
      <c r="AR1231">
        <v>13.7</v>
      </c>
      <c r="AS1231">
        <v>1.91</v>
      </c>
      <c r="AT1231" s="17">
        <v>0.72651605231866823</v>
      </c>
      <c r="AU1231" s="42">
        <f>(1-Table1[[#This Row],[avg_depth_of_target]]/MAX(Table1[avg_depth_of_target]))*((1-(Table1[[#This Row],[ContestedPerc]]/MAX(Table1[ContestedPerc])))*2)</f>
        <v>0.8533128415300546</v>
      </c>
      <c r="AV1231" s="42">
        <f>Table1[[#This Row],[Column1]]/MAX(Table1[Column1])</f>
        <v>0.46247544575400418</v>
      </c>
      <c r="AW1231" s="18">
        <v>0.72651605231866823</v>
      </c>
      <c r="AX1231" s="18">
        <v>0.125</v>
      </c>
      <c r="AY1231" s="17">
        <v>0.125</v>
      </c>
      <c r="AZ1231" s="13">
        <v>0.69718588981371388</v>
      </c>
      <c r="BA1231" s="5">
        <v>0.32263178755449862</v>
      </c>
      <c r="BB1231" s="5">
        <v>0.25683709869203331</v>
      </c>
      <c r="BC1231" s="14">
        <v>0.47562425683709869</v>
      </c>
      <c r="BD1231"/>
      <c r="BE1231"/>
      <c r="BH1231"/>
      <c r="BI1231"/>
      <c r="BJ1231"/>
      <c r="BK1231"/>
      <c r="BM1231"/>
      <c r="BN1231"/>
      <c r="BO1231"/>
      <c r="BP1231"/>
      <c r="BQ1231"/>
      <c r="BR1231"/>
      <c r="BS1231"/>
      <c r="BT1231"/>
      <c r="BU1231"/>
    </row>
    <row r="1232" spans="1:73" hidden="1" x14ac:dyDescent="0.4">
      <c r="A1232">
        <v>2018</v>
      </c>
      <c r="B1232" t="s">
        <v>1322</v>
      </c>
      <c r="C1232">
        <v>78899</v>
      </c>
      <c r="D1232" t="s">
        <v>51</v>
      </c>
      <c r="E1232" t="s">
        <v>1210</v>
      </c>
      <c r="F1232">
        <v>9</v>
      </c>
      <c r="G1232" s="8">
        <v>7.2</v>
      </c>
      <c r="H1232">
        <v>7</v>
      </c>
      <c r="I1232">
        <v>78.3</v>
      </c>
      <c r="J1232">
        <v>0</v>
      </c>
      <c r="K1232">
        <v>0</v>
      </c>
      <c r="L1232">
        <v>1</v>
      </c>
      <c r="M1232">
        <v>0</v>
      </c>
      <c r="N1232">
        <v>10</v>
      </c>
      <c r="O1232">
        <v>2</v>
      </c>
      <c r="P1232">
        <v>12</v>
      </c>
      <c r="Q1232">
        <v>119</v>
      </c>
      <c r="R1232">
        <v>0</v>
      </c>
      <c r="S1232">
        <v>62.7</v>
      </c>
      <c r="T1232">
        <v>75.599999999999994</v>
      </c>
      <c r="U1232">
        <v>79.5</v>
      </c>
      <c r="V1232">
        <v>83.7</v>
      </c>
      <c r="W1232">
        <v>75.8</v>
      </c>
      <c r="X1232">
        <v>0</v>
      </c>
      <c r="Y1232">
        <v>0</v>
      </c>
      <c r="Z1232">
        <v>0</v>
      </c>
      <c r="AA1232">
        <v>51</v>
      </c>
      <c r="AB1232">
        <v>10.6</v>
      </c>
      <c r="AC1232">
        <v>14</v>
      </c>
      <c r="AD1232">
        <v>132</v>
      </c>
      <c r="AE1232">
        <v>0</v>
      </c>
      <c r="AF1232">
        <v>18</v>
      </c>
      <c r="AG1232">
        <v>85.6</v>
      </c>
      <c r="AH1232">
        <v>113</v>
      </c>
      <c r="AI1232">
        <v>105</v>
      </c>
      <c r="AJ1232">
        <v>153.5</v>
      </c>
      <c r="AK1232">
        <v>23</v>
      </c>
      <c r="AL1232">
        <v>4</v>
      </c>
      <c r="AM1232">
        <v>2.2999999999999998</v>
      </c>
      <c r="AN1232">
        <v>3</v>
      </c>
      <c r="AO1232">
        <v>261</v>
      </c>
      <c r="AP1232">
        <v>193</v>
      </c>
      <c r="AQ1232">
        <v>10.7</v>
      </c>
      <c r="AR1232">
        <v>14.5</v>
      </c>
      <c r="AS1232">
        <v>2.31</v>
      </c>
      <c r="AT1232" s="17">
        <v>0.97423701942132379</v>
      </c>
      <c r="AU1232" s="42">
        <f>(1-Table1[[#This Row],[avg_depth_of_target]]/MAX(Table1[avg_depth_of_target]))*((1-(Table1[[#This Row],[ContestedPerc]]/MAX(Table1[ContestedPerc])))*2)</f>
        <v>1.3032956589620879</v>
      </c>
      <c r="AV1232" s="42">
        <f>Table1[[#This Row],[Column1]]/MAX(Table1[Column1])</f>
        <v>0.70635552577292482</v>
      </c>
      <c r="AW1232" s="18">
        <v>0.97423701942132379</v>
      </c>
      <c r="AX1232" s="18">
        <v>4.3478260869565223E-2</v>
      </c>
      <c r="AY1232" s="17">
        <v>4.3478260869565223E-2</v>
      </c>
      <c r="AZ1232" s="13">
        <v>0.65715418152992466</v>
      </c>
      <c r="BA1232" s="5">
        <v>0.4407451446690448</v>
      </c>
      <c r="BB1232" s="5">
        <v>8.680142687277051E-2</v>
      </c>
      <c r="BC1232" s="14">
        <v>0.6504161712247325</v>
      </c>
      <c r="BD1232"/>
      <c r="BE1232"/>
      <c r="BH1232"/>
      <c r="BI1232"/>
      <c r="BJ1232"/>
      <c r="BK1232"/>
      <c r="BM1232"/>
      <c r="BN1232"/>
      <c r="BO1232"/>
      <c r="BP1232"/>
      <c r="BQ1232"/>
      <c r="BR1232"/>
      <c r="BS1232"/>
      <c r="BT1232"/>
      <c r="BU1232"/>
    </row>
    <row r="1233" spans="1:73" hidden="1" x14ac:dyDescent="0.4">
      <c r="A1233">
        <v>2021</v>
      </c>
      <c r="B1233" t="s">
        <v>558</v>
      </c>
      <c r="C1233">
        <v>144483</v>
      </c>
      <c r="D1233" t="s">
        <v>51</v>
      </c>
      <c r="E1233" t="s">
        <v>254</v>
      </c>
      <c r="F1233">
        <v>7</v>
      </c>
      <c r="G1233" s="8">
        <v>7.3</v>
      </c>
      <c r="H1233">
        <v>6</v>
      </c>
      <c r="I1233">
        <v>66.7</v>
      </c>
      <c r="J1233">
        <v>0</v>
      </c>
      <c r="K1233">
        <v>0</v>
      </c>
      <c r="L1233">
        <v>2</v>
      </c>
      <c r="M1233">
        <v>0</v>
      </c>
      <c r="N1233">
        <v>5.9</v>
      </c>
      <c r="O1233">
        <v>1</v>
      </c>
      <c r="P1233">
        <v>8</v>
      </c>
      <c r="Q1233">
        <v>327</v>
      </c>
      <c r="R1233">
        <v>0</v>
      </c>
      <c r="S1233">
        <v>70.900000000000006</v>
      </c>
      <c r="T1233">
        <v>28.8</v>
      </c>
      <c r="U1233">
        <v>65.3</v>
      </c>
      <c r="W1233">
        <v>66.3</v>
      </c>
      <c r="X1233">
        <v>0</v>
      </c>
      <c r="Y1233">
        <v>0</v>
      </c>
      <c r="Z1233">
        <v>0</v>
      </c>
      <c r="AA1233">
        <v>37</v>
      </c>
      <c r="AB1233">
        <v>0</v>
      </c>
      <c r="AC1233">
        <v>0</v>
      </c>
      <c r="AD1233">
        <v>96</v>
      </c>
      <c r="AE1233">
        <v>0</v>
      </c>
      <c r="AF1233">
        <v>16</v>
      </c>
      <c r="AG1233">
        <v>96.9</v>
      </c>
      <c r="AH1233">
        <v>93</v>
      </c>
      <c r="AI1233">
        <v>83</v>
      </c>
      <c r="AJ1233">
        <v>88.9</v>
      </c>
      <c r="AK1233">
        <v>24</v>
      </c>
      <c r="AL1233">
        <v>0</v>
      </c>
      <c r="AM1233">
        <v>11.5</v>
      </c>
      <c r="AN1233">
        <v>11</v>
      </c>
      <c r="AO1233">
        <v>180</v>
      </c>
      <c r="AP1233">
        <v>137</v>
      </c>
      <c r="AQ1233">
        <v>8.6</v>
      </c>
      <c r="AR1233">
        <v>11.3</v>
      </c>
      <c r="AS1233">
        <v>1.94</v>
      </c>
      <c r="AT1233" s="17">
        <v>0.94966309948474037</v>
      </c>
      <c r="AU1233" s="42">
        <f>(1-Table1[[#This Row],[avg_depth_of_target]]/MAX(Table1[avg_depth_of_target]))*((1-(Table1[[#This Row],[ContestedPerc]]/MAX(Table1[ContestedPerc])))*2)</f>
        <v>1.1986241217798594</v>
      </c>
      <c r="AV1233" s="42">
        <f>Table1[[#This Row],[Column1]]/MAX(Table1[Column1])</f>
        <v>0.64962601994560287</v>
      </c>
      <c r="AW1233" s="18">
        <v>0.94966309948474037</v>
      </c>
      <c r="AX1233" s="18">
        <v>8.3333333333333329E-2</v>
      </c>
      <c r="AY1233" s="17">
        <v>8.3333333333333329E-2</v>
      </c>
      <c r="AZ1233" s="13">
        <v>0.18271898533491879</v>
      </c>
      <c r="BA1233" s="5">
        <v>0.458581054300436</v>
      </c>
      <c r="BB1233" s="5">
        <v>3.4879112168053901E-2</v>
      </c>
      <c r="BC1233" s="14">
        <v>0.2247324613555291</v>
      </c>
      <c r="BD1233"/>
      <c r="BE1233"/>
      <c r="BH1233"/>
      <c r="BI1233"/>
      <c r="BJ1233"/>
      <c r="BK1233"/>
      <c r="BM1233"/>
      <c r="BN1233"/>
      <c r="BO1233"/>
      <c r="BP1233"/>
      <c r="BQ1233"/>
      <c r="BR1233"/>
      <c r="BS1233"/>
      <c r="BT1233"/>
      <c r="BU1233"/>
    </row>
    <row r="1234" spans="1:73" hidden="1" x14ac:dyDescent="0.4">
      <c r="A1234">
        <v>2019</v>
      </c>
      <c r="B1234" t="s">
        <v>1630</v>
      </c>
      <c r="C1234">
        <v>33127</v>
      </c>
      <c r="D1234" t="s">
        <v>51</v>
      </c>
      <c r="E1234" t="s">
        <v>631</v>
      </c>
      <c r="F1234">
        <v>16</v>
      </c>
      <c r="G1234" s="8">
        <v>10.9</v>
      </c>
      <c r="H1234">
        <v>3</v>
      </c>
      <c r="I1234">
        <v>61.2</v>
      </c>
      <c r="J1234">
        <v>33.299999999999997</v>
      </c>
      <c r="K1234">
        <v>1</v>
      </c>
      <c r="L1234">
        <v>3</v>
      </c>
      <c r="M1234">
        <v>0</v>
      </c>
      <c r="N1234">
        <v>6.3</v>
      </c>
      <c r="O1234">
        <v>2</v>
      </c>
      <c r="P1234">
        <v>24</v>
      </c>
      <c r="Q1234">
        <v>250</v>
      </c>
      <c r="R1234">
        <v>0</v>
      </c>
      <c r="S1234">
        <v>72.099999999999994</v>
      </c>
      <c r="T1234">
        <v>72.900000000000006</v>
      </c>
      <c r="U1234">
        <v>80.3</v>
      </c>
      <c r="W1234">
        <v>79.3</v>
      </c>
      <c r="X1234">
        <v>0</v>
      </c>
      <c r="Y1234">
        <v>0</v>
      </c>
      <c r="Z1234">
        <v>0</v>
      </c>
      <c r="AA1234">
        <v>43</v>
      </c>
      <c r="AB1234">
        <v>0</v>
      </c>
      <c r="AC1234">
        <v>0</v>
      </c>
      <c r="AD1234">
        <v>140</v>
      </c>
      <c r="AE1234">
        <v>0</v>
      </c>
      <c r="AF1234">
        <v>30</v>
      </c>
      <c r="AG1234">
        <v>96.4</v>
      </c>
      <c r="AH1234">
        <v>135</v>
      </c>
      <c r="AI1234">
        <v>135</v>
      </c>
      <c r="AJ1234">
        <v>100.2</v>
      </c>
      <c r="AK1234">
        <v>49</v>
      </c>
      <c r="AL1234">
        <v>2</v>
      </c>
      <c r="AM1234">
        <v>3.6</v>
      </c>
      <c r="AN1234">
        <v>5</v>
      </c>
      <c r="AO1234">
        <v>394</v>
      </c>
      <c r="AP1234">
        <v>174</v>
      </c>
      <c r="AQ1234">
        <v>5.8</v>
      </c>
      <c r="AR1234">
        <v>13.1</v>
      </c>
      <c r="AS1234">
        <v>2.92</v>
      </c>
      <c r="AT1234" s="17">
        <v>0.83987316686484337</v>
      </c>
      <c r="AU1234" s="42">
        <f>(1-Table1[[#This Row],[avg_depth_of_target]]/MAX(Table1[avg_depth_of_target]))*((1-(Table1[[#This Row],[ContestedPerc]]/MAX(Table1[ContestedPerc])))*2)</f>
        <v>0.9888041867800984</v>
      </c>
      <c r="AV1234" s="42">
        <f>Table1[[#This Row],[Column1]]/MAX(Table1[Column1])</f>
        <v>0.53590856106721918</v>
      </c>
      <c r="AW1234" s="18">
        <v>0.83987316686484337</v>
      </c>
      <c r="AX1234" s="18">
        <v>6.1224489795918373E-2</v>
      </c>
      <c r="AY1234" s="17">
        <v>6.1224489795918373E-2</v>
      </c>
      <c r="AZ1234" s="13">
        <v>0.75307173999207289</v>
      </c>
      <c r="BA1234" s="5">
        <v>0.19460959175584619</v>
      </c>
      <c r="BB1234" s="5">
        <v>0.11375346809353939</v>
      </c>
      <c r="BC1234" s="14">
        <v>0.45422116527942918</v>
      </c>
      <c r="BD1234"/>
      <c r="BE1234"/>
      <c r="BH1234"/>
      <c r="BI1234"/>
      <c r="BJ1234"/>
      <c r="BK1234"/>
      <c r="BM1234"/>
      <c r="BN1234"/>
      <c r="BO1234"/>
      <c r="BP1234"/>
      <c r="BQ1234"/>
      <c r="BR1234"/>
      <c r="BS1234"/>
      <c r="BT1234"/>
      <c r="BU1234"/>
    </row>
    <row r="1235" spans="1:73" hidden="1" x14ac:dyDescent="0.4">
      <c r="A1235">
        <v>2019</v>
      </c>
      <c r="B1235" t="s">
        <v>403</v>
      </c>
      <c r="C1235">
        <v>61453</v>
      </c>
      <c r="D1235" t="s">
        <v>51</v>
      </c>
      <c r="E1235" t="s">
        <v>369</v>
      </c>
      <c r="F1235">
        <v>12</v>
      </c>
      <c r="G1235" s="8">
        <v>13.3</v>
      </c>
      <c r="H1235">
        <v>3</v>
      </c>
      <c r="I1235">
        <v>66</v>
      </c>
      <c r="J1235">
        <v>55</v>
      </c>
      <c r="K1235">
        <v>11</v>
      </c>
      <c r="L1235">
        <v>20</v>
      </c>
      <c r="M1235">
        <v>0</v>
      </c>
      <c r="N1235">
        <v>7.9</v>
      </c>
      <c r="O1235">
        <v>3</v>
      </c>
      <c r="P1235">
        <v>28</v>
      </c>
      <c r="Q1235">
        <v>224</v>
      </c>
      <c r="R1235">
        <v>0</v>
      </c>
      <c r="S1235">
        <v>69.099999999999994</v>
      </c>
      <c r="T1235">
        <v>73.099999999999994</v>
      </c>
      <c r="U1235">
        <v>71.2</v>
      </c>
      <c r="V1235">
        <v>63.9</v>
      </c>
      <c r="W1235">
        <v>71.599999999999994</v>
      </c>
      <c r="X1235">
        <v>0.3</v>
      </c>
      <c r="Y1235">
        <v>1</v>
      </c>
      <c r="Z1235">
        <v>2</v>
      </c>
      <c r="AA1235">
        <v>59</v>
      </c>
      <c r="AB1235">
        <v>0.3</v>
      </c>
      <c r="AC1235">
        <v>1</v>
      </c>
      <c r="AD1235">
        <v>308</v>
      </c>
      <c r="AE1235">
        <v>0</v>
      </c>
      <c r="AF1235">
        <v>35</v>
      </c>
      <c r="AG1235">
        <v>93.5</v>
      </c>
      <c r="AH1235">
        <v>288</v>
      </c>
      <c r="AI1235">
        <v>280</v>
      </c>
      <c r="AJ1235">
        <v>119.5</v>
      </c>
      <c r="AK1235">
        <v>53</v>
      </c>
      <c r="AL1235">
        <v>6</v>
      </c>
      <c r="AM1235">
        <v>8.8000000000000007</v>
      </c>
      <c r="AN1235">
        <v>27</v>
      </c>
      <c r="AO1235">
        <v>513</v>
      </c>
      <c r="AP1235">
        <v>171</v>
      </c>
      <c r="AQ1235">
        <v>4.9000000000000004</v>
      </c>
      <c r="AR1235">
        <v>14.7</v>
      </c>
      <c r="AS1235">
        <v>1.78</v>
      </c>
      <c r="AT1235" s="17">
        <v>9.7502972651605235E-2</v>
      </c>
      <c r="AU1235" s="42">
        <f>(1-Table1[[#This Row],[avg_depth_of_target]]/MAX(Table1[avg_depth_of_target]))*((1-(Table1[[#This Row],[ContestedPerc]]/MAX(Table1[ContestedPerc])))*2)</f>
        <v>0.3130882417922316</v>
      </c>
      <c r="AV1235" s="42">
        <f>Table1[[#This Row],[Column1]]/MAX(Table1[Column1])</f>
        <v>0.16968644691151047</v>
      </c>
      <c r="AW1235" s="18">
        <v>0.3808957590170432</v>
      </c>
      <c r="AX1235" s="18">
        <v>0.37735849056603782</v>
      </c>
      <c r="AY1235" s="17">
        <v>0.28409090909090912</v>
      </c>
      <c r="AZ1235" s="13">
        <v>0.643281807372176</v>
      </c>
      <c r="BA1235" s="5">
        <v>0.30994847403884263</v>
      </c>
      <c r="BB1235" s="5">
        <v>0.95877923107411811</v>
      </c>
      <c r="BC1235" s="14">
        <v>0.56916369401506139</v>
      </c>
      <c r="BD1235"/>
      <c r="BE1235"/>
      <c r="BH1235"/>
      <c r="BI1235"/>
      <c r="BJ1235"/>
      <c r="BK1235"/>
      <c r="BM1235"/>
      <c r="BN1235"/>
      <c r="BO1235"/>
      <c r="BP1235"/>
      <c r="BQ1235"/>
      <c r="BR1235"/>
      <c r="BS1235"/>
      <c r="BT1235"/>
      <c r="BU1235"/>
    </row>
    <row r="1236" spans="1:73" hidden="1" x14ac:dyDescent="0.4">
      <c r="A1236">
        <v>2021</v>
      </c>
      <c r="B1236" t="s">
        <v>403</v>
      </c>
      <c r="C1236">
        <v>61453</v>
      </c>
      <c r="D1236" t="s">
        <v>51</v>
      </c>
      <c r="E1236" t="s">
        <v>369</v>
      </c>
      <c r="F1236">
        <v>7</v>
      </c>
      <c r="G1236" s="8">
        <v>11.3</v>
      </c>
      <c r="H1236">
        <v>1</v>
      </c>
      <c r="I1236">
        <v>82.9</v>
      </c>
      <c r="J1236">
        <v>40</v>
      </c>
      <c r="K1236">
        <v>2</v>
      </c>
      <c r="L1236">
        <v>5</v>
      </c>
      <c r="M1236">
        <v>0</v>
      </c>
      <c r="N1236">
        <v>9.4</v>
      </c>
      <c r="O1236">
        <v>3</v>
      </c>
      <c r="P1236">
        <v>16</v>
      </c>
      <c r="Q1236">
        <v>224</v>
      </c>
      <c r="R1236">
        <v>0</v>
      </c>
      <c r="S1236">
        <v>64.099999999999994</v>
      </c>
      <c r="T1236">
        <v>71.8</v>
      </c>
      <c r="U1236">
        <v>71.5</v>
      </c>
      <c r="V1236">
        <v>76.599999999999994</v>
      </c>
      <c r="W1236">
        <v>81.400000000000006</v>
      </c>
      <c r="X1236">
        <v>41.6</v>
      </c>
      <c r="Y1236">
        <v>77</v>
      </c>
      <c r="Z1236">
        <v>1</v>
      </c>
      <c r="AA1236">
        <v>37</v>
      </c>
      <c r="AB1236">
        <v>5.9</v>
      </c>
      <c r="AC1236">
        <v>11</v>
      </c>
      <c r="AD1236">
        <v>185</v>
      </c>
      <c r="AE1236">
        <v>5</v>
      </c>
      <c r="AF1236">
        <v>29</v>
      </c>
      <c r="AG1236">
        <v>89.2</v>
      </c>
      <c r="AH1236">
        <v>165</v>
      </c>
      <c r="AI1236">
        <v>81</v>
      </c>
      <c r="AJ1236">
        <v>140.80000000000001</v>
      </c>
      <c r="AK1236">
        <v>35</v>
      </c>
      <c r="AL1236">
        <v>5</v>
      </c>
      <c r="AM1236">
        <v>4.9000000000000004</v>
      </c>
      <c r="AN1236">
        <v>9</v>
      </c>
      <c r="AO1236">
        <v>390</v>
      </c>
      <c r="AP1236">
        <v>127</v>
      </c>
      <c r="AQ1236">
        <v>4.4000000000000004</v>
      </c>
      <c r="AR1236">
        <v>13.4</v>
      </c>
      <c r="AS1236">
        <v>2.36</v>
      </c>
      <c r="AT1236" s="17">
        <v>0.66428854538248117</v>
      </c>
      <c r="AU1236" s="42">
        <f>(1-Table1[[#This Row],[avg_depth_of_target]]/MAX(Table1[avg_depth_of_target]))*((1-(Table1[[#This Row],[ContestedPerc]]/MAX(Table1[ContestedPerc])))*2)</f>
        <v>0.8071540091446413</v>
      </c>
      <c r="AV1236" s="42">
        <f>Table1[[#This Row],[Column1]]/MAX(Table1[Column1])</f>
        <v>0.43745844666062245</v>
      </c>
      <c r="AW1236" s="18">
        <v>0.3808957590170432</v>
      </c>
      <c r="AX1236" s="18">
        <v>0.1428571428571429</v>
      </c>
      <c r="AY1236" s="17">
        <v>0.28409090909090912</v>
      </c>
      <c r="AZ1236" s="13">
        <v>0.62822037257233454</v>
      </c>
      <c r="BA1236" s="5">
        <v>4.9940546967895363E-2</v>
      </c>
      <c r="BB1236" s="5">
        <v>0.48156956004756241</v>
      </c>
      <c r="BC1236" s="14">
        <v>0.40546967895362662</v>
      </c>
      <c r="BD1236"/>
      <c r="BE1236"/>
      <c r="BH1236"/>
      <c r="BI1236"/>
      <c r="BJ1236"/>
      <c r="BK1236"/>
      <c r="BM1236"/>
      <c r="BN1236"/>
      <c r="BO1236"/>
      <c r="BP1236"/>
      <c r="BQ1236"/>
      <c r="BR1236"/>
      <c r="BS1236"/>
      <c r="BT1236"/>
      <c r="BU1236"/>
    </row>
    <row r="1237" spans="1:73" hidden="1" x14ac:dyDescent="0.4">
      <c r="A1237">
        <v>2017</v>
      </c>
      <c r="B1237" t="s">
        <v>840</v>
      </c>
      <c r="C1237">
        <v>48063</v>
      </c>
      <c r="D1237" t="s">
        <v>51</v>
      </c>
      <c r="E1237" t="s">
        <v>191</v>
      </c>
      <c r="F1237">
        <v>10</v>
      </c>
      <c r="G1237" s="8">
        <v>13.4</v>
      </c>
      <c r="H1237">
        <v>4</v>
      </c>
      <c r="I1237">
        <v>50.8</v>
      </c>
      <c r="J1237">
        <v>28.6</v>
      </c>
      <c r="K1237">
        <v>2</v>
      </c>
      <c r="L1237">
        <v>7</v>
      </c>
      <c r="M1237">
        <v>0</v>
      </c>
      <c r="N1237">
        <v>17.899999999999999</v>
      </c>
      <c r="O1237">
        <v>7</v>
      </c>
      <c r="P1237">
        <v>22</v>
      </c>
      <c r="Q1237">
        <v>156</v>
      </c>
      <c r="R1237">
        <v>0</v>
      </c>
      <c r="S1237">
        <v>40.299999999999997</v>
      </c>
      <c r="T1237">
        <v>72.599999999999994</v>
      </c>
      <c r="U1237">
        <v>67</v>
      </c>
      <c r="W1237">
        <v>66.599999999999994</v>
      </c>
      <c r="X1237">
        <v>0</v>
      </c>
      <c r="Y1237">
        <v>0</v>
      </c>
      <c r="Z1237">
        <v>4</v>
      </c>
      <c r="AA1237">
        <v>44</v>
      </c>
      <c r="AB1237">
        <v>0</v>
      </c>
      <c r="AC1237">
        <v>0</v>
      </c>
      <c r="AD1237">
        <v>282</v>
      </c>
      <c r="AE1237">
        <v>2</v>
      </c>
      <c r="AF1237">
        <v>32</v>
      </c>
      <c r="AG1237">
        <v>91.8</v>
      </c>
      <c r="AH1237">
        <v>259</v>
      </c>
      <c r="AI1237">
        <v>88</v>
      </c>
      <c r="AJ1237">
        <v>63.4</v>
      </c>
      <c r="AK1237">
        <v>63</v>
      </c>
      <c r="AL1237">
        <v>3</v>
      </c>
      <c r="AM1237">
        <v>68.400000000000006</v>
      </c>
      <c r="AN1237">
        <v>193</v>
      </c>
      <c r="AO1237">
        <v>447</v>
      </c>
      <c r="AP1237">
        <v>104</v>
      </c>
      <c r="AQ1237">
        <v>3.3</v>
      </c>
      <c r="AR1237">
        <v>14</v>
      </c>
      <c r="AS1237">
        <v>1.73</v>
      </c>
      <c r="AT1237" s="17">
        <v>0.58620689655172409</v>
      </c>
      <c r="AU1237" s="42">
        <f>(1-Table1[[#This Row],[avg_depth_of_target]]/MAX(Table1[avg_depth_of_target]))*((1-(Table1[[#This Row],[ContestedPerc]]/MAX(Table1[ContestedPerc])))*2)</f>
        <v>0.72751322751322745</v>
      </c>
      <c r="AV1237" s="42">
        <f>Table1[[#This Row],[Column1]]/MAX(Table1[Column1])</f>
        <v>0.39429502031496588</v>
      </c>
      <c r="AW1237" s="18">
        <v>0.58620689655172409</v>
      </c>
      <c r="AX1237" s="18">
        <v>0.1111111111111111</v>
      </c>
      <c r="AY1237" s="17">
        <v>0.1111111111111111</v>
      </c>
      <c r="AZ1237" s="13">
        <v>0.57550535077288945</v>
      </c>
      <c r="BA1237" s="5">
        <v>0.3594926674593738</v>
      </c>
      <c r="BB1237" s="5">
        <v>0.10186286167261201</v>
      </c>
      <c r="BC1237" s="14">
        <v>0.27903289734443121</v>
      </c>
      <c r="BD1237"/>
      <c r="BE1237"/>
      <c r="BH1237"/>
      <c r="BI1237"/>
      <c r="BJ1237"/>
      <c r="BK1237"/>
      <c r="BM1237"/>
      <c r="BN1237"/>
      <c r="BO1237"/>
      <c r="BP1237"/>
      <c r="BQ1237"/>
      <c r="BR1237"/>
      <c r="BS1237"/>
      <c r="BT1237"/>
      <c r="BU1237"/>
    </row>
    <row r="1238" spans="1:73" hidden="1" x14ac:dyDescent="0.4">
      <c r="A1238">
        <v>2019</v>
      </c>
      <c r="B1238" t="s">
        <v>1565</v>
      </c>
      <c r="C1238">
        <v>47610</v>
      </c>
      <c r="D1238" t="s">
        <v>51</v>
      </c>
      <c r="E1238" t="s">
        <v>521</v>
      </c>
      <c r="F1238">
        <v>5</v>
      </c>
      <c r="G1238" s="8">
        <v>5.2</v>
      </c>
      <c r="H1238">
        <v>4</v>
      </c>
      <c r="I1238">
        <v>83.9</v>
      </c>
      <c r="J1238">
        <v>25</v>
      </c>
      <c r="K1238">
        <v>1</v>
      </c>
      <c r="L1238">
        <v>4</v>
      </c>
      <c r="M1238">
        <v>0</v>
      </c>
      <c r="N1238">
        <v>3.7</v>
      </c>
      <c r="O1238">
        <v>1</v>
      </c>
      <c r="P1238">
        <v>15</v>
      </c>
      <c r="Q1238">
        <v>294</v>
      </c>
      <c r="R1238">
        <v>0</v>
      </c>
      <c r="S1238">
        <v>75.900000000000006</v>
      </c>
      <c r="T1238">
        <v>71.099999999999994</v>
      </c>
      <c r="U1238">
        <v>69.7</v>
      </c>
      <c r="W1238">
        <v>70.099999999999994</v>
      </c>
      <c r="X1238">
        <v>0.6</v>
      </c>
      <c r="Y1238">
        <v>1</v>
      </c>
      <c r="Z1238">
        <v>0</v>
      </c>
      <c r="AA1238">
        <v>52</v>
      </c>
      <c r="AB1238">
        <v>1.9</v>
      </c>
      <c r="AC1238">
        <v>3</v>
      </c>
      <c r="AD1238">
        <v>155</v>
      </c>
      <c r="AE1238">
        <v>0</v>
      </c>
      <c r="AF1238">
        <v>26</v>
      </c>
      <c r="AG1238">
        <v>95.5</v>
      </c>
      <c r="AH1238">
        <v>148</v>
      </c>
      <c r="AI1238">
        <v>141</v>
      </c>
      <c r="AJ1238">
        <v>148.9</v>
      </c>
      <c r="AK1238">
        <v>31</v>
      </c>
      <c r="AL1238">
        <v>4</v>
      </c>
      <c r="AM1238">
        <v>8.4</v>
      </c>
      <c r="AN1238">
        <v>13</v>
      </c>
      <c r="AO1238">
        <v>317</v>
      </c>
      <c r="AP1238">
        <v>183</v>
      </c>
      <c r="AQ1238">
        <v>7</v>
      </c>
      <c r="AR1238">
        <v>12.2</v>
      </c>
      <c r="AS1238">
        <v>2.14</v>
      </c>
      <c r="AT1238" s="17">
        <v>0.90368608799048755</v>
      </c>
      <c r="AU1238" s="42">
        <f>(1-Table1[[#This Row],[avg_depth_of_target]]/MAX(Table1[avg_depth_of_target]))*((1-(Table1[[#This Row],[ContestedPerc]]/MAX(Table1[ContestedPerc])))*2)</f>
        <v>1.2208204275893328</v>
      </c>
      <c r="AV1238" s="42">
        <f>Table1[[#This Row],[Column1]]/MAX(Table1[Column1])</f>
        <v>0.66165589448132656</v>
      </c>
      <c r="AW1238" s="18">
        <v>0.89556084026952043</v>
      </c>
      <c r="AX1238" s="18">
        <v>0.1290322580645161</v>
      </c>
      <c r="AY1238" s="17">
        <v>0.13095238095238099</v>
      </c>
      <c r="AZ1238" s="13">
        <v>0.46848989298454219</v>
      </c>
      <c r="BA1238" s="5">
        <v>0.21204914783987319</v>
      </c>
      <c r="BB1238" s="5">
        <v>0.29449068569163689</v>
      </c>
      <c r="BC1238" s="14">
        <v>0.39120095124851367</v>
      </c>
      <c r="BD1238"/>
      <c r="BE1238"/>
      <c r="BH1238"/>
      <c r="BI1238"/>
      <c r="BJ1238"/>
      <c r="BK1238"/>
      <c r="BM1238"/>
      <c r="BN1238"/>
      <c r="BO1238"/>
      <c r="BP1238"/>
      <c r="BQ1238"/>
      <c r="BR1238"/>
      <c r="BS1238"/>
      <c r="BT1238"/>
      <c r="BU1238"/>
    </row>
    <row r="1239" spans="1:73" hidden="1" x14ac:dyDescent="0.4">
      <c r="A1239">
        <v>2020</v>
      </c>
      <c r="B1239" t="s">
        <v>1565</v>
      </c>
      <c r="C1239">
        <v>47610</v>
      </c>
      <c r="D1239" t="s">
        <v>51</v>
      </c>
      <c r="E1239" t="s">
        <v>521</v>
      </c>
      <c r="F1239">
        <v>6</v>
      </c>
      <c r="G1239" s="8">
        <v>6</v>
      </c>
      <c r="H1239">
        <v>8</v>
      </c>
      <c r="I1239">
        <v>71.7</v>
      </c>
      <c r="J1239">
        <v>28.6</v>
      </c>
      <c r="K1239">
        <v>2</v>
      </c>
      <c r="L1239">
        <v>7</v>
      </c>
      <c r="M1239">
        <v>0</v>
      </c>
      <c r="N1239">
        <v>5</v>
      </c>
      <c r="O1239">
        <v>2</v>
      </c>
      <c r="P1239">
        <v>24</v>
      </c>
      <c r="Q1239">
        <v>294</v>
      </c>
      <c r="R1239">
        <v>1</v>
      </c>
      <c r="S1239">
        <v>77.099999999999994</v>
      </c>
      <c r="T1239">
        <v>43.8</v>
      </c>
      <c r="U1239">
        <v>79.400000000000006</v>
      </c>
      <c r="W1239">
        <v>79.2</v>
      </c>
      <c r="X1239">
        <v>0</v>
      </c>
      <c r="Y1239">
        <v>0</v>
      </c>
      <c r="Z1239">
        <v>1</v>
      </c>
      <c r="AA1239">
        <v>42</v>
      </c>
      <c r="AB1239">
        <v>0</v>
      </c>
      <c r="AC1239">
        <v>0</v>
      </c>
      <c r="AD1239">
        <v>182</v>
      </c>
      <c r="AE1239">
        <v>0</v>
      </c>
      <c r="AF1239">
        <v>38</v>
      </c>
      <c r="AG1239">
        <v>96.2</v>
      </c>
      <c r="AH1239">
        <v>175</v>
      </c>
      <c r="AI1239">
        <v>162</v>
      </c>
      <c r="AJ1239">
        <v>92.3</v>
      </c>
      <c r="AK1239">
        <v>53</v>
      </c>
      <c r="AL1239">
        <v>0</v>
      </c>
      <c r="AM1239">
        <v>11</v>
      </c>
      <c r="AN1239">
        <v>20</v>
      </c>
      <c r="AO1239">
        <v>488</v>
      </c>
      <c r="AP1239">
        <v>294</v>
      </c>
      <c r="AQ1239">
        <v>7.7</v>
      </c>
      <c r="AR1239">
        <v>12.8</v>
      </c>
      <c r="AS1239">
        <v>2.79</v>
      </c>
      <c r="AT1239" s="17">
        <v>0.88743559254855331</v>
      </c>
      <c r="AU1239" s="42">
        <f>(1-Table1[[#This Row],[avg_depth_of_target]]/MAX(Table1[avg_depth_of_target]))*((1-(Table1[[#This Row],[ContestedPerc]]/MAX(Table1[ContestedPerc])))*2)</f>
        <v>1.1619754613877717</v>
      </c>
      <c r="AV1239" s="42">
        <f>Table1[[#This Row],[Column1]]/MAX(Table1[Column1])</f>
        <v>0.62976330989810514</v>
      </c>
      <c r="AW1239" s="18">
        <v>0.89556084026952043</v>
      </c>
      <c r="AX1239" s="18">
        <v>0.13207547169811321</v>
      </c>
      <c r="AY1239" s="17">
        <v>0.13095238095238099</v>
      </c>
      <c r="AZ1239" s="13">
        <v>0.79587792310741179</v>
      </c>
      <c r="BA1239" s="5">
        <v>0.47324613555291323</v>
      </c>
      <c r="BB1239" s="5">
        <v>0.39912802219579863</v>
      </c>
      <c r="BC1239" s="14">
        <v>0.68014268727705118</v>
      </c>
      <c r="BD1239"/>
      <c r="BE1239"/>
      <c r="BH1239"/>
      <c r="BI1239"/>
      <c r="BJ1239"/>
      <c r="BK1239"/>
      <c r="BM1239"/>
      <c r="BN1239"/>
      <c r="BO1239"/>
      <c r="BP1239"/>
      <c r="BQ1239"/>
      <c r="BR1239"/>
      <c r="BS1239"/>
      <c r="BT1239"/>
      <c r="BU1239"/>
    </row>
    <row r="1240" spans="1:73" hidden="1" x14ac:dyDescent="0.4">
      <c r="A1240">
        <v>2018</v>
      </c>
      <c r="B1240" t="s">
        <v>1239</v>
      </c>
      <c r="C1240">
        <v>61275</v>
      </c>
      <c r="D1240" t="s">
        <v>51</v>
      </c>
      <c r="E1240" t="s">
        <v>610</v>
      </c>
      <c r="F1240">
        <v>14</v>
      </c>
      <c r="G1240" s="8">
        <v>15.1</v>
      </c>
      <c r="H1240">
        <v>8</v>
      </c>
      <c r="I1240">
        <v>58.5</v>
      </c>
      <c r="J1240">
        <v>10</v>
      </c>
      <c r="K1240">
        <v>1</v>
      </c>
      <c r="L1240">
        <v>10</v>
      </c>
      <c r="M1240">
        <v>0</v>
      </c>
      <c r="N1240">
        <v>17.2</v>
      </c>
      <c r="O1240">
        <v>5</v>
      </c>
      <c r="P1240">
        <v>17</v>
      </c>
      <c r="Q1240">
        <v>173</v>
      </c>
      <c r="R1240">
        <v>0</v>
      </c>
      <c r="S1240">
        <v>42</v>
      </c>
      <c r="T1240">
        <v>70.900000000000006</v>
      </c>
      <c r="U1240">
        <v>65.7</v>
      </c>
      <c r="V1240">
        <v>61</v>
      </c>
      <c r="W1240">
        <v>62.8</v>
      </c>
      <c r="X1240">
        <v>1.2</v>
      </c>
      <c r="Y1240">
        <v>3</v>
      </c>
      <c r="Z1240">
        <v>1</v>
      </c>
      <c r="AA1240">
        <v>65</v>
      </c>
      <c r="AB1240">
        <v>0.4</v>
      </c>
      <c r="AC1240">
        <v>1</v>
      </c>
      <c r="AD1240">
        <v>244</v>
      </c>
      <c r="AE1240">
        <v>0</v>
      </c>
      <c r="AF1240">
        <v>24</v>
      </c>
      <c r="AG1240">
        <v>94.3</v>
      </c>
      <c r="AH1240">
        <v>230</v>
      </c>
      <c r="AI1240">
        <v>34</v>
      </c>
      <c r="AJ1240">
        <v>122.8</v>
      </c>
      <c r="AK1240">
        <v>41</v>
      </c>
      <c r="AL1240">
        <v>5</v>
      </c>
      <c r="AM1240">
        <v>84.8</v>
      </c>
      <c r="AN1240">
        <v>207</v>
      </c>
      <c r="AO1240">
        <v>418</v>
      </c>
      <c r="AP1240">
        <v>181</v>
      </c>
      <c r="AQ1240">
        <v>7.5</v>
      </c>
      <c r="AR1240">
        <v>17.399999999999999</v>
      </c>
      <c r="AS1240">
        <v>1.82</v>
      </c>
      <c r="AT1240" s="17">
        <v>0.11454617518826793</v>
      </c>
      <c r="AU1240" s="42">
        <f>(1-Table1[[#This Row],[avg_depth_of_target]]/MAX(Table1[avg_depth_of_target]))*((1-(Table1[[#This Row],[ContestedPerc]]/MAX(Table1[ContestedPerc])))*2)</f>
        <v>0.43913863026218081</v>
      </c>
      <c r="AV1240" s="42">
        <f>Table1[[#This Row],[Column1]]/MAX(Table1[Column1])</f>
        <v>0.23800278619286644</v>
      </c>
      <c r="AW1240" s="18">
        <v>0.11454617518826793</v>
      </c>
      <c r="AX1240" s="18">
        <v>0.24390243902439021</v>
      </c>
      <c r="AY1240" s="17">
        <v>0.24390243902439021</v>
      </c>
      <c r="AZ1240" s="13">
        <v>0.50614347998414588</v>
      </c>
      <c r="BA1240" s="5">
        <v>0.97621878715814503</v>
      </c>
      <c r="BB1240" s="5">
        <v>0.18985334918747521</v>
      </c>
      <c r="BC1240" s="14">
        <v>0.64565992865636146</v>
      </c>
      <c r="BD1240"/>
      <c r="BE1240"/>
      <c r="BH1240"/>
      <c r="BI1240"/>
      <c r="BJ1240"/>
      <c r="BK1240"/>
      <c r="BM1240"/>
      <c r="BN1240"/>
      <c r="BO1240"/>
      <c r="BP1240"/>
      <c r="BQ1240"/>
      <c r="BR1240"/>
      <c r="BS1240"/>
      <c r="BT1240"/>
      <c r="BU1240"/>
    </row>
    <row r="1241" spans="1:73" hidden="1" x14ac:dyDescent="0.4">
      <c r="A1241">
        <v>2017</v>
      </c>
      <c r="B1241" t="s">
        <v>716</v>
      </c>
      <c r="C1241">
        <v>48316</v>
      </c>
      <c r="D1241" t="s">
        <v>51</v>
      </c>
      <c r="E1241" t="s">
        <v>309</v>
      </c>
      <c r="F1241">
        <v>13</v>
      </c>
      <c r="G1241" s="8">
        <v>12.4</v>
      </c>
      <c r="H1241">
        <v>14</v>
      </c>
      <c r="I1241">
        <v>67</v>
      </c>
      <c r="J1241">
        <v>57.9</v>
      </c>
      <c r="K1241">
        <v>11</v>
      </c>
      <c r="L1241">
        <v>19</v>
      </c>
      <c r="M1241">
        <v>1</v>
      </c>
      <c r="N1241">
        <v>11</v>
      </c>
      <c r="O1241">
        <v>8</v>
      </c>
      <c r="P1241">
        <v>44</v>
      </c>
      <c r="Q1241">
        <v>229</v>
      </c>
      <c r="R1241">
        <v>0</v>
      </c>
      <c r="S1241">
        <v>59.6</v>
      </c>
      <c r="T1241">
        <v>75.099999999999994</v>
      </c>
      <c r="U1241">
        <v>77.2</v>
      </c>
      <c r="W1241">
        <v>79.5</v>
      </c>
      <c r="X1241">
        <v>0</v>
      </c>
      <c r="Y1241">
        <v>0</v>
      </c>
      <c r="Z1241">
        <v>4</v>
      </c>
      <c r="AA1241">
        <v>71</v>
      </c>
      <c r="AB1241">
        <v>0</v>
      </c>
      <c r="AC1241">
        <v>0</v>
      </c>
      <c r="AD1241">
        <v>404</v>
      </c>
      <c r="AE1241">
        <v>7</v>
      </c>
      <c r="AF1241">
        <v>65</v>
      </c>
      <c r="AG1241">
        <v>94.1</v>
      </c>
      <c r="AH1241">
        <v>380</v>
      </c>
      <c r="AI1241">
        <v>6</v>
      </c>
      <c r="AJ1241">
        <v>121.6</v>
      </c>
      <c r="AK1241">
        <v>97</v>
      </c>
      <c r="AL1241">
        <v>10</v>
      </c>
      <c r="AM1241">
        <v>98.5</v>
      </c>
      <c r="AN1241">
        <v>398</v>
      </c>
      <c r="AO1241">
        <v>1082</v>
      </c>
      <c r="AP1241">
        <v>425</v>
      </c>
      <c r="AQ1241">
        <v>6.5</v>
      </c>
      <c r="AR1241">
        <v>16.600000000000001</v>
      </c>
      <c r="AS1241">
        <v>2.85</v>
      </c>
      <c r="AT1241" s="17">
        <v>0.40824415378517642</v>
      </c>
      <c r="AU1241" s="42">
        <f>(1-Table1[[#This Row],[avg_depth_of_target]]/MAX(Table1[avg_depth_of_target]))*((1-(Table1[[#This Row],[ContestedPerc]]/MAX(Table1[ContestedPerc])))*2)</f>
        <v>0.64873608730292853</v>
      </c>
      <c r="AV1241" s="42">
        <f>Table1[[#This Row],[Column1]]/MAX(Table1[Column1])</f>
        <v>0.35159966726173225</v>
      </c>
      <c r="AW1241" s="18">
        <v>0.40824415378517642</v>
      </c>
      <c r="AX1241" s="18">
        <v>0.19587628865979381</v>
      </c>
      <c r="AY1241" s="17">
        <v>0.19587628865979381</v>
      </c>
      <c r="AZ1241" s="13">
        <v>0.96829171621086008</v>
      </c>
      <c r="BA1241" s="5">
        <v>0.99167657550535082</v>
      </c>
      <c r="BB1241" s="5">
        <v>0.95917558462148234</v>
      </c>
      <c r="BC1241" s="14">
        <v>0.99841458581054299</v>
      </c>
      <c r="BD1241"/>
      <c r="BE1241"/>
      <c r="BH1241"/>
      <c r="BI1241"/>
      <c r="BJ1241"/>
      <c r="BK1241"/>
      <c r="BM1241"/>
      <c r="BN1241"/>
      <c r="BO1241"/>
      <c r="BP1241"/>
      <c r="BQ1241"/>
      <c r="BR1241"/>
      <c r="BS1241"/>
      <c r="BT1241"/>
      <c r="BU1241"/>
    </row>
    <row r="1242" spans="1:73" hidden="1" x14ac:dyDescent="0.4">
      <c r="A1242">
        <v>2019</v>
      </c>
      <c r="B1242" t="s">
        <v>1347</v>
      </c>
      <c r="C1242">
        <v>33498</v>
      </c>
      <c r="D1242" t="s">
        <v>51</v>
      </c>
      <c r="E1242" t="s">
        <v>282</v>
      </c>
      <c r="F1242">
        <v>7</v>
      </c>
      <c r="G1242" s="8">
        <v>20.2</v>
      </c>
      <c r="H1242">
        <v>1</v>
      </c>
      <c r="I1242">
        <v>39.299999999999997</v>
      </c>
      <c r="J1242">
        <v>30</v>
      </c>
      <c r="K1242">
        <v>3</v>
      </c>
      <c r="L1242">
        <v>10</v>
      </c>
      <c r="M1242">
        <v>0</v>
      </c>
      <c r="N1242">
        <v>26.7</v>
      </c>
      <c r="O1242">
        <v>4</v>
      </c>
      <c r="P1242">
        <v>8</v>
      </c>
      <c r="Q1242">
        <v>132</v>
      </c>
      <c r="R1242">
        <v>0</v>
      </c>
      <c r="S1242">
        <v>28.3</v>
      </c>
      <c r="T1242">
        <v>68.5</v>
      </c>
      <c r="U1242">
        <v>60.5</v>
      </c>
      <c r="W1242">
        <v>61.4</v>
      </c>
      <c r="X1242">
        <v>0</v>
      </c>
      <c r="Y1242">
        <v>0</v>
      </c>
      <c r="Z1242">
        <v>2</v>
      </c>
      <c r="AA1242">
        <v>53</v>
      </c>
      <c r="AB1242">
        <v>0</v>
      </c>
      <c r="AC1242">
        <v>0</v>
      </c>
      <c r="AD1242">
        <v>168</v>
      </c>
      <c r="AE1242">
        <v>0</v>
      </c>
      <c r="AF1242">
        <v>11</v>
      </c>
      <c r="AG1242">
        <v>95.8</v>
      </c>
      <c r="AH1242">
        <v>161</v>
      </c>
      <c r="AI1242">
        <v>12</v>
      </c>
      <c r="AJ1242">
        <v>81.5</v>
      </c>
      <c r="AK1242">
        <v>28</v>
      </c>
      <c r="AL1242">
        <v>3</v>
      </c>
      <c r="AM1242">
        <v>92.9</v>
      </c>
      <c r="AN1242">
        <v>156</v>
      </c>
      <c r="AO1242">
        <v>274</v>
      </c>
      <c r="AP1242">
        <v>72</v>
      </c>
      <c r="AQ1242">
        <v>6.5</v>
      </c>
      <c r="AR1242">
        <v>24.9</v>
      </c>
      <c r="AS1242">
        <v>1.7</v>
      </c>
      <c r="AT1242" s="17">
        <v>1.9817677368212383E-3</v>
      </c>
      <c r="AU1242" s="42">
        <f>(1-Table1[[#This Row],[avg_depth_of_target]]/MAX(Table1[avg_depth_of_target]))*((1-(Table1[[#This Row],[ContestedPerc]]/MAX(Table1[ContestedPerc])))*2)</f>
        <v>0.13056206088992967</v>
      </c>
      <c r="AV1242" s="42">
        <f>Table1[[#This Row],[Column1]]/MAX(Table1[Column1])</f>
        <v>7.0761559383499498E-2</v>
      </c>
      <c r="AW1242" s="18">
        <v>1.9817677368212383E-3</v>
      </c>
      <c r="AX1242" s="18">
        <v>0.35714285714285721</v>
      </c>
      <c r="AY1242" s="17">
        <v>0.35714285714285721</v>
      </c>
      <c r="AZ1242" s="13">
        <v>0.30638129211256437</v>
      </c>
      <c r="BA1242" s="5">
        <v>0.8501783590963139</v>
      </c>
      <c r="BB1242" s="5">
        <v>0.18351169242964721</v>
      </c>
      <c r="BC1242" s="14">
        <v>0.32976615140705512</v>
      </c>
      <c r="BD1242"/>
      <c r="BE1242"/>
      <c r="BH1242"/>
      <c r="BI1242"/>
      <c r="BJ1242"/>
      <c r="BK1242"/>
      <c r="BM1242"/>
      <c r="BN1242"/>
      <c r="BO1242"/>
      <c r="BP1242"/>
      <c r="BQ1242"/>
      <c r="BR1242"/>
      <c r="BS1242"/>
      <c r="BT1242"/>
      <c r="BU1242"/>
    </row>
    <row r="1243" spans="1:73" hidden="1" x14ac:dyDescent="0.4">
      <c r="A1243">
        <v>2017</v>
      </c>
      <c r="B1243" t="s">
        <v>1024</v>
      </c>
      <c r="C1243">
        <v>40221</v>
      </c>
      <c r="D1243" t="s">
        <v>51</v>
      </c>
      <c r="E1243" t="s">
        <v>64</v>
      </c>
      <c r="F1243">
        <v>12</v>
      </c>
      <c r="G1243" s="8">
        <v>4.9000000000000004</v>
      </c>
      <c r="H1243">
        <v>4</v>
      </c>
      <c r="I1243">
        <v>71.900000000000006</v>
      </c>
      <c r="J1243">
        <v>60</v>
      </c>
      <c r="K1243">
        <v>3</v>
      </c>
      <c r="L1243">
        <v>5</v>
      </c>
      <c r="M1243">
        <v>0</v>
      </c>
      <c r="N1243">
        <v>8</v>
      </c>
      <c r="O1243">
        <v>2</v>
      </c>
      <c r="P1243">
        <v>11</v>
      </c>
      <c r="Q1243">
        <v>335</v>
      </c>
      <c r="R1243">
        <v>0</v>
      </c>
      <c r="S1243">
        <v>67.7</v>
      </c>
      <c r="T1243">
        <v>79.400000000000006</v>
      </c>
      <c r="U1243">
        <v>60</v>
      </c>
      <c r="W1243">
        <v>61.1</v>
      </c>
      <c r="X1243">
        <v>0.4</v>
      </c>
      <c r="Y1243">
        <v>1</v>
      </c>
      <c r="Z1243">
        <v>1</v>
      </c>
      <c r="AA1243">
        <v>75</v>
      </c>
      <c r="AB1243">
        <v>0</v>
      </c>
      <c r="AC1243">
        <v>0</v>
      </c>
      <c r="AD1243">
        <v>230</v>
      </c>
      <c r="AE1243">
        <v>1</v>
      </c>
      <c r="AF1243">
        <v>23</v>
      </c>
      <c r="AG1243">
        <v>93.9</v>
      </c>
      <c r="AH1243">
        <v>216</v>
      </c>
      <c r="AI1243">
        <v>190</v>
      </c>
      <c r="AJ1243">
        <v>101.6</v>
      </c>
      <c r="AK1243">
        <v>32</v>
      </c>
      <c r="AL1243">
        <v>2</v>
      </c>
      <c r="AM1243">
        <v>13</v>
      </c>
      <c r="AN1243">
        <v>30</v>
      </c>
      <c r="AO1243">
        <v>244</v>
      </c>
      <c r="AP1243">
        <v>163</v>
      </c>
      <c r="AQ1243">
        <v>7.1</v>
      </c>
      <c r="AR1243">
        <v>10.6</v>
      </c>
      <c r="AS1243">
        <v>1.1299999999999999</v>
      </c>
      <c r="AT1243" s="17">
        <v>0.84740388426476421</v>
      </c>
      <c r="AU1243" s="42">
        <f>(1-Table1[[#This Row],[avg_depth_of_target]]/MAX(Table1[avg_depth_of_target]))*((1-(Table1[[#This Row],[ContestedPerc]]/MAX(Table1[ContestedPerc])))*2)</f>
        <v>1.1642820550351287</v>
      </c>
      <c r="AV1243" s="42">
        <f>Table1[[#This Row],[Column1]]/MAX(Table1[Column1])</f>
        <v>0.63101342928377147</v>
      </c>
      <c r="AW1243" s="18">
        <v>0.65940018496498887</v>
      </c>
      <c r="AX1243" s="18">
        <v>0.15625</v>
      </c>
      <c r="AY1243" s="17">
        <v>0.1787709497206704</v>
      </c>
      <c r="AZ1243" s="13">
        <v>5.4696789536266353E-2</v>
      </c>
      <c r="BA1243" s="5">
        <v>0.2413793103448276</v>
      </c>
      <c r="BB1243" s="5">
        <v>0.62386048355132784</v>
      </c>
      <c r="BC1243" s="14">
        <v>0.27150217994451048</v>
      </c>
      <c r="BD1243"/>
      <c r="BE1243"/>
      <c r="BH1243"/>
      <c r="BI1243"/>
      <c r="BJ1243"/>
      <c r="BK1243"/>
      <c r="BM1243"/>
      <c r="BN1243"/>
      <c r="BO1243"/>
      <c r="BP1243"/>
      <c r="BQ1243"/>
      <c r="BR1243"/>
      <c r="BS1243"/>
      <c r="BT1243"/>
      <c r="BU1243"/>
    </row>
    <row r="1244" spans="1:73" hidden="1" x14ac:dyDescent="0.4">
      <c r="A1244">
        <v>2018</v>
      </c>
      <c r="B1244" t="s">
        <v>1024</v>
      </c>
      <c r="C1244">
        <v>40221</v>
      </c>
      <c r="D1244" t="s">
        <v>51</v>
      </c>
      <c r="E1244" t="s">
        <v>64</v>
      </c>
      <c r="F1244">
        <v>13</v>
      </c>
      <c r="G1244" s="8">
        <v>11.4</v>
      </c>
      <c r="H1244">
        <v>8</v>
      </c>
      <c r="I1244">
        <v>67.599999999999994</v>
      </c>
      <c r="J1244">
        <v>55.6</v>
      </c>
      <c r="K1244">
        <v>5</v>
      </c>
      <c r="L1244">
        <v>9</v>
      </c>
      <c r="M1244">
        <v>0</v>
      </c>
      <c r="N1244">
        <v>7.4</v>
      </c>
      <c r="O1244">
        <v>2</v>
      </c>
      <c r="P1244">
        <v>18</v>
      </c>
      <c r="Q1244">
        <v>335</v>
      </c>
      <c r="R1244">
        <v>0</v>
      </c>
      <c r="S1244">
        <v>68.599999999999994</v>
      </c>
      <c r="T1244">
        <v>28.5</v>
      </c>
      <c r="U1244">
        <v>74</v>
      </c>
      <c r="V1244">
        <v>67.7</v>
      </c>
      <c r="W1244">
        <v>72.8</v>
      </c>
      <c r="X1244">
        <v>0.8</v>
      </c>
      <c r="Y1244">
        <v>2</v>
      </c>
      <c r="Z1244">
        <v>3</v>
      </c>
      <c r="AA1244">
        <v>75</v>
      </c>
      <c r="AB1244">
        <v>0.4</v>
      </c>
      <c r="AC1244">
        <v>1</v>
      </c>
      <c r="AD1244">
        <v>243</v>
      </c>
      <c r="AE1244">
        <v>1</v>
      </c>
      <c r="AF1244">
        <v>25</v>
      </c>
      <c r="AG1244">
        <v>95.9</v>
      </c>
      <c r="AH1244">
        <v>233</v>
      </c>
      <c r="AI1244">
        <v>163</v>
      </c>
      <c r="AJ1244">
        <v>116.3</v>
      </c>
      <c r="AK1244">
        <v>37</v>
      </c>
      <c r="AL1244">
        <v>7</v>
      </c>
      <c r="AM1244">
        <v>28.8</v>
      </c>
      <c r="AN1244">
        <v>70</v>
      </c>
      <c r="AO1244">
        <v>465</v>
      </c>
      <c r="AP1244">
        <v>289</v>
      </c>
      <c r="AQ1244">
        <v>11.6</v>
      </c>
      <c r="AR1244">
        <v>18.600000000000001</v>
      </c>
      <c r="AS1244">
        <v>2</v>
      </c>
      <c r="AT1244" s="17">
        <v>0.35790725326991679</v>
      </c>
      <c r="AU1244" s="42">
        <f>(1-Table1[[#This Row],[avg_depth_of_target]]/MAX(Table1[avg_depth_of_target]))*((1-(Table1[[#This Row],[ContestedPerc]]/MAX(Table1[ContestedPerc])))*2)</f>
        <v>0.61507057408696741</v>
      </c>
      <c r="AV1244" s="42">
        <f>Table1[[#This Row],[Column1]]/MAX(Table1[Column1])</f>
        <v>0.33335375266472267</v>
      </c>
      <c r="AW1244" s="18">
        <v>0.65940018496498887</v>
      </c>
      <c r="AX1244" s="18">
        <v>0.24324324324324331</v>
      </c>
      <c r="AY1244" s="17">
        <v>0.1787709497206704</v>
      </c>
      <c r="AZ1244" s="13">
        <v>0.70352754657154182</v>
      </c>
      <c r="BA1244" s="5">
        <v>0.82718985334918749</v>
      </c>
      <c r="BB1244" s="5">
        <v>0.80063416567578283</v>
      </c>
      <c r="BC1244" s="14">
        <v>0.86246531906460566</v>
      </c>
      <c r="BD1244"/>
      <c r="BE1244"/>
      <c r="BH1244"/>
      <c r="BI1244"/>
      <c r="BJ1244"/>
      <c r="BK1244"/>
      <c r="BM1244"/>
      <c r="BN1244"/>
      <c r="BO1244"/>
      <c r="BP1244"/>
      <c r="BQ1244"/>
      <c r="BR1244"/>
      <c r="BS1244"/>
      <c r="BT1244"/>
      <c r="BU1244"/>
    </row>
    <row r="1245" spans="1:73" hidden="1" x14ac:dyDescent="0.4">
      <c r="A1245">
        <v>2019</v>
      </c>
      <c r="B1245" t="s">
        <v>1024</v>
      </c>
      <c r="C1245">
        <v>40221</v>
      </c>
      <c r="D1245" t="s">
        <v>51</v>
      </c>
      <c r="E1245" t="s">
        <v>64</v>
      </c>
      <c r="F1245">
        <v>13</v>
      </c>
      <c r="G1245" s="8">
        <v>8</v>
      </c>
      <c r="H1245">
        <v>15</v>
      </c>
      <c r="I1245">
        <v>70.900000000000006</v>
      </c>
      <c r="J1245">
        <v>44.4</v>
      </c>
      <c r="K1245">
        <v>8</v>
      </c>
      <c r="L1245">
        <v>18</v>
      </c>
      <c r="M1245">
        <v>0</v>
      </c>
      <c r="N1245">
        <v>2.5</v>
      </c>
      <c r="O1245">
        <v>2</v>
      </c>
      <c r="P1245">
        <v>37</v>
      </c>
      <c r="Q1245">
        <v>335</v>
      </c>
      <c r="R1245">
        <v>1</v>
      </c>
      <c r="S1245">
        <v>89.7</v>
      </c>
      <c r="T1245">
        <v>63.5</v>
      </c>
      <c r="U1245">
        <v>71.400000000000006</v>
      </c>
      <c r="W1245">
        <v>72</v>
      </c>
      <c r="X1245">
        <v>1.5</v>
      </c>
      <c r="Y1245">
        <v>7</v>
      </c>
      <c r="Z1245">
        <v>2</v>
      </c>
      <c r="AA1245">
        <v>43</v>
      </c>
      <c r="AB1245">
        <v>0</v>
      </c>
      <c r="AC1245">
        <v>0</v>
      </c>
      <c r="AD1245">
        <v>467</v>
      </c>
      <c r="AE1245">
        <v>1</v>
      </c>
      <c r="AF1245">
        <v>78</v>
      </c>
      <c r="AG1245">
        <v>94.9</v>
      </c>
      <c r="AH1245">
        <v>443</v>
      </c>
      <c r="AI1245">
        <v>324</v>
      </c>
      <c r="AJ1245">
        <v>100.7</v>
      </c>
      <c r="AK1245">
        <v>110</v>
      </c>
      <c r="AL1245">
        <v>7</v>
      </c>
      <c r="AM1245">
        <v>24.8</v>
      </c>
      <c r="AN1245">
        <v>116</v>
      </c>
      <c r="AO1245">
        <v>683</v>
      </c>
      <c r="AP1245">
        <v>444</v>
      </c>
      <c r="AQ1245">
        <v>5.7</v>
      </c>
      <c r="AR1245">
        <v>8.8000000000000007</v>
      </c>
      <c r="AS1245">
        <v>1.54</v>
      </c>
      <c r="AT1245" s="17">
        <v>0.77288941736028538</v>
      </c>
      <c r="AU1245" s="42">
        <f>(1-Table1[[#This Row],[avg_depth_of_target]]/MAX(Table1[avg_depth_of_target]))*((1-(Table1[[#This Row],[ContestedPerc]]/MAX(Table1[ContestedPerc])))*2)</f>
        <v>0.96193314881839465</v>
      </c>
      <c r="AV1245" s="42">
        <f>Table1[[#This Row],[Column1]]/MAX(Table1[Column1])</f>
        <v>0.52134509189812905</v>
      </c>
      <c r="AW1245" s="18">
        <v>0.65940018496498887</v>
      </c>
      <c r="AX1245" s="18">
        <v>0.16363636363636361</v>
      </c>
      <c r="AY1245" s="17">
        <v>0.1787709497206704</v>
      </c>
      <c r="AZ1245" s="13">
        <v>0.66468489892984539</v>
      </c>
      <c r="BA1245" s="5">
        <v>0.52754657154181528</v>
      </c>
      <c r="BB1245" s="5">
        <v>0.89496630994847404</v>
      </c>
      <c r="BC1245" s="14">
        <v>0.69242964724534284</v>
      </c>
      <c r="BD1245"/>
      <c r="BE1245"/>
      <c r="BH1245"/>
      <c r="BI1245"/>
      <c r="BJ1245"/>
      <c r="BK1245"/>
      <c r="BM1245"/>
      <c r="BN1245"/>
      <c r="BO1245"/>
      <c r="BP1245"/>
      <c r="BQ1245"/>
      <c r="BR1245"/>
      <c r="BS1245"/>
      <c r="BT1245"/>
      <c r="BU1245"/>
    </row>
    <row r="1246" spans="1:73" hidden="1" x14ac:dyDescent="0.4">
      <c r="A1246">
        <v>2018</v>
      </c>
      <c r="B1246" t="s">
        <v>1149</v>
      </c>
      <c r="C1246">
        <v>28316</v>
      </c>
      <c r="D1246" t="s">
        <v>51</v>
      </c>
      <c r="E1246" t="s">
        <v>1150</v>
      </c>
      <c r="F1246">
        <v>12</v>
      </c>
      <c r="G1246" s="8">
        <v>16.7</v>
      </c>
      <c r="H1246">
        <v>4</v>
      </c>
      <c r="I1246">
        <v>44.2</v>
      </c>
      <c r="J1246">
        <v>15.4</v>
      </c>
      <c r="K1246">
        <v>2</v>
      </c>
      <c r="L1246">
        <v>13</v>
      </c>
      <c r="M1246">
        <v>0</v>
      </c>
      <c r="N1246">
        <v>10.5</v>
      </c>
      <c r="O1246">
        <v>4</v>
      </c>
      <c r="P1246">
        <v>26</v>
      </c>
      <c r="Q1246">
        <v>151</v>
      </c>
      <c r="R1246">
        <v>0</v>
      </c>
      <c r="S1246">
        <v>60</v>
      </c>
      <c r="T1246">
        <v>77.599999999999994</v>
      </c>
      <c r="U1246">
        <v>68.5</v>
      </c>
      <c r="W1246">
        <v>69.3</v>
      </c>
      <c r="X1246">
        <v>0</v>
      </c>
      <c r="Y1246">
        <v>0</v>
      </c>
      <c r="Z1246">
        <v>4</v>
      </c>
      <c r="AA1246">
        <v>70</v>
      </c>
      <c r="AB1246">
        <v>0</v>
      </c>
      <c r="AC1246">
        <v>0</v>
      </c>
      <c r="AD1246">
        <v>381</v>
      </c>
      <c r="AE1246">
        <v>1</v>
      </c>
      <c r="AF1246">
        <v>34</v>
      </c>
      <c r="AG1246">
        <v>94</v>
      </c>
      <c r="AH1246">
        <v>358</v>
      </c>
      <c r="AI1246">
        <v>38</v>
      </c>
      <c r="AJ1246">
        <v>70.8</v>
      </c>
      <c r="AK1246">
        <v>77</v>
      </c>
      <c r="AL1246">
        <v>4</v>
      </c>
      <c r="AM1246">
        <v>89.5</v>
      </c>
      <c r="AN1246">
        <v>341</v>
      </c>
      <c r="AO1246">
        <v>670</v>
      </c>
      <c r="AP1246">
        <v>184</v>
      </c>
      <c r="AQ1246">
        <v>5.4</v>
      </c>
      <c r="AR1246">
        <v>19.7</v>
      </c>
      <c r="AS1246">
        <v>1.87</v>
      </c>
      <c r="AT1246" s="17">
        <v>0.25961157352358299</v>
      </c>
      <c r="AU1246" s="42">
        <f>(1-Table1[[#This Row],[avg_depth_of_target]]/MAX(Table1[avg_depth_of_target]))*((1-(Table1[[#This Row],[ContestedPerc]]/MAX(Table1[ContestedPerc])))*2)</f>
        <v>0.44594067135050741</v>
      </c>
      <c r="AV1246" s="42">
        <f>Table1[[#This Row],[Column1]]/MAX(Table1[Column1])</f>
        <v>0.24168933212450891</v>
      </c>
      <c r="AW1246" s="18">
        <v>0.25961157352358299</v>
      </c>
      <c r="AX1246" s="18">
        <v>0.1688311688311688</v>
      </c>
      <c r="AY1246" s="17">
        <v>0.1688311688311688</v>
      </c>
      <c r="AZ1246" s="13">
        <v>0.70233848592944903</v>
      </c>
      <c r="BA1246" s="5">
        <v>0.86286167261196989</v>
      </c>
      <c r="BB1246" s="5">
        <v>0.13317479191438761</v>
      </c>
      <c r="BC1246" s="14">
        <v>0.54181529924692828</v>
      </c>
      <c r="BD1246"/>
      <c r="BE1246"/>
      <c r="BH1246"/>
      <c r="BI1246"/>
      <c r="BJ1246"/>
      <c r="BK1246"/>
      <c r="BM1246"/>
      <c r="BN1246"/>
      <c r="BO1246"/>
      <c r="BP1246"/>
      <c r="BQ1246"/>
      <c r="BR1246"/>
      <c r="BS1246"/>
      <c r="BT1246"/>
      <c r="BU1246"/>
    </row>
    <row r="1247" spans="1:73" hidden="1" x14ac:dyDescent="0.4">
      <c r="A1247">
        <v>2018</v>
      </c>
      <c r="B1247" t="s">
        <v>1323</v>
      </c>
      <c r="C1247">
        <v>48243</v>
      </c>
      <c r="D1247" t="s">
        <v>51</v>
      </c>
      <c r="E1247" t="s">
        <v>577</v>
      </c>
      <c r="F1247">
        <v>10</v>
      </c>
      <c r="G1247" s="8">
        <v>10.9</v>
      </c>
      <c r="H1247">
        <v>2</v>
      </c>
      <c r="I1247">
        <v>73.900000000000006</v>
      </c>
      <c r="J1247">
        <v>33.299999999999997</v>
      </c>
      <c r="K1247">
        <v>1</v>
      </c>
      <c r="L1247">
        <v>3</v>
      </c>
      <c r="M1247">
        <v>0</v>
      </c>
      <c r="N1247">
        <v>5.6</v>
      </c>
      <c r="O1247">
        <v>1</v>
      </c>
      <c r="P1247">
        <v>10</v>
      </c>
      <c r="Q1247">
        <v>105</v>
      </c>
      <c r="R1247">
        <v>0</v>
      </c>
      <c r="S1247">
        <v>72.8</v>
      </c>
      <c r="T1247">
        <v>69.900000000000006</v>
      </c>
      <c r="U1247">
        <v>70.5</v>
      </c>
      <c r="W1247">
        <v>70.400000000000006</v>
      </c>
      <c r="X1247">
        <v>0</v>
      </c>
      <c r="Y1247">
        <v>0</v>
      </c>
      <c r="Z1247">
        <v>3</v>
      </c>
      <c r="AA1247">
        <v>29</v>
      </c>
      <c r="AB1247">
        <v>0</v>
      </c>
      <c r="AC1247">
        <v>0</v>
      </c>
      <c r="AD1247">
        <v>124</v>
      </c>
      <c r="AE1247">
        <v>0</v>
      </c>
      <c r="AF1247">
        <v>17</v>
      </c>
      <c r="AG1247">
        <v>94.4</v>
      </c>
      <c r="AH1247">
        <v>117</v>
      </c>
      <c r="AI1247">
        <v>1</v>
      </c>
      <c r="AJ1247">
        <v>99</v>
      </c>
      <c r="AK1247">
        <v>23</v>
      </c>
      <c r="AL1247">
        <v>3</v>
      </c>
      <c r="AM1247">
        <v>98.4</v>
      </c>
      <c r="AN1247">
        <v>122</v>
      </c>
      <c r="AO1247">
        <v>195</v>
      </c>
      <c r="AP1247">
        <v>65</v>
      </c>
      <c r="AQ1247">
        <v>3.8</v>
      </c>
      <c r="AR1247">
        <v>11.5</v>
      </c>
      <c r="AS1247">
        <v>1.67</v>
      </c>
      <c r="AT1247" s="17">
        <v>0.72691240586603256</v>
      </c>
      <c r="AU1247" s="42">
        <f>(1-Table1[[#This Row],[avg_depth_of_target]]/MAX(Table1[avg_depth_of_target]))*((1-(Table1[[#This Row],[ContestedPerc]]/MAX(Table1[ContestedPerc])))*2)</f>
        <v>0.85569188473678837</v>
      </c>
      <c r="AV1247" s="42">
        <f>Table1[[#This Row],[Column1]]/MAX(Table1[Column1])</f>
        <v>0.46376483109306627</v>
      </c>
      <c r="AW1247" s="18">
        <v>0.72691240586603256</v>
      </c>
      <c r="AX1247" s="18">
        <v>0.1304347826086957</v>
      </c>
      <c r="AY1247" s="17">
        <v>0.1304347826086957</v>
      </c>
      <c r="AZ1247" s="13">
        <v>0.28299643281807368</v>
      </c>
      <c r="BA1247" s="5">
        <v>0.39992072929052708</v>
      </c>
      <c r="BB1247" s="5">
        <v>0.20293301625049551</v>
      </c>
      <c r="BC1247" s="14">
        <v>0.38168846611177171</v>
      </c>
      <c r="BD1247"/>
      <c r="BE1247"/>
      <c r="BH1247"/>
      <c r="BI1247"/>
      <c r="BJ1247"/>
      <c r="BK1247"/>
      <c r="BM1247"/>
      <c r="BN1247"/>
      <c r="BO1247"/>
      <c r="BP1247"/>
      <c r="BQ1247"/>
      <c r="BR1247"/>
      <c r="BS1247"/>
      <c r="BT1247"/>
      <c r="BU1247"/>
    </row>
    <row r="1248" spans="1:73" hidden="1" x14ac:dyDescent="0.4">
      <c r="A1248">
        <v>2020</v>
      </c>
      <c r="B1248" t="s">
        <v>1800</v>
      </c>
      <c r="C1248">
        <v>142453</v>
      </c>
      <c r="D1248" t="s">
        <v>51</v>
      </c>
      <c r="E1248" t="s">
        <v>1276</v>
      </c>
      <c r="F1248">
        <v>5</v>
      </c>
      <c r="G1248" s="8">
        <v>11.5</v>
      </c>
      <c r="H1248">
        <v>1</v>
      </c>
      <c r="I1248">
        <v>73.900000000000006</v>
      </c>
      <c r="J1248">
        <v>33.299999999999997</v>
      </c>
      <c r="K1248">
        <v>1</v>
      </c>
      <c r="L1248">
        <v>3</v>
      </c>
      <c r="M1248">
        <v>0</v>
      </c>
      <c r="N1248">
        <v>0</v>
      </c>
      <c r="O1248">
        <v>0</v>
      </c>
      <c r="P1248">
        <v>13</v>
      </c>
      <c r="Q1248">
        <v>155</v>
      </c>
      <c r="R1248">
        <v>0</v>
      </c>
      <c r="S1248">
        <v>84.7</v>
      </c>
      <c r="T1248">
        <v>71.3</v>
      </c>
      <c r="U1248">
        <v>68.3</v>
      </c>
      <c r="W1248">
        <v>70</v>
      </c>
      <c r="X1248">
        <v>0.8</v>
      </c>
      <c r="Y1248">
        <v>1</v>
      </c>
      <c r="Z1248">
        <v>2</v>
      </c>
      <c r="AA1248">
        <v>35</v>
      </c>
      <c r="AB1248">
        <v>0</v>
      </c>
      <c r="AC1248">
        <v>0</v>
      </c>
      <c r="AD1248">
        <v>133</v>
      </c>
      <c r="AE1248">
        <v>1</v>
      </c>
      <c r="AF1248">
        <v>17</v>
      </c>
      <c r="AG1248">
        <v>94</v>
      </c>
      <c r="AH1248">
        <v>125</v>
      </c>
      <c r="AI1248">
        <v>130</v>
      </c>
      <c r="AJ1248">
        <v>91.6</v>
      </c>
      <c r="AK1248">
        <v>23</v>
      </c>
      <c r="AL1248">
        <v>2</v>
      </c>
      <c r="AM1248">
        <v>1.5</v>
      </c>
      <c r="AN1248">
        <v>2</v>
      </c>
      <c r="AO1248">
        <v>194</v>
      </c>
      <c r="AP1248">
        <v>45</v>
      </c>
      <c r="AQ1248">
        <v>2.6</v>
      </c>
      <c r="AR1248">
        <v>11.4</v>
      </c>
      <c r="AS1248">
        <v>1.55</v>
      </c>
      <c r="AT1248" s="17">
        <v>0.68093539437177952</v>
      </c>
      <c r="AU1248" s="42">
        <f>(1-Table1[[#This Row],[avg_depth_of_target]]/MAX(Table1[avg_depth_of_target]))*((1-(Table1[[#This Row],[ContestedPerc]]/MAX(Table1[ContestedPerc])))*2)</f>
        <v>0.81766113430404219</v>
      </c>
      <c r="AV1248" s="42">
        <f>Table1[[#This Row],[Column1]]/MAX(Table1[Column1])</f>
        <v>0.4431530608222633</v>
      </c>
      <c r="AW1248" s="18">
        <v>0.68093539437177952</v>
      </c>
      <c r="AX1248" s="18">
        <v>0.1304347826086957</v>
      </c>
      <c r="AY1248" s="17">
        <v>0.1304347826086957</v>
      </c>
      <c r="AZ1248" s="13">
        <v>0.16845025762980581</v>
      </c>
      <c r="BA1248" s="5">
        <v>1.2286959968291719E-2</v>
      </c>
      <c r="BB1248" s="5">
        <v>0.20293301625049551</v>
      </c>
      <c r="BC1248" s="14">
        <v>5.6678557273087592E-2</v>
      </c>
      <c r="BD1248"/>
      <c r="BE1248"/>
      <c r="BH1248"/>
      <c r="BI1248"/>
      <c r="BJ1248"/>
      <c r="BK1248"/>
      <c r="BM1248"/>
      <c r="BN1248"/>
      <c r="BO1248"/>
      <c r="BP1248"/>
      <c r="BQ1248"/>
      <c r="BR1248"/>
      <c r="BS1248"/>
      <c r="BT1248"/>
      <c r="BU1248"/>
    </row>
    <row r="1249" spans="1:73" hidden="1" x14ac:dyDescent="0.4">
      <c r="A1249">
        <v>2018</v>
      </c>
      <c r="B1249" t="s">
        <v>1163</v>
      </c>
      <c r="C1249">
        <v>34310</v>
      </c>
      <c r="D1249" t="s">
        <v>51</v>
      </c>
      <c r="E1249" t="s">
        <v>298</v>
      </c>
      <c r="F1249">
        <v>11</v>
      </c>
      <c r="G1249" s="8">
        <v>14.5</v>
      </c>
      <c r="H1249">
        <v>2</v>
      </c>
      <c r="I1249">
        <v>52.1</v>
      </c>
      <c r="J1249">
        <v>28.6</v>
      </c>
      <c r="K1249">
        <v>2</v>
      </c>
      <c r="L1249">
        <v>7</v>
      </c>
      <c r="M1249">
        <v>1</v>
      </c>
      <c r="N1249">
        <v>9.8000000000000007</v>
      </c>
      <c r="O1249">
        <v>4</v>
      </c>
      <c r="P1249">
        <v>27</v>
      </c>
      <c r="Q1249">
        <v>345</v>
      </c>
      <c r="R1249">
        <v>0</v>
      </c>
      <c r="S1249">
        <v>63.2</v>
      </c>
      <c r="T1249">
        <v>72.7</v>
      </c>
      <c r="U1249">
        <v>67.3</v>
      </c>
      <c r="W1249">
        <v>67.099999999999994</v>
      </c>
      <c r="X1249">
        <v>0</v>
      </c>
      <c r="Y1249">
        <v>0</v>
      </c>
      <c r="Z1249">
        <v>2</v>
      </c>
      <c r="AA1249">
        <v>71</v>
      </c>
      <c r="AB1249">
        <v>0</v>
      </c>
      <c r="AC1249">
        <v>0</v>
      </c>
      <c r="AD1249">
        <v>337</v>
      </c>
      <c r="AE1249">
        <v>2</v>
      </c>
      <c r="AF1249">
        <v>37</v>
      </c>
      <c r="AG1249">
        <v>96.1</v>
      </c>
      <c r="AH1249">
        <v>324</v>
      </c>
      <c r="AI1249">
        <v>13</v>
      </c>
      <c r="AJ1249">
        <v>84.5</v>
      </c>
      <c r="AK1249">
        <v>71</v>
      </c>
      <c r="AL1249">
        <v>3</v>
      </c>
      <c r="AM1249">
        <v>96.1</v>
      </c>
      <c r="AN1249">
        <v>324</v>
      </c>
      <c r="AO1249">
        <v>625</v>
      </c>
      <c r="AP1249">
        <v>215</v>
      </c>
      <c r="AQ1249">
        <v>5.8</v>
      </c>
      <c r="AR1249">
        <v>16.899999999999999</v>
      </c>
      <c r="AS1249">
        <v>1.93</v>
      </c>
      <c r="AT1249" s="17">
        <v>0.54974237019421324</v>
      </c>
      <c r="AU1249" s="42">
        <f>(1-Table1[[#This Row],[avg_depth_of_target]]/MAX(Table1[avg_depth_of_target]))*((1-(Table1[[#This Row],[ContestedPerc]]/MAX(Table1[ContestedPerc])))*2)</f>
        <v>0.67241976448857066</v>
      </c>
      <c r="AV1249" s="42">
        <f>Table1[[#This Row],[Column1]]/MAX(Table1[Column1])</f>
        <v>0.364435662022908</v>
      </c>
      <c r="AW1249" s="18">
        <v>0.54974237019421324</v>
      </c>
      <c r="AX1249" s="18">
        <v>9.8591549295774641E-2</v>
      </c>
      <c r="AY1249" s="17">
        <v>9.8591549295774641E-2</v>
      </c>
      <c r="AZ1249" s="13">
        <v>0.64288545382481177</v>
      </c>
      <c r="BA1249" s="5">
        <v>0.81767736821244552</v>
      </c>
      <c r="BB1249" s="5">
        <v>0.12128418549346021</v>
      </c>
      <c r="BC1249" s="14">
        <v>0.56242568370986923</v>
      </c>
      <c r="BD1249"/>
      <c r="BE1249"/>
      <c r="BH1249"/>
      <c r="BI1249"/>
      <c r="BJ1249"/>
      <c r="BK1249"/>
      <c r="BM1249"/>
      <c r="BN1249"/>
      <c r="BO1249"/>
      <c r="BP1249"/>
      <c r="BQ1249"/>
      <c r="BR1249"/>
      <c r="BS1249"/>
      <c r="BT1249"/>
      <c r="BU1249"/>
    </row>
    <row r="1250" spans="1:73" hidden="1" x14ac:dyDescent="0.4">
      <c r="A1250">
        <v>2017</v>
      </c>
      <c r="B1250" t="s">
        <v>836</v>
      </c>
      <c r="C1250">
        <v>47437</v>
      </c>
      <c r="D1250" t="s">
        <v>51</v>
      </c>
      <c r="E1250" t="s">
        <v>289</v>
      </c>
      <c r="F1250">
        <v>14</v>
      </c>
      <c r="G1250" s="8">
        <v>13.7</v>
      </c>
      <c r="H1250">
        <v>8</v>
      </c>
      <c r="I1250">
        <v>54.7</v>
      </c>
      <c r="J1250">
        <v>33.299999999999997</v>
      </c>
      <c r="K1250">
        <v>6</v>
      </c>
      <c r="L1250">
        <v>18</v>
      </c>
      <c r="M1250">
        <v>0</v>
      </c>
      <c r="N1250">
        <v>7.9</v>
      </c>
      <c r="O1250">
        <v>3</v>
      </c>
      <c r="P1250">
        <v>26</v>
      </c>
      <c r="Q1250">
        <v>305</v>
      </c>
      <c r="R1250">
        <v>0</v>
      </c>
      <c r="S1250">
        <v>68.2</v>
      </c>
      <c r="T1250">
        <v>72.3</v>
      </c>
      <c r="U1250">
        <v>67</v>
      </c>
      <c r="W1250">
        <v>65.900000000000006</v>
      </c>
      <c r="X1250">
        <v>0</v>
      </c>
      <c r="Y1250">
        <v>0</v>
      </c>
      <c r="Z1250">
        <v>2</v>
      </c>
      <c r="AA1250">
        <v>67</v>
      </c>
      <c r="AB1250">
        <v>0</v>
      </c>
      <c r="AC1250">
        <v>0</v>
      </c>
      <c r="AD1250">
        <v>402</v>
      </c>
      <c r="AE1250">
        <v>2</v>
      </c>
      <c r="AF1250">
        <v>35</v>
      </c>
      <c r="AG1250">
        <v>96</v>
      </c>
      <c r="AH1250">
        <v>386</v>
      </c>
      <c r="AI1250">
        <v>13</v>
      </c>
      <c r="AJ1250">
        <v>87.6</v>
      </c>
      <c r="AK1250">
        <v>64</v>
      </c>
      <c r="AL1250">
        <v>3</v>
      </c>
      <c r="AM1250">
        <v>96.8</v>
      </c>
      <c r="AN1250">
        <v>389</v>
      </c>
      <c r="AO1250">
        <v>574</v>
      </c>
      <c r="AP1250">
        <v>216</v>
      </c>
      <c r="AQ1250">
        <v>6.2</v>
      </c>
      <c r="AR1250">
        <v>16.399999999999999</v>
      </c>
      <c r="AS1250">
        <v>1.49</v>
      </c>
      <c r="AT1250" s="17">
        <v>0.12802219579865237</v>
      </c>
      <c r="AU1250" s="42">
        <f>(1-Table1[[#This Row],[avg_depth_of_target]]/MAX(Table1[avg_depth_of_target]))*((1-(Table1[[#This Row],[ContestedPerc]]/MAX(Table1[ContestedPerc])))*2)</f>
        <v>0.44831308548009358</v>
      </c>
      <c r="AV1250" s="42">
        <f>Table1[[#This Row],[Column1]]/MAX(Table1[Column1])</f>
        <v>0.24297512466001808</v>
      </c>
      <c r="AW1250" s="18">
        <v>0.12802219579865237</v>
      </c>
      <c r="AX1250" s="18">
        <v>0.28125</v>
      </c>
      <c r="AY1250" s="17">
        <v>0.28125</v>
      </c>
      <c r="AZ1250" s="13">
        <v>0.51961950059453033</v>
      </c>
      <c r="BA1250" s="5">
        <v>0.97938961553705906</v>
      </c>
      <c r="BB1250" s="5">
        <v>0.59571938168846617</v>
      </c>
      <c r="BC1250" s="14">
        <v>0.67657550535077293</v>
      </c>
      <c r="BD1250"/>
      <c r="BE1250"/>
      <c r="BH1250"/>
      <c r="BI1250"/>
      <c r="BJ1250"/>
      <c r="BK1250"/>
      <c r="BM1250"/>
      <c r="BN1250"/>
      <c r="BO1250"/>
      <c r="BP1250"/>
      <c r="BQ1250"/>
      <c r="BR1250"/>
      <c r="BS1250"/>
      <c r="BT1250"/>
      <c r="BU1250"/>
    </row>
    <row r="1251" spans="1:73" hidden="1" x14ac:dyDescent="0.4">
      <c r="A1251">
        <v>2018</v>
      </c>
      <c r="B1251" t="s">
        <v>1226</v>
      </c>
      <c r="C1251">
        <v>84142</v>
      </c>
      <c r="D1251" t="s">
        <v>51</v>
      </c>
      <c r="E1251" t="s">
        <v>150</v>
      </c>
      <c r="F1251">
        <v>10</v>
      </c>
      <c r="G1251" s="8">
        <v>18.600000000000001</v>
      </c>
      <c r="H1251">
        <v>4</v>
      </c>
      <c r="I1251">
        <v>67.400000000000006</v>
      </c>
      <c r="J1251">
        <v>11.1</v>
      </c>
      <c r="K1251">
        <v>1</v>
      </c>
      <c r="L1251">
        <v>9</v>
      </c>
      <c r="M1251">
        <v>0</v>
      </c>
      <c r="N1251">
        <v>8.8000000000000007</v>
      </c>
      <c r="O1251">
        <v>3</v>
      </c>
      <c r="P1251">
        <v>17</v>
      </c>
      <c r="Q1251">
        <v>120</v>
      </c>
      <c r="R1251">
        <v>1</v>
      </c>
      <c r="S1251">
        <v>65.099999999999994</v>
      </c>
      <c r="T1251">
        <v>48.4</v>
      </c>
      <c r="U1251">
        <v>86.9</v>
      </c>
      <c r="W1251">
        <v>85.3</v>
      </c>
      <c r="X1251">
        <v>0</v>
      </c>
      <c r="Y1251">
        <v>0</v>
      </c>
      <c r="Z1251">
        <v>1</v>
      </c>
      <c r="AA1251">
        <v>67</v>
      </c>
      <c r="AB1251">
        <v>0</v>
      </c>
      <c r="AC1251">
        <v>0</v>
      </c>
      <c r="AD1251">
        <v>137</v>
      </c>
      <c r="AE1251">
        <v>1</v>
      </c>
      <c r="AF1251">
        <v>31</v>
      </c>
      <c r="AG1251">
        <v>96.4</v>
      </c>
      <c r="AH1251">
        <v>132</v>
      </c>
      <c r="AI1251">
        <v>13</v>
      </c>
      <c r="AJ1251">
        <v>134.4</v>
      </c>
      <c r="AK1251">
        <v>46</v>
      </c>
      <c r="AL1251">
        <v>6</v>
      </c>
      <c r="AM1251">
        <v>90.5</v>
      </c>
      <c r="AN1251">
        <v>124</v>
      </c>
      <c r="AO1251">
        <v>504</v>
      </c>
      <c r="AP1251">
        <v>214</v>
      </c>
      <c r="AQ1251">
        <v>6.9</v>
      </c>
      <c r="AR1251">
        <v>16.3</v>
      </c>
      <c r="AS1251">
        <v>3.82</v>
      </c>
      <c r="AT1251" s="17">
        <v>0.15140705509314312</v>
      </c>
      <c r="AU1251" s="42">
        <f>(1-Table1[[#This Row],[avg_depth_of_target]]/MAX(Table1[avg_depth_of_target]))*((1-(Table1[[#This Row],[ContestedPerc]]/MAX(Table1[ContestedPerc])))*2)</f>
        <v>0.31374096324203221</v>
      </c>
      <c r="AV1251" s="42">
        <f>Table1[[#This Row],[Column1]]/MAX(Table1[Column1])</f>
        <v>0.17004020655130267</v>
      </c>
      <c r="AW1251" s="18">
        <v>0.18232263178755459</v>
      </c>
      <c r="AX1251" s="18">
        <v>0.19565217391304349</v>
      </c>
      <c r="AY1251" s="17">
        <v>0.1851851851851852</v>
      </c>
      <c r="AZ1251" s="13">
        <v>0.82322631787554501</v>
      </c>
      <c r="BA1251" s="5">
        <v>0.94966309948474037</v>
      </c>
      <c r="BB1251" s="5">
        <v>0.31470471660721361</v>
      </c>
      <c r="BC1251" s="14">
        <v>0.86761791518034082</v>
      </c>
      <c r="BD1251"/>
      <c r="BE1251"/>
      <c r="BH1251"/>
      <c r="BI1251"/>
      <c r="BJ1251"/>
      <c r="BK1251"/>
      <c r="BM1251"/>
      <c r="BN1251"/>
      <c r="BO1251"/>
      <c r="BP1251"/>
      <c r="BQ1251"/>
      <c r="BR1251"/>
      <c r="BS1251"/>
      <c r="BT1251"/>
      <c r="BU1251"/>
    </row>
    <row r="1252" spans="1:73" hidden="1" x14ac:dyDescent="0.4">
      <c r="A1252">
        <v>2019</v>
      </c>
      <c r="B1252" t="s">
        <v>1226</v>
      </c>
      <c r="C1252">
        <v>84142</v>
      </c>
      <c r="D1252" t="s">
        <v>51</v>
      </c>
      <c r="E1252" t="s">
        <v>150</v>
      </c>
      <c r="F1252">
        <v>14</v>
      </c>
      <c r="G1252" s="8">
        <v>17.3</v>
      </c>
      <c r="H1252">
        <v>5</v>
      </c>
      <c r="I1252">
        <v>57.3</v>
      </c>
      <c r="J1252">
        <v>37.5</v>
      </c>
      <c r="K1252">
        <v>6</v>
      </c>
      <c r="L1252">
        <v>16</v>
      </c>
      <c r="M1252">
        <v>1</v>
      </c>
      <c r="N1252">
        <v>7.3</v>
      </c>
      <c r="O1252">
        <v>4</v>
      </c>
      <c r="P1252">
        <v>30</v>
      </c>
      <c r="Q1252">
        <v>120</v>
      </c>
      <c r="R1252">
        <v>1</v>
      </c>
      <c r="S1252">
        <v>71.3</v>
      </c>
      <c r="T1252">
        <v>62.6</v>
      </c>
      <c r="U1252">
        <v>73.400000000000006</v>
      </c>
      <c r="W1252">
        <v>73.2</v>
      </c>
      <c r="X1252">
        <v>0</v>
      </c>
      <c r="Y1252">
        <v>0</v>
      </c>
      <c r="Z1252">
        <v>2</v>
      </c>
      <c r="AA1252">
        <v>76</v>
      </c>
      <c r="AB1252">
        <v>0</v>
      </c>
      <c r="AC1252">
        <v>0</v>
      </c>
      <c r="AD1252">
        <v>400</v>
      </c>
      <c r="AE1252">
        <v>2</v>
      </c>
      <c r="AF1252">
        <v>51</v>
      </c>
      <c r="AG1252">
        <v>95</v>
      </c>
      <c r="AH1252">
        <v>380</v>
      </c>
      <c r="AI1252">
        <v>37</v>
      </c>
      <c r="AJ1252">
        <v>114.6</v>
      </c>
      <c r="AK1252">
        <v>89</v>
      </c>
      <c r="AL1252">
        <v>8</v>
      </c>
      <c r="AM1252">
        <v>90.5</v>
      </c>
      <c r="AN1252">
        <v>362</v>
      </c>
      <c r="AO1252">
        <v>943</v>
      </c>
      <c r="AP1252">
        <v>340</v>
      </c>
      <c r="AQ1252">
        <v>6.7</v>
      </c>
      <c r="AR1252">
        <v>18.5</v>
      </c>
      <c r="AS1252">
        <v>2.48</v>
      </c>
      <c r="AT1252" s="17">
        <v>0.21323820848196595</v>
      </c>
      <c r="AU1252" s="42">
        <f>(1-Table1[[#This Row],[avg_depth_of_target]]/MAX(Table1[avg_depth_of_target]))*((1-(Table1[[#This Row],[ContestedPerc]]/MAX(Table1[ContestedPerc])))*2)</f>
        <v>0.40012192019928244</v>
      </c>
      <c r="AV1252" s="42">
        <f>Table1[[#This Row],[Column1]]/MAX(Table1[Column1])</f>
        <v>0.21685664904363647</v>
      </c>
      <c r="AW1252" s="18">
        <v>0.18232263178755459</v>
      </c>
      <c r="AX1252" s="18">
        <v>0.1797752808988764</v>
      </c>
      <c r="AY1252" s="17">
        <v>0.1851851851851852</v>
      </c>
      <c r="AZ1252" s="13">
        <v>0.9072532699167658</v>
      </c>
      <c r="BA1252" s="5">
        <v>0.95877923107411811</v>
      </c>
      <c r="BB1252" s="5">
        <v>0.61553705905667855</v>
      </c>
      <c r="BC1252" s="14">
        <v>0.90130796670630198</v>
      </c>
      <c r="BD1252"/>
      <c r="BE1252"/>
      <c r="BH1252"/>
      <c r="BI1252"/>
      <c r="BJ1252"/>
      <c r="BK1252"/>
      <c r="BM1252"/>
      <c r="BN1252"/>
      <c r="BO1252"/>
      <c r="BP1252"/>
      <c r="BQ1252"/>
      <c r="BR1252"/>
      <c r="BS1252"/>
      <c r="BT1252"/>
      <c r="BU1252"/>
    </row>
    <row r="1253" spans="1:73" hidden="1" x14ac:dyDescent="0.4">
      <c r="A1253">
        <v>2021</v>
      </c>
      <c r="B1253" t="s">
        <v>486</v>
      </c>
      <c r="C1253">
        <v>131762</v>
      </c>
      <c r="D1253" t="s">
        <v>51</v>
      </c>
      <c r="E1253" t="s">
        <v>196</v>
      </c>
      <c r="F1253">
        <v>7</v>
      </c>
      <c r="G1253" s="8">
        <v>9.1</v>
      </c>
      <c r="H1253">
        <v>2</v>
      </c>
      <c r="I1253">
        <v>60.7</v>
      </c>
      <c r="J1253">
        <v>64.3</v>
      </c>
      <c r="K1253">
        <v>9</v>
      </c>
      <c r="L1253">
        <v>14</v>
      </c>
      <c r="M1253">
        <v>0</v>
      </c>
      <c r="N1253">
        <v>10.5</v>
      </c>
      <c r="O1253">
        <v>2</v>
      </c>
      <c r="P1253">
        <v>12</v>
      </c>
      <c r="Q1253">
        <v>300</v>
      </c>
      <c r="R1253">
        <v>0</v>
      </c>
      <c r="S1253">
        <v>61.3</v>
      </c>
      <c r="T1253">
        <v>70.8</v>
      </c>
      <c r="U1253">
        <v>68.3</v>
      </c>
      <c r="W1253">
        <v>67.400000000000006</v>
      </c>
      <c r="X1253">
        <v>0</v>
      </c>
      <c r="Y1253">
        <v>0</v>
      </c>
      <c r="Z1253">
        <v>1</v>
      </c>
      <c r="AA1253">
        <v>29</v>
      </c>
      <c r="AB1253">
        <v>0</v>
      </c>
      <c r="AC1253">
        <v>0</v>
      </c>
      <c r="AD1253">
        <v>171</v>
      </c>
      <c r="AE1253">
        <v>1</v>
      </c>
      <c r="AF1253">
        <v>17</v>
      </c>
      <c r="AG1253">
        <v>92.4</v>
      </c>
      <c r="AH1253">
        <v>158</v>
      </c>
      <c r="AI1253">
        <v>7</v>
      </c>
      <c r="AJ1253">
        <v>87.2</v>
      </c>
      <c r="AK1253">
        <v>28</v>
      </c>
      <c r="AL1253">
        <v>1</v>
      </c>
      <c r="AM1253">
        <v>95.9</v>
      </c>
      <c r="AN1253">
        <v>164</v>
      </c>
      <c r="AO1253">
        <v>252</v>
      </c>
      <c r="AP1253">
        <v>90</v>
      </c>
      <c r="AQ1253">
        <v>5.3</v>
      </c>
      <c r="AR1253">
        <v>14.8</v>
      </c>
      <c r="AS1253">
        <v>1.59</v>
      </c>
      <c r="AT1253" s="17">
        <v>0.36900515259611577</v>
      </c>
      <c r="AU1253" s="42">
        <f>(1-Table1[[#This Row],[avg_depth_of_target]]/MAX(Table1[avg_depth_of_target]))*((1-(Table1[[#This Row],[ContestedPerc]]/MAX(Table1[ContestedPerc])))*2)</f>
        <v>0.16422716627634656</v>
      </c>
      <c r="AV1253" s="42">
        <f>Table1[[#This Row],[Column1]]/MAX(Table1[Column1])</f>
        <v>8.9007252946509491E-2</v>
      </c>
      <c r="AW1253" s="18">
        <v>0.36900515259611577</v>
      </c>
      <c r="AX1253" s="18">
        <v>0.5</v>
      </c>
      <c r="AY1253" s="17">
        <v>0.5</v>
      </c>
      <c r="AZ1253" s="13">
        <v>0.29726516052318669</v>
      </c>
      <c r="BA1253" s="5">
        <v>0.42449464922711061</v>
      </c>
      <c r="BB1253" s="5">
        <v>0.81847007530717397</v>
      </c>
      <c r="BC1253" s="14">
        <v>0.39674990091161322</v>
      </c>
      <c r="BD1253"/>
      <c r="BE1253"/>
      <c r="BH1253"/>
      <c r="BI1253"/>
      <c r="BJ1253"/>
      <c r="BK1253"/>
      <c r="BM1253"/>
      <c r="BN1253"/>
      <c r="BO1253"/>
      <c r="BP1253"/>
      <c r="BQ1253"/>
      <c r="BR1253"/>
      <c r="BS1253"/>
      <c r="BT1253"/>
      <c r="BU1253"/>
    </row>
    <row r="1254" spans="1:73" hidden="1" x14ac:dyDescent="0.4">
      <c r="A1254">
        <v>2017</v>
      </c>
      <c r="B1254" t="s">
        <v>991</v>
      </c>
      <c r="C1254">
        <v>48283</v>
      </c>
      <c r="D1254" t="s">
        <v>51</v>
      </c>
      <c r="E1254" t="s">
        <v>183</v>
      </c>
      <c r="F1254">
        <v>13</v>
      </c>
      <c r="G1254" s="8">
        <v>8.5</v>
      </c>
      <c r="H1254">
        <v>6</v>
      </c>
      <c r="I1254">
        <v>60.5</v>
      </c>
      <c r="J1254">
        <v>20</v>
      </c>
      <c r="K1254">
        <v>1</v>
      </c>
      <c r="L1254">
        <v>5</v>
      </c>
      <c r="M1254">
        <v>0</v>
      </c>
      <c r="N1254">
        <v>14.8</v>
      </c>
      <c r="O1254">
        <v>4</v>
      </c>
      <c r="P1254">
        <v>12</v>
      </c>
      <c r="Q1254">
        <v>318</v>
      </c>
      <c r="R1254">
        <v>0</v>
      </c>
      <c r="S1254">
        <v>51.2</v>
      </c>
      <c r="T1254">
        <v>72.599999999999994</v>
      </c>
      <c r="U1254">
        <v>65.599999999999994</v>
      </c>
      <c r="W1254">
        <v>62</v>
      </c>
      <c r="X1254">
        <v>0</v>
      </c>
      <c r="Y1254">
        <v>0</v>
      </c>
      <c r="Z1254">
        <v>2</v>
      </c>
      <c r="AA1254">
        <v>49</v>
      </c>
      <c r="AB1254">
        <v>0</v>
      </c>
      <c r="AC1254">
        <v>0</v>
      </c>
      <c r="AD1254">
        <v>184</v>
      </c>
      <c r="AE1254">
        <v>1</v>
      </c>
      <c r="AF1254">
        <v>23</v>
      </c>
      <c r="AG1254">
        <v>89.7</v>
      </c>
      <c r="AH1254">
        <v>165</v>
      </c>
      <c r="AI1254">
        <v>7</v>
      </c>
      <c r="AJ1254">
        <v>79.599999999999994</v>
      </c>
      <c r="AK1254">
        <v>38</v>
      </c>
      <c r="AL1254">
        <v>2</v>
      </c>
      <c r="AM1254">
        <v>95.1</v>
      </c>
      <c r="AN1254">
        <v>175</v>
      </c>
      <c r="AO1254">
        <v>287</v>
      </c>
      <c r="AP1254">
        <v>180</v>
      </c>
      <c r="AQ1254">
        <v>7.8</v>
      </c>
      <c r="AR1254">
        <v>12.5</v>
      </c>
      <c r="AS1254">
        <v>1.74</v>
      </c>
      <c r="AT1254" s="17">
        <v>0.84066587395957193</v>
      </c>
      <c r="AU1254" s="42">
        <f>(1-Table1[[#This Row],[avg_depth_of_target]]/MAX(Table1[avg_depth_of_target]))*((1-(Table1[[#This Row],[ContestedPerc]]/MAX(Table1[ContestedPerc])))*2)</f>
        <v>1.0052230987304327</v>
      </c>
      <c r="AV1254" s="42">
        <f>Table1[[#This Row],[Column1]]/MAX(Table1[Column1])</f>
        <v>0.54480722431645756</v>
      </c>
      <c r="AW1254" s="18">
        <v>0.84066587395957193</v>
      </c>
      <c r="AX1254" s="18">
        <v>0.1315789473684211</v>
      </c>
      <c r="AY1254" s="17">
        <v>0.1315789473684211</v>
      </c>
      <c r="AZ1254" s="13">
        <v>0.32659532302814109</v>
      </c>
      <c r="BA1254" s="5">
        <v>0.82798256044391594</v>
      </c>
      <c r="BB1254" s="5">
        <v>8.4819659135949271E-2</v>
      </c>
      <c r="BC1254" s="14">
        <v>0.43321442726912412</v>
      </c>
      <c r="BD1254"/>
      <c r="BE1254"/>
      <c r="BH1254"/>
      <c r="BI1254"/>
      <c r="BJ1254"/>
      <c r="BK1254"/>
      <c r="BM1254"/>
      <c r="BN1254"/>
      <c r="BO1254"/>
      <c r="BP1254"/>
      <c r="BQ1254"/>
      <c r="BR1254"/>
      <c r="BS1254"/>
      <c r="BT1254"/>
      <c r="BU1254"/>
    </row>
    <row r="1255" spans="1:73" hidden="1" x14ac:dyDescent="0.4">
      <c r="A1255">
        <v>2017</v>
      </c>
      <c r="B1255" t="s">
        <v>1044</v>
      </c>
      <c r="C1255">
        <v>27191</v>
      </c>
      <c r="D1255" t="s">
        <v>51</v>
      </c>
      <c r="E1255" t="s">
        <v>133</v>
      </c>
      <c r="F1255">
        <v>10</v>
      </c>
      <c r="G1255" s="8">
        <v>0.4</v>
      </c>
      <c r="H1255">
        <v>3</v>
      </c>
      <c r="I1255">
        <v>89.3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4</v>
      </c>
      <c r="Q1255">
        <v>182</v>
      </c>
      <c r="R1255">
        <v>0</v>
      </c>
      <c r="S1255">
        <v>88.3</v>
      </c>
      <c r="T1255">
        <v>50.2</v>
      </c>
      <c r="U1255">
        <v>63.6</v>
      </c>
      <c r="W1255">
        <v>63.4</v>
      </c>
      <c r="X1255">
        <v>0</v>
      </c>
      <c r="Y1255">
        <v>0</v>
      </c>
      <c r="Z1255">
        <v>1</v>
      </c>
      <c r="AA1255">
        <v>23</v>
      </c>
      <c r="AB1255">
        <v>0</v>
      </c>
      <c r="AC1255">
        <v>0</v>
      </c>
      <c r="AD1255">
        <v>101</v>
      </c>
      <c r="AE1255">
        <v>0</v>
      </c>
      <c r="AF1255">
        <v>25</v>
      </c>
      <c r="AG1255">
        <v>95</v>
      </c>
      <c r="AH1255">
        <v>96</v>
      </c>
      <c r="AI1255">
        <v>75</v>
      </c>
      <c r="AJ1255">
        <v>84.4</v>
      </c>
      <c r="AK1255">
        <v>28</v>
      </c>
      <c r="AL1255">
        <v>1</v>
      </c>
      <c r="AM1255">
        <v>20.8</v>
      </c>
      <c r="AN1255">
        <v>21</v>
      </c>
      <c r="AO1255">
        <v>139</v>
      </c>
      <c r="AP1255">
        <v>188</v>
      </c>
      <c r="AQ1255">
        <v>7.5</v>
      </c>
      <c r="AR1255">
        <v>5.6</v>
      </c>
      <c r="AS1255">
        <v>1.45</v>
      </c>
      <c r="AT1255" s="17">
        <v>1</v>
      </c>
      <c r="AU1255" s="42">
        <f>(1-Table1[[#This Row],[avg_depth_of_target]]/MAX(Table1[avg_depth_of_target]))*((1-(Table1[[#This Row],[ContestedPerc]]/MAX(Table1[ContestedPerc])))*2)</f>
        <v>1.8450986952157913</v>
      </c>
      <c r="AV1255" s="42">
        <f>Table1[[#This Row],[Column1]]/MAX(Table1[Column1])</f>
        <v>1</v>
      </c>
      <c r="AW1255" s="18">
        <v>1</v>
      </c>
      <c r="AX1255" s="18">
        <v>3.5714285714285712E-2</v>
      </c>
      <c r="AY1255" s="17">
        <v>3.5714285714285712E-2</v>
      </c>
      <c r="AZ1255" s="13">
        <v>2.8537455410225919E-2</v>
      </c>
      <c r="BA1255" s="5">
        <v>0.2068965517241379</v>
      </c>
      <c r="BB1255" s="5">
        <v>0.14427269124058659</v>
      </c>
      <c r="BC1255" s="14">
        <v>0.1775663892191835</v>
      </c>
      <c r="BD1255"/>
      <c r="BE1255"/>
      <c r="BH1255"/>
      <c r="BI1255"/>
      <c r="BJ1255"/>
      <c r="BK1255"/>
      <c r="BM1255"/>
      <c r="BN1255"/>
      <c r="BO1255"/>
      <c r="BP1255"/>
      <c r="BQ1255"/>
      <c r="BR1255"/>
      <c r="BS1255"/>
      <c r="BT1255"/>
      <c r="BU1255"/>
    </row>
    <row r="1256" spans="1:73" x14ac:dyDescent="0.4">
      <c r="A1256">
        <v>2020</v>
      </c>
      <c r="B1256" s="2" t="s">
        <v>180</v>
      </c>
      <c r="C1256">
        <v>121926</v>
      </c>
      <c r="D1256" t="s">
        <v>51</v>
      </c>
      <c r="E1256" t="s">
        <v>181</v>
      </c>
      <c r="F1256">
        <v>8</v>
      </c>
      <c r="G1256" s="8">
        <v>9.3000000000000007</v>
      </c>
      <c r="H1256">
        <v>7</v>
      </c>
      <c r="I1256">
        <v>64.7</v>
      </c>
      <c r="J1256">
        <v>40</v>
      </c>
      <c r="K1256">
        <v>4</v>
      </c>
      <c r="L1256">
        <v>10</v>
      </c>
      <c r="M1256">
        <v>0</v>
      </c>
      <c r="N1256">
        <v>8.3000000000000007</v>
      </c>
      <c r="O1256">
        <v>3</v>
      </c>
      <c r="P1256">
        <v>19</v>
      </c>
      <c r="Q1256">
        <v>287</v>
      </c>
      <c r="R1256">
        <v>0</v>
      </c>
      <c r="S1256">
        <v>67.3</v>
      </c>
      <c r="T1256">
        <v>76.400000000000006</v>
      </c>
      <c r="U1256">
        <v>72.8</v>
      </c>
      <c r="W1256">
        <v>72.5</v>
      </c>
      <c r="X1256">
        <v>0</v>
      </c>
      <c r="Y1256">
        <v>0</v>
      </c>
      <c r="Z1256">
        <v>1</v>
      </c>
      <c r="AA1256">
        <v>62</v>
      </c>
      <c r="AB1256">
        <v>0</v>
      </c>
      <c r="AC1256">
        <v>0</v>
      </c>
      <c r="AD1256">
        <v>229</v>
      </c>
      <c r="AE1256">
        <v>1</v>
      </c>
      <c r="AF1256">
        <v>33</v>
      </c>
      <c r="AG1256">
        <v>93.9</v>
      </c>
      <c r="AH1256">
        <v>215</v>
      </c>
      <c r="AI1256">
        <v>85</v>
      </c>
      <c r="AJ1256">
        <v>110.6</v>
      </c>
      <c r="AK1256">
        <v>51</v>
      </c>
      <c r="AL1256">
        <v>4</v>
      </c>
      <c r="AM1256">
        <v>62</v>
      </c>
      <c r="AN1256">
        <v>142</v>
      </c>
      <c r="AO1256">
        <v>448</v>
      </c>
      <c r="AP1256">
        <v>318</v>
      </c>
      <c r="AQ1256">
        <v>9.6</v>
      </c>
      <c r="AR1256">
        <v>13.6</v>
      </c>
      <c r="AS1256">
        <v>2.08</v>
      </c>
      <c r="AT1256" s="17">
        <v>0.63020214030915578</v>
      </c>
      <c r="AU1256" s="42">
        <f>(1-Table1[[#This Row],[avg_depth_of_target]]/MAX(Table1[avg_depth_of_target]))*((1-(Table1[[#This Row],[ContestedPerc]]/MAX(Table1[ContestedPerc])))*2)</f>
        <v>0.81589138387595483</v>
      </c>
      <c r="AV1256" s="42">
        <f>Table1[[#This Row],[Column1]]/MAX(Table1[Column1])</f>
        <v>0.4421938978069318</v>
      </c>
      <c r="AW1256" s="18">
        <v>0.64486722156163301</v>
      </c>
      <c r="AX1256" s="18">
        <v>0.19607843137254899</v>
      </c>
      <c r="AY1256" s="17">
        <v>0.17924528301886791</v>
      </c>
      <c r="AZ1256" s="13">
        <v>0.67855727308759417</v>
      </c>
      <c r="BA1256" s="5">
        <v>0.73087594133967504</v>
      </c>
      <c r="BB1256" s="5">
        <v>0.58898137138327389</v>
      </c>
      <c r="BC1256" s="14">
        <v>0.68886246531906459</v>
      </c>
      <c r="BD1256"/>
      <c r="BE1256"/>
      <c r="BH1256"/>
      <c r="BI1256"/>
      <c r="BJ1256"/>
      <c r="BK1256"/>
      <c r="BM1256"/>
      <c r="BN1256"/>
      <c r="BO1256"/>
      <c r="BP1256"/>
      <c r="BQ1256"/>
      <c r="BR1256"/>
      <c r="BS1256"/>
      <c r="BT1256"/>
      <c r="BU1256"/>
    </row>
    <row r="1257" spans="1:73" x14ac:dyDescent="0.4">
      <c r="A1257">
        <v>2021</v>
      </c>
      <c r="B1257" s="2" t="s">
        <v>119</v>
      </c>
      <c r="C1257">
        <v>84329</v>
      </c>
      <c r="D1257" t="s">
        <v>51</v>
      </c>
      <c r="E1257" t="s">
        <v>120</v>
      </c>
      <c r="F1257">
        <v>6</v>
      </c>
      <c r="G1257" s="8">
        <v>12.7</v>
      </c>
      <c r="H1257">
        <v>5</v>
      </c>
      <c r="I1257">
        <v>72.599999999999994</v>
      </c>
      <c r="J1257">
        <v>42.9</v>
      </c>
      <c r="K1257">
        <v>3</v>
      </c>
      <c r="L1257">
        <v>7</v>
      </c>
      <c r="M1257">
        <v>0</v>
      </c>
      <c r="N1257">
        <v>6.3</v>
      </c>
      <c r="O1257">
        <v>3</v>
      </c>
      <c r="P1257">
        <v>24</v>
      </c>
      <c r="Q1257">
        <v>239</v>
      </c>
      <c r="R1257">
        <v>0</v>
      </c>
      <c r="S1257">
        <v>74.099999999999994</v>
      </c>
      <c r="T1257">
        <v>77.400000000000006</v>
      </c>
      <c r="U1257">
        <v>79.5</v>
      </c>
      <c r="W1257">
        <v>80.3</v>
      </c>
      <c r="X1257">
        <v>0</v>
      </c>
      <c r="Y1257">
        <v>0</v>
      </c>
      <c r="Z1257">
        <v>1</v>
      </c>
      <c r="AA1257">
        <v>55</v>
      </c>
      <c r="AB1257">
        <v>0</v>
      </c>
      <c r="AC1257">
        <v>0</v>
      </c>
      <c r="AD1257">
        <v>279</v>
      </c>
      <c r="AE1257">
        <v>1</v>
      </c>
      <c r="AF1257">
        <v>45</v>
      </c>
      <c r="AG1257">
        <v>94.6</v>
      </c>
      <c r="AH1257">
        <v>264</v>
      </c>
      <c r="AI1257">
        <v>76</v>
      </c>
      <c r="AJ1257">
        <v>111.6</v>
      </c>
      <c r="AK1257">
        <v>62</v>
      </c>
      <c r="AL1257">
        <v>3</v>
      </c>
      <c r="AM1257">
        <v>72.8</v>
      </c>
      <c r="AN1257">
        <v>203</v>
      </c>
      <c r="AO1257">
        <v>590</v>
      </c>
      <c r="AP1257">
        <v>173</v>
      </c>
      <c r="AQ1257">
        <v>3.8</v>
      </c>
      <c r="AR1257">
        <v>13.1</v>
      </c>
      <c r="AS1257">
        <v>2.23</v>
      </c>
      <c r="AT1257" s="17">
        <v>0.63297661514070547</v>
      </c>
      <c r="AU1257" s="42">
        <f>(1-Table1[[#This Row],[avg_depth_of_target]]/MAX(Table1[avg_depth_of_target]))*((1-(Table1[[#This Row],[ContestedPerc]]/MAX(Table1[ContestedPerc])))*2)</f>
        <v>0.77082231623479636</v>
      </c>
      <c r="AV1257" s="42">
        <f>Table1[[#This Row],[Column1]]/MAX(Table1[Column1])</f>
        <v>0.41776752551691865</v>
      </c>
      <c r="AW1257" s="18">
        <v>0.32669441141498223</v>
      </c>
      <c r="AX1257" s="18">
        <v>0.1129032258064516</v>
      </c>
      <c r="AY1257" s="17">
        <v>0.2</v>
      </c>
      <c r="AZ1257" s="13">
        <v>0.84621482362267142</v>
      </c>
      <c r="BA1257" s="5">
        <v>0.44550138723741578</v>
      </c>
      <c r="BB1257" s="5">
        <v>0.59532302814110183</v>
      </c>
      <c r="BC1257" s="14">
        <v>0.7859690844233056</v>
      </c>
      <c r="BD1257"/>
      <c r="BE1257"/>
      <c r="BH1257"/>
      <c r="BI1257"/>
      <c r="BJ1257"/>
      <c r="BK1257"/>
      <c r="BM1257"/>
      <c r="BN1257"/>
      <c r="BO1257"/>
      <c r="BP1257"/>
      <c r="BQ1257"/>
      <c r="BR1257"/>
      <c r="BS1257"/>
      <c r="BT1257"/>
      <c r="BU1257"/>
    </row>
    <row r="1258" spans="1:73" hidden="1" x14ac:dyDescent="0.4">
      <c r="A1258">
        <v>2019</v>
      </c>
      <c r="B1258" t="s">
        <v>641</v>
      </c>
      <c r="C1258">
        <v>48188</v>
      </c>
      <c r="D1258" t="s">
        <v>51</v>
      </c>
      <c r="E1258" t="s">
        <v>239</v>
      </c>
      <c r="F1258">
        <v>14</v>
      </c>
      <c r="G1258" s="8">
        <v>13.7</v>
      </c>
      <c r="H1258">
        <v>9</v>
      </c>
      <c r="I1258">
        <v>61.3</v>
      </c>
      <c r="J1258">
        <v>38.9</v>
      </c>
      <c r="K1258">
        <v>7</v>
      </c>
      <c r="L1258">
        <v>18</v>
      </c>
      <c r="M1258">
        <v>0</v>
      </c>
      <c r="N1258">
        <v>11.6</v>
      </c>
      <c r="O1258">
        <v>5</v>
      </c>
      <c r="P1258">
        <v>27</v>
      </c>
      <c r="Q1258">
        <v>165</v>
      </c>
      <c r="R1258">
        <v>0</v>
      </c>
      <c r="S1258">
        <v>59.9</v>
      </c>
      <c r="T1258">
        <v>73.099999999999994</v>
      </c>
      <c r="U1258">
        <v>60.3</v>
      </c>
      <c r="W1258">
        <v>59.7</v>
      </c>
      <c r="X1258">
        <v>0</v>
      </c>
      <c r="Y1258">
        <v>0</v>
      </c>
      <c r="Z1258">
        <v>3</v>
      </c>
      <c r="AA1258">
        <v>47</v>
      </c>
      <c r="AB1258">
        <v>0</v>
      </c>
      <c r="AC1258">
        <v>0</v>
      </c>
      <c r="AD1258">
        <v>498</v>
      </c>
      <c r="AE1258">
        <v>3</v>
      </c>
      <c r="AF1258">
        <v>38</v>
      </c>
      <c r="AG1258">
        <v>94.8</v>
      </c>
      <c r="AH1258">
        <v>472</v>
      </c>
      <c r="AI1258">
        <v>55</v>
      </c>
      <c r="AJ1258">
        <v>92.7</v>
      </c>
      <c r="AK1258">
        <v>62</v>
      </c>
      <c r="AL1258">
        <v>5</v>
      </c>
      <c r="AM1258">
        <v>89</v>
      </c>
      <c r="AN1258">
        <v>443</v>
      </c>
      <c r="AO1258">
        <v>488</v>
      </c>
      <c r="AP1258">
        <v>133</v>
      </c>
      <c r="AQ1258">
        <v>3.5</v>
      </c>
      <c r="AR1258">
        <v>12.8</v>
      </c>
      <c r="AS1258">
        <v>1.03</v>
      </c>
      <c r="AT1258" s="17">
        <v>0.12049147839873164</v>
      </c>
      <c r="AU1258" s="42">
        <f>(1-Table1[[#This Row],[avg_depth_of_target]]/MAX(Table1[avg_depth_of_target]))*((1-(Table1[[#This Row],[ContestedPerc]]/MAX(Table1[ContestedPerc])))*2)</f>
        <v>0.43448288887210085</v>
      </c>
      <c r="AV1258" s="42">
        <f>Table1[[#This Row],[Column1]]/MAX(Table1[Column1])</f>
        <v>0.23547948410493372</v>
      </c>
      <c r="AW1258" s="18">
        <v>0.44193420531113747</v>
      </c>
      <c r="AX1258" s="18">
        <v>0.29032258064516131</v>
      </c>
      <c r="AY1258" s="17">
        <v>0.25609756097560982</v>
      </c>
      <c r="AZ1258" s="13">
        <v>0.27070947284978197</v>
      </c>
      <c r="BA1258" s="5">
        <v>0.77209671026555693</v>
      </c>
      <c r="BB1258" s="5">
        <v>0.77249306381292115</v>
      </c>
      <c r="BC1258" s="14">
        <v>0.43479984145858103</v>
      </c>
      <c r="BD1258"/>
      <c r="BE1258"/>
      <c r="BH1258"/>
      <c r="BI1258"/>
      <c r="BJ1258"/>
      <c r="BK1258"/>
      <c r="BM1258"/>
      <c r="BN1258"/>
      <c r="BO1258"/>
      <c r="BP1258"/>
      <c r="BQ1258"/>
      <c r="BR1258"/>
      <c r="BS1258"/>
      <c r="BT1258"/>
      <c r="BU1258"/>
    </row>
    <row r="1259" spans="1:73" hidden="1" x14ac:dyDescent="0.4">
      <c r="A1259">
        <v>2021</v>
      </c>
      <c r="B1259" t="s">
        <v>641</v>
      </c>
      <c r="C1259">
        <v>48188</v>
      </c>
      <c r="D1259" t="s">
        <v>51</v>
      </c>
      <c r="E1259" t="s">
        <v>239</v>
      </c>
      <c r="F1259">
        <v>7</v>
      </c>
      <c r="G1259" s="8">
        <v>9.1999999999999993</v>
      </c>
      <c r="H1259">
        <v>1</v>
      </c>
      <c r="I1259">
        <v>65</v>
      </c>
      <c r="J1259">
        <v>66.7</v>
      </c>
      <c r="K1259">
        <v>2</v>
      </c>
      <c r="L1259">
        <v>3</v>
      </c>
      <c r="M1259">
        <v>0</v>
      </c>
      <c r="N1259">
        <v>13.3</v>
      </c>
      <c r="O1259">
        <v>2</v>
      </c>
      <c r="P1259">
        <v>9</v>
      </c>
      <c r="Q1259">
        <v>165</v>
      </c>
      <c r="R1259">
        <v>0</v>
      </c>
      <c r="S1259">
        <v>53.9</v>
      </c>
      <c r="T1259">
        <v>68.7</v>
      </c>
      <c r="U1259">
        <v>62.3</v>
      </c>
      <c r="V1259">
        <v>58.7</v>
      </c>
      <c r="W1259">
        <v>59.2</v>
      </c>
      <c r="X1259">
        <v>47.4</v>
      </c>
      <c r="Y1259">
        <v>63</v>
      </c>
      <c r="Z1259">
        <v>0</v>
      </c>
      <c r="AA1259">
        <v>37</v>
      </c>
      <c r="AB1259">
        <v>8.3000000000000007</v>
      </c>
      <c r="AC1259">
        <v>11</v>
      </c>
      <c r="AD1259">
        <v>133</v>
      </c>
      <c r="AE1259">
        <v>0</v>
      </c>
      <c r="AF1259">
        <v>13</v>
      </c>
      <c r="AG1259">
        <v>88.7</v>
      </c>
      <c r="AH1259">
        <v>118</v>
      </c>
      <c r="AI1259">
        <v>50</v>
      </c>
      <c r="AJ1259">
        <v>126.7</v>
      </c>
      <c r="AK1259">
        <v>20</v>
      </c>
      <c r="AL1259">
        <v>2</v>
      </c>
      <c r="AM1259">
        <v>6.8</v>
      </c>
      <c r="AN1259">
        <v>9</v>
      </c>
      <c r="AO1259">
        <v>178</v>
      </c>
      <c r="AP1259">
        <v>76</v>
      </c>
      <c r="AQ1259">
        <v>5.8</v>
      </c>
      <c r="AR1259">
        <v>13.7</v>
      </c>
      <c r="AS1259">
        <v>1.51</v>
      </c>
      <c r="AT1259" s="17">
        <v>0.76337693222354341</v>
      </c>
      <c r="AU1259" s="42">
        <f>(1-Table1[[#This Row],[avg_depth_of_target]]/MAX(Table1[avg_depth_of_target]))*((1-(Table1[[#This Row],[ContestedPerc]]/MAX(Table1[ContestedPerc])))*2)</f>
        <v>0.92107728337236539</v>
      </c>
      <c r="AV1259" s="42">
        <f>Table1[[#This Row],[Column1]]/MAX(Table1[Column1])</f>
        <v>0.49920217588395288</v>
      </c>
      <c r="AW1259" s="18">
        <v>0.44193420531113747</v>
      </c>
      <c r="AX1259" s="18">
        <v>0.15</v>
      </c>
      <c r="AY1259" s="17">
        <v>0.25609756097560982</v>
      </c>
      <c r="AZ1259" s="13">
        <v>7.7288941736028544E-2</v>
      </c>
      <c r="BA1259" s="5">
        <v>6.8172810146650817E-2</v>
      </c>
      <c r="BB1259" s="5">
        <v>0.34363852556480379</v>
      </c>
      <c r="BC1259" s="14">
        <v>0.1323820848196591</v>
      </c>
      <c r="BD1259"/>
      <c r="BE1259"/>
      <c r="BH1259"/>
      <c r="BI1259"/>
      <c r="BJ1259"/>
      <c r="BK1259"/>
      <c r="BM1259"/>
      <c r="BN1259"/>
      <c r="BO1259"/>
      <c r="BP1259"/>
      <c r="BQ1259"/>
      <c r="BR1259"/>
      <c r="BS1259"/>
      <c r="BT1259"/>
      <c r="BU1259"/>
    </row>
    <row r="1260" spans="1:73" hidden="1" x14ac:dyDescent="0.4">
      <c r="A1260">
        <v>2017</v>
      </c>
      <c r="B1260" t="s">
        <v>845</v>
      </c>
      <c r="C1260">
        <v>26586</v>
      </c>
      <c r="D1260" t="s">
        <v>51</v>
      </c>
      <c r="E1260" t="s">
        <v>62</v>
      </c>
      <c r="F1260">
        <v>6</v>
      </c>
      <c r="G1260" s="8">
        <v>9</v>
      </c>
      <c r="H1260">
        <v>10</v>
      </c>
      <c r="I1260">
        <v>75.8</v>
      </c>
      <c r="J1260">
        <v>50</v>
      </c>
      <c r="K1260">
        <v>2</v>
      </c>
      <c r="L1260">
        <v>4</v>
      </c>
      <c r="M1260">
        <v>0</v>
      </c>
      <c r="N1260">
        <v>4.0999999999999996</v>
      </c>
      <c r="O1260">
        <v>2</v>
      </c>
      <c r="P1260">
        <v>24</v>
      </c>
      <c r="Q1260">
        <v>180</v>
      </c>
      <c r="R1260">
        <v>0</v>
      </c>
      <c r="S1260">
        <v>81.7</v>
      </c>
      <c r="T1260">
        <v>74.7</v>
      </c>
      <c r="U1260">
        <v>85.7</v>
      </c>
      <c r="W1260">
        <v>85.3</v>
      </c>
      <c r="X1260">
        <v>0</v>
      </c>
      <c r="Y1260">
        <v>0</v>
      </c>
      <c r="Z1260">
        <v>0</v>
      </c>
      <c r="AA1260">
        <v>85</v>
      </c>
      <c r="AB1260">
        <v>0</v>
      </c>
      <c r="AC1260">
        <v>0</v>
      </c>
      <c r="AD1260">
        <v>203</v>
      </c>
      <c r="AE1260">
        <v>0</v>
      </c>
      <c r="AF1260">
        <v>47</v>
      </c>
      <c r="AG1260">
        <v>94.1</v>
      </c>
      <c r="AH1260">
        <v>191</v>
      </c>
      <c r="AI1260">
        <v>195</v>
      </c>
      <c r="AJ1260">
        <v>137</v>
      </c>
      <c r="AK1260">
        <v>62</v>
      </c>
      <c r="AL1260">
        <v>5</v>
      </c>
      <c r="AM1260">
        <v>3.9</v>
      </c>
      <c r="AN1260">
        <v>8</v>
      </c>
      <c r="AO1260">
        <v>667</v>
      </c>
      <c r="AP1260">
        <v>385</v>
      </c>
      <c r="AQ1260">
        <v>8.1999999999999993</v>
      </c>
      <c r="AR1260">
        <v>14.2</v>
      </c>
      <c r="AS1260">
        <v>3.49</v>
      </c>
      <c r="AT1260" s="17">
        <v>0.92231470471660726</v>
      </c>
      <c r="AU1260" s="42">
        <f>(1-Table1[[#This Row],[avg_depth_of_target]]/MAX(Table1[avg_depth_of_target]))*((1-(Table1[[#This Row],[ContestedPerc]]/MAX(Table1[ContestedPerc])))*2)</f>
        <v>1.1207473999647453</v>
      </c>
      <c r="AV1260" s="42">
        <f>Table1[[#This Row],[Column1]]/MAX(Table1[Column1])</f>
        <v>0.60741867243782832</v>
      </c>
      <c r="AW1260" s="18">
        <v>0.75485533095521196</v>
      </c>
      <c r="AX1260" s="18">
        <v>6.4516129032258063E-2</v>
      </c>
      <c r="AY1260" s="17">
        <v>0.1207729468599034</v>
      </c>
      <c r="AZ1260" s="13">
        <v>0.8715814506539834</v>
      </c>
      <c r="BA1260" s="5">
        <v>0.58699960364645265</v>
      </c>
      <c r="BB1260" s="5">
        <v>0.54419342053111375</v>
      </c>
      <c r="BC1260" s="14">
        <v>0.91082045184304394</v>
      </c>
      <c r="BD1260"/>
      <c r="BE1260"/>
      <c r="BH1260"/>
      <c r="BI1260"/>
      <c r="BJ1260"/>
      <c r="BK1260"/>
      <c r="BM1260"/>
      <c r="BN1260"/>
      <c r="BO1260"/>
      <c r="BP1260"/>
      <c r="BQ1260"/>
      <c r="BR1260"/>
      <c r="BS1260"/>
      <c r="BT1260"/>
      <c r="BU1260"/>
    </row>
    <row r="1261" spans="1:73" hidden="1" x14ac:dyDescent="0.4">
      <c r="A1261">
        <v>2018</v>
      </c>
      <c r="B1261" t="s">
        <v>845</v>
      </c>
      <c r="C1261">
        <v>26586</v>
      </c>
      <c r="D1261" t="s">
        <v>51</v>
      </c>
      <c r="E1261" t="s">
        <v>62</v>
      </c>
      <c r="F1261">
        <v>13</v>
      </c>
      <c r="G1261" s="8">
        <v>12.1</v>
      </c>
      <c r="H1261">
        <v>18</v>
      </c>
      <c r="I1261">
        <v>61.4</v>
      </c>
      <c r="J1261">
        <v>47.6</v>
      </c>
      <c r="K1261">
        <v>10</v>
      </c>
      <c r="L1261">
        <v>21</v>
      </c>
      <c r="M1261">
        <v>0</v>
      </c>
      <c r="N1261">
        <v>12.7</v>
      </c>
      <c r="O1261">
        <v>13</v>
      </c>
      <c r="P1261">
        <v>58</v>
      </c>
      <c r="Q1261">
        <v>180</v>
      </c>
      <c r="R1261">
        <v>1</v>
      </c>
      <c r="S1261">
        <v>49.4</v>
      </c>
      <c r="T1261">
        <v>59.4</v>
      </c>
      <c r="U1261">
        <v>71.5</v>
      </c>
      <c r="W1261">
        <v>71.7</v>
      </c>
      <c r="X1261">
        <v>0.2</v>
      </c>
      <c r="Y1261">
        <v>1</v>
      </c>
      <c r="Z1261">
        <v>2</v>
      </c>
      <c r="AA1261">
        <v>80</v>
      </c>
      <c r="AB1261">
        <v>0</v>
      </c>
      <c r="AC1261">
        <v>0</v>
      </c>
      <c r="AD1261">
        <v>606</v>
      </c>
      <c r="AE1261">
        <v>3</v>
      </c>
      <c r="AF1261">
        <v>89</v>
      </c>
      <c r="AG1261">
        <v>95.2</v>
      </c>
      <c r="AH1261">
        <v>577</v>
      </c>
      <c r="AI1261">
        <v>583</v>
      </c>
      <c r="AJ1261">
        <v>122.9</v>
      </c>
      <c r="AK1261">
        <v>145</v>
      </c>
      <c r="AL1261">
        <v>16</v>
      </c>
      <c r="AM1261">
        <v>3</v>
      </c>
      <c r="AN1261">
        <v>18</v>
      </c>
      <c r="AO1261">
        <v>1343</v>
      </c>
      <c r="AP1261">
        <v>547</v>
      </c>
      <c r="AQ1261">
        <v>6.1</v>
      </c>
      <c r="AR1261">
        <v>15.1</v>
      </c>
      <c r="AS1261">
        <v>2.33</v>
      </c>
      <c r="AT1261" s="17">
        <v>0.58739595719381688</v>
      </c>
      <c r="AU1261" s="42">
        <f>(1-Table1[[#This Row],[avg_depth_of_target]]/MAX(Table1[avg_depth_of_target]))*((1-(Table1[[#This Row],[ContestedPerc]]/MAX(Table1[ContestedPerc])))*2)</f>
        <v>0.75440927077444875</v>
      </c>
      <c r="AV1261" s="42">
        <f>Table1[[#This Row],[Column1]]/MAX(Table1[Column1])</f>
        <v>0.40887204176696779</v>
      </c>
      <c r="AW1261" s="18">
        <v>0.75485533095521196</v>
      </c>
      <c r="AX1261" s="18">
        <v>0.14482758620689659</v>
      </c>
      <c r="AY1261" s="17">
        <v>0.1207729468599034</v>
      </c>
      <c r="AZ1261" s="13">
        <v>0.93460166468489891</v>
      </c>
      <c r="BA1261" s="5">
        <v>0.70590566785572728</v>
      </c>
      <c r="BB1261" s="5">
        <v>0.79587792310741179</v>
      </c>
      <c r="BC1261" s="14">
        <v>0.85572730875941339</v>
      </c>
      <c r="BD1261"/>
      <c r="BE1261"/>
      <c r="BH1261"/>
      <c r="BI1261"/>
      <c r="BJ1261"/>
      <c r="BK1261"/>
      <c r="BM1261"/>
      <c r="BN1261"/>
      <c r="BO1261"/>
      <c r="BP1261"/>
      <c r="BQ1261"/>
      <c r="BR1261"/>
      <c r="BS1261"/>
      <c r="BT1261"/>
      <c r="BU1261"/>
    </row>
    <row r="1262" spans="1:73" hidden="1" x14ac:dyDescent="0.4">
      <c r="A1262">
        <v>2018</v>
      </c>
      <c r="B1262" t="s">
        <v>1124</v>
      </c>
      <c r="C1262">
        <v>40288</v>
      </c>
      <c r="D1262" t="s">
        <v>51</v>
      </c>
      <c r="E1262" t="s">
        <v>86</v>
      </c>
      <c r="F1262">
        <v>12</v>
      </c>
      <c r="G1262" s="8">
        <v>12.9</v>
      </c>
      <c r="H1262">
        <v>6</v>
      </c>
      <c r="I1262">
        <v>55</v>
      </c>
      <c r="J1262">
        <v>27.8</v>
      </c>
      <c r="K1262">
        <v>5</v>
      </c>
      <c r="L1262">
        <v>18</v>
      </c>
      <c r="M1262">
        <v>1</v>
      </c>
      <c r="N1262">
        <v>14.3</v>
      </c>
      <c r="O1262">
        <v>10</v>
      </c>
      <c r="P1262">
        <v>38</v>
      </c>
      <c r="Q1262">
        <v>242</v>
      </c>
      <c r="R1262">
        <v>0</v>
      </c>
      <c r="S1262">
        <v>47</v>
      </c>
      <c r="T1262">
        <v>74.7</v>
      </c>
      <c r="U1262">
        <v>63.5</v>
      </c>
      <c r="W1262">
        <v>64.8</v>
      </c>
      <c r="X1262">
        <v>0.4</v>
      </c>
      <c r="Y1262">
        <v>2</v>
      </c>
      <c r="Z1262">
        <v>3</v>
      </c>
      <c r="AA1262">
        <v>37</v>
      </c>
      <c r="AB1262">
        <v>0</v>
      </c>
      <c r="AC1262">
        <v>0</v>
      </c>
      <c r="AD1262">
        <v>522</v>
      </c>
      <c r="AE1262">
        <v>2</v>
      </c>
      <c r="AF1262">
        <v>60</v>
      </c>
      <c r="AG1262">
        <v>95.8</v>
      </c>
      <c r="AH1262">
        <v>500</v>
      </c>
      <c r="AI1262">
        <v>48</v>
      </c>
      <c r="AJ1262">
        <v>73.5</v>
      </c>
      <c r="AK1262">
        <v>109</v>
      </c>
      <c r="AL1262">
        <v>3</v>
      </c>
      <c r="AM1262">
        <v>90.4</v>
      </c>
      <c r="AN1262">
        <v>472</v>
      </c>
      <c r="AO1262">
        <v>728</v>
      </c>
      <c r="AP1262">
        <v>166</v>
      </c>
      <c r="AQ1262">
        <v>2.8</v>
      </c>
      <c r="AR1262">
        <v>12.1</v>
      </c>
      <c r="AS1262">
        <v>1.46</v>
      </c>
      <c r="AT1262" s="17">
        <v>0.45818470075307172</v>
      </c>
      <c r="AU1262" s="42">
        <f>(1-Table1[[#This Row],[avg_depth_of_target]]/MAX(Table1[avg_depth_of_target]))*((1-(Table1[[#This Row],[ContestedPerc]]/MAX(Table1[ContestedPerc])))*2)</f>
        <v>0.67206669101690897</v>
      </c>
      <c r="AV1262" s="42">
        <f>Table1[[#This Row],[Column1]]/MAX(Table1[Column1])</f>
        <v>0.36424430452394213</v>
      </c>
      <c r="AW1262" s="18">
        <v>0.45818470075307172</v>
      </c>
      <c r="AX1262" s="18">
        <v>0.16513761467889909</v>
      </c>
      <c r="AY1262" s="17">
        <v>0.16513761467889909</v>
      </c>
      <c r="AZ1262" s="13">
        <v>0.51486325802615929</v>
      </c>
      <c r="BA1262" s="5">
        <v>0.60126833135156554</v>
      </c>
      <c r="BB1262" s="5">
        <v>0.47245342845818472</v>
      </c>
      <c r="BC1262" s="14">
        <v>0.37891399128022202</v>
      </c>
      <c r="BD1262"/>
      <c r="BE1262"/>
      <c r="BH1262"/>
      <c r="BI1262"/>
      <c r="BJ1262"/>
      <c r="BK1262"/>
      <c r="BM1262"/>
      <c r="BN1262"/>
      <c r="BO1262"/>
      <c r="BP1262"/>
      <c r="BQ1262"/>
      <c r="BR1262"/>
      <c r="BS1262"/>
      <c r="BT1262"/>
      <c r="BU1262"/>
    </row>
    <row r="1263" spans="1:73" hidden="1" x14ac:dyDescent="0.4">
      <c r="A1263">
        <v>2017</v>
      </c>
      <c r="B1263" t="s">
        <v>797</v>
      </c>
      <c r="C1263">
        <v>33340</v>
      </c>
      <c r="D1263" t="s">
        <v>51</v>
      </c>
      <c r="E1263" t="s">
        <v>309</v>
      </c>
      <c r="F1263">
        <v>13</v>
      </c>
      <c r="G1263" s="8">
        <v>11.9</v>
      </c>
      <c r="H1263">
        <v>2</v>
      </c>
      <c r="I1263">
        <v>57.7</v>
      </c>
      <c r="J1263">
        <v>37.5</v>
      </c>
      <c r="K1263">
        <v>3</v>
      </c>
      <c r="L1263">
        <v>8</v>
      </c>
      <c r="M1263">
        <v>0</v>
      </c>
      <c r="N1263">
        <v>14.6</v>
      </c>
      <c r="O1263">
        <v>7</v>
      </c>
      <c r="P1263">
        <v>24</v>
      </c>
      <c r="Q1263">
        <v>229</v>
      </c>
      <c r="R1263">
        <v>0</v>
      </c>
      <c r="S1263">
        <v>47.1</v>
      </c>
      <c r="T1263">
        <v>74.3</v>
      </c>
      <c r="U1263">
        <v>65.599999999999994</v>
      </c>
      <c r="W1263">
        <v>64.5</v>
      </c>
      <c r="X1263">
        <v>0.3</v>
      </c>
      <c r="Y1263">
        <v>1</v>
      </c>
      <c r="Z1263">
        <v>5</v>
      </c>
      <c r="AA1263">
        <v>79</v>
      </c>
      <c r="AB1263">
        <v>0</v>
      </c>
      <c r="AC1263">
        <v>0</v>
      </c>
      <c r="AD1263">
        <v>308</v>
      </c>
      <c r="AE1263">
        <v>1</v>
      </c>
      <c r="AF1263">
        <v>41</v>
      </c>
      <c r="AG1263">
        <v>94.2</v>
      </c>
      <c r="AH1263">
        <v>290</v>
      </c>
      <c r="AI1263">
        <v>301</v>
      </c>
      <c r="AJ1263">
        <v>91.5</v>
      </c>
      <c r="AK1263">
        <v>71</v>
      </c>
      <c r="AL1263">
        <v>6</v>
      </c>
      <c r="AM1263">
        <v>1.9</v>
      </c>
      <c r="AN1263">
        <v>6</v>
      </c>
      <c r="AO1263">
        <v>724</v>
      </c>
      <c r="AP1263">
        <v>419</v>
      </c>
      <c r="AQ1263">
        <v>10.199999999999999</v>
      </c>
      <c r="AR1263">
        <v>17.7</v>
      </c>
      <c r="AS1263">
        <v>2.5</v>
      </c>
      <c r="AT1263" s="17">
        <v>0.69718588981371377</v>
      </c>
      <c r="AU1263" s="42">
        <f>(1-Table1[[#This Row],[avg_depth_of_target]]/MAX(Table1[avg_depth_of_target]))*((1-(Table1[[#This Row],[ContestedPerc]]/MAX(Table1[ContestedPerc])))*2)</f>
        <v>0.82393266704049417</v>
      </c>
      <c r="AV1263" s="42">
        <f>Table1[[#This Row],[Column1]]/MAX(Table1[Column1])</f>
        <v>0.44655208373237298</v>
      </c>
      <c r="AW1263" s="18">
        <v>0.81899854670365957</v>
      </c>
      <c r="AX1263" s="18">
        <v>0.1126760563380282</v>
      </c>
      <c r="AY1263" s="17">
        <v>0.11386138613861389</v>
      </c>
      <c r="AZ1263" s="13">
        <v>0.74673008323424495</v>
      </c>
      <c r="BA1263" s="5">
        <v>0.36226714229092349</v>
      </c>
      <c r="BB1263" s="5">
        <v>0.30519223147047159</v>
      </c>
      <c r="BC1263" s="14">
        <v>0.4879112168053904</v>
      </c>
      <c r="BD1263"/>
      <c r="BE1263"/>
      <c r="BH1263"/>
      <c r="BI1263"/>
      <c r="BJ1263"/>
      <c r="BK1263"/>
      <c r="BM1263"/>
      <c r="BN1263"/>
      <c r="BO1263"/>
      <c r="BP1263"/>
      <c r="BQ1263"/>
      <c r="BR1263"/>
      <c r="BS1263"/>
      <c r="BT1263"/>
      <c r="BU1263"/>
    </row>
    <row r="1264" spans="1:73" hidden="1" x14ac:dyDescent="0.4">
      <c r="A1264">
        <v>2018</v>
      </c>
      <c r="B1264" t="s">
        <v>797</v>
      </c>
      <c r="C1264">
        <v>33340</v>
      </c>
      <c r="D1264" t="s">
        <v>51</v>
      </c>
      <c r="E1264" t="s">
        <v>309</v>
      </c>
      <c r="F1264">
        <v>13</v>
      </c>
      <c r="G1264" s="8">
        <v>8.3000000000000007</v>
      </c>
      <c r="H1264">
        <v>2</v>
      </c>
      <c r="I1264">
        <v>67.8</v>
      </c>
      <c r="J1264">
        <v>41.7</v>
      </c>
      <c r="K1264">
        <v>5</v>
      </c>
      <c r="L1264">
        <v>12</v>
      </c>
      <c r="M1264">
        <v>0</v>
      </c>
      <c r="N1264">
        <v>10.6</v>
      </c>
      <c r="O1264">
        <v>7</v>
      </c>
      <c r="P1264">
        <v>36</v>
      </c>
      <c r="Q1264">
        <v>229</v>
      </c>
      <c r="R1264">
        <v>1</v>
      </c>
      <c r="S1264">
        <v>60.5</v>
      </c>
      <c r="T1264">
        <v>46.4</v>
      </c>
      <c r="U1264">
        <v>69.400000000000006</v>
      </c>
      <c r="W1264">
        <v>69.7</v>
      </c>
      <c r="X1264">
        <v>0.3</v>
      </c>
      <c r="Y1264">
        <v>1</v>
      </c>
      <c r="Z1264">
        <v>1</v>
      </c>
      <c r="AA1264">
        <v>86</v>
      </c>
      <c r="AB1264">
        <v>0</v>
      </c>
      <c r="AC1264">
        <v>0</v>
      </c>
      <c r="AD1264">
        <v>365</v>
      </c>
      <c r="AE1264">
        <v>0</v>
      </c>
      <c r="AF1264">
        <v>59</v>
      </c>
      <c r="AG1264">
        <v>93.7</v>
      </c>
      <c r="AH1264">
        <v>342</v>
      </c>
      <c r="AI1264">
        <v>331</v>
      </c>
      <c r="AJ1264">
        <v>108.3</v>
      </c>
      <c r="AK1264">
        <v>87</v>
      </c>
      <c r="AL1264">
        <v>5</v>
      </c>
      <c r="AM1264">
        <v>9</v>
      </c>
      <c r="AN1264">
        <v>33</v>
      </c>
      <c r="AO1264">
        <v>737</v>
      </c>
      <c r="AP1264">
        <v>343</v>
      </c>
      <c r="AQ1264">
        <v>5.8</v>
      </c>
      <c r="AR1264">
        <v>12.5</v>
      </c>
      <c r="AS1264">
        <v>2.15</v>
      </c>
      <c r="AT1264" s="17">
        <v>0.83511692429647244</v>
      </c>
      <c r="AU1264" s="42">
        <f>(1-Table1[[#This Row],[avg_depth_of_target]]/MAX(Table1[avg_depth_of_target]))*((1-(Table1[[#This Row],[ContestedPerc]]/MAX(Table1[ContestedPerc])))*2)</f>
        <v>1.003297531562088</v>
      </c>
      <c r="AV1264" s="42">
        <f>Table1[[#This Row],[Column1]]/MAX(Table1[Column1])</f>
        <v>0.54376361230083059</v>
      </c>
      <c r="AW1264" s="18">
        <v>0.81899854670365957</v>
      </c>
      <c r="AX1264" s="18">
        <v>0.13793103448275859</v>
      </c>
      <c r="AY1264" s="17">
        <v>0.11386138613861389</v>
      </c>
      <c r="AZ1264" s="13">
        <v>0.78279825604439157</v>
      </c>
      <c r="BA1264" s="5">
        <v>9.1954022988505746E-2</v>
      </c>
      <c r="BB1264" s="5">
        <v>0.71422909235037657</v>
      </c>
      <c r="BC1264" s="14">
        <v>0.48394768133174793</v>
      </c>
      <c r="BD1264"/>
      <c r="BE1264"/>
      <c r="BH1264"/>
      <c r="BI1264"/>
      <c r="BJ1264"/>
      <c r="BK1264"/>
      <c r="BM1264"/>
      <c r="BN1264"/>
      <c r="BO1264"/>
      <c r="BP1264"/>
      <c r="BQ1264"/>
      <c r="BR1264"/>
      <c r="BS1264"/>
      <c r="BT1264"/>
      <c r="BU1264"/>
    </row>
    <row r="1265" spans="1:73" hidden="1" x14ac:dyDescent="0.4">
      <c r="A1265">
        <v>2019</v>
      </c>
      <c r="B1265" t="s">
        <v>797</v>
      </c>
      <c r="C1265">
        <v>33340</v>
      </c>
      <c r="D1265" t="s">
        <v>51</v>
      </c>
      <c r="E1265" t="s">
        <v>309</v>
      </c>
      <c r="F1265">
        <v>8</v>
      </c>
      <c r="G1265" s="8">
        <v>8.9</v>
      </c>
      <c r="H1265">
        <v>6</v>
      </c>
      <c r="I1265">
        <v>65.900000000000006</v>
      </c>
      <c r="J1265">
        <v>66.7</v>
      </c>
      <c r="K1265">
        <v>2</v>
      </c>
      <c r="L1265">
        <v>3</v>
      </c>
      <c r="M1265">
        <v>0</v>
      </c>
      <c r="N1265">
        <v>6.5</v>
      </c>
      <c r="O1265">
        <v>2</v>
      </c>
      <c r="P1265">
        <v>14</v>
      </c>
      <c r="Q1265">
        <v>229</v>
      </c>
      <c r="R1265">
        <v>0</v>
      </c>
      <c r="S1265">
        <v>73.400000000000006</v>
      </c>
      <c r="T1265">
        <v>75</v>
      </c>
      <c r="U1265">
        <v>63.1</v>
      </c>
      <c r="W1265">
        <v>62.9</v>
      </c>
      <c r="X1265">
        <v>0</v>
      </c>
      <c r="Y1265">
        <v>0</v>
      </c>
      <c r="Z1265">
        <v>1</v>
      </c>
      <c r="AA1265">
        <v>29</v>
      </c>
      <c r="AB1265">
        <v>0</v>
      </c>
      <c r="AC1265">
        <v>0</v>
      </c>
      <c r="AD1265">
        <v>186</v>
      </c>
      <c r="AE1265">
        <v>1</v>
      </c>
      <c r="AF1265">
        <v>29</v>
      </c>
      <c r="AG1265">
        <v>91.9</v>
      </c>
      <c r="AH1265">
        <v>171</v>
      </c>
      <c r="AI1265">
        <v>173</v>
      </c>
      <c r="AJ1265">
        <v>75.400000000000006</v>
      </c>
      <c r="AK1265">
        <v>44</v>
      </c>
      <c r="AL1265">
        <v>0</v>
      </c>
      <c r="AM1265">
        <v>7</v>
      </c>
      <c r="AN1265">
        <v>13</v>
      </c>
      <c r="AO1265">
        <v>294</v>
      </c>
      <c r="AP1265">
        <v>119</v>
      </c>
      <c r="AQ1265">
        <v>4.0999999999999996</v>
      </c>
      <c r="AR1265">
        <v>10.1</v>
      </c>
      <c r="AS1265">
        <v>1.72</v>
      </c>
      <c r="AT1265" s="17">
        <v>0.92469282600079272</v>
      </c>
      <c r="AU1265" s="42">
        <f>(1-Table1[[#This Row],[avg_depth_of_target]]/MAX(Table1[avg_depth_of_target]))*((1-(Table1[[#This Row],[ContestedPerc]]/MAX(Table1[ContestedPerc])))*2)</f>
        <v>1.1199302746433895</v>
      </c>
      <c r="AV1265" s="42">
        <f>Table1[[#This Row],[Column1]]/MAX(Table1[Column1])</f>
        <v>0.60697580977499388</v>
      </c>
      <c r="AW1265" s="18">
        <v>0.81899854670365957</v>
      </c>
      <c r="AX1265" s="18">
        <v>6.8181818181818177E-2</v>
      </c>
      <c r="AY1265" s="17">
        <v>0.11386138613861389</v>
      </c>
      <c r="AZ1265" s="13">
        <v>0.1854934601664685</v>
      </c>
      <c r="BA1265" s="5">
        <v>0.13158937772493071</v>
      </c>
      <c r="BB1265" s="5">
        <v>0.41537851763773292</v>
      </c>
      <c r="BC1265" s="14">
        <v>0.31866825208085608</v>
      </c>
      <c r="BD1265"/>
      <c r="BE1265"/>
      <c r="BH1265"/>
      <c r="BI1265"/>
      <c r="BJ1265"/>
      <c r="BK1265"/>
      <c r="BM1265"/>
      <c r="BN1265"/>
      <c r="BO1265"/>
      <c r="BP1265"/>
      <c r="BQ1265"/>
      <c r="BR1265"/>
      <c r="BS1265"/>
      <c r="BT1265"/>
      <c r="BU1265"/>
    </row>
    <row r="1266" spans="1:73" hidden="1" x14ac:dyDescent="0.4">
      <c r="A1266">
        <v>2017</v>
      </c>
      <c r="B1266" t="s">
        <v>1017</v>
      </c>
      <c r="C1266">
        <v>47912</v>
      </c>
      <c r="D1266" t="s">
        <v>51</v>
      </c>
      <c r="E1266" t="s">
        <v>164</v>
      </c>
      <c r="F1266">
        <v>13</v>
      </c>
      <c r="G1266" s="8">
        <v>16.2</v>
      </c>
      <c r="H1266">
        <v>1</v>
      </c>
      <c r="I1266">
        <v>54.5</v>
      </c>
      <c r="J1266">
        <v>0</v>
      </c>
      <c r="K1266">
        <v>0</v>
      </c>
      <c r="L1266">
        <v>5</v>
      </c>
      <c r="M1266">
        <v>0</v>
      </c>
      <c r="N1266">
        <v>10</v>
      </c>
      <c r="O1266">
        <v>2</v>
      </c>
      <c r="P1266">
        <v>14</v>
      </c>
      <c r="Q1266">
        <v>260</v>
      </c>
      <c r="R1266">
        <v>0</v>
      </c>
      <c r="S1266">
        <v>63.6</v>
      </c>
      <c r="T1266">
        <v>70.8</v>
      </c>
      <c r="U1266">
        <v>66.8</v>
      </c>
      <c r="W1266">
        <v>64.5</v>
      </c>
      <c r="X1266">
        <v>0</v>
      </c>
      <c r="Y1266">
        <v>0</v>
      </c>
      <c r="Z1266">
        <v>1</v>
      </c>
      <c r="AA1266">
        <v>70</v>
      </c>
      <c r="AB1266">
        <v>0</v>
      </c>
      <c r="AC1266">
        <v>0</v>
      </c>
      <c r="AD1266">
        <v>234</v>
      </c>
      <c r="AE1266">
        <v>1</v>
      </c>
      <c r="AF1266">
        <v>18</v>
      </c>
      <c r="AG1266">
        <v>92.7</v>
      </c>
      <c r="AH1266">
        <v>217</v>
      </c>
      <c r="AI1266">
        <v>16</v>
      </c>
      <c r="AJ1266">
        <v>126.6</v>
      </c>
      <c r="AK1266">
        <v>33</v>
      </c>
      <c r="AL1266">
        <v>8</v>
      </c>
      <c r="AM1266">
        <v>93.2</v>
      </c>
      <c r="AN1266">
        <v>218</v>
      </c>
      <c r="AO1266">
        <v>422</v>
      </c>
      <c r="AP1266">
        <v>164</v>
      </c>
      <c r="AQ1266">
        <v>9.1</v>
      </c>
      <c r="AR1266">
        <v>23.4</v>
      </c>
      <c r="AS1266">
        <v>1.94</v>
      </c>
      <c r="AT1266" s="17">
        <v>0.33293697978596903</v>
      </c>
      <c r="AU1266" s="42">
        <f>(1-Table1[[#This Row],[avg_depth_of_target]]/MAX(Table1[avg_depth_of_target]))*((1-(Table1[[#This Row],[ContestedPerc]]/MAX(Table1[ContestedPerc])))*2)</f>
        <v>0.49512691315970009</v>
      </c>
      <c r="AV1266" s="42">
        <f>Table1[[#This Row],[Column1]]/MAX(Table1[Column1])</f>
        <v>0.2683471157632536</v>
      </c>
      <c r="AW1266" s="18">
        <v>0.44827586206896552</v>
      </c>
      <c r="AX1266" s="18">
        <v>0.15151515151515149</v>
      </c>
      <c r="AY1266" s="17">
        <v>0.125</v>
      </c>
      <c r="AZ1266" s="13">
        <v>0.47562425683709869</v>
      </c>
      <c r="BA1266" s="5">
        <v>0.88981371383273877</v>
      </c>
      <c r="BB1266" s="5">
        <v>2.338485929449069E-2</v>
      </c>
      <c r="BC1266" s="14">
        <v>0.47324613555291323</v>
      </c>
      <c r="BD1266"/>
      <c r="BE1266"/>
      <c r="BH1266"/>
      <c r="BI1266"/>
      <c r="BJ1266"/>
      <c r="BK1266"/>
      <c r="BM1266"/>
      <c r="BN1266"/>
      <c r="BO1266"/>
      <c r="BP1266"/>
      <c r="BQ1266"/>
      <c r="BR1266"/>
      <c r="BS1266"/>
      <c r="BT1266"/>
      <c r="BU1266"/>
    </row>
    <row r="1267" spans="1:73" hidden="1" x14ac:dyDescent="0.4">
      <c r="A1267">
        <v>2018</v>
      </c>
      <c r="B1267" t="s">
        <v>1017</v>
      </c>
      <c r="C1267">
        <v>47912</v>
      </c>
      <c r="D1267" t="s">
        <v>51</v>
      </c>
      <c r="E1267" t="s">
        <v>164</v>
      </c>
      <c r="F1267">
        <v>14</v>
      </c>
      <c r="G1267" s="8">
        <v>13.8</v>
      </c>
      <c r="H1267">
        <v>3</v>
      </c>
      <c r="I1267">
        <v>66.7</v>
      </c>
      <c r="J1267">
        <v>14.3</v>
      </c>
      <c r="K1267">
        <v>1</v>
      </c>
      <c r="L1267">
        <v>7</v>
      </c>
      <c r="M1267">
        <v>0</v>
      </c>
      <c r="N1267">
        <v>6.7</v>
      </c>
      <c r="O1267">
        <v>3</v>
      </c>
      <c r="P1267">
        <v>28</v>
      </c>
      <c r="Q1267">
        <v>260</v>
      </c>
      <c r="R1267">
        <v>1</v>
      </c>
      <c r="S1267">
        <v>72.099999999999994</v>
      </c>
      <c r="T1267">
        <v>51</v>
      </c>
      <c r="U1267">
        <v>64.900000000000006</v>
      </c>
      <c r="W1267">
        <v>65.5</v>
      </c>
      <c r="X1267">
        <v>0.3</v>
      </c>
      <c r="Y1267">
        <v>1</v>
      </c>
      <c r="Z1267">
        <v>2</v>
      </c>
      <c r="AA1267">
        <v>63</v>
      </c>
      <c r="AB1267">
        <v>0</v>
      </c>
      <c r="AC1267">
        <v>0</v>
      </c>
      <c r="AD1267">
        <v>358</v>
      </c>
      <c r="AE1267">
        <v>2</v>
      </c>
      <c r="AF1267">
        <v>42</v>
      </c>
      <c r="AG1267">
        <v>93.3</v>
      </c>
      <c r="AH1267">
        <v>334</v>
      </c>
      <c r="AI1267">
        <v>39</v>
      </c>
      <c r="AJ1267">
        <v>128.19999999999999</v>
      </c>
      <c r="AK1267">
        <v>63</v>
      </c>
      <c r="AL1267">
        <v>8</v>
      </c>
      <c r="AM1267">
        <v>88.8</v>
      </c>
      <c r="AN1267">
        <v>318</v>
      </c>
      <c r="AO1267">
        <v>669</v>
      </c>
      <c r="AP1267">
        <v>157</v>
      </c>
      <c r="AQ1267">
        <v>3.7</v>
      </c>
      <c r="AR1267">
        <v>15.9</v>
      </c>
      <c r="AS1267">
        <v>2</v>
      </c>
      <c r="AT1267" s="17">
        <v>0.56361474435196202</v>
      </c>
      <c r="AU1267" s="42">
        <f>(1-Table1[[#This Row],[avg_depth_of_target]]/MAX(Table1[avg_depth_of_target]))*((1-(Table1[[#This Row],[ContestedPerc]]/MAX(Table1[ContestedPerc])))*2)</f>
        <v>0.70105820105820094</v>
      </c>
      <c r="AV1267" s="42">
        <f>Table1[[#This Row],[Column1]]/MAX(Table1[Column1])</f>
        <v>0.37995701957623979</v>
      </c>
      <c r="AW1267" s="18">
        <v>0.44827586206896552</v>
      </c>
      <c r="AX1267" s="18">
        <v>0.1111111111111111</v>
      </c>
      <c r="AY1267" s="17">
        <v>0.125</v>
      </c>
      <c r="AZ1267" s="13">
        <v>0.58184700753071739</v>
      </c>
      <c r="BA1267" s="5">
        <v>0.50138723741577484</v>
      </c>
      <c r="BB1267" s="5">
        <v>0.22909235037653591</v>
      </c>
      <c r="BC1267" s="14">
        <v>0.47839873166864838</v>
      </c>
      <c r="BD1267"/>
      <c r="BE1267"/>
      <c r="BH1267"/>
      <c r="BI1267"/>
      <c r="BJ1267"/>
      <c r="BK1267"/>
      <c r="BM1267"/>
      <c r="BN1267"/>
      <c r="BO1267"/>
      <c r="BP1267"/>
      <c r="BQ1267"/>
      <c r="BR1267"/>
      <c r="BS1267"/>
      <c r="BT1267"/>
      <c r="BU1267"/>
    </row>
    <row r="1268" spans="1:73" hidden="1" x14ac:dyDescent="0.4">
      <c r="A1268">
        <v>2017</v>
      </c>
      <c r="B1268" t="s">
        <v>954</v>
      </c>
      <c r="C1268">
        <v>42394</v>
      </c>
      <c r="D1268" t="s">
        <v>51</v>
      </c>
      <c r="E1268" t="s">
        <v>116</v>
      </c>
      <c r="F1268">
        <v>11</v>
      </c>
      <c r="G1268" s="8">
        <v>12.9</v>
      </c>
      <c r="H1268">
        <v>1</v>
      </c>
      <c r="I1268">
        <v>61.4</v>
      </c>
      <c r="J1268">
        <v>31.3</v>
      </c>
      <c r="K1268">
        <v>5</v>
      </c>
      <c r="L1268">
        <v>16</v>
      </c>
      <c r="M1268">
        <v>0</v>
      </c>
      <c r="N1268">
        <v>6.9</v>
      </c>
      <c r="O1268">
        <v>2</v>
      </c>
      <c r="P1268">
        <v>16</v>
      </c>
      <c r="Q1268">
        <v>160</v>
      </c>
      <c r="R1268">
        <v>0</v>
      </c>
      <c r="S1268">
        <v>70</v>
      </c>
      <c r="T1268">
        <v>71.3</v>
      </c>
      <c r="U1268">
        <v>61.4</v>
      </c>
      <c r="V1268">
        <v>46.3</v>
      </c>
      <c r="W1268">
        <v>60.3</v>
      </c>
      <c r="X1268">
        <v>1.9</v>
      </c>
      <c r="Y1268">
        <v>6</v>
      </c>
      <c r="Z1268">
        <v>1</v>
      </c>
      <c r="AA1268">
        <v>43</v>
      </c>
      <c r="AB1268">
        <v>0</v>
      </c>
      <c r="AC1268">
        <v>0</v>
      </c>
      <c r="AD1268">
        <v>311</v>
      </c>
      <c r="AE1268">
        <v>2</v>
      </c>
      <c r="AF1268">
        <v>27</v>
      </c>
      <c r="AG1268">
        <v>95.2</v>
      </c>
      <c r="AH1268">
        <v>296</v>
      </c>
      <c r="AI1268">
        <v>184</v>
      </c>
      <c r="AJ1268">
        <v>108.9</v>
      </c>
      <c r="AK1268">
        <v>44</v>
      </c>
      <c r="AL1268">
        <v>4</v>
      </c>
      <c r="AM1268">
        <v>38.9</v>
      </c>
      <c r="AN1268">
        <v>121</v>
      </c>
      <c r="AO1268">
        <v>368</v>
      </c>
      <c r="AP1268">
        <v>89</v>
      </c>
      <c r="AQ1268">
        <v>3.3</v>
      </c>
      <c r="AR1268">
        <v>13.6</v>
      </c>
      <c r="AS1268">
        <v>1.24</v>
      </c>
      <c r="AT1268" s="17">
        <v>0.12485136741973846</v>
      </c>
      <c r="AU1268" s="42">
        <f>(1-Table1[[#This Row],[avg_depth_of_target]]/MAX(Table1[avg_depth_of_target]))*((1-(Table1[[#This Row],[ContestedPerc]]/MAX(Table1[ContestedPerc])))*2)</f>
        <v>0.34685260095096143</v>
      </c>
      <c r="AV1268" s="42">
        <f>Table1[[#This Row],[Column1]]/MAX(Table1[Column1])</f>
        <v>0.18798593367949659</v>
      </c>
      <c r="AW1268" s="18">
        <v>0.12485136741973846</v>
      </c>
      <c r="AX1268" s="18">
        <v>0.3636363636363637</v>
      </c>
      <c r="AY1268" s="17">
        <v>0.3636363636363637</v>
      </c>
      <c r="AZ1268" s="13">
        <v>0.1779627427665478</v>
      </c>
      <c r="BA1268" s="5">
        <v>9.8692033293697981E-2</v>
      </c>
      <c r="BB1268" s="5">
        <v>0.61870788743559257</v>
      </c>
      <c r="BC1268" s="14">
        <v>5.5489496630994853E-2</v>
      </c>
      <c r="BD1268"/>
      <c r="BE1268"/>
      <c r="BH1268"/>
      <c r="BI1268"/>
      <c r="BJ1268"/>
      <c r="BK1268"/>
      <c r="BM1268"/>
      <c r="BN1268"/>
      <c r="BO1268"/>
      <c r="BP1268"/>
      <c r="BQ1268"/>
      <c r="BR1268"/>
      <c r="BS1268"/>
      <c r="BT1268"/>
      <c r="BU1268"/>
    </row>
    <row r="1269" spans="1:73" hidden="1" x14ac:dyDescent="0.4">
      <c r="A1269">
        <v>2019</v>
      </c>
      <c r="B1269" t="s">
        <v>1648</v>
      </c>
      <c r="C1269">
        <v>86854</v>
      </c>
      <c r="D1269" t="s">
        <v>51</v>
      </c>
      <c r="E1269" t="s">
        <v>254</v>
      </c>
      <c r="F1269">
        <v>4</v>
      </c>
      <c r="G1269" s="8">
        <v>8.8000000000000007</v>
      </c>
      <c r="H1269">
        <v>3</v>
      </c>
      <c r="I1269">
        <v>52</v>
      </c>
      <c r="J1269">
        <v>0</v>
      </c>
      <c r="K1269">
        <v>0</v>
      </c>
      <c r="L1269">
        <v>1</v>
      </c>
      <c r="M1269">
        <v>0</v>
      </c>
      <c r="N1269">
        <v>13.3</v>
      </c>
      <c r="O1269">
        <v>2</v>
      </c>
      <c r="P1269">
        <v>6</v>
      </c>
      <c r="Q1269">
        <v>327</v>
      </c>
      <c r="R1269">
        <v>0</v>
      </c>
      <c r="S1269">
        <v>53.7</v>
      </c>
      <c r="T1269">
        <v>76.2</v>
      </c>
      <c r="U1269">
        <v>66.599999999999994</v>
      </c>
      <c r="V1269">
        <v>45.6</v>
      </c>
      <c r="W1269">
        <v>62.5</v>
      </c>
      <c r="X1269">
        <v>0</v>
      </c>
      <c r="Y1269">
        <v>0</v>
      </c>
      <c r="Z1269">
        <v>0</v>
      </c>
      <c r="AA1269">
        <v>52</v>
      </c>
      <c r="AB1269">
        <v>3.1</v>
      </c>
      <c r="AC1269">
        <v>3</v>
      </c>
      <c r="AD1269">
        <v>98</v>
      </c>
      <c r="AE1269">
        <v>1</v>
      </c>
      <c r="AF1269">
        <v>13</v>
      </c>
      <c r="AG1269">
        <v>93.9</v>
      </c>
      <c r="AH1269">
        <v>92</v>
      </c>
      <c r="AI1269">
        <v>91</v>
      </c>
      <c r="AJ1269">
        <v>96.9</v>
      </c>
      <c r="AK1269">
        <v>25</v>
      </c>
      <c r="AL1269">
        <v>2</v>
      </c>
      <c r="AM1269">
        <v>1</v>
      </c>
      <c r="AN1269">
        <v>1</v>
      </c>
      <c r="AO1269">
        <v>149</v>
      </c>
      <c r="AP1269">
        <v>85</v>
      </c>
      <c r="AQ1269">
        <v>6.5</v>
      </c>
      <c r="AR1269">
        <v>11.5</v>
      </c>
      <c r="AS1269">
        <v>1.62</v>
      </c>
      <c r="AT1269" s="17">
        <v>0.94411414982164088</v>
      </c>
      <c r="AU1269" s="42">
        <f>(1-Table1[[#This Row],[avg_depth_of_target]]/MAX(Table1[avg_depth_of_target]))*((1-(Table1[[#This Row],[ContestedPerc]]/MAX(Table1[ContestedPerc])))*2)</f>
        <v>1.1897892271662762</v>
      </c>
      <c r="AV1269" s="42">
        <f>Table1[[#This Row],[Column1]]/MAX(Table1[Column1])</f>
        <v>0.64483771532184941</v>
      </c>
      <c r="AW1269" s="18">
        <v>0.94411414982164088</v>
      </c>
      <c r="AX1269" s="18">
        <v>0.04</v>
      </c>
      <c r="AY1269" s="17">
        <v>0.04</v>
      </c>
      <c r="AZ1269" s="13">
        <v>0.1605231866825208</v>
      </c>
      <c r="BA1269" s="5">
        <v>0.1232659532302814</v>
      </c>
      <c r="BB1269" s="5">
        <v>0</v>
      </c>
      <c r="BC1269" s="14">
        <v>5.1922314704716609E-2</v>
      </c>
      <c r="BD1269"/>
      <c r="BE1269"/>
      <c r="BH1269"/>
      <c r="BI1269"/>
      <c r="BJ1269"/>
      <c r="BK1269"/>
      <c r="BM1269"/>
      <c r="BN1269"/>
      <c r="BO1269"/>
      <c r="BP1269"/>
      <c r="BQ1269"/>
      <c r="BR1269"/>
      <c r="BS1269"/>
      <c r="BT1269"/>
      <c r="BU1269"/>
    </row>
    <row r="1270" spans="1:73" hidden="1" x14ac:dyDescent="0.4">
      <c r="A1270">
        <v>2019</v>
      </c>
      <c r="B1270" t="s">
        <v>509</v>
      </c>
      <c r="C1270">
        <v>61588</v>
      </c>
      <c r="D1270" t="s">
        <v>51</v>
      </c>
      <c r="E1270" t="s">
        <v>510</v>
      </c>
      <c r="F1270">
        <v>14</v>
      </c>
      <c r="G1270" s="8">
        <v>12.6</v>
      </c>
      <c r="H1270">
        <v>6</v>
      </c>
      <c r="I1270">
        <v>64.8</v>
      </c>
      <c r="J1270">
        <v>44.4</v>
      </c>
      <c r="K1270">
        <v>4</v>
      </c>
      <c r="L1270">
        <v>9</v>
      </c>
      <c r="M1270">
        <v>1</v>
      </c>
      <c r="N1270">
        <v>10.9</v>
      </c>
      <c r="O1270">
        <v>7</v>
      </c>
      <c r="P1270">
        <v>39</v>
      </c>
      <c r="Q1270">
        <v>264</v>
      </c>
      <c r="R1270">
        <v>0</v>
      </c>
      <c r="S1270">
        <v>59.5</v>
      </c>
      <c r="T1270">
        <v>74.400000000000006</v>
      </c>
      <c r="U1270">
        <v>69.900000000000006</v>
      </c>
      <c r="V1270">
        <v>64.5</v>
      </c>
      <c r="W1270">
        <v>69</v>
      </c>
      <c r="X1270">
        <v>0.7</v>
      </c>
      <c r="Y1270">
        <v>3</v>
      </c>
      <c r="Z1270">
        <v>3</v>
      </c>
      <c r="AA1270">
        <v>73</v>
      </c>
      <c r="AB1270">
        <v>0.2</v>
      </c>
      <c r="AC1270">
        <v>1</v>
      </c>
      <c r="AD1270">
        <v>421</v>
      </c>
      <c r="AE1270">
        <v>5</v>
      </c>
      <c r="AF1270">
        <v>57</v>
      </c>
      <c r="AG1270">
        <v>96.2</v>
      </c>
      <c r="AH1270">
        <v>405</v>
      </c>
      <c r="AI1270">
        <v>79</v>
      </c>
      <c r="AJ1270">
        <v>108</v>
      </c>
      <c r="AK1270">
        <v>88</v>
      </c>
      <c r="AL1270">
        <v>7</v>
      </c>
      <c r="AM1270">
        <v>80.5</v>
      </c>
      <c r="AN1270">
        <v>339</v>
      </c>
      <c r="AO1270">
        <v>836</v>
      </c>
      <c r="AP1270">
        <v>322</v>
      </c>
      <c r="AQ1270">
        <v>5.6</v>
      </c>
      <c r="AR1270">
        <v>14.7</v>
      </c>
      <c r="AS1270">
        <v>2.06</v>
      </c>
      <c r="AT1270" s="17">
        <v>0.66706302021403086</v>
      </c>
      <c r="AU1270" s="42">
        <f>(1-Table1[[#This Row],[avg_depth_of_target]]/MAX(Table1[avg_depth_of_target]))*((1-(Table1[[#This Row],[ContestedPerc]]/MAX(Table1[ContestedPerc])))*2)</f>
        <v>0.79528156269959538</v>
      </c>
      <c r="AV1270" s="42">
        <f>Table1[[#This Row],[Column1]]/MAX(Table1[Column1])</f>
        <v>0.43102386054561931</v>
      </c>
      <c r="AW1270" s="18">
        <v>0.4583168186021932</v>
      </c>
      <c r="AX1270" s="18">
        <v>0.10227272727272731</v>
      </c>
      <c r="AY1270" s="17">
        <v>0.16083916083916081</v>
      </c>
      <c r="AZ1270" s="13">
        <v>0.82045184304399521</v>
      </c>
      <c r="BA1270" s="5">
        <v>0.75544986127625846</v>
      </c>
      <c r="BB1270" s="5">
        <v>0.57590170432025367</v>
      </c>
      <c r="BC1270" s="14">
        <v>0.83709869203329368</v>
      </c>
      <c r="BD1270"/>
      <c r="BE1270"/>
      <c r="BH1270"/>
      <c r="BI1270"/>
      <c r="BJ1270"/>
      <c r="BK1270"/>
      <c r="BM1270"/>
      <c r="BN1270"/>
      <c r="BO1270"/>
      <c r="BP1270"/>
      <c r="BQ1270"/>
      <c r="BR1270"/>
      <c r="BS1270"/>
      <c r="BT1270"/>
      <c r="BU1270"/>
    </row>
    <row r="1271" spans="1:73" hidden="1" x14ac:dyDescent="0.4">
      <c r="A1271">
        <v>2020</v>
      </c>
      <c r="B1271" t="s">
        <v>509</v>
      </c>
      <c r="C1271">
        <v>61588</v>
      </c>
      <c r="D1271" t="s">
        <v>51</v>
      </c>
      <c r="E1271" t="s">
        <v>510</v>
      </c>
      <c r="F1271">
        <v>7</v>
      </c>
      <c r="G1271" s="8">
        <v>11</v>
      </c>
      <c r="H1271">
        <v>3</v>
      </c>
      <c r="I1271">
        <v>67.900000000000006</v>
      </c>
      <c r="J1271">
        <v>50</v>
      </c>
      <c r="K1271">
        <v>3</v>
      </c>
      <c r="L1271">
        <v>6</v>
      </c>
      <c r="M1271">
        <v>0</v>
      </c>
      <c r="N1271">
        <v>5</v>
      </c>
      <c r="O1271">
        <v>1</v>
      </c>
      <c r="P1271">
        <v>12</v>
      </c>
      <c r="Q1271">
        <v>264</v>
      </c>
      <c r="R1271">
        <v>1</v>
      </c>
      <c r="S1271">
        <v>74.599999999999994</v>
      </c>
      <c r="T1271">
        <v>26.3</v>
      </c>
      <c r="U1271">
        <v>62.3</v>
      </c>
      <c r="W1271">
        <v>62.3</v>
      </c>
      <c r="X1271">
        <v>0.5</v>
      </c>
      <c r="Y1271">
        <v>1</v>
      </c>
      <c r="Z1271">
        <v>1</v>
      </c>
      <c r="AA1271">
        <v>39</v>
      </c>
      <c r="AB1271">
        <v>0</v>
      </c>
      <c r="AC1271">
        <v>0</v>
      </c>
      <c r="AD1271">
        <v>199</v>
      </c>
      <c r="AE1271">
        <v>2</v>
      </c>
      <c r="AF1271">
        <v>19</v>
      </c>
      <c r="AG1271">
        <v>95.5</v>
      </c>
      <c r="AH1271">
        <v>190</v>
      </c>
      <c r="AI1271">
        <v>52</v>
      </c>
      <c r="AJ1271">
        <v>107.3</v>
      </c>
      <c r="AK1271">
        <v>28</v>
      </c>
      <c r="AL1271">
        <v>2</v>
      </c>
      <c r="AM1271">
        <v>72.900000000000006</v>
      </c>
      <c r="AN1271">
        <v>145</v>
      </c>
      <c r="AO1271">
        <v>267</v>
      </c>
      <c r="AP1271">
        <v>83</v>
      </c>
      <c r="AQ1271">
        <v>4.4000000000000004</v>
      </c>
      <c r="AR1271">
        <v>14.1</v>
      </c>
      <c r="AS1271">
        <v>1.41</v>
      </c>
      <c r="AT1271" s="17">
        <v>0.46452635751089977</v>
      </c>
      <c r="AU1271" s="42">
        <f>(1-Table1[[#This Row],[avg_depth_of_target]]/MAX(Table1[avg_depth_of_target]))*((1-(Table1[[#This Row],[ContestedPerc]]/MAX(Table1[ContestedPerc])))*2)</f>
        <v>0.68927735028437609</v>
      </c>
      <c r="AV1271" s="42">
        <f>Table1[[#This Row],[Column1]]/MAX(Table1[Column1])</f>
        <v>0.37357207615593835</v>
      </c>
      <c r="AW1271" s="18">
        <v>0.4583168186021932</v>
      </c>
      <c r="AX1271" s="18">
        <v>0.2142857142857143</v>
      </c>
      <c r="AY1271" s="17">
        <v>0.16083916083916081</v>
      </c>
      <c r="AZ1271" s="13">
        <v>0.1089972255251685</v>
      </c>
      <c r="BA1271" s="5">
        <v>0.25802615933412598</v>
      </c>
      <c r="BB1271" s="5">
        <v>0.53983353151010705</v>
      </c>
      <c r="BC1271" s="14">
        <v>0.21640903686087989</v>
      </c>
      <c r="BD1271"/>
      <c r="BE1271"/>
      <c r="BH1271"/>
      <c r="BI1271"/>
      <c r="BJ1271"/>
      <c r="BK1271"/>
      <c r="BM1271"/>
      <c r="BN1271"/>
      <c r="BO1271"/>
      <c r="BP1271"/>
      <c r="BQ1271"/>
      <c r="BR1271"/>
      <c r="BS1271"/>
      <c r="BT1271"/>
      <c r="BU1271"/>
    </row>
    <row r="1272" spans="1:73" hidden="1" x14ac:dyDescent="0.4">
      <c r="A1272">
        <v>2021</v>
      </c>
      <c r="B1272" t="s">
        <v>509</v>
      </c>
      <c r="C1272">
        <v>61588</v>
      </c>
      <c r="D1272" t="s">
        <v>51</v>
      </c>
      <c r="E1272" t="s">
        <v>510</v>
      </c>
      <c r="F1272">
        <v>7</v>
      </c>
      <c r="G1272" s="8">
        <v>11.8</v>
      </c>
      <c r="H1272">
        <v>5</v>
      </c>
      <c r="I1272">
        <v>66.7</v>
      </c>
      <c r="J1272">
        <v>37.5</v>
      </c>
      <c r="K1272">
        <v>3</v>
      </c>
      <c r="L1272">
        <v>8</v>
      </c>
      <c r="M1272">
        <v>1</v>
      </c>
      <c r="N1272">
        <v>10</v>
      </c>
      <c r="O1272">
        <v>2</v>
      </c>
      <c r="P1272">
        <v>12</v>
      </c>
      <c r="Q1272">
        <v>264</v>
      </c>
      <c r="R1272">
        <v>0</v>
      </c>
      <c r="S1272">
        <v>62.5</v>
      </c>
      <c r="T1272">
        <v>71</v>
      </c>
      <c r="U1272">
        <v>68.5</v>
      </c>
      <c r="W1272">
        <v>69.099999999999994</v>
      </c>
      <c r="X1272">
        <v>0</v>
      </c>
      <c r="Y1272">
        <v>0</v>
      </c>
      <c r="Z1272">
        <v>1</v>
      </c>
      <c r="AA1272">
        <v>32</v>
      </c>
      <c r="AB1272">
        <v>0</v>
      </c>
      <c r="AC1272">
        <v>0</v>
      </c>
      <c r="AD1272">
        <v>143</v>
      </c>
      <c r="AE1272">
        <v>1</v>
      </c>
      <c r="AF1272">
        <v>18</v>
      </c>
      <c r="AG1272">
        <v>91.6</v>
      </c>
      <c r="AH1272">
        <v>131</v>
      </c>
      <c r="AI1272">
        <v>30</v>
      </c>
      <c r="AJ1272">
        <v>92.4</v>
      </c>
      <c r="AK1272">
        <v>27</v>
      </c>
      <c r="AL1272">
        <v>1</v>
      </c>
      <c r="AM1272">
        <v>79</v>
      </c>
      <c r="AN1272">
        <v>113</v>
      </c>
      <c r="AO1272">
        <v>245</v>
      </c>
      <c r="AP1272">
        <v>96</v>
      </c>
      <c r="AQ1272">
        <v>5.3</v>
      </c>
      <c r="AR1272">
        <v>13.6</v>
      </c>
      <c r="AS1272">
        <v>1.87</v>
      </c>
      <c r="AT1272" s="17">
        <v>0.24336107808164886</v>
      </c>
      <c r="AU1272" s="42">
        <f>(1-Table1[[#This Row],[avg_depth_of_target]]/MAX(Table1[avg_depth_of_target]))*((1-(Table1[[#This Row],[ContestedPerc]]/MAX(Table1[ContestedPerc])))*2)</f>
        <v>0.50091074681238623</v>
      </c>
      <c r="AV1272" s="42">
        <f>Table1[[#This Row],[Column1]]/MAX(Table1[Column1])</f>
        <v>0.27148181726604215</v>
      </c>
      <c r="AW1272" s="18">
        <v>0.4583168186021932</v>
      </c>
      <c r="AX1272" s="18">
        <v>0.29629629629629628</v>
      </c>
      <c r="AY1272" s="17">
        <v>0.16083916083916081</v>
      </c>
      <c r="AZ1272" s="13">
        <v>0.3416567578279826</v>
      </c>
      <c r="BA1272" s="5">
        <v>0.61989694807768525</v>
      </c>
      <c r="BB1272" s="5">
        <v>0.51327784383670239</v>
      </c>
      <c r="BC1272" s="14">
        <v>0.44351961950059449</v>
      </c>
      <c r="BD1272"/>
      <c r="BE1272"/>
      <c r="BH1272"/>
      <c r="BI1272"/>
      <c r="BJ1272"/>
      <c r="BK1272"/>
      <c r="BM1272"/>
      <c r="BN1272"/>
      <c r="BO1272"/>
      <c r="BP1272"/>
      <c r="BQ1272"/>
      <c r="BR1272"/>
      <c r="BS1272"/>
      <c r="BT1272"/>
      <c r="BU1272"/>
    </row>
    <row r="1273" spans="1:73" hidden="1" x14ac:dyDescent="0.4">
      <c r="A1273">
        <v>2020</v>
      </c>
      <c r="B1273" t="s">
        <v>1700</v>
      </c>
      <c r="C1273">
        <v>134733</v>
      </c>
      <c r="D1273" t="s">
        <v>51</v>
      </c>
      <c r="E1273" t="s">
        <v>1358</v>
      </c>
      <c r="F1273">
        <v>8</v>
      </c>
      <c r="G1273" s="8">
        <v>12.6</v>
      </c>
      <c r="H1273">
        <v>2</v>
      </c>
      <c r="I1273">
        <v>67.400000000000006</v>
      </c>
      <c r="J1273">
        <v>42.9</v>
      </c>
      <c r="K1273">
        <v>3</v>
      </c>
      <c r="L1273">
        <v>7</v>
      </c>
      <c r="M1273">
        <v>0</v>
      </c>
      <c r="N1273">
        <v>0</v>
      </c>
      <c r="O1273">
        <v>0</v>
      </c>
      <c r="P1273">
        <v>19</v>
      </c>
      <c r="Q1273">
        <v>293</v>
      </c>
      <c r="R1273">
        <v>0</v>
      </c>
      <c r="S1273">
        <v>89.5</v>
      </c>
      <c r="T1273">
        <v>71.900000000000006</v>
      </c>
      <c r="U1273">
        <v>69.599999999999994</v>
      </c>
      <c r="W1273">
        <v>71.599999999999994</v>
      </c>
      <c r="X1273">
        <v>0</v>
      </c>
      <c r="Y1273">
        <v>0</v>
      </c>
      <c r="Z1273">
        <v>3</v>
      </c>
      <c r="AA1273">
        <v>44</v>
      </c>
      <c r="AB1273">
        <v>0</v>
      </c>
      <c r="AC1273">
        <v>0</v>
      </c>
      <c r="AD1273">
        <v>220</v>
      </c>
      <c r="AE1273">
        <v>2</v>
      </c>
      <c r="AF1273">
        <v>31</v>
      </c>
      <c r="AG1273">
        <v>94.1</v>
      </c>
      <c r="AH1273">
        <v>207</v>
      </c>
      <c r="AI1273">
        <v>33</v>
      </c>
      <c r="AJ1273">
        <v>81.2</v>
      </c>
      <c r="AK1273">
        <v>46</v>
      </c>
      <c r="AL1273">
        <v>2</v>
      </c>
      <c r="AM1273">
        <v>85</v>
      </c>
      <c r="AN1273">
        <v>187</v>
      </c>
      <c r="AO1273">
        <v>393</v>
      </c>
      <c r="AP1273">
        <v>171</v>
      </c>
      <c r="AQ1273">
        <v>5.5</v>
      </c>
      <c r="AR1273">
        <v>12.7</v>
      </c>
      <c r="AS1273">
        <v>1.9</v>
      </c>
      <c r="AT1273" s="17">
        <v>0.52913198573127229</v>
      </c>
      <c r="AU1273" s="42">
        <f>(1-Table1[[#This Row],[avg_depth_of_target]]/MAX(Table1[avg_depth_of_target]))*((1-(Table1[[#This Row],[ContestedPerc]]/MAX(Table1[ContestedPerc])))*2)</f>
        <v>0.71139225469232592</v>
      </c>
      <c r="AV1273" s="42">
        <f>Table1[[#This Row],[Column1]]/MAX(Table1[Column1])</f>
        <v>0.3855578330508363</v>
      </c>
      <c r="AW1273" s="18">
        <v>0.52913198573127229</v>
      </c>
      <c r="AX1273" s="18">
        <v>0.1521739130434783</v>
      </c>
      <c r="AY1273" s="17">
        <v>0.1521739130434783</v>
      </c>
      <c r="AZ1273" s="13">
        <v>0.47166072136345621</v>
      </c>
      <c r="BA1273" s="5">
        <v>0.52318668252080858</v>
      </c>
      <c r="BB1273" s="5">
        <v>0.50178359096313907</v>
      </c>
      <c r="BC1273" s="14">
        <v>0.53468093539437178</v>
      </c>
      <c r="BD1273"/>
      <c r="BE1273"/>
      <c r="BH1273"/>
      <c r="BI1273"/>
      <c r="BJ1273"/>
      <c r="BK1273"/>
      <c r="BM1273"/>
      <c r="BN1273"/>
      <c r="BO1273"/>
      <c r="BP1273"/>
      <c r="BQ1273"/>
      <c r="BR1273"/>
      <c r="BS1273"/>
      <c r="BT1273"/>
      <c r="BU1273"/>
    </row>
    <row r="1274" spans="1:73" hidden="1" x14ac:dyDescent="0.4">
      <c r="A1274">
        <v>2020</v>
      </c>
      <c r="B1274" t="s">
        <v>1730</v>
      </c>
      <c r="C1274">
        <v>109663</v>
      </c>
      <c r="D1274" t="s">
        <v>51</v>
      </c>
      <c r="E1274" t="s">
        <v>1711</v>
      </c>
      <c r="F1274">
        <v>4</v>
      </c>
      <c r="G1274" s="8">
        <v>12.1</v>
      </c>
      <c r="H1274">
        <v>2</v>
      </c>
      <c r="I1274">
        <v>59.5</v>
      </c>
      <c r="J1274">
        <v>66.7</v>
      </c>
      <c r="K1274">
        <v>12</v>
      </c>
      <c r="L1274">
        <v>18</v>
      </c>
      <c r="M1274">
        <v>0</v>
      </c>
      <c r="N1274">
        <v>8.3000000000000007</v>
      </c>
      <c r="O1274">
        <v>2</v>
      </c>
      <c r="P1274">
        <v>15</v>
      </c>
      <c r="Q1274">
        <v>127</v>
      </c>
      <c r="R1274">
        <v>0</v>
      </c>
      <c r="S1274">
        <v>66.7</v>
      </c>
      <c r="T1274">
        <v>70.7</v>
      </c>
      <c r="U1274">
        <v>74.099999999999994</v>
      </c>
      <c r="W1274">
        <v>74.7</v>
      </c>
      <c r="X1274">
        <v>0</v>
      </c>
      <c r="Y1274">
        <v>0</v>
      </c>
      <c r="Z1274">
        <v>4</v>
      </c>
      <c r="AA1274">
        <v>49</v>
      </c>
      <c r="AB1274">
        <v>0</v>
      </c>
      <c r="AC1274">
        <v>0</v>
      </c>
      <c r="AD1274">
        <v>145</v>
      </c>
      <c r="AE1274">
        <v>1</v>
      </c>
      <c r="AF1274">
        <v>22</v>
      </c>
      <c r="AG1274">
        <v>93.8</v>
      </c>
      <c r="AH1274">
        <v>136</v>
      </c>
      <c r="AI1274">
        <v>7</v>
      </c>
      <c r="AJ1274">
        <v>51.6</v>
      </c>
      <c r="AK1274">
        <v>37</v>
      </c>
      <c r="AL1274">
        <v>1</v>
      </c>
      <c r="AM1274">
        <v>95.2</v>
      </c>
      <c r="AN1274">
        <v>138</v>
      </c>
      <c r="AO1274">
        <v>271</v>
      </c>
      <c r="AP1274">
        <v>52</v>
      </c>
      <c r="AQ1274">
        <v>2.4</v>
      </c>
      <c r="AR1274">
        <v>12.3</v>
      </c>
      <c r="AS1274">
        <v>1.99</v>
      </c>
      <c r="AT1274" s="17">
        <v>0.16131589377724931</v>
      </c>
      <c r="AU1274" s="42">
        <f>(1-Table1[[#This Row],[avg_depth_of_target]]/MAX(Table1[avg_depth_of_target]))*((1-(Table1[[#This Row],[ContestedPerc]]/MAX(Table1[ContestedPerc])))*2)</f>
        <v>0.15570605734540149</v>
      </c>
      <c r="AV1274" s="42">
        <f>Table1[[#This Row],[Column1]]/MAX(Table1[Column1])</f>
        <v>8.4389012766165922E-2</v>
      </c>
      <c r="AW1274" s="18">
        <v>0.16131589377724931</v>
      </c>
      <c r="AX1274" s="18">
        <v>0.48648648648648651</v>
      </c>
      <c r="AY1274" s="17">
        <v>0.48648648648648651</v>
      </c>
      <c r="AZ1274" s="13">
        <v>0.5120887831946096</v>
      </c>
      <c r="BA1274" s="5">
        <v>0.3158937772493064</v>
      </c>
      <c r="BB1274" s="5">
        <v>0.8688069758224336</v>
      </c>
      <c r="BC1274" s="14">
        <v>0.45580657946888631</v>
      </c>
      <c r="BD1274"/>
      <c r="BE1274"/>
      <c r="BH1274"/>
      <c r="BI1274"/>
      <c r="BJ1274"/>
      <c r="BK1274"/>
      <c r="BM1274"/>
      <c r="BN1274"/>
      <c r="BO1274"/>
      <c r="BP1274"/>
      <c r="BQ1274"/>
      <c r="BR1274"/>
      <c r="BS1274"/>
      <c r="BT1274"/>
      <c r="BU1274"/>
    </row>
    <row r="1275" spans="1:73" hidden="1" x14ac:dyDescent="0.4">
      <c r="A1275">
        <v>2021</v>
      </c>
      <c r="B1275" t="s">
        <v>593</v>
      </c>
      <c r="C1275">
        <v>76366</v>
      </c>
      <c r="D1275" t="s">
        <v>51</v>
      </c>
      <c r="E1275" t="s">
        <v>494</v>
      </c>
      <c r="F1275">
        <v>4</v>
      </c>
      <c r="G1275" s="8">
        <v>11.5</v>
      </c>
      <c r="H1275">
        <v>3</v>
      </c>
      <c r="I1275">
        <v>54.5</v>
      </c>
      <c r="J1275">
        <v>33.299999999999997</v>
      </c>
      <c r="K1275">
        <v>1</v>
      </c>
      <c r="L1275">
        <v>3</v>
      </c>
      <c r="M1275">
        <v>1</v>
      </c>
      <c r="N1275">
        <v>20</v>
      </c>
      <c r="O1275">
        <v>3</v>
      </c>
      <c r="P1275">
        <v>7</v>
      </c>
      <c r="Q1275">
        <v>110</v>
      </c>
      <c r="R1275">
        <v>1</v>
      </c>
      <c r="S1275">
        <v>38.6</v>
      </c>
      <c r="T1275">
        <v>21.4</v>
      </c>
      <c r="U1275">
        <v>64.099999999999994</v>
      </c>
      <c r="W1275">
        <v>58.3</v>
      </c>
      <c r="X1275">
        <v>0.9</v>
      </c>
      <c r="Y1275">
        <v>1</v>
      </c>
      <c r="Z1275">
        <v>1</v>
      </c>
      <c r="AA1275">
        <v>28</v>
      </c>
      <c r="AB1275">
        <v>0</v>
      </c>
      <c r="AC1275">
        <v>0</v>
      </c>
      <c r="AD1275">
        <v>111</v>
      </c>
      <c r="AE1275">
        <v>2</v>
      </c>
      <c r="AF1275">
        <v>12</v>
      </c>
      <c r="AG1275">
        <v>93.7</v>
      </c>
      <c r="AH1275">
        <v>104</v>
      </c>
      <c r="AI1275">
        <v>56</v>
      </c>
      <c r="AJ1275">
        <v>71.8</v>
      </c>
      <c r="AK1275">
        <v>22</v>
      </c>
      <c r="AL1275">
        <v>1</v>
      </c>
      <c r="AM1275">
        <v>48.6</v>
      </c>
      <c r="AN1275">
        <v>54</v>
      </c>
      <c r="AO1275">
        <v>148</v>
      </c>
      <c r="AP1275">
        <v>67</v>
      </c>
      <c r="AQ1275">
        <v>5.6</v>
      </c>
      <c r="AR1275">
        <v>12.3</v>
      </c>
      <c r="AS1275">
        <v>1.42</v>
      </c>
      <c r="AT1275" s="17">
        <v>0.66428854538248117</v>
      </c>
      <c r="AU1275" s="42">
        <f>(1-Table1[[#This Row],[avg_depth_of_target]]/MAX(Table1[avg_depth_of_target]))*((1-(Table1[[#This Row],[ContestedPerc]]/MAX(Table1[ContestedPerc])))*2)</f>
        <v>0.80676495635512013</v>
      </c>
      <c r="AV1275" s="42">
        <f>Table1[[#This Row],[Column1]]/MAX(Table1[Column1])</f>
        <v>0.43724758921948398</v>
      </c>
      <c r="AW1275" s="18">
        <v>0.66428854538248117</v>
      </c>
      <c r="AX1275" s="18">
        <v>0.13636363636363641</v>
      </c>
      <c r="AY1275" s="17">
        <v>0.13636363636363641</v>
      </c>
      <c r="AZ1275" s="13">
        <v>0.1208878319460959</v>
      </c>
      <c r="BA1275" s="5">
        <v>0.36662703131193031</v>
      </c>
      <c r="BB1275" s="5">
        <v>2.734839476813317E-2</v>
      </c>
      <c r="BC1275" s="14">
        <v>9.5521204914783983E-2</v>
      </c>
      <c r="BD1275"/>
      <c r="BE1275"/>
      <c r="BH1275"/>
      <c r="BI1275"/>
      <c r="BJ1275"/>
      <c r="BK1275"/>
      <c r="BM1275"/>
      <c r="BN1275"/>
      <c r="BO1275"/>
      <c r="BP1275"/>
      <c r="BQ1275"/>
      <c r="BR1275"/>
      <c r="BS1275"/>
      <c r="BT1275"/>
      <c r="BU1275"/>
    </row>
    <row r="1276" spans="1:73" hidden="1" x14ac:dyDescent="0.4">
      <c r="A1276">
        <v>2019</v>
      </c>
      <c r="B1276" t="s">
        <v>1548</v>
      </c>
      <c r="C1276">
        <v>75940</v>
      </c>
      <c r="D1276" t="s">
        <v>51</v>
      </c>
      <c r="E1276" t="s">
        <v>62</v>
      </c>
      <c r="F1276">
        <v>15</v>
      </c>
      <c r="G1276" s="8">
        <v>18.2</v>
      </c>
      <c r="H1276">
        <v>5</v>
      </c>
      <c r="I1276">
        <v>56</v>
      </c>
      <c r="J1276">
        <v>37.5</v>
      </c>
      <c r="K1276">
        <v>6</v>
      </c>
      <c r="L1276">
        <v>16</v>
      </c>
      <c r="M1276">
        <v>0</v>
      </c>
      <c r="N1276">
        <v>13.3</v>
      </c>
      <c r="O1276">
        <v>10</v>
      </c>
      <c r="P1276">
        <v>46</v>
      </c>
      <c r="Q1276">
        <v>180</v>
      </c>
      <c r="R1276">
        <v>0</v>
      </c>
      <c r="S1276">
        <v>50.6</v>
      </c>
      <c r="T1276">
        <v>77</v>
      </c>
      <c r="U1276">
        <v>65.7</v>
      </c>
      <c r="W1276">
        <v>66.5</v>
      </c>
      <c r="X1276">
        <v>0</v>
      </c>
      <c r="Y1276">
        <v>0</v>
      </c>
      <c r="Z1276">
        <v>5</v>
      </c>
      <c r="AA1276">
        <v>71</v>
      </c>
      <c r="AB1276">
        <v>0</v>
      </c>
      <c r="AC1276">
        <v>0</v>
      </c>
      <c r="AD1276">
        <v>639</v>
      </c>
      <c r="AE1276">
        <v>5</v>
      </c>
      <c r="AF1276">
        <v>65</v>
      </c>
      <c r="AG1276">
        <v>95.9</v>
      </c>
      <c r="AH1276">
        <v>613</v>
      </c>
      <c r="AI1276">
        <v>9</v>
      </c>
      <c r="AJ1276">
        <v>103.2</v>
      </c>
      <c r="AK1276">
        <v>116</v>
      </c>
      <c r="AL1276">
        <v>11</v>
      </c>
      <c r="AM1276">
        <v>98.6</v>
      </c>
      <c r="AN1276">
        <v>630</v>
      </c>
      <c r="AO1276">
        <v>1134</v>
      </c>
      <c r="AP1276">
        <v>165</v>
      </c>
      <c r="AQ1276">
        <v>2.5</v>
      </c>
      <c r="AR1276">
        <v>17.399999999999999</v>
      </c>
      <c r="AS1276">
        <v>1.85</v>
      </c>
      <c r="AT1276" s="17">
        <v>0.33967499009116131</v>
      </c>
      <c r="AU1276" s="42">
        <f>(1-Table1[[#This Row],[avg_depth_of_target]]/MAX(Table1[avg_depth_of_target]))*((1-(Table1[[#This Row],[ContestedPerc]]/MAX(Table1[ContestedPerc])))*2)</f>
        <v>0.38636302457670457</v>
      </c>
      <c r="AV1276" s="42">
        <f>Table1[[#This Row],[Column1]]/MAX(Table1[Column1])</f>
        <v>0.20939965194193472</v>
      </c>
      <c r="AW1276" s="18">
        <v>0.33967499009116131</v>
      </c>
      <c r="AX1276" s="18">
        <v>0.13793103448275859</v>
      </c>
      <c r="AY1276" s="17">
        <v>0.13793103448275859</v>
      </c>
      <c r="AZ1276" s="13">
        <v>0.72255251684502575</v>
      </c>
      <c r="BA1276" s="5">
        <v>0.83036068172810151</v>
      </c>
      <c r="BB1276" s="5">
        <v>0.54300435988902096</v>
      </c>
      <c r="BC1276" s="14">
        <v>0.68489892984542211</v>
      </c>
      <c r="BD1276"/>
      <c r="BE1276"/>
      <c r="BH1276"/>
      <c r="BI1276"/>
      <c r="BJ1276"/>
      <c r="BK1276"/>
      <c r="BM1276"/>
      <c r="BN1276"/>
      <c r="BO1276"/>
      <c r="BP1276"/>
      <c r="BQ1276"/>
      <c r="BR1276"/>
      <c r="BS1276"/>
      <c r="BT1276"/>
      <c r="BU1276"/>
    </row>
    <row r="1277" spans="1:73" hidden="1" x14ac:dyDescent="0.4">
      <c r="A1277">
        <v>2018</v>
      </c>
      <c r="B1277" t="s">
        <v>376</v>
      </c>
      <c r="C1277">
        <v>40336</v>
      </c>
      <c r="D1277" t="s">
        <v>51</v>
      </c>
      <c r="E1277" t="s">
        <v>124</v>
      </c>
      <c r="F1277">
        <v>12</v>
      </c>
      <c r="G1277" s="8">
        <v>16.100000000000001</v>
      </c>
      <c r="H1277">
        <v>0</v>
      </c>
      <c r="I1277">
        <v>50</v>
      </c>
      <c r="J1277">
        <v>46.2</v>
      </c>
      <c r="K1277">
        <v>6</v>
      </c>
      <c r="L1277">
        <v>13</v>
      </c>
      <c r="M1277">
        <v>0</v>
      </c>
      <c r="N1277">
        <v>13.3</v>
      </c>
      <c r="O1277">
        <v>4</v>
      </c>
      <c r="P1277">
        <v>15</v>
      </c>
      <c r="Q1277">
        <v>102</v>
      </c>
      <c r="R1277">
        <v>0</v>
      </c>
      <c r="S1277">
        <v>53.5</v>
      </c>
      <c r="T1277">
        <v>71.8</v>
      </c>
      <c r="U1277">
        <v>61</v>
      </c>
      <c r="W1277">
        <v>59</v>
      </c>
      <c r="X1277">
        <v>0</v>
      </c>
      <c r="Y1277">
        <v>0</v>
      </c>
      <c r="Z1277">
        <v>1</v>
      </c>
      <c r="AA1277">
        <v>43</v>
      </c>
      <c r="AB1277">
        <v>0</v>
      </c>
      <c r="AC1277">
        <v>0</v>
      </c>
      <c r="AD1277">
        <v>305</v>
      </c>
      <c r="AE1277">
        <v>1</v>
      </c>
      <c r="AF1277">
        <v>26</v>
      </c>
      <c r="AG1277">
        <v>92.5</v>
      </c>
      <c r="AH1277">
        <v>282</v>
      </c>
      <c r="AI1277">
        <v>9</v>
      </c>
      <c r="AJ1277">
        <v>72.7</v>
      </c>
      <c r="AK1277">
        <v>52</v>
      </c>
      <c r="AL1277">
        <v>1</v>
      </c>
      <c r="AM1277">
        <v>97</v>
      </c>
      <c r="AN1277">
        <v>296</v>
      </c>
      <c r="AO1277">
        <v>381</v>
      </c>
      <c r="AP1277">
        <v>78</v>
      </c>
      <c r="AQ1277">
        <v>3</v>
      </c>
      <c r="AR1277">
        <v>14.7</v>
      </c>
      <c r="AS1277">
        <v>1.35</v>
      </c>
      <c r="AT1277" s="17">
        <v>8.2045184304399554E-2</v>
      </c>
      <c r="AU1277" s="42">
        <f>(1-Table1[[#This Row],[avg_depth_of_target]]/MAX(Table1[avg_depth_of_target]))*((1-(Table1[[#This Row],[ContestedPerc]]/MAX(Table1[ContestedPerc])))*2)</f>
        <v>0.38470921155347371</v>
      </c>
      <c r="AV1277" s="42">
        <f>Table1[[#This Row],[Column1]]/MAX(Table1[Column1])</f>
        <v>0.20850332426715013</v>
      </c>
      <c r="AW1277" s="18">
        <v>0.28180737217598106</v>
      </c>
      <c r="AX1277" s="18">
        <v>0.25</v>
      </c>
      <c r="AY1277" s="17">
        <v>0.2471910112359551</v>
      </c>
      <c r="AZ1277" s="13">
        <v>0.2203725723345224</v>
      </c>
      <c r="BA1277" s="5">
        <v>0.49346016646848989</v>
      </c>
      <c r="BB1277" s="5">
        <v>0.55132778438367025</v>
      </c>
      <c r="BC1277" s="14">
        <v>0.2132382084819659</v>
      </c>
      <c r="BD1277"/>
      <c r="BE1277"/>
      <c r="BH1277"/>
      <c r="BI1277"/>
      <c r="BJ1277"/>
      <c r="BK1277"/>
      <c r="BM1277"/>
      <c r="BN1277"/>
      <c r="BO1277"/>
      <c r="BP1277"/>
      <c r="BQ1277"/>
      <c r="BR1277"/>
      <c r="BS1277"/>
      <c r="BT1277"/>
      <c r="BU1277"/>
    </row>
    <row r="1278" spans="1:73" hidden="1" x14ac:dyDescent="0.4">
      <c r="A1278">
        <v>2021</v>
      </c>
      <c r="B1278" t="s">
        <v>376</v>
      </c>
      <c r="C1278">
        <v>40336</v>
      </c>
      <c r="D1278" t="s">
        <v>51</v>
      </c>
      <c r="E1278" t="s">
        <v>242</v>
      </c>
      <c r="F1278">
        <v>5</v>
      </c>
      <c r="G1278" s="8">
        <v>9.6999999999999993</v>
      </c>
      <c r="H1278">
        <v>1</v>
      </c>
      <c r="I1278">
        <v>54.1</v>
      </c>
      <c r="J1278">
        <v>33.299999999999997</v>
      </c>
      <c r="K1278">
        <v>3</v>
      </c>
      <c r="L1278">
        <v>9</v>
      </c>
      <c r="M1278">
        <v>0</v>
      </c>
      <c r="N1278">
        <v>16.7</v>
      </c>
      <c r="O1278">
        <v>4</v>
      </c>
      <c r="P1278">
        <v>7</v>
      </c>
      <c r="Q1278">
        <v>253</v>
      </c>
      <c r="R1278">
        <v>0</v>
      </c>
      <c r="S1278">
        <v>44.2</v>
      </c>
      <c r="T1278">
        <v>70.2</v>
      </c>
      <c r="U1278">
        <v>60.6</v>
      </c>
      <c r="W1278">
        <v>59.2</v>
      </c>
      <c r="X1278">
        <v>0.6</v>
      </c>
      <c r="Y1278">
        <v>1</v>
      </c>
      <c r="Z1278">
        <v>3</v>
      </c>
      <c r="AA1278">
        <v>39</v>
      </c>
      <c r="AB1278">
        <v>0</v>
      </c>
      <c r="AC1278">
        <v>0</v>
      </c>
      <c r="AD1278">
        <v>168</v>
      </c>
      <c r="AE1278">
        <v>0</v>
      </c>
      <c r="AF1278">
        <v>20</v>
      </c>
      <c r="AG1278">
        <v>98.2</v>
      </c>
      <c r="AH1278">
        <v>165</v>
      </c>
      <c r="AI1278">
        <v>34</v>
      </c>
      <c r="AJ1278">
        <v>39.1</v>
      </c>
      <c r="AK1278">
        <v>37</v>
      </c>
      <c r="AL1278">
        <v>1</v>
      </c>
      <c r="AM1278">
        <v>79.2</v>
      </c>
      <c r="AN1278">
        <v>133</v>
      </c>
      <c r="AO1278">
        <v>149</v>
      </c>
      <c r="AP1278">
        <v>80</v>
      </c>
      <c r="AQ1278">
        <v>4</v>
      </c>
      <c r="AR1278">
        <v>7.5</v>
      </c>
      <c r="AS1278">
        <v>0.9</v>
      </c>
      <c r="AT1278" s="17">
        <v>0.48156956004756246</v>
      </c>
      <c r="AU1278" s="42">
        <f>(1-Table1[[#This Row],[avg_depth_of_target]]/MAX(Table1[avg_depth_of_target]))*((1-(Table1[[#This Row],[ContestedPerc]]/MAX(Table1[ContestedPerc])))*2)</f>
        <v>0.69550287992910931</v>
      </c>
      <c r="AV1278" s="42">
        <f>Table1[[#This Row],[Column1]]/MAX(Table1[Column1])</f>
        <v>0.3769461664747249</v>
      </c>
      <c r="AW1278" s="18">
        <v>0.28180737217598106</v>
      </c>
      <c r="AX1278" s="18">
        <v>0.24324324324324331</v>
      </c>
      <c r="AY1278" s="17">
        <v>0.2471910112359551</v>
      </c>
      <c r="AZ1278" s="13">
        <v>4.8355132778438357E-2</v>
      </c>
      <c r="BA1278" s="5">
        <v>8.6405073325406256E-2</v>
      </c>
      <c r="BB1278" s="5">
        <v>0.26516052318668248</v>
      </c>
      <c r="BC1278" s="14">
        <v>1.307966706302021E-2</v>
      </c>
      <c r="BD1278"/>
      <c r="BE1278"/>
      <c r="BH1278"/>
      <c r="BI1278"/>
      <c r="BJ1278"/>
      <c r="BK1278"/>
      <c r="BM1278"/>
      <c r="BN1278"/>
      <c r="BO1278"/>
      <c r="BP1278"/>
      <c r="BQ1278"/>
      <c r="BR1278"/>
      <c r="BS1278"/>
      <c r="BT1278"/>
      <c r="BU1278"/>
    </row>
    <row r="1279" spans="1:73" hidden="1" x14ac:dyDescent="0.4">
      <c r="A1279">
        <v>2018</v>
      </c>
      <c r="B1279" t="s">
        <v>1250</v>
      </c>
      <c r="C1279">
        <v>61148</v>
      </c>
      <c r="D1279" t="s">
        <v>51</v>
      </c>
      <c r="E1279" t="s">
        <v>141</v>
      </c>
      <c r="F1279">
        <v>13</v>
      </c>
      <c r="G1279" s="8">
        <v>15.3</v>
      </c>
      <c r="H1279">
        <v>0</v>
      </c>
      <c r="I1279">
        <v>45.9</v>
      </c>
      <c r="J1279">
        <v>50</v>
      </c>
      <c r="K1279">
        <v>2</v>
      </c>
      <c r="L1279">
        <v>4</v>
      </c>
      <c r="M1279">
        <v>0</v>
      </c>
      <c r="N1279">
        <v>19</v>
      </c>
      <c r="O1279">
        <v>4</v>
      </c>
      <c r="P1279">
        <v>11</v>
      </c>
      <c r="Q1279">
        <v>113</v>
      </c>
      <c r="R1279">
        <v>0</v>
      </c>
      <c r="S1279">
        <v>41</v>
      </c>
      <c r="T1279">
        <v>69.900000000000006</v>
      </c>
      <c r="U1279">
        <v>61.1</v>
      </c>
      <c r="W1279">
        <v>59.4</v>
      </c>
      <c r="X1279">
        <v>0</v>
      </c>
      <c r="Y1279">
        <v>0</v>
      </c>
      <c r="Z1279">
        <v>2</v>
      </c>
      <c r="AA1279">
        <v>35</v>
      </c>
      <c r="AB1279">
        <v>0</v>
      </c>
      <c r="AC1279">
        <v>0</v>
      </c>
      <c r="AD1279">
        <v>190</v>
      </c>
      <c r="AE1279">
        <v>0</v>
      </c>
      <c r="AF1279">
        <v>17</v>
      </c>
      <c r="AG1279">
        <v>94.7</v>
      </c>
      <c r="AH1279">
        <v>180</v>
      </c>
      <c r="AI1279">
        <v>12</v>
      </c>
      <c r="AJ1279">
        <v>74.900000000000006</v>
      </c>
      <c r="AK1279">
        <v>37</v>
      </c>
      <c r="AL1279">
        <v>3</v>
      </c>
      <c r="AM1279">
        <v>93.7</v>
      </c>
      <c r="AN1279">
        <v>178</v>
      </c>
      <c r="AO1279">
        <v>267</v>
      </c>
      <c r="AP1279">
        <v>82</v>
      </c>
      <c r="AQ1279">
        <v>4.8</v>
      </c>
      <c r="AR1279">
        <v>15.7</v>
      </c>
      <c r="AS1279">
        <v>1.48</v>
      </c>
      <c r="AT1279" s="17">
        <v>0.48474038842647638</v>
      </c>
      <c r="AU1279" s="42">
        <f>(1-Table1[[#This Row],[avg_depth_of_target]]/MAX(Table1[avg_depth_of_target]))*((1-(Table1[[#This Row],[ContestedPerc]]/MAX(Table1[ContestedPerc])))*2)</f>
        <v>0.60574508935164662</v>
      </c>
      <c r="AV1279" s="42">
        <f>Table1[[#This Row],[Column1]]/MAX(Table1[Column1])</f>
        <v>0.32829955975921515</v>
      </c>
      <c r="AW1279" s="18">
        <v>0.21389879772757303</v>
      </c>
      <c r="AX1279" s="18">
        <v>0.1081081081081081</v>
      </c>
      <c r="AY1279" s="17">
        <v>0.26640926640926638</v>
      </c>
      <c r="AZ1279" s="13">
        <v>0.16646848989298449</v>
      </c>
      <c r="BA1279" s="5">
        <v>0.61355529131985731</v>
      </c>
      <c r="BB1279" s="5">
        <v>8.5612366230677764E-2</v>
      </c>
      <c r="BC1279" s="14">
        <v>0.2560443915973048</v>
      </c>
      <c r="BD1279"/>
      <c r="BE1279"/>
      <c r="BH1279"/>
      <c r="BI1279"/>
      <c r="BJ1279"/>
      <c r="BK1279"/>
      <c r="BM1279"/>
      <c r="BN1279"/>
      <c r="BO1279"/>
      <c r="BP1279"/>
      <c r="BQ1279"/>
      <c r="BR1279"/>
      <c r="BS1279"/>
      <c r="BT1279"/>
      <c r="BU1279"/>
    </row>
    <row r="1280" spans="1:73" hidden="1" x14ac:dyDescent="0.4">
      <c r="A1280">
        <v>2019</v>
      </c>
      <c r="B1280" t="s">
        <v>1250</v>
      </c>
      <c r="C1280">
        <v>61148</v>
      </c>
      <c r="D1280" t="s">
        <v>51</v>
      </c>
      <c r="E1280" t="s">
        <v>141</v>
      </c>
      <c r="F1280">
        <v>13</v>
      </c>
      <c r="G1280" s="8">
        <v>14.2</v>
      </c>
      <c r="H1280">
        <v>9</v>
      </c>
      <c r="I1280">
        <v>61.4</v>
      </c>
      <c r="J1280">
        <v>32.1</v>
      </c>
      <c r="K1280">
        <v>9</v>
      </c>
      <c r="L1280">
        <v>28</v>
      </c>
      <c r="M1280">
        <v>0</v>
      </c>
      <c r="N1280">
        <v>6.1</v>
      </c>
      <c r="O1280">
        <v>4</v>
      </c>
      <c r="P1280">
        <v>38</v>
      </c>
      <c r="Q1280">
        <v>113</v>
      </c>
      <c r="R1280">
        <v>0</v>
      </c>
      <c r="S1280">
        <v>71.8</v>
      </c>
      <c r="T1280">
        <v>74.8</v>
      </c>
      <c r="U1280">
        <v>66.599999999999994</v>
      </c>
      <c r="V1280">
        <v>65.5</v>
      </c>
      <c r="W1280">
        <v>65.8</v>
      </c>
      <c r="X1280">
        <v>0.2</v>
      </c>
      <c r="Y1280">
        <v>1</v>
      </c>
      <c r="Z1280">
        <v>2</v>
      </c>
      <c r="AA1280">
        <v>63</v>
      </c>
      <c r="AB1280">
        <v>0.2</v>
      </c>
      <c r="AC1280">
        <v>1</v>
      </c>
      <c r="AD1280">
        <v>545</v>
      </c>
      <c r="AE1280">
        <v>3</v>
      </c>
      <c r="AF1280">
        <v>62</v>
      </c>
      <c r="AG1280">
        <v>93.6</v>
      </c>
      <c r="AH1280">
        <v>510</v>
      </c>
      <c r="AI1280">
        <v>36</v>
      </c>
      <c r="AJ1280">
        <v>96.6</v>
      </c>
      <c r="AK1280">
        <v>101</v>
      </c>
      <c r="AL1280">
        <v>5</v>
      </c>
      <c r="AM1280">
        <v>93</v>
      </c>
      <c r="AN1280">
        <v>507</v>
      </c>
      <c r="AO1280">
        <v>851</v>
      </c>
      <c r="AP1280">
        <v>257</v>
      </c>
      <c r="AQ1280">
        <v>4.0999999999999996</v>
      </c>
      <c r="AR1280">
        <v>13.7</v>
      </c>
      <c r="AS1280">
        <v>1.67</v>
      </c>
      <c r="AT1280" s="17">
        <v>0.109789932619897</v>
      </c>
      <c r="AU1280" s="42">
        <f>(1-Table1[[#This Row],[avg_depth_of_target]]/MAX(Table1[avg_depth_of_target]))*((1-(Table1[[#This Row],[ContestedPerc]]/MAX(Table1[ContestedPerc])))*2)</f>
        <v>0.43320889465995766</v>
      </c>
      <c r="AV1280" s="42">
        <f>Table1[[#This Row],[Column1]]/MAX(Table1[Column1])</f>
        <v>0.23478900927264068</v>
      </c>
      <c r="AW1280" s="18">
        <v>0.21389879772757303</v>
      </c>
      <c r="AX1280" s="18">
        <v>0.27722772277227731</v>
      </c>
      <c r="AY1280" s="17">
        <v>0.26640926640926638</v>
      </c>
      <c r="AZ1280" s="13">
        <v>0.62029330162504959</v>
      </c>
      <c r="BA1280" s="5">
        <v>0.87673404676971856</v>
      </c>
      <c r="BB1280" s="5">
        <v>0.83036068172810151</v>
      </c>
      <c r="BC1280" s="14">
        <v>0.6662703131193024</v>
      </c>
      <c r="BD1280"/>
      <c r="BE1280"/>
      <c r="BH1280"/>
      <c r="BI1280"/>
      <c r="BJ1280"/>
      <c r="BK1280"/>
      <c r="BM1280"/>
      <c r="BN1280"/>
      <c r="BO1280"/>
      <c r="BP1280"/>
      <c r="BQ1280"/>
      <c r="BR1280"/>
      <c r="BS1280"/>
      <c r="BT1280"/>
      <c r="BU1280"/>
    </row>
    <row r="1281" spans="1:73" hidden="1" x14ac:dyDescent="0.4">
      <c r="A1281">
        <v>2020</v>
      </c>
      <c r="B1281" t="s">
        <v>1250</v>
      </c>
      <c r="C1281">
        <v>61148</v>
      </c>
      <c r="D1281" t="s">
        <v>51</v>
      </c>
      <c r="E1281" t="s">
        <v>141</v>
      </c>
      <c r="F1281">
        <v>10</v>
      </c>
      <c r="G1281" s="8">
        <v>15.3</v>
      </c>
      <c r="H1281">
        <v>7</v>
      </c>
      <c r="I1281">
        <v>64.5</v>
      </c>
      <c r="J1281">
        <v>62.2</v>
      </c>
      <c r="K1281">
        <v>23</v>
      </c>
      <c r="L1281">
        <v>37</v>
      </c>
      <c r="M1281">
        <v>0</v>
      </c>
      <c r="N1281">
        <v>12.4</v>
      </c>
      <c r="O1281">
        <v>11</v>
      </c>
      <c r="P1281">
        <v>58</v>
      </c>
      <c r="Q1281">
        <v>113</v>
      </c>
      <c r="R1281">
        <v>0</v>
      </c>
      <c r="S1281">
        <v>53.7</v>
      </c>
      <c r="T1281">
        <v>75.8</v>
      </c>
      <c r="U1281">
        <v>85.8</v>
      </c>
      <c r="W1281">
        <v>85.8</v>
      </c>
      <c r="X1281">
        <v>0</v>
      </c>
      <c r="Y1281">
        <v>0</v>
      </c>
      <c r="Z1281">
        <v>1</v>
      </c>
      <c r="AA1281">
        <v>52</v>
      </c>
      <c r="AB1281">
        <v>0</v>
      </c>
      <c r="AC1281">
        <v>0</v>
      </c>
      <c r="AD1281">
        <v>437</v>
      </c>
      <c r="AE1281">
        <v>2</v>
      </c>
      <c r="AF1281">
        <v>78</v>
      </c>
      <c r="AG1281">
        <v>93.8</v>
      </c>
      <c r="AH1281">
        <v>410</v>
      </c>
      <c r="AI1281">
        <v>37</v>
      </c>
      <c r="AJ1281">
        <v>123.5</v>
      </c>
      <c r="AK1281">
        <v>121</v>
      </c>
      <c r="AL1281">
        <v>12</v>
      </c>
      <c r="AM1281">
        <v>91.3</v>
      </c>
      <c r="AN1281">
        <v>399</v>
      </c>
      <c r="AO1281">
        <v>1106</v>
      </c>
      <c r="AP1281">
        <v>256</v>
      </c>
      <c r="AQ1281">
        <v>3.3</v>
      </c>
      <c r="AR1281">
        <v>14.2</v>
      </c>
      <c r="AS1281">
        <v>2.7</v>
      </c>
      <c r="AT1281" s="17">
        <v>4.7166072136345605E-2</v>
      </c>
      <c r="AU1281" s="42">
        <f>(1-Table1[[#This Row],[avg_depth_of_target]]/MAX(Table1[avg_depth_of_target]))*((1-(Table1[[#This Row],[ContestedPerc]]/MAX(Table1[ContestedPerc])))*2)</f>
        <v>0.34946710021225663</v>
      </c>
      <c r="AV1281" s="42">
        <f>Table1[[#This Row],[Column1]]/MAX(Table1[Column1])</f>
        <v>0.1894029306499429</v>
      </c>
      <c r="AW1281" s="18">
        <v>0.21389879772757303</v>
      </c>
      <c r="AX1281" s="18">
        <v>0.30578512396694207</v>
      </c>
      <c r="AY1281" s="17">
        <v>0.26640926640926638</v>
      </c>
      <c r="AZ1281" s="13">
        <v>0.9956401109789933</v>
      </c>
      <c r="BA1281" s="5">
        <v>0.80340864050733252</v>
      </c>
      <c r="BB1281" s="5">
        <v>0.99445105033690051</v>
      </c>
      <c r="BC1281" s="14">
        <v>0.9714625445897741</v>
      </c>
      <c r="BD1281"/>
      <c r="BE1281"/>
      <c r="BH1281"/>
      <c r="BI1281"/>
      <c r="BJ1281"/>
      <c r="BK1281"/>
      <c r="BM1281"/>
      <c r="BN1281"/>
      <c r="BO1281"/>
      <c r="BP1281"/>
      <c r="BQ1281"/>
      <c r="BR1281"/>
      <c r="BS1281"/>
      <c r="BT1281"/>
      <c r="BU1281"/>
    </row>
    <row r="1282" spans="1:73" hidden="1" x14ac:dyDescent="0.4">
      <c r="A1282">
        <v>2018</v>
      </c>
      <c r="B1282" t="s">
        <v>1118</v>
      </c>
      <c r="C1282">
        <v>47666</v>
      </c>
      <c r="D1282" t="s">
        <v>51</v>
      </c>
      <c r="E1282" t="s">
        <v>275</v>
      </c>
      <c r="F1282">
        <v>12</v>
      </c>
      <c r="G1282" s="8">
        <v>13.1</v>
      </c>
      <c r="H1282">
        <v>17</v>
      </c>
      <c r="I1282">
        <v>58.3</v>
      </c>
      <c r="J1282">
        <v>53.3</v>
      </c>
      <c r="K1282">
        <v>16</v>
      </c>
      <c r="L1282">
        <v>30</v>
      </c>
      <c r="M1282">
        <v>0</v>
      </c>
      <c r="N1282">
        <v>9.8000000000000007</v>
      </c>
      <c r="O1282">
        <v>8</v>
      </c>
      <c r="P1282">
        <v>47</v>
      </c>
      <c r="Q1282">
        <v>263</v>
      </c>
      <c r="R1282">
        <v>1</v>
      </c>
      <c r="S1282">
        <v>62.9</v>
      </c>
      <c r="T1282">
        <v>53.8</v>
      </c>
      <c r="U1282">
        <v>73.2</v>
      </c>
      <c r="W1282">
        <v>73</v>
      </c>
      <c r="X1282">
        <v>0</v>
      </c>
      <c r="Y1282">
        <v>0</v>
      </c>
      <c r="Z1282">
        <v>5</v>
      </c>
      <c r="AA1282">
        <v>83</v>
      </c>
      <c r="AB1282">
        <v>0</v>
      </c>
      <c r="AC1282">
        <v>0</v>
      </c>
      <c r="AD1282">
        <v>522</v>
      </c>
      <c r="AE1282">
        <v>3</v>
      </c>
      <c r="AF1282">
        <v>74</v>
      </c>
      <c r="AG1282">
        <v>95.2</v>
      </c>
      <c r="AH1282">
        <v>497</v>
      </c>
      <c r="AI1282">
        <v>164</v>
      </c>
      <c r="AJ1282">
        <v>92.1</v>
      </c>
      <c r="AK1282">
        <v>127</v>
      </c>
      <c r="AL1282">
        <v>9</v>
      </c>
      <c r="AM1282">
        <v>68.599999999999994</v>
      </c>
      <c r="AN1282">
        <v>358</v>
      </c>
      <c r="AO1282">
        <v>1045</v>
      </c>
      <c r="AP1282">
        <v>324</v>
      </c>
      <c r="AQ1282">
        <v>4.4000000000000004</v>
      </c>
      <c r="AR1282">
        <v>14.1</v>
      </c>
      <c r="AS1282">
        <v>2.1</v>
      </c>
      <c r="AT1282" s="17">
        <v>0.24177566389219185</v>
      </c>
      <c r="AU1282" s="42">
        <f>(1-Table1[[#This Row],[avg_depth_of_target]]/MAX(Table1[avg_depth_of_target]))*((1-(Table1[[#This Row],[ContestedPerc]]/MAX(Table1[ContestedPerc])))*2)</f>
        <v>0.54594405207545771</v>
      </c>
      <c r="AV1282" s="42">
        <f>Table1[[#This Row],[Column1]]/MAX(Table1[Column1])</f>
        <v>0.29588880719012567</v>
      </c>
      <c r="AW1282" s="18">
        <v>0.24177566389219185</v>
      </c>
      <c r="AX1282" s="18">
        <v>0.23622047244094491</v>
      </c>
      <c r="AY1282" s="17">
        <v>0.23622047244094491</v>
      </c>
      <c r="AZ1282" s="13">
        <v>0.89536266349583826</v>
      </c>
      <c r="BA1282" s="5">
        <v>0.77487118509710662</v>
      </c>
      <c r="BB1282" s="5">
        <v>0.93024177566389221</v>
      </c>
      <c r="BC1282" s="14">
        <v>0.85414189456995637</v>
      </c>
      <c r="BD1282"/>
      <c r="BE1282"/>
      <c r="BH1282"/>
      <c r="BI1282"/>
      <c r="BJ1282"/>
      <c r="BK1282"/>
      <c r="BM1282"/>
      <c r="BN1282"/>
      <c r="BO1282"/>
      <c r="BP1282"/>
      <c r="BQ1282"/>
      <c r="BR1282"/>
      <c r="BS1282"/>
      <c r="BT1282"/>
      <c r="BU1282"/>
    </row>
    <row r="1283" spans="1:73" hidden="1" x14ac:dyDescent="0.4">
      <c r="A1283">
        <v>2017</v>
      </c>
      <c r="B1283" t="s">
        <v>1059</v>
      </c>
      <c r="C1283">
        <v>41402</v>
      </c>
      <c r="D1283" t="s">
        <v>51</v>
      </c>
      <c r="E1283" t="s">
        <v>426</v>
      </c>
      <c r="F1283">
        <v>12</v>
      </c>
      <c r="G1283" s="8">
        <v>7.8</v>
      </c>
      <c r="H1283">
        <v>3</v>
      </c>
      <c r="I1283">
        <v>76.900000000000006</v>
      </c>
      <c r="J1283">
        <v>100</v>
      </c>
      <c r="K1283">
        <v>3</v>
      </c>
      <c r="L1283">
        <v>3</v>
      </c>
      <c r="M1283">
        <v>0</v>
      </c>
      <c r="N1283">
        <v>0</v>
      </c>
      <c r="O1283">
        <v>0</v>
      </c>
      <c r="P1283">
        <v>7</v>
      </c>
      <c r="Q1283">
        <v>175</v>
      </c>
      <c r="R1283">
        <v>0</v>
      </c>
      <c r="S1283">
        <v>85.9</v>
      </c>
      <c r="T1283">
        <v>70.2</v>
      </c>
      <c r="U1283">
        <v>64.2</v>
      </c>
      <c r="W1283">
        <v>62.3</v>
      </c>
      <c r="X1283">
        <v>1.1000000000000001</v>
      </c>
      <c r="Y1283">
        <v>2</v>
      </c>
      <c r="Z1283">
        <v>0</v>
      </c>
      <c r="AA1283">
        <v>30</v>
      </c>
      <c r="AB1283">
        <v>0</v>
      </c>
      <c r="AC1283">
        <v>0</v>
      </c>
      <c r="AD1283">
        <v>177</v>
      </c>
      <c r="AE1283">
        <v>1</v>
      </c>
      <c r="AF1283">
        <v>20</v>
      </c>
      <c r="AG1283">
        <v>94.9</v>
      </c>
      <c r="AH1283">
        <v>168</v>
      </c>
      <c r="AI1283">
        <v>22</v>
      </c>
      <c r="AJ1283">
        <v>96.6</v>
      </c>
      <c r="AK1283">
        <v>26</v>
      </c>
      <c r="AL1283">
        <v>0</v>
      </c>
      <c r="AM1283">
        <v>86.4</v>
      </c>
      <c r="AN1283">
        <v>153</v>
      </c>
      <c r="AO1283">
        <v>190</v>
      </c>
      <c r="AP1283">
        <v>78</v>
      </c>
      <c r="AQ1283">
        <v>3.9</v>
      </c>
      <c r="AR1283">
        <v>9.5</v>
      </c>
      <c r="AS1283">
        <v>1.1299999999999999</v>
      </c>
      <c r="AT1283" s="17">
        <v>0.88505747126436785</v>
      </c>
      <c r="AU1283" s="42">
        <f>(1-Table1[[#This Row],[avg_depth_of_target]]/MAX(Table1[avg_depth_of_target]))*((1-(Table1[[#This Row],[ContestedPerc]]/MAX(Table1[ContestedPerc])))*2)</f>
        <v>1.0877769771212393</v>
      </c>
      <c r="AV1283" s="42">
        <f>Table1[[#This Row],[Column1]]/MAX(Table1[Column1])</f>
        <v>0.58954948043796629</v>
      </c>
      <c r="AW1283" s="18">
        <v>0.88505747126436785</v>
      </c>
      <c r="AX1283" s="18">
        <v>0.1153846153846154</v>
      </c>
      <c r="AY1283" s="17">
        <v>0.1153846153846154</v>
      </c>
      <c r="AZ1283" s="13">
        <v>6.2623860483551327E-2</v>
      </c>
      <c r="BA1283" s="5">
        <v>0.1521997621878716</v>
      </c>
      <c r="BB1283" s="5">
        <v>0.62861672611969877</v>
      </c>
      <c r="BC1283" s="14">
        <v>0.32421720174395557</v>
      </c>
      <c r="BD1283"/>
      <c r="BE1283"/>
      <c r="BH1283"/>
      <c r="BI1283"/>
      <c r="BJ1283"/>
      <c r="BK1283"/>
      <c r="BM1283"/>
      <c r="BN1283"/>
      <c r="BO1283"/>
      <c r="BP1283"/>
      <c r="BQ1283"/>
      <c r="BR1283"/>
      <c r="BS1283"/>
      <c r="BT1283"/>
      <c r="BU1283"/>
    </row>
    <row r="1284" spans="1:73" hidden="1" x14ac:dyDescent="0.4">
      <c r="A1284">
        <v>2020</v>
      </c>
      <c r="B1284" t="s">
        <v>536</v>
      </c>
      <c r="C1284">
        <v>97774</v>
      </c>
      <c r="D1284" t="s">
        <v>51</v>
      </c>
      <c r="E1284" t="s">
        <v>227</v>
      </c>
      <c r="F1284">
        <v>10</v>
      </c>
      <c r="G1284" s="8">
        <v>13.8</v>
      </c>
      <c r="H1284">
        <v>2</v>
      </c>
      <c r="I1284">
        <v>54</v>
      </c>
      <c r="J1284">
        <v>57.1</v>
      </c>
      <c r="K1284">
        <v>4</v>
      </c>
      <c r="L1284">
        <v>7</v>
      </c>
      <c r="M1284">
        <v>0</v>
      </c>
      <c r="N1284">
        <v>10</v>
      </c>
      <c r="O1284">
        <v>3</v>
      </c>
      <c r="P1284">
        <v>20</v>
      </c>
      <c r="Q1284">
        <v>226</v>
      </c>
      <c r="R1284">
        <v>0</v>
      </c>
      <c r="S1284">
        <v>62.4</v>
      </c>
      <c r="T1284">
        <v>72.8</v>
      </c>
      <c r="U1284">
        <v>63.1</v>
      </c>
      <c r="W1284">
        <v>61.8</v>
      </c>
      <c r="X1284">
        <v>0</v>
      </c>
      <c r="Y1284">
        <v>0</v>
      </c>
      <c r="Z1284">
        <v>5</v>
      </c>
      <c r="AA1284">
        <v>37</v>
      </c>
      <c r="AB1284">
        <v>0</v>
      </c>
      <c r="AC1284">
        <v>0</v>
      </c>
      <c r="AD1284">
        <v>360</v>
      </c>
      <c r="AE1284">
        <v>0</v>
      </c>
      <c r="AF1284">
        <v>27</v>
      </c>
      <c r="AG1284">
        <v>95</v>
      </c>
      <c r="AH1284">
        <v>342</v>
      </c>
      <c r="AI1284">
        <v>59</v>
      </c>
      <c r="AJ1284">
        <v>59.1</v>
      </c>
      <c r="AK1284">
        <v>50</v>
      </c>
      <c r="AL1284">
        <v>3</v>
      </c>
      <c r="AM1284">
        <v>83.3</v>
      </c>
      <c r="AN1284">
        <v>300</v>
      </c>
      <c r="AO1284">
        <v>379</v>
      </c>
      <c r="AP1284">
        <v>131</v>
      </c>
      <c r="AQ1284">
        <v>4.9000000000000004</v>
      </c>
      <c r="AR1284">
        <v>14</v>
      </c>
      <c r="AS1284">
        <v>1.1100000000000001</v>
      </c>
      <c r="AT1284" s="17">
        <v>0.47958779231074122</v>
      </c>
      <c r="AU1284" s="42">
        <f>(1-Table1[[#This Row],[avg_depth_of_target]]/MAX(Table1[avg_depth_of_target]))*((1-(Table1[[#This Row],[ContestedPerc]]/MAX(Table1[ContestedPerc])))*2)</f>
        <v>0.65743169398907086</v>
      </c>
      <c r="AV1284" s="42">
        <f>Table1[[#This Row],[Column1]]/MAX(Table1[Column1])</f>
        <v>0.35631248111211838</v>
      </c>
      <c r="AW1284" s="18">
        <v>0.45858105430043605</v>
      </c>
      <c r="AX1284" s="18">
        <v>0.14000000000000001</v>
      </c>
      <c r="AY1284" s="17">
        <v>0.1466666666666667</v>
      </c>
      <c r="AZ1284" s="13">
        <v>0.28735632183908039</v>
      </c>
      <c r="BA1284" s="5">
        <v>0.51763773285770909</v>
      </c>
      <c r="BB1284" s="5">
        <v>0.40665873959571941</v>
      </c>
      <c r="BC1284" s="14">
        <v>0.36900515259611572</v>
      </c>
      <c r="BD1284"/>
      <c r="BE1284"/>
      <c r="BH1284"/>
      <c r="BI1284"/>
      <c r="BJ1284"/>
      <c r="BK1284"/>
      <c r="BM1284"/>
      <c r="BN1284"/>
      <c r="BO1284"/>
      <c r="BP1284"/>
      <c r="BQ1284"/>
      <c r="BR1284"/>
      <c r="BS1284"/>
      <c r="BT1284"/>
      <c r="BU1284"/>
    </row>
    <row r="1285" spans="1:73" hidden="1" x14ac:dyDescent="0.4">
      <c r="A1285">
        <v>2021</v>
      </c>
      <c r="B1285" t="s">
        <v>536</v>
      </c>
      <c r="C1285">
        <v>97774</v>
      </c>
      <c r="D1285" t="s">
        <v>51</v>
      </c>
      <c r="E1285" t="s">
        <v>227</v>
      </c>
      <c r="F1285">
        <v>3</v>
      </c>
      <c r="G1285" s="8">
        <v>13.4</v>
      </c>
      <c r="H1285">
        <v>3</v>
      </c>
      <c r="I1285">
        <v>64</v>
      </c>
      <c r="J1285">
        <v>50</v>
      </c>
      <c r="K1285">
        <v>2</v>
      </c>
      <c r="L1285">
        <v>4</v>
      </c>
      <c r="M1285">
        <v>0</v>
      </c>
      <c r="N1285">
        <v>15.8</v>
      </c>
      <c r="O1285">
        <v>3</v>
      </c>
      <c r="P1285">
        <v>12</v>
      </c>
      <c r="Q1285">
        <v>226</v>
      </c>
      <c r="R1285">
        <v>0</v>
      </c>
      <c r="S1285">
        <v>49</v>
      </c>
      <c r="T1285">
        <v>70</v>
      </c>
      <c r="U1285">
        <v>70.400000000000006</v>
      </c>
      <c r="W1285">
        <v>70</v>
      </c>
      <c r="X1285">
        <v>0</v>
      </c>
      <c r="Y1285">
        <v>0</v>
      </c>
      <c r="Z1285">
        <v>0</v>
      </c>
      <c r="AA1285">
        <v>50</v>
      </c>
      <c r="AB1285">
        <v>0</v>
      </c>
      <c r="AC1285">
        <v>0</v>
      </c>
      <c r="AD1285">
        <v>123</v>
      </c>
      <c r="AE1285">
        <v>0</v>
      </c>
      <c r="AF1285">
        <v>16</v>
      </c>
      <c r="AG1285">
        <v>92.7</v>
      </c>
      <c r="AH1285">
        <v>114</v>
      </c>
      <c r="AI1285">
        <v>11</v>
      </c>
      <c r="AJ1285">
        <v>145.69999999999999</v>
      </c>
      <c r="AK1285">
        <v>25</v>
      </c>
      <c r="AL1285">
        <v>3</v>
      </c>
      <c r="AM1285">
        <v>91.1</v>
      </c>
      <c r="AN1285">
        <v>112</v>
      </c>
      <c r="AO1285">
        <v>304</v>
      </c>
      <c r="AP1285">
        <v>122</v>
      </c>
      <c r="AQ1285">
        <v>7.6</v>
      </c>
      <c r="AR1285">
        <v>19</v>
      </c>
      <c r="AS1285">
        <v>2.67</v>
      </c>
      <c r="AT1285" s="17">
        <v>0.43757431629013077</v>
      </c>
      <c r="AU1285" s="42">
        <f>(1-Table1[[#This Row],[avg_depth_of_target]]/MAX(Table1[avg_depth_of_target]))*((1-(Table1[[#This Row],[ContestedPerc]]/MAX(Table1[ContestedPerc])))*2)</f>
        <v>0.65089773614363766</v>
      </c>
      <c r="AV1285" s="42">
        <f>Table1[[#This Row],[Column1]]/MAX(Table1[Column1])</f>
        <v>0.35277122997884552</v>
      </c>
      <c r="AW1285" s="18">
        <v>0.45858105430043605</v>
      </c>
      <c r="AX1285" s="18">
        <v>0.16</v>
      </c>
      <c r="AY1285" s="17">
        <v>0.1466666666666667</v>
      </c>
      <c r="AZ1285" s="13">
        <v>0.59809750297265163</v>
      </c>
      <c r="BA1285" s="5">
        <v>0.85493460166468493</v>
      </c>
      <c r="BB1285" s="5">
        <v>0.2810146650812525</v>
      </c>
      <c r="BC1285" s="14">
        <v>0.77447483154974239</v>
      </c>
      <c r="BD1285"/>
      <c r="BE1285"/>
      <c r="BH1285"/>
      <c r="BI1285"/>
      <c r="BJ1285"/>
      <c r="BK1285"/>
      <c r="BM1285"/>
      <c r="BN1285"/>
      <c r="BO1285"/>
      <c r="BP1285"/>
      <c r="BQ1285"/>
      <c r="BR1285"/>
      <c r="BS1285"/>
      <c r="BT1285"/>
      <c r="BU1285"/>
    </row>
    <row r="1286" spans="1:73" hidden="1" x14ac:dyDescent="0.4">
      <c r="A1286">
        <v>2017</v>
      </c>
      <c r="B1286" t="s">
        <v>885</v>
      </c>
      <c r="C1286">
        <v>61142</v>
      </c>
      <c r="D1286" t="s">
        <v>51</v>
      </c>
      <c r="E1286" t="s">
        <v>143</v>
      </c>
      <c r="F1286">
        <v>11</v>
      </c>
      <c r="G1286" s="8">
        <v>12</v>
      </c>
      <c r="H1286">
        <v>5</v>
      </c>
      <c r="I1286">
        <v>64.900000000000006</v>
      </c>
      <c r="J1286">
        <v>40</v>
      </c>
      <c r="K1286">
        <v>4</v>
      </c>
      <c r="L1286">
        <v>10</v>
      </c>
      <c r="M1286">
        <v>0</v>
      </c>
      <c r="N1286">
        <v>7.5</v>
      </c>
      <c r="O1286">
        <v>3</v>
      </c>
      <c r="P1286">
        <v>20</v>
      </c>
      <c r="Q1286">
        <v>111</v>
      </c>
      <c r="R1286">
        <v>0</v>
      </c>
      <c r="S1286">
        <v>70.900000000000006</v>
      </c>
      <c r="T1286">
        <v>41.6</v>
      </c>
      <c r="U1286">
        <v>70.3</v>
      </c>
      <c r="W1286">
        <v>71.3</v>
      </c>
      <c r="X1286">
        <v>0.3</v>
      </c>
      <c r="Y1286">
        <v>1</v>
      </c>
      <c r="Z1286">
        <v>2</v>
      </c>
      <c r="AA1286">
        <v>54</v>
      </c>
      <c r="AB1286">
        <v>0</v>
      </c>
      <c r="AC1286">
        <v>0</v>
      </c>
      <c r="AD1286">
        <v>303</v>
      </c>
      <c r="AE1286">
        <v>0</v>
      </c>
      <c r="AF1286">
        <v>37</v>
      </c>
      <c r="AG1286">
        <v>93.1</v>
      </c>
      <c r="AH1286">
        <v>282</v>
      </c>
      <c r="AI1286">
        <v>91</v>
      </c>
      <c r="AJ1286">
        <v>110.2</v>
      </c>
      <c r="AK1286">
        <v>57</v>
      </c>
      <c r="AL1286">
        <v>5</v>
      </c>
      <c r="AM1286">
        <v>68.599999999999994</v>
      </c>
      <c r="AN1286">
        <v>208</v>
      </c>
      <c r="AO1286">
        <v>539</v>
      </c>
      <c r="AP1286">
        <v>127</v>
      </c>
      <c r="AQ1286">
        <v>3.4</v>
      </c>
      <c r="AR1286">
        <v>14.6</v>
      </c>
      <c r="AS1286">
        <v>1.91</v>
      </c>
      <c r="AT1286" s="17">
        <v>0.49583828775267536</v>
      </c>
      <c r="AU1286" s="42">
        <f>(1-Table1[[#This Row],[avg_depth_of_target]]/MAX(Table1[avg_depth_of_target]))*((1-(Table1[[#This Row],[ContestedPerc]]/MAX(Table1[ContestedPerc])))*2)</f>
        <v>0.7064656175959021</v>
      </c>
      <c r="AV1286" s="42">
        <f>Table1[[#This Row],[Column1]]/MAX(Table1[Column1])</f>
        <v>0.38288771187563941</v>
      </c>
      <c r="AW1286" s="18">
        <v>0.49583828775267536</v>
      </c>
      <c r="AX1286" s="18">
        <v>0.17543859649122809</v>
      </c>
      <c r="AY1286" s="17">
        <v>0.17543859649122809</v>
      </c>
      <c r="AZ1286" s="13">
        <v>0.64724534284581847</v>
      </c>
      <c r="BA1286" s="5">
        <v>0.33095521204914791</v>
      </c>
      <c r="BB1286" s="5">
        <v>0.58263971462544595</v>
      </c>
      <c r="BC1286" s="14">
        <v>0.4871185097106619</v>
      </c>
      <c r="BD1286"/>
      <c r="BE1286"/>
      <c r="BH1286"/>
      <c r="BI1286"/>
      <c r="BJ1286"/>
      <c r="BK1286"/>
      <c r="BM1286"/>
      <c r="BN1286"/>
      <c r="BO1286"/>
      <c r="BP1286"/>
      <c r="BQ1286"/>
      <c r="BR1286"/>
      <c r="BS1286"/>
      <c r="BT1286"/>
      <c r="BU1286"/>
    </row>
    <row r="1287" spans="1:73" hidden="1" x14ac:dyDescent="0.4">
      <c r="A1287">
        <v>2017</v>
      </c>
      <c r="B1287" t="s">
        <v>811</v>
      </c>
      <c r="C1287">
        <v>48082</v>
      </c>
      <c r="D1287" t="s">
        <v>51</v>
      </c>
      <c r="E1287" t="s">
        <v>305</v>
      </c>
      <c r="F1287">
        <v>14</v>
      </c>
      <c r="G1287" s="8">
        <v>15.3</v>
      </c>
      <c r="H1287">
        <v>3</v>
      </c>
      <c r="I1287">
        <v>60.9</v>
      </c>
      <c r="J1287">
        <v>43.8</v>
      </c>
      <c r="K1287">
        <v>7</v>
      </c>
      <c r="L1287">
        <v>16</v>
      </c>
      <c r="M1287">
        <v>0</v>
      </c>
      <c r="N1287">
        <v>19.2</v>
      </c>
      <c r="O1287">
        <v>10</v>
      </c>
      <c r="P1287">
        <v>32</v>
      </c>
      <c r="Q1287">
        <v>316</v>
      </c>
      <c r="R1287">
        <v>0</v>
      </c>
      <c r="S1287">
        <v>32.9</v>
      </c>
      <c r="T1287">
        <v>73.2</v>
      </c>
      <c r="U1287">
        <v>67.2</v>
      </c>
      <c r="W1287">
        <v>67.400000000000006</v>
      </c>
      <c r="X1287">
        <v>0</v>
      </c>
      <c r="Y1287">
        <v>0</v>
      </c>
      <c r="Z1287">
        <v>0</v>
      </c>
      <c r="AA1287">
        <v>49</v>
      </c>
      <c r="AB1287">
        <v>0</v>
      </c>
      <c r="AC1287">
        <v>0</v>
      </c>
      <c r="AD1287">
        <v>379</v>
      </c>
      <c r="AE1287">
        <v>2</v>
      </c>
      <c r="AF1287">
        <v>42</v>
      </c>
      <c r="AG1287">
        <v>94.5</v>
      </c>
      <c r="AH1287">
        <v>358</v>
      </c>
      <c r="AI1287">
        <v>24</v>
      </c>
      <c r="AJ1287">
        <v>118.6</v>
      </c>
      <c r="AK1287">
        <v>69</v>
      </c>
      <c r="AL1287">
        <v>5</v>
      </c>
      <c r="AM1287">
        <v>93.4</v>
      </c>
      <c r="AN1287">
        <v>354</v>
      </c>
      <c r="AO1287">
        <v>689</v>
      </c>
      <c r="AP1287">
        <v>141</v>
      </c>
      <c r="AQ1287">
        <v>3.4</v>
      </c>
      <c r="AR1287">
        <v>16.399999999999999</v>
      </c>
      <c r="AS1287">
        <v>1.92</v>
      </c>
      <c r="AT1287" s="17">
        <v>0.12921125644074516</v>
      </c>
      <c r="AU1287" s="42">
        <f>(1-Table1[[#This Row],[avg_depth_of_target]]/MAX(Table1[avg_depth_of_target]))*((1-(Table1[[#This Row],[ContestedPerc]]/MAX(Table1[ContestedPerc])))*2)</f>
        <v>0.44527599588184036</v>
      </c>
      <c r="AV1287" s="42">
        <f>Table1[[#This Row],[Column1]]/MAX(Table1[Column1])</f>
        <v>0.24132909368827213</v>
      </c>
      <c r="AW1287" s="18">
        <v>0.25842251288149032</v>
      </c>
      <c r="AX1287" s="18">
        <v>0.2318840579710145</v>
      </c>
      <c r="AY1287" s="17">
        <v>0.19047619047619049</v>
      </c>
      <c r="AZ1287" s="13">
        <v>0.80380499405469674</v>
      </c>
      <c r="BA1287" s="5">
        <v>0.63931827189853352</v>
      </c>
      <c r="BB1287" s="5">
        <v>0.76813317479191434</v>
      </c>
      <c r="BC1287" s="14">
        <v>0.69916765755053512</v>
      </c>
      <c r="BD1287"/>
      <c r="BE1287"/>
      <c r="BH1287"/>
      <c r="BI1287"/>
      <c r="BJ1287"/>
      <c r="BK1287"/>
      <c r="BM1287"/>
      <c r="BN1287"/>
      <c r="BO1287"/>
      <c r="BP1287"/>
      <c r="BQ1287"/>
      <c r="BR1287"/>
      <c r="BS1287"/>
      <c r="BT1287"/>
      <c r="BU1287"/>
    </row>
    <row r="1288" spans="1:73" hidden="1" x14ac:dyDescent="0.4">
      <c r="A1288">
        <v>2018</v>
      </c>
      <c r="B1288" t="s">
        <v>811</v>
      </c>
      <c r="C1288">
        <v>48082</v>
      </c>
      <c r="D1288" t="s">
        <v>51</v>
      </c>
      <c r="E1288" t="s">
        <v>305</v>
      </c>
      <c r="F1288">
        <v>13</v>
      </c>
      <c r="G1288" s="8">
        <v>15.6</v>
      </c>
      <c r="H1288">
        <v>3</v>
      </c>
      <c r="I1288">
        <v>56.1</v>
      </c>
      <c r="J1288">
        <v>62.5</v>
      </c>
      <c r="K1288">
        <v>5</v>
      </c>
      <c r="L1288">
        <v>8</v>
      </c>
      <c r="M1288">
        <v>0</v>
      </c>
      <c r="N1288">
        <v>13.5</v>
      </c>
      <c r="O1288">
        <v>5</v>
      </c>
      <c r="P1288">
        <v>22</v>
      </c>
      <c r="Q1288">
        <v>316</v>
      </c>
      <c r="R1288">
        <v>1</v>
      </c>
      <c r="S1288">
        <v>52.2</v>
      </c>
      <c r="T1288">
        <v>35.299999999999997</v>
      </c>
      <c r="U1288">
        <v>70.7</v>
      </c>
      <c r="W1288">
        <v>71.400000000000006</v>
      </c>
      <c r="X1288">
        <v>0</v>
      </c>
      <c r="Y1288">
        <v>0</v>
      </c>
      <c r="Z1288">
        <v>2</v>
      </c>
      <c r="AA1288">
        <v>57</v>
      </c>
      <c r="AB1288">
        <v>0</v>
      </c>
      <c r="AC1288">
        <v>0</v>
      </c>
      <c r="AD1288">
        <v>267</v>
      </c>
      <c r="AE1288">
        <v>1</v>
      </c>
      <c r="AF1288">
        <v>32</v>
      </c>
      <c r="AG1288">
        <v>94.8</v>
      </c>
      <c r="AH1288">
        <v>253</v>
      </c>
      <c r="AI1288">
        <v>42</v>
      </c>
      <c r="AJ1288">
        <v>122.1</v>
      </c>
      <c r="AK1288">
        <v>57</v>
      </c>
      <c r="AL1288">
        <v>9</v>
      </c>
      <c r="AM1288">
        <v>84.3</v>
      </c>
      <c r="AN1288">
        <v>225</v>
      </c>
      <c r="AO1288">
        <v>660</v>
      </c>
      <c r="AP1288">
        <v>193</v>
      </c>
      <c r="AQ1288">
        <v>6</v>
      </c>
      <c r="AR1288">
        <v>20.6</v>
      </c>
      <c r="AS1288">
        <v>2.61</v>
      </c>
      <c r="AT1288" s="17">
        <v>0.38763376932223548</v>
      </c>
      <c r="AU1288" s="42">
        <f>(1-Table1[[#This Row],[avg_depth_of_target]]/MAX(Table1[avg_depth_of_target]))*((1-(Table1[[#This Row],[ContestedPerc]]/MAX(Table1[ContestedPerc])))*2)</f>
        <v>0.5453524521686729</v>
      </c>
      <c r="AV1288" s="42">
        <f>Table1[[#This Row],[Column1]]/MAX(Table1[Column1])</f>
        <v>0.29556817398588636</v>
      </c>
      <c r="AW1288" s="18">
        <v>0.25842251288149032</v>
      </c>
      <c r="AX1288" s="18">
        <v>0.1403508771929825</v>
      </c>
      <c r="AY1288" s="17">
        <v>0.19047619047619049</v>
      </c>
      <c r="AZ1288" s="13">
        <v>0.81688466111771696</v>
      </c>
      <c r="BA1288" s="5">
        <v>0.79667063020214035</v>
      </c>
      <c r="BB1288" s="5">
        <v>0.55806579468886242</v>
      </c>
      <c r="BC1288" s="14">
        <v>0.83789139912802224</v>
      </c>
      <c r="BD1288"/>
      <c r="BE1288"/>
      <c r="BH1288"/>
      <c r="BI1288"/>
      <c r="BJ1288"/>
      <c r="BK1288"/>
      <c r="BM1288"/>
      <c r="BN1288"/>
      <c r="BO1288"/>
      <c r="BP1288"/>
      <c r="BQ1288"/>
      <c r="BR1288"/>
      <c r="BS1288"/>
      <c r="BT1288"/>
      <c r="BU1288"/>
    </row>
    <row r="1289" spans="1:73" hidden="1" x14ac:dyDescent="0.4">
      <c r="A1289">
        <v>2020</v>
      </c>
      <c r="B1289" t="s">
        <v>159</v>
      </c>
      <c r="C1289">
        <v>123000</v>
      </c>
      <c r="D1289" t="s">
        <v>51</v>
      </c>
      <c r="E1289" t="s">
        <v>160</v>
      </c>
      <c r="F1289">
        <v>10</v>
      </c>
      <c r="G1289" s="8">
        <v>9</v>
      </c>
      <c r="H1289">
        <v>12</v>
      </c>
      <c r="I1289">
        <v>69</v>
      </c>
      <c r="J1289">
        <v>53.8</v>
      </c>
      <c r="K1289">
        <v>7</v>
      </c>
      <c r="L1289">
        <v>13</v>
      </c>
      <c r="M1289">
        <v>0</v>
      </c>
      <c r="N1289">
        <v>14.3</v>
      </c>
      <c r="O1289">
        <v>10</v>
      </c>
      <c r="P1289">
        <v>31</v>
      </c>
      <c r="Q1289">
        <v>268</v>
      </c>
      <c r="R1289">
        <v>0</v>
      </c>
      <c r="S1289">
        <v>47.6</v>
      </c>
      <c r="T1289">
        <v>79.7</v>
      </c>
      <c r="U1289">
        <v>69.099999999999994</v>
      </c>
      <c r="W1289">
        <v>70.5</v>
      </c>
      <c r="X1289">
        <v>0</v>
      </c>
      <c r="Y1289">
        <v>0</v>
      </c>
      <c r="Z1289">
        <v>2</v>
      </c>
      <c r="AA1289">
        <v>75</v>
      </c>
      <c r="AB1289">
        <v>0</v>
      </c>
      <c r="AC1289">
        <v>0</v>
      </c>
      <c r="AD1289">
        <v>356</v>
      </c>
      <c r="AE1289">
        <v>2</v>
      </c>
      <c r="AF1289">
        <v>60</v>
      </c>
      <c r="AG1289">
        <v>93</v>
      </c>
      <c r="AH1289">
        <v>331</v>
      </c>
      <c r="AI1289">
        <v>294</v>
      </c>
      <c r="AJ1289">
        <v>97</v>
      </c>
      <c r="AK1289">
        <v>87</v>
      </c>
      <c r="AL1289">
        <v>4</v>
      </c>
      <c r="AM1289">
        <v>17.399999999999999</v>
      </c>
      <c r="AN1289">
        <v>62</v>
      </c>
      <c r="AO1289">
        <v>662</v>
      </c>
      <c r="AP1289">
        <v>318</v>
      </c>
      <c r="AQ1289">
        <v>5.3</v>
      </c>
      <c r="AR1289">
        <v>11</v>
      </c>
      <c r="AS1289">
        <v>2</v>
      </c>
      <c r="AT1289" s="17">
        <v>0.77487118509710662</v>
      </c>
      <c r="AU1289" s="42">
        <f>(1-Table1[[#This Row],[avg_depth_of_target]]/MAX(Table1[avg_depth_of_target]))*((1-(Table1[[#This Row],[ContestedPerc]]/MAX(Table1[ContestedPerc])))*2)</f>
        <v>0.93445763457069253</v>
      </c>
      <c r="AV1289" s="42">
        <f>Table1[[#This Row],[Column1]]/MAX(Table1[Column1])</f>
        <v>0.50645401083078878</v>
      </c>
      <c r="AW1289" s="18">
        <v>0.47364248910027751</v>
      </c>
      <c r="AX1289" s="18">
        <v>0.14942528735632191</v>
      </c>
      <c r="AY1289" s="17">
        <v>0.19580419580419581</v>
      </c>
      <c r="AZ1289" s="13">
        <v>0.76932223543400713</v>
      </c>
      <c r="BA1289" s="5">
        <v>0.47919143876337689</v>
      </c>
      <c r="BB1289" s="5">
        <v>0.88228299643281805</v>
      </c>
      <c r="BC1289" s="14">
        <v>0.77843836702338487</v>
      </c>
      <c r="BD1289"/>
      <c r="BE1289"/>
      <c r="BH1289"/>
      <c r="BI1289"/>
      <c r="BJ1289"/>
      <c r="BK1289"/>
      <c r="BM1289"/>
      <c r="BN1289"/>
      <c r="BO1289"/>
      <c r="BP1289"/>
      <c r="BQ1289"/>
      <c r="BR1289"/>
      <c r="BS1289"/>
      <c r="BT1289"/>
      <c r="BU1289"/>
    </row>
    <row r="1290" spans="1:73" hidden="1" x14ac:dyDescent="0.4">
      <c r="A1290">
        <v>2021</v>
      </c>
      <c r="B1290" t="s">
        <v>159</v>
      </c>
      <c r="C1290">
        <v>123000</v>
      </c>
      <c r="D1290" t="s">
        <v>51</v>
      </c>
      <c r="E1290" t="s">
        <v>160</v>
      </c>
      <c r="F1290">
        <v>7</v>
      </c>
      <c r="G1290" s="8">
        <v>13.3</v>
      </c>
      <c r="H1290">
        <v>7</v>
      </c>
      <c r="I1290">
        <v>69.599999999999994</v>
      </c>
      <c r="J1290">
        <v>60</v>
      </c>
      <c r="K1290">
        <v>9</v>
      </c>
      <c r="L1290">
        <v>15</v>
      </c>
      <c r="M1290">
        <v>1</v>
      </c>
      <c r="N1290">
        <v>9.3000000000000007</v>
      </c>
      <c r="O1290">
        <v>4</v>
      </c>
      <c r="P1290">
        <v>28</v>
      </c>
      <c r="Q1290">
        <v>268</v>
      </c>
      <c r="R1290">
        <v>0</v>
      </c>
      <c r="S1290">
        <v>64.599999999999994</v>
      </c>
      <c r="T1290">
        <v>73.2</v>
      </c>
      <c r="U1290">
        <v>81.2</v>
      </c>
      <c r="W1290">
        <v>81.5</v>
      </c>
      <c r="X1290">
        <v>0</v>
      </c>
      <c r="Y1290">
        <v>0</v>
      </c>
      <c r="Z1290">
        <v>0</v>
      </c>
      <c r="AA1290">
        <v>67</v>
      </c>
      <c r="AB1290">
        <v>0</v>
      </c>
      <c r="AC1290">
        <v>0</v>
      </c>
      <c r="AD1290">
        <v>248</v>
      </c>
      <c r="AE1290">
        <v>1</v>
      </c>
      <c r="AF1290">
        <v>39</v>
      </c>
      <c r="AG1290">
        <v>94.4</v>
      </c>
      <c r="AH1290">
        <v>234</v>
      </c>
      <c r="AI1290">
        <v>177</v>
      </c>
      <c r="AJ1290">
        <v>149.6</v>
      </c>
      <c r="AK1290">
        <v>56</v>
      </c>
      <c r="AL1290">
        <v>10</v>
      </c>
      <c r="AM1290">
        <v>28.6</v>
      </c>
      <c r="AN1290">
        <v>71</v>
      </c>
      <c r="AO1290">
        <v>670</v>
      </c>
      <c r="AP1290">
        <v>256</v>
      </c>
      <c r="AQ1290">
        <v>6.6</v>
      </c>
      <c r="AR1290">
        <v>17.2</v>
      </c>
      <c r="AS1290">
        <v>2.86</v>
      </c>
      <c r="AT1290" s="17">
        <v>0.17241379310344829</v>
      </c>
      <c r="AU1290" s="42">
        <f>(1-Table1[[#This Row],[avg_depth_of_target]]/MAX(Table1[avg_depth_of_target]))*((1-(Table1[[#This Row],[ContestedPerc]]/MAX(Table1[ContestedPerc])))*2)</f>
        <v>0.48625167280026749</v>
      </c>
      <c r="AV1290" s="42">
        <f>Table1[[#This Row],[Column1]]/MAX(Table1[Column1])</f>
        <v>0.26353694469628275</v>
      </c>
      <c r="AW1290" s="18">
        <v>0.47364248910027751</v>
      </c>
      <c r="AX1290" s="18">
        <v>0.2678571428571429</v>
      </c>
      <c r="AY1290" s="17">
        <v>0.19580419580419581</v>
      </c>
      <c r="AZ1290" s="13">
        <v>0.89813713832738806</v>
      </c>
      <c r="BA1290" s="5">
        <v>0.79944510503369004</v>
      </c>
      <c r="BB1290" s="5">
        <v>0.96789536266349585</v>
      </c>
      <c r="BC1290" s="14">
        <v>0.94728497820055491</v>
      </c>
      <c r="BD1290"/>
      <c r="BE1290"/>
      <c r="BH1290"/>
      <c r="BI1290"/>
      <c r="BJ1290"/>
      <c r="BK1290"/>
      <c r="BM1290"/>
      <c r="BN1290"/>
      <c r="BO1290"/>
      <c r="BP1290"/>
      <c r="BQ1290"/>
      <c r="BR1290"/>
      <c r="BS1290"/>
      <c r="BT1290"/>
      <c r="BU1290"/>
    </row>
    <row r="1291" spans="1:73" hidden="1" x14ac:dyDescent="0.4">
      <c r="A1291">
        <v>2020</v>
      </c>
      <c r="B1291" t="s">
        <v>1835</v>
      </c>
      <c r="C1291">
        <v>123476</v>
      </c>
      <c r="D1291" t="s">
        <v>51</v>
      </c>
      <c r="E1291" t="s">
        <v>284</v>
      </c>
      <c r="F1291">
        <v>8</v>
      </c>
      <c r="G1291" s="8">
        <v>14.6</v>
      </c>
      <c r="H1291">
        <v>1</v>
      </c>
      <c r="I1291">
        <v>55</v>
      </c>
      <c r="J1291">
        <v>44.4</v>
      </c>
      <c r="K1291">
        <v>4</v>
      </c>
      <c r="L1291">
        <v>9</v>
      </c>
      <c r="M1291">
        <v>0</v>
      </c>
      <c r="N1291">
        <v>15.4</v>
      </c>
      <c r="O1291">
        <v>2</v>
      </c>
      <c r="P1291">
        <v>9</v>
      </c>
      <c r="Q1291">
        <v>209</v>
      </c>
      <c r="R1291">
        <v>0</v>
      </c>
      <c r="S1291">
        <v>49.8</v>
      </c>
      <c r="T1291">
        <v>68.2</v>
      </c>
      <c r="U1291">
        <v>61.1</v>
      </c>
      <c r="W1291">
        <v>61.1</v>
      </c>
      <c r="X1291">
        <v>0</v>
      </c>
      <c r="Y1291">
        <v>0</v>
      </c>
      <c r="Z1291">
        <v>1</v>
      </c>
      <c r="AA1291">
        <v>23</v>
      </c>
      <c r="AB1291">
        <v>0</v>
      </c>
      <c r="AC1291">
        <v>0</v>
      </c>
      <c r="AD1291">
        <v>101</v>
      </c>
      <c r="AE1291">
        <v>0</v>
      </c>
      <c r="AF1291">
        <v>11</v>
      </c>
      <c r="AG1291">
        <v>97</v>
      </c>
      <c r="AH1291">
        <v>98</v>
      </c>
      <c r="AI1291">
        <v>7</v>
      </c>
      <c r="AJ1291">
        <v>66.5</v>
      </c>
      <c r="AK1291">
        <v>20</v>
      </c>
      <c r="AL1291">
        <v>1</v>
      </c>
      <c r="AM1291">
        <v>93.1</v>
      </c>
      <c r="AN1291">
        <v>94</v>
      </c>
      <c r="AO1291">
        <v>109</v>
      </c>
      <c r="AP1291">
        <v>16</v>
      </c>
      <c r="AQ1291">
        <v>1.5</v>
      </c>
      <c r="AR1291">
        <v>9.9</v>
      </c>
      <c r="AS1291">
        <v>1.1100000000000001</v>
      </c>
      <c r="AT1291" s="17">
        <v>4.0031708283789103E-2</v>
      </c>
      <c r="AU1291" s="42">
        <f>(1-Table1[[#This Row],[avg_depth_of_target]]/MAX(Table1[avg_depth_of_target]))*((1-(Table1[[#This Row],[ContestedPerc]]/MAX(Table1[ContestedPerc])))*2)</f>
        <v>0.17499999999999991</v>
      </c>
      <c r="AV1291" s="42">
        <f>Table1[[#This Row],[Column1]]/MAX(Table1[Column1])</f>
        <v>9.4845874886672663E-2</v>
      </c>
      <c r="AW1291" s="18">
        <v>4.0031708283789103E-2</v>
      </c>
      <c r="AX1291" s="18">
        <v>0.45</v>
      </c>
      <c r="AY1291" s="17">
        <v>0.45</v>
      </c>
      <c r="AZ1291" s="13">
        <v>9.9088386841062227E-3</v>
      </c>
      <c r="BA1291" s="5">
        <v>0.33135156559651208</v>
      </c>
      <c r="BB1291" s="5">
        <v>0.41062227506936189</v>
      </c>
      <c r="BC1291" s="14">
        <v>4.5977011494252873E-2</v>
      </c>
      <c r="BD1291"/>
      <c r="BE1291"/>
      <c r="BH1291"/>
      <c r="BI1291"/>
      <c r="BJ1291"/>
      <c r="BK1291"/>
      <c r="BM1291"/>
      <c r="BN1291"/>
      <c r="BO1291"/>
      <c r="BP1291"/>
      <c r="BQ1291"/>
      <c r="BR1291"/>
      <c r="BS1291"/>
      <c r="BT1291"/>
      <c r="BU1291"/>
    </row>
    <row r="1292" spans="1:73" hidden="1" x14ac:dyDescent="0.4">
      <c r="A1292">
        <v>2017</v>
      </c>
      <c r="B1292" t="s">
        <v>952</v>
      </c>
      <c r="C1292">
        <v>21390</v>
      </c>
      <c r="D1292" t="s">
        <v>51</v>
      </c>
      <c r="E1292" t="s">
        <v>60</v>
      </c>
      <c r="F1292">
        <v>12</v>
      </c>
      <c r="G1292" s="8">
        <v>12.3</v>
      </c>
      <c r="H1292">
        <v>1</v>
      </c>
      <c r="I1292">
        <v>59.1</v>
      </c>
      <c r="J1292">
        <v>55.6</v>
      </c>
      <c r="K1292">
        <v>10</v>
      </c>
      <c r="L1292">
        <v>18</v>
      </c>
      <c r="M1292">
        <v>0</v>
      </c>
      <c r="N1292">
        <v>3.7</v>
      </c>
      <c r="O1292">
        <v>1</v>
      </c>
      <c r="P1292">
        <v>16</v>
      </c>
      <c r="Q1292">
        <v>245</v>
      </c>
      <c r="R1292">
        <v>0</v>
      </c>
      <c r="S1292">
        <v>78.900000000000006</v>
      </c>
      <c r="T1292">
        <v>71.3</v>
      </c>
      <c r="U1292">
        <v>62.7</v>
      </c>
      <c r="W1292">
        <v>62</v>
      </c>
      <c r="X1292">
        <v>1.4</v>
      </c>
      <c r="Y1292">
        <v>4</v>
      </c>
      <c r="Z1292">
        <v>2</v>
      </c>
      <c r="AA1292">
        <v>48</v>
      </c>
      <c r="AB1292">
        <v>0</v>
      </c>
      <c r="AC1292">
        <v>0</v>
      </c>
      <c r="AD1292">
        <v>290</v>
      </c>
      <c r="AE1292">
        <v>1</v>
      </c>
      <c r="AF1292">
        <v>26</v>
      </c>
      <c r="AG1292">
        <v>96.2</v>
      </c>
      <c r="AH1292">
        <v>279</v>
      </c>
      <c r="AI1292">
        <v>19</v>
      </c>
      <c r="AJ1292">
        <v>69</v>
      </c>
      <c r="AK1292">
        <v>44</v>
      </c>
      <c r="AL1292">
        <v>1</v>
      </c>
      <c r="AM1292">
        <v>92.1</v>
      </c>
      <c r="AN1292">
        <v>267</v>
      </c>
      <c r="AO1292">
        <v>307</v>
      </c>
      <c r="AP1292">
        <v>68</v>
      </c>
      <c r="AQ1292">
        <v>2.6</v>
      </c>
      <c r="AR1292">
        <v>11.8</v>
      </c>
      <c r="AS1292">
        <v>1.1000000000000001</v>
      </c>
      <c r="AT1292" s="17">
        <v>0.15418152992469281</v>
      </c>
      <c r="AU1292" s="42">
        <f>(1-Table1[[#This Row],[avg_depth_of_target]]/MAX(Table1[avg_depth_of_target]))*((1-(Table1[[#This Row],[ContestedPerc]]/MAX(Table1[ContestedPerc])))*2)</f>
        <v>0.28659250585480078</v>
      </c>
      <c r="AV1292" s="42">
        <f>Table1[[#This Row],[Column1]]/MAX(Table1[Column1])</f>
        <v>0.1553263825929283</v>
      </c>
      <c r="AW1292" s="18">
        <v>0.15418152992469281</v>
      </c>
      <c r="AX1292" s="18">
        <v>0.40909090909090912</v>
      </c>
      <c r="AY1292" s="17">
        <v>0.40909090909090912</v>
      </c>
      <c r="AZ1292" s="13">
        <v>0.15774871185097111</v>
      </c>
      <c r="BA1292" s="5">
        <v>0.22076892588188671</v>
      </c>
      <c r="BB1292" s="5">
        <v>0.85136741973840668</v>
      </c>
      <c r="BC1292" s="14">
        <v>0.1680539040824415</v>
      </c>
      <c r="BD1292"/>
      <c r="BE1292"/>
      <c r="BH1292"/>
      <c r="BI1292"/>
      <c r="BJ1292"/>
      <c r="BK1292"/>
      <c r="BM1292"/>
      <c r="BN1292"/>
      <c r="BO1292"/>
      <c r="BP1292"/>
      <c r="BQ1292"/>
      <c r="BR1292"/>
      <c r="BS1292"/>
      <c r="BT1292"/>
      <c r="BU1292"/>
    </row>
    <row r="1293" spans="1:73" hidden="1" x14ac:dyDescent="0.4">
      <c r="A1293">
        <v>2018</v>
      </c>
      <c r="B1293" t="s">
        <v>1282</v>
      </c>
      <c r="C1293">
        <v>38485</v>
      </c>
      <c r="D1293" t="s">
        <v>51</v>
      </c>
      <c r="E1293" t="s">
        <v>408</v>
      </c>
      <c r="F1293">
        <v>8</v>
      </c>
      <c r="G1293" s="8">
        <v>14.3</v>
      </c>
      <c r="H1293">
        <v>1</v>
      </c>
      <c r="I1293">
        <v>66.7</v>
      </c>
      <c r="J1293">
        <v>75</v>
      </c>
      <c r="K1293">
        <v>6</v>
      </c>
      <c r="L1293">
        <v>8</v>
      </c>
      <c r="M1293">
        <v>0</v>
      </c>
      <c r="N1293">
        <v>0</v>
      </c>
      <c r="O1293">
        <v>0</v>
      </c>
      <c r="P1293">
        <v>13</v>
      </c>
      <c r="Q1293">
        <v>130</v>
      </c>
      <c r="R1293">
        <v>0</v>
      </c>
      <c r="S1293">
        <v>85.9</v>
      </c>
      <c r="T1293">
        <v>70.2</v>
      </c>
      <c r="U1293">
        <v>63.3</v>
      </c>
      <c r="W1293">
        <v>63.9</v>
      </c>
      <c r="X1293">
        <v>0</v>
      </c>
      <c r="Y1293">
        <v>0</v>
      </c>
      <c r="Z1293">
        <v>1</v>
      </c>
      <c r="AA1293">
        <v>33</v>
      </c>
      <c r="AB1293">
        <v>0</v>
      </c>
      <c r="AC1293">
        <v>0</v>
      </c>
      <c r="AD1293">
        <v>258</v>
      </c>
      <c r="AE1293">
        <v>3</v>
      </c>
      <c r="AF1293">
        <v>20</v>
      </c>
      <c r="AG1293">
        <v>96.5</v>
      </c>
      <c r="AH1293">
        <v>249</v>
      </c>
      <c r="AI1293">
        <v>77</v>
      </c>
      <c r="AJ1293">
        <v>120.4</v>
      </c>
      <c r="AK1293">
        <v>30</v>
      </c>
      <c r="AL1293">
        <v>4</v>
      </c>
      <c r="AM1293">
        <v>70.2</v>
      </c>
      <c r="AN1293">
        <v>181</v>
      </c>
      <c r="AO1293">
        <v>267</v>
      </c>
      <c r="AP1293">
        <v>42</v>
      </c>
      <c r="AQ1293">
        <v>2.1</v>
      </c>
      <c r="AR1293">
        <v>13.4</v>
      </c>
      <c r="AS1293">
        <v>1.07</v>
      </c>
      <c r="AT1293" s="17">
        <v>0.11850971066191041</v>
      </c>
      <c r="AU1293" s="42">
        <f>(1-Table1[[#This Row],[avg_depth_of_target]]/MAX(Table1[avg_depth_of_target]))*((1-(Table1[[#This Row],[ContestedPerc]]/MAX(Table1[ContestedPerc])))*2)</f>
        <v>0.44415820973198006</v>
      </c>
      <c r="AV1293" s="42">
        <f>Table1[[#This Row],[Column1]]/MAX(Table1[Column1])</f>
        <v>0.24072327994358811</v>
      </c>
      <c r="AW1293" s="18">
        <v>0.11850971066191041</v>
      </c>
      <c r="AX1293" s="18">
        <v>0.26666666666666672</v>
      </c>
      <c r="AY1293" s="17">
        <v>0.26666666666666672</v>
      </c>
      <c r="AZ1293" s="13">
        <v>0.13158937772493071</v>
      </c>
      <c r="BA1293" s="5">
        <v>0.14942528735632191</v>
      </c>
      <c r="BB1293" s="5">
        <v>0.84819659135949266</v>
      </c>
      <c r="BC1293" s="14">
        <v>0.24811732065001979</v>
      </c>
      <c r="BD1293"/>
      <c r="BE1293"/>
      <c r="BH1293"/>
      <c r="BI1293"/>
      <c r="BJ1293"/>
      <c r="BK1293"/>
      <c r="BM1293"/>
      <c r="BN1293"/>
      <c r="BO1293"/>
      <c r="BP1293"/>
      <c r="BQ1293"/>
      <c r="BR1293"/>
      <c r="BS1293"/>
      <c r="BT1293"/>
      <c r="BU1293"/>
    </row>
    <row r="1294" spans="1:73" hidden="1" x14ac:dyDescent="0.4">
      <c r="A1294">
        <v>2017</v>
      </c>
      <c r="B1294" t="s">
        <v>941</v>
      </c>
      <c r="C1294">
        <v>40152</v>
      </c>
      <c r="D1294" t="s">
        <v>51</v>
      </c>
      <c r="E1294" t="s">
        <v>143</v>
      </c>
      <c r="F1294">
        <v>12</v>
      </c>
      <c r="G1294" s="8">
        <v>19.5</v>
      </c>
      <c r="H1294">
        <v>1</v>
      </c>
      <c r="I1294">
        <v>45.7</v>
      </c>
      <c r="J1294">
        <v>50</v>
      </c>
      <c r="K1294">
        <v>8</v>
      </c>
      <c r="L1294">
        <v>16</v>
      </c>
      <c r="M1294">
        <v>0</v>
      </c>
      <c r="N1294">
        <v>8.6999999999999993</v>
      </c>
      <c r="O1294">
        <v>2</v>
      </c>
      <c r="P1294">
        <v>16</v>
      </c>
      <c r="Q1294">
        <v>111</v>
      </c>
      <c r="R1294">
        <v>0</v>
      </c>
      <c r="S1294">
        <v>66.099999999999994</v>
      </c>
      <c r="T1294">
        <v>73.900000000000006</v>
      </c>
      <c r="U1294">
        <v>69.099999999999994</v>
      </c>
      <c r="W1294">
        <v>66.400000000000006</v>
      </c>
      <c r="X1294">
        <v>0</v>
      </c>
      <c r="Y1294">
        <v>0</v>
      </c>
      <c r="Z1294">
        <v>2</v>
      </c>
      <c r="AA1294">
        <v>65</v>
      </c>
      <c r="AB1294">
        <v>0</v>
      </c>
      <c r="AC1294">
        <v>0</v>
      </c>
      <c r="AD1294">
        <v>253</v>
      </c>
      <c r="AE1294">
        <v>0</v>
      </c>
      <c r="AF1294">
        <v>21</v>
      </c>
      <c r="AG1294">
        <v>92.9</v>
      </c>
      <c r="AH1294">
        <v>235</v>
      </c>
      <c r="AI1294">
        <v>3</v>
      </c>
      <c r="AJ1294">
        <v>80.099999999999994</v>
      </c>
      <c r="AK1294">
        <v>46</v>
      </c>
      <c r="AL1294">
        <v>3</v>
      </c>
      <c r="AM1294">
        <v>98</v>
      </c>
      <c r="AN1294">
        <v>248</v>
      </c>
      <c r="AO1294">
        <v>401</v>
      </c>
      <c r="AP1294">
        <v>66</v>
      </c>
      <c r="AQ1294">
        <v>3.1</v>
      </c>
      <c r="AR1294">
        <v>19.100000000000001</v>
      </c>
      <c r="AS1294">
        <v>1.71</v>
      </c>
      <c r="AT1294" s="17">
        <v>5.152596115735264E-3</v>
      </c>
      <c r="AU1294" s="42">
        <f>(1-Table1[[#This Row],[avg_depth_of_target]]/MAX(Table1[avg_depth_of_target]))*((1-(Table1[[#This Row],[ContestedPerc]]/MAX(Table1[ContestedPerc])))*2)</f>
        <v>0.1588263245426467</v>
      </c>
      <c r="AV1294" s="42">
        <f>Table1[[#This Row],[Column1]]/MAX(Table1[Column1])</f>
        <v>8.6080124035896821E-2</v>
      </c>
      <c r="AW1294" s="18">
        <v>0.24917426344299121</v>
      </c>
      <c r="AX1294" s="18">
        <v>0.34782608695652167</v>
      </c>
      <c r="AY1294" s="17">
        <v>0.23762376237623761</v>
      </c>
      <c r="AZ1294" s="13">
        <v>0.4871185097106619</v>
      </c>
      <c r="BA1294" s="5">
        <v>0.62544589774078474</v>
      </c>
      <c r="BB1294" s="5">
        <v>0.61831153388822835</v>
      </c>
      <c r="BC1294" s="14">
        <v>0.41894569956401112</v>
      </c>
      <c r="BD1294"/>
      <c r="BE1294"/>
      <c r="BH1294"/>
      <c r="BI1294"/>
      <c r="BJ1294"/>
      <c r="BK1294"/>
      <c r="BM1294"/>
      <c r="BN1294"/>
      <c r="BO1294"/>
      <c r="BP1294"/>
      <c r="BQ1294"/>
      <c r="BR1294"/>
      <c r="BS1294"/>
      <c r="BT1294"/>
      <c r="BU1294"/>
    </row>
    <row r="1295" spans="1:73" hidden="1" x14ac:dyDescent="0.4">
      <c r="A1295">
        <v>2018</v>
      </c>
      <c r="B1295" t="s">
        <v>941</v>
      </c>
      <c r="C1295">
        <v>40152</v>
      </c>
      <c r="D1295" t="s">
        <v>51</v>
      </c>
      <c r="E1295" t="s">
        <v>143</v>
      </c>
      <c r="F1295">
        <v>12</v>
      </c>
      <c r="G1295" s="8">
        <v>15.6</v>
      </c>
      <c r="H1295">
        <v>3</v>
      </c>
      <c r="I1295">
        <v>50</v>
      </c>
      <c r="J1295">
        <v>0</v>
      </c>
      <c r="K1295">
        <v>0</v>
      </c>
      <c r="L1295">
        <v>4</v>
      </c>
      <c r="M1295">
        <v>0</v>
      </c>
      <c r="N1295">
        <v>5.6</v>
      </c>
      <c r="O1295">
        <v>1</v>
      </c>
      <c r="P1295">
        <v>6</v>
      </c>
      <c r="Q1295">
        <v>111</v>
      </c>
      <c r="R1295">
        <v>0</v>
      </c>
      <c r="S1295">
        <v>72.8</v>
      </c>
      <c r="T1295">
        <v>70.400000000000006</v>
      </c>
      <c r="U1295">
        <v>60.1</v>
      </c>
      <c r="W1295">
        <v>59</v>
      </c>
      <c r="X1295">
        <v>0</v>
      </c>
      <c r="Y1295">
        <v>0</v>
      </c>
      <c r="Z1295">
        <v>2</v>
      </c>
      <c r="AA1295">
        <v>57</v>
      </c>
      <c r="AB1295">
        <v>0</v>
      </c>
      <c r="AC1295">
        <v>0</v>
      </c>
      <c r="AD1295">
        <v>163</v>
      </c>
      <c r="AE1295">
        <v>0</v>
      </c>
      <c r="AF1295">
        <v>17</v>
      </c>
      <c r="AG1295">
        <v>95.1</v>
      </c>
      <c r="AH1295">
        <v>155</v>
      </c>
      <c r="AI1295">
        <v>24</v>
      </c>
      <c r="AJ1295">
        <v>52.5</v>
      </c>
      <c r="AK1295">
        <v>34</v>
      </c>
      <c r="AL1295">
        <v>1</v>
      </c>
      <c r="AM1295">
        <v>85.3</v>
      </c>
      <c r="AN1295">
        <v>139</v>
      </c>
      <c r="AO1295">
        <v>191</v>
      </c>
      <c r="AP1295">
        <v>97</v>
      </c>
      <c r="AQ1295">
        <v>5.7</v>
      </c>
      <c r="AR1295">
        <v>11.2</v>
      </c>
      <c r="AS1295">
        <v>1.23</v>
      </c>
      <c r="AT1295" s="17">
        <v>0.44669044787950851</v>
      </c>
      <c r="AU1295" s="42">
        <f>(1-Table1[[#This Row],[avg_depth_of_target]]/MAX(Table1[avg_depth_of_target]))*((1-(Table1[[#This Row],[ContestedPerc]]/MAX(Table1[ContestedPerc])))*2)</f>
        <v>0.57381641181062581</v>
      </c>
      <c r="AV1295" s="42">
        <f>Table1[[#This Row],[Column1]]/MAX(Table1[Column1])</f>
        <v>0.31099496915720043</v>
      </c>
      <c r="AW1295" s="18">
        <v>0.24917426344299121</v>
      </c>
      <c r="AX1295" s="18">
        <v>0.1176470588235294</v>
      </c>
      <c r="AY1295" s="17">
        <v>0.23762376237623761</v>
      </c>
      <c r="AZ1295" s="13">
        <v>1.9817677368212449E-2</v>
      </c>
      <c r="BA1295" s="5">
        <v>0.77724930638129208</v>
      </c>
      <c r="BB1295" s="5">
        <v>7.1343638525564806E-3</v>
      </c>
      <c r="BC1295" s="14">
        <v>8.9575901704320254E-2</v>
      </c>
      <c r="BD1295"/>
      <c r="BE1295"/>
      <c r="BH1295"/>
      <c r="BI1295"/>
      <c r="BJ1295"/>
      <c r="BK1295"/>
      <c r="BM1295"/>
      <c r="BN1295"/>
      <c r="BO1295"/>
      <c r="BP1295"/>
      <c r="BQ1295"/>
      <c r="BR1295"/>
      <c r="BS1295"/>
      <c r="BT1295"/>
      <c r="BU1295"/>
    </row>
    <row r="1296" spans="1:73" hidden="1" x14ac:dyDescent="0.4">
      <c r="A1296">
        <v>2020</v>
      </c>
      <c r="B1296" t="s">
        <v>941</v>
      </c>
      <c r="C1296">
        <v>40152</v>
      </c>
      <c r="D1296" t="s">
        <v>51</v>
      </c>
      <c r="E1296" t="s">
        <v>314</v>
      </c>
      <c r="F1296">
        <v>10</v>
      </c>
      <c r="G1296" s="8">
        <v>14.3</v>
      </c>
      <c r="H1296">
        <v>1</v>
      </c>
      <c r="I1296">
        <v>61.9</v>
      </c>
      <c r="J1296">
        <v>75</v>
      </c>
      <c r="K1296">
        <v>3</v>
      </c>
      <c r="L1296">
        <v>4</v>
      </c>
      <c r="M1296">
        <v>0</v>
      </c>
      <c r="N1296">
        <v>7.1</v>
      </c>
      <c r="O1296">
        <v>1</v>
      </c>
      <c r="P1296">
        <v>9</v>
      </c>
      <c r="Q1296">
        <v>138</v>
      </c>
      <c r="R1296">
        <v>0</v>
      </c>
      <c r="S1296">
        <v>67.5</v>
      </c>
      <c r="T1296">
        <v>68.7</v>
      </c>
      <c r="U1296">
        <v>63.3</v>
      </c>
      <c r="W1296">
        <v>62</v>
      </c>
      <c r="X1296">
        <v>0</v>
      </c>
      <c r="Y1296">
        <v>0</v>
      </c>
      <c r="Z1296">
        <v>0</v>
      </c>
      <c r="AA1296">
        <v>36</v>
      </c>
      <c r="AB1296">
        <v>0</v>
      </c>
      <c r="AC1296">
        <v>0</v>
      </c>
      <c r="AD1296">
        <v>120</v>
      </c>
      <c r="AE1296">
        <v>0</v>
      </c>
      <c r="AF1296">
        <v>13</v>
      </c>
      <c r="AG1296">
        <v>97.5</v>
      </c>
      <c r="AH1296">
        <v>117</v>
      </c>
      <c r="AI1296">
        <v>13</v>
      </c>
      <c r="AJ1296">
        <v>84.8</v>
      </c>
      <c r="AK1296">
        <v>21</v>
      </c>
      <c r="AL1296">
        <v>0</v>
      </c>
      <c r="AM1296">
        <v>89.2</v>
      </c>
      <c r="AN1296">
        <v>107</v>
      </c>
      <c r="AO1296">
        <v>157</v>
      </c>
      <c r="AP1296">
        <v>45</v>
      </c>
      <c r="AQ1296">
        <v>3.5</v>
      </c>
      <c r="AR1296">
        <v>12.1</v>
      </c>
      <c r="AS1296">
        <v>1.34</v>
      </c>
      <c r="AT1296" s="17">
        <v>0.29567974633372973</v>
      </c>
      <c r="AU1296" s="42">
        <f>(1-Table1[[#This Row],[avg_depth_of_target]]/MAX(Table1[avg_depth_of_target]))*((1-(Table1[[#This Row],[ContestedPerc]]/MAX(Table1[ContestedPerc])))*2)</f>
        <v>0.55378982193970483</v>
      </c>
      <c r="AV1296" s="42">
        <f>Table1[[#This Row],[Column1]]/MAX(Table1[Column1])</f>
        <v>0.30014102951546284</v>
      </c>
      <c r="AW1296" s="18">
        <v>0.24917426344299121</v>
      </c>
      <c r="AX1296" s="18">
        <v>0.19047619047619049</v>
      </c>
      <c r="AY1296" s="17">
        <v>0.23762376237623761</v>
      </c>
      <c r="AZ1296" s="13">
        <v>4.2013476020610382E-2</v>
      </c>
      <c r="BA1296" s="5">
        <v>0.35473642489100282</v>
      </c>
      <c r="BB1296" s="5">
        <v>0.45897740784780022</v>
      </c>
      <c r="BC1296" s="14">
        <v>0.22671422909235039</v>
      </c>
      <c r="BD1296"/>
      <c r="BE1296"/>
      <c r="BH1296"/>
      <c r="BI1296"/>
      <c r="BJ1296"/>
      <c r="BK1296"/>
      <c r="BM1296"/>
      <c r="BN1296"/>
      <c r="BO1296"/>
      <c r="BP1296"/>
      <c r="BQ1296"/>
      <c r="BR1296"/>
      <c r="BS1296"/>
      <c r="BT1296"/>
      <c r="BU1296"/>
    </row>
    <row r="1297" spans="1:73" hidden="1" x14ac:dyDescent="0.4">
      <c r="A1297">
        <v>2019</v>
      </c>
      <c r="B1297" t="s">
        <v>1398</v>
      </c>
      <c r="C1297">
        <v>98740</v>
      </c>
      <c r="D1297" t="s">
        <v>51</v>
      </c>
      <c r="E1297" t="s">
        <v>422</v>
      </c>
      <c r="F1297">
        <v>12</v>
      </c>
      <c r="G1297" s="8">
        <v>16.8</v>
      </c>
      <c r="H1297">
        <v>3</v>
      </c>
      <c r="I1297">
        <v>46.7</v>
      </c>
      <c r="J1297">
        <v>50</v>
      </c>
      <c r="K1297">
        <v>8</v>
      </c>
      <c r="L1297">
        <v>16</v>
      </c>
      <c r="M1297">
        <v>0</v>
      </c>
      <c r="N1297">
        <v>9.6999999999999993</v>
      </c>
      <c r="O1297">
        <v>3</v>
      </c>
      <c r="P1297">
        <v>17</v>
      </c>
      <c r="Q1297">
        <v>241</v>
      </c>
      <c r="R1297">
        <v>0</v>
      </c>
      <c r="S1297">
        <v>64.099999999999994</v>
      </c>
      <c r="T1297">
        <v>71.7</v>
      </c>
      <c r="U1297">
        <v>69.7</v>
      </c>
      <c r="W1297">
        <v>70.400000000000006</v>
      </c>
      <c r="X1297">
        <v>0</v>
      </c>
      <c r="Y1297">
        <v>0</v>
      </c>
      <c r="Z1297">
        <v>4</v>
      </c>
      <c r="AA1297">
        <v>59</v>
      </c>
      <c r="AB1297">
        <v>0</v>
      </c>
      <c r="AC1297">
        <v>0</v>
      </c>
      <c r="AD1297">
        <v>283</v>
      </c>
      <c r="AE1297">
        <v>0</v>
      </c>
      <c r="AF1297">
        <v>28</v>
      </c>
      <c r="AG1297">
        <v>94.3</v>
      </c>
      <c r="AH1297">
        <v>267</v>
      </c>
      <c r="AI1297">
        <v>17</v>
      </c>
      <c r="AJ1297">
        <v>83.3</v>
      </c>
      <c r="AK1297">
        <v>60</v>
      </c>
      <c r="AL1297">
        <v>6</v>
      </c>
      <c r="AM1297">
        <v>94</v>
      </c>
      <c r="AN1297">
        <v>266</v>
      </c>
      <c r="AO1297">
        <v>530</v>
      </c>
      <c r="AP1297">
        <v>187</v>
      </c>
      <c r="AQ1297">
        <v>6.7</v>
      </c>
      <c r="AR1297">
        <v>18.899999999999999</v>
      </c>
      <c r="AS1297">
        <v>1.99</v>
      </c>
      <c r="AT1297" s="17">
        <v>4.9147839873166843E-2</v>
      </c>
      <c r="AU1297" s="42">
        <f>(1-Table1[[#This Row],[avg_depth_of_target]]/MAX(Table1[avg_depth_of_target]))*((1-(Table1[[#This Row],[ContestedPerc]]/MAX(Table1[ContestedPerc])))*2)</f>
        <v>0.33421805880822253</v>
      </c>
      <c r="AV1297" s="42">
        <f>Table1[[#This Row],[Column1]]/MAX(Table1[Column1])</f>
        <v>0.18113830966052169</v>
      </c>
      <c r="AW1297" s="18">
        <v>0.11315893777249308</v>
      </c>
      <c r="AX1297" s="18">
        <v>0.26666666666666672</v>
      </c>
      <c r="AY1297" s="17">
        <v>0.25287356321839077</v>
      </c>
      <c r="AZ1297" s="13">
        <v>0.66428854538248117</v>
      </c>
      <c r="BA1297" s="5">
        <v>0.92707094728497819</v>
      </c>
      <c r="BB1297" s="5">
        <v>0.64486722156163301</v>
      </c>
      <c r="BC1297" s="14">
        <v>0.7332540626238605</v>
      </c>
      <c r="BD1297"/>
      <c r="BE1297"/>
      <c r="BH1297"/>
      <c r="BI1297"/>
      <c r="BJ1297"/>
      <c r="BK1297"/>
      <c r="BM1297"/>
      <c r="BN1297"/>
      <c r="BO1297"/>
      <c r="BP1297"/>
      <c r="BQ1297"/>
      <c r="BR1297"/>
      <c r="BS1297"/>
      <c r="BT1297"/>
      <c r="BU1297"/>
    </row>
    <row r="1298" spans="1:73" hidden="1" x14ac:dyDescent="0.4">
      <c r="A1298">
        <v>2020</v>
      </c>
      <c r="B1298" t="s">
        <v>1398</v>
      </c>
      <c r="C1298">
        <v>98740</v>
      </c>
      <c r="D1298" t="s">
        <v>51</v>
      </c>
      <c r="E1298" t="s">
        <v>422</v>
      </c>
      <c r="F1298">
        <v>4</v>
      </c>
      <c r="G1298" s="8">
        <v>14.8</v>
      </c>
      <c r="H1298">
        <v>2</v>
      </c>
      <c r="I1298">
        <v>44.4</v>
      </c>
      <c r="J1298">
        <v>33.299999999999997</v>
      </c>
      <c r="K1298">
        <v>2</v>
      </c>
      <c r="L1298">
        <v>6</v>
      </c>
      <c r="M1298">
        <v>0</v>
      </c>
      <c r="N1298">
        <v>14.3</v>
      </c>
      <c r="O1298">
        <v>2</v>
      </c>
      <c r="P1298">
        <v>10</v>
      </c>
      <c r="Q1298">
        <v>241</v>
      </c>
      <c r="R1298">
        <v>0</v>
      </c>
      <c r="S1298">
        <v>51.7</v>
      </c>
      <c r="T1298">
        <v>69.2</v>
      </c>
      <c r="U1298">
        <v>64.599999999999994</v>
      </c>
      <c r="W1298">
        <v>67.5</v>
      </c>
      <c r="X1298">
        <v>0</v>
      </c>
      <c r="Y1298">
        <v>0</v>
      </c>
      <c r="Z1298">
        <v>1</v>
      </c>
      <c r="AA1298">
        <v>52</v>
      </c>
      <c r="AB1298">
        <v>0</v>
      </c>
      <c r="AC1298">
        <v>0</v>
      </c>
      <c r="AD1298">
        <v>115</v>
      </c>
      <c r="AE1298">
        <v>1</v>
      </c>
      <c r="AF1298">
        <v>12</v>
      </c>
      <c r="AG1298">
        <v>98.3</v>
      </c>
      <c r="AH1298">
        <v>113</v>
      </c>
      <c r="AI1298">
        <v>25</v>
      </c>
      <c r="AJ1298">
        <v>82.9</v>
      </c>
      <c r="AK1298">
        <v>27</v>
      </c>
      <c r="AL1298">
        <v>2</v>
      </c>
      <c r="AM1298">
        <v>76.5</v>
      </c>
      <c r="AN1298">
        <v>88</v>
      </c>
      <c r="AO1298">
        <v>224</v>
      </c>
      <c r="AP1298">
        <v>53</v>
      </c>
      <c r="AQ1298">
        <v>4.4000000000000004</v>
      </c>
      <c r="AR1298">
        <v>18.7</v>
      </c>
      <c r="AS1298">
        <v>1.98</v>
      </c>
      <c r="AT1298" s="17">
        <v>0.17717003567181921</v>
      </c>
      <c r="AU1298" s="42">
        <f>(1-Table1[[#This Row],[avg_depth_of_target]]/MAX(Table1[avg_depth_of_target]))*((1-(Table1[[#This Row],[ContestedPerc]]/MAX(Table1[ContestedPerc])))*2)</f>
        <v>0.48295602393963033</v>
      </c>
      <c r="AV1298" s="42">
        <f>Table1[[#This Row],[Column1]]/MAX(Table1[Column1])</f>
        <v>0.26175078069910335</v>
      </c>
      <c r="AW1298" s="18">
        <v>0.11315893777249308</v>
      </c>
      <c r="AX1298" s="18">
        <v>0.22222222222222221</v>
      </c>
      <c r="AY1298" s="17">
        <v>0.25287356321839077</v>
      </c>
      <c r="AZ1298" s="13">
        <v>0.2667459373761395</v>
      </c>
      <c r="BA1298" s="5">
        <v>0.44827586206896552</v>
      </c>
      <c r="BB1298" s="5">
        <v>9.0764962346413E-2</v>
      </c>
      <c r="BC1298" s="14">
        <v>0.14070550931430839</v>
      </c>
      <c r="BD1298"/>
      <c r="BE1298"/>
      <c r="BH1298"/>
      <c r="BI1298"/>
      <c r="BJ1298"/>
      <c r="BK1298"/>
      <c r="BM1298"/>
      <c r="BN1298"/>
      <c r="BO1298"/>
      <c r="BP1298"/>
      <c r="BQ1298"/>
      <c r="BR1298"/>
      <c r="BS1298"/>
      <c r="BT1298"/>
      <c r="BU1298"/>
    </row>
    <row r="1299" spans="1:73" hidden="1" x14ac:dyDescent="0.4">
      <c r="A1299">
        <v>2017</v>
      </c>
      <c r="B1299" t="s">
        <v>698</v>
      </c>
      <c r="C1299">
        <v>48202</v>
      </c>
      <c r="D1299" t="s">
        <v>51</v>
      </c>
      <c r="E1299" t="s">
        <v>185</v>
      </c>
      <c r="F1299">
        <v>9</v>
      </c>
      <c r="G1299" s="8">
        <v>12.8</v>
      </c>
      <c r="H1299">
        <v>13</v>
      </c>
      <c r="I1299">
        <v>66.3</v>
      </c>
      <c r="J1299">
        <v>54.2</v>
      </c>
      <c r="K1299">
        <v>13</v>
      </c>
      <c r="L1299">
        <v>24</v>
      </c>
      <c r="M1299">
        <v>1</v>
      </c>
      <c r="N1299">
        <v>15.9</v>
      </c>
      <c r="O1299">
        <v>13</v>
      </c>
      <c r="P1299">
        <v>46</v>
      </c>
      <c r="Q1299">
        <v>324</v>
      </c>
      <c r="R1299">
        <v>0</v>
      </c>
      <c r="S1299">
        <v>43.2</v>
      </c>
      <c r="T1299">
        <v>76.599999999999994</v>
      </c>
      <c r="U1299">
        <v>82.1</v>
      </c>
      <c r="W1299">
        <v>83.4</v>
      </c>
      <c r="X1299">
        <v>0.2</v>
      </c>
      <c r="Y1299">
        <v>1</v>
      </c>
      <c r="Z1299">
        <v>3</v>
      </c>
      <c r="AA1299">
        <v>59</v>
      </c>
      <c r="AB1299">
        <v>0</v>
      </c>
      <c r="AC1299">
        <v>0</v>
      </c>
      <c r="AD1299">
        <v>417</v>
      </c>
      <c r="AE1299">
        <v>3</v>
      </c>
      <c r="AF1299">
        <v>69</v>
      </c>
      <c r="AG1299">
        <v>96.2</v>
      </c>
      <c r="AH1299">
        <v>401</v>
      </c>
      <c r="AI1299">
        <v>44</v>
      </c>
      <c r="AJ1299">
        <v>124.8</v>
      </c>
      <c r="AK1299">
        <v>104</v>
      </c>
      <c r="AL1299">
        <v>9</v>
      </c>
      <c r="AM1299">
        <v>89.2</v>
      </c>
      <c r="AN1299">
        <v>372</v>
      </c>
      <c r="AO1299">
        <v>1264</v>
      </c>
      <c r="AP1299">
        <v>505</v>
      </c>
      <c r="AQ1299">
        <v>7.3</v>
      </c>
      <c r="AR1299">
        <v>18.3</v>
      </c>
      <c r="AS1299">
        <v>3.15</v>
      </c>
      <c r="AT1299" s="17">
        <v>0.28339278636543797</v>
      </c>
      <c r="AU1299" s="42">
        <f>(1-Table1[[#This Row],[avg_depth_of_target]]/MAX(Table1[avg_depth_of_target]))*((1-(Table1[[#This Row],[ContestedPerc]]/MAX(Table1[ContestedPerc])))*2)</f>
        <v>0.5694469464961267</v>
      </c>
      <c r="AV1299" s="42">
        <f>Table1[[#This Row],[Column1]]/MAX(Table1[Column1])</f>
        <v>0.30862682195411112</v>
      </c>
      <c r="AW1299" s="18">
        <v>0.28339278636543797</v>
      </c>
      <c r="AX1299" s="18">
        <v>0.23076923076923081</v>
      </c>
      <c r="AY1299" s="17">
        <v>0.23076923076923081</v>
      </c>
      <c r="AZ1299" s="13">
        <v>0.99960364645263577</v>
      </c>
      <c r="BA1299" s="5">
        <v>0.97423701942132379</v>
      </c>
      <c r="BB1299" s="5">
        <v>0.97463337296868802</v>
      </c>
      <c r="BC1299" s="14">
        <v>0.99881093935790721</v>
      </c>
      <c r="BD1299"/>
      <c r="BE1299"/>
      <c r="BH1299"/>
      <c r="BI1299"/>
      <c r="BJ1299"/>
      <c r="BK1299"/>
      <c r="BM1299"/>
      <c r="BN1299"/>
      <c r="BO1299"/>
      <c r="BP1299"/>
      <c r="BQ1299"/>
      <c r="BR1299"/>
      <c r="BS1299"/>
      <c r="BT1299"/>
      <c r="BU1299"/>
    </row>
    <row r="1300" spans="1:73" hidden="1" x14ac:dyDescent="0.4">
      <c r="A1300">
        <v>2018</v>
      </c>
      <c r="B1300" t="s">
        <v>1231</v>
      </c>
      <c r="C1300">
        <v>47802</v>
      </c>
      <c r="D1300" t="s">
        <v>51</v>
      </c>
      <c r="E1300" t="s">
        <v>74</v>
      </c>
      <c r="F1300">
        <v>12</v>
      </c>
      <c r="G1300" s="8">
        <v>10.5</v>
      </c>
      <c r="H1300">
        <v>3</v>
      </c>
      <c r="I1300">
        <v>65.900000000000006</v>
      </c>
      <c r="J1300">
        <v>40</v>
      </c>
      <c r="K1300">
        <v>4</v>
      </c>
      <c r="L1300">
        <v>10</v>
      </c>
      <c r="M1300">
        <v>0</v>
      </c>
      <c r="N1300">
        <v>3.3</v>
      </c>
      <c r="O1300">
        <v>1</v>
      </c>
      <c r="P1300">
        <v>10</v>
      </c>
      <c r="Q1300">
        <v>288</v>
      </c>
      <c r="R1300">
        <v>0</v>
      </c>
      <c r="S1300">
        <v>80.599999999999994</v>
      </c>
      <c r="T1300">
        <v>71.7</v>
      </c>
      <c r="U1300">
        <v>63.5</v>
      </c>
      <c r="W1300">
        <v>63.3</v>
      </c>
      <c r="X1300">
        <v>0</v>
      </c>
      <c r="Y1300">
        <v>0</v>
      </c>
      <c r="Z1300">
        <v>1</v>
      </c>
      <c r="AA1300">
        <v>34</v>
      </c>
      <c r="AB1300">
        <v>0</v>
      </c>
      <c r="AC1300">
        <v>0</v>
      </c>
      <c r="AD1300">
        <v>241</v>
      </c>
      <c r="AE1300">
        <v>0</v>
      </c>
      <c r="AF1300">
        <v>29</v>
      </c>
      <c r="AG1300">
        <v>95.4</v>
      </c>
      <c r="AH1300">
        <v>230</v>
      </c>
      <c r="AI1300">
        <v>4</v>
      </c>
      <c r="AJ1300">
        <v>103.7</v>
      </c>
      <c r="AK1300">
        <v>44</v>
      </c>
      <c r="AL1300">
        <v>4</v>
      </c>
      <c r="AM1300">
        <v>98.3</v>
      </c>
      <c r="AN1300">
        <v>237</v>
      </c>
      <c r="AO1300">
        <v>273</v>
      </c>
      <c r="AP1300">
        <v>87</v>
      </c>
      <c r="AQ1300">
        <v>3</v>
      </c>
      <c r="AR1300">
        <v>9.4</v>
      </c>
      <c r="AS1300">
        <v>1.19</v>
      </c>
      <c r="AT1300" s="17">
        <v>0.45977011494252873</v>
      </c>
      <c r="AU1300" s="42">
        <f>(1-Table1[[#This Row],[avg_depth_of_target]]/MAX(Table1[avg_depth_of_target]))*((1-(Table1[[#This Row],[ContestedPerc]]/MAX(Table1[ContestedPerc])))*2)</f>
        <v>0.68927861755730613</v>
      </c>
      <c r="AV1300" s="42">
        <f>Table1[[#This Row],[Column1]]/MAX(Table1[Column1])</f>
        <v>0.37357276298799419</v>
      </c>
      <c r="AW1300" s="18">
        <v>0.36028537455410226</v>
      </c>
      <c r="AX1300" s="18">
        <v>0.22727272727272729</v>
      </c>
      <c r="AY1300" s="17">
        <v>0.24657534246575341</v>
      </c>
      <c r="AZ1300" s="13">
        <v>0.13079667063020209</v>
      </c>
      <c r="BA1300" s="5">
        <v>0.37059056678557267</v>
      </c>
      <c r="BB1300" s="5">
        <v>0.63059849385652</v>
      </c>
      <c r="BC1300" s="14">
        <v>0.2168053904082442</v>
      </c>
      <c r="BD1300"/>
      <c r="BE1300"/>
      <c r="BH1300"/>
      <c r="BI1300"/>
      <c r="BJ1300"/>
      <c r="BK1300"/>
      <c r="BM1300"/>
      <c r="BN1300"/>
      <c r="BO1300"/>
      <c r="BP1300"/>
      <c r="BQ1300"/>
      <c r="BR1300"/>
      <c r="BS1300"/>
      <c r="BT1300"/>
      <c r="BU1300"/>
    </row>
    <row r="1301" spans="1:73" hidden="1" x14ac:dyDescent="0.4">
      <c r="A1301">
        <v>2019</v>
      </c>
      <c r="B1301" t="s">
        <v>1231</v>
      </c>
      <c r="C1301">
        <v>47802</v>
      </c>
      <c r="D1301" t="s">
        <v>51</v>
      </c>
      <c r="E1301" t="s">
        <v>268</v>
      </c>
      <c r="F1301">
        <v>13</v>
      </c>
      <c r="G1301" s="8">
        <v>11.9</v>
      </c>
      <c r="H1301">
        <v>6</v>
      </c>
      <c r="I1301">
        <v>65.5</v>
      </c>
      <c r="J1301">
        <v>25</v>
      </c>
      <c r="K1301">
        <v>2</v>
      </c>
      <c r="L1301">
        <v>8</v>
      </c>
      <c r="M1301">
        <v>0</v>
      </c>
      <c r="N1301">
        <v>0</v>
      </c>
      <c r="O1301">
        <v>0</v>
      </c>
      <c r="P1301">
        <v>11</v>
      </c>
      <c r="Q1301">
        <v>262</v>
      </c>
      <c r="R1301">
        <v>0</v>
      </c>
      <c r="S1301">
        <v>85.5</v>
      </c>
      <c r="T1301">
        <v>70.7</v>
      </c>
      <c r="U1301">
        <v>61.3</v>
      </c>
      <c r="W1301">
        <v>60.2</v>
      </c>
      <c r="X1301">
        <v>0</v>
      </c>
      <c r="Y1301">
        <v>0</v>
      </c>
      <c r="Z1301">
        <v>1</v>
      </c>
      <c r="AA1301">
        <v>73</v>
      </c>
      <c r="AB1301">
        <v>0</v>
      </c>
      <c r="AC1301">
        <v>0</v>
      </c>
      <c r="AD1301">
        <v>255</v>
      </c>
      <c r="AE1301">
        <v>0</v>
      </c>
      <c r="AF1301">
        <v>19</v>
      </c>
      <c r="AG1301">
        <v>92.9</v>
      </c>
      <c r="AH1301">
        <v>237</v>
      </c>
      <c r="AI1301">
        <v>13</v>
      </c>
      <c r="AJ1301">
        <v>99.4</v>
      </c>
      <c r="AK1301">
        <v>29</v>
      </c>
      <c r="AL1301">
        <v>2</v>
      </c>
      <c r="AM1301">
        <v>94.9</v>
      </c>
      <c r="AN1301">
        <v>242</v>
      </c>
      <c r="AO1301">
        <v>237</v>
      </c>
      <c r="AP1301">
        <v>106</v>
      </c>
      <c r="AQ1301">
        <v>5.6</v>
      </c>
      <c r="AR1301">
        <v>12.5</v>
      </c>
      <c r="AS1301">
        <v>1</v>
      </c>
      <c r="AT1301" s="17">
        <v>0.26080063416567578</v>
      </c>
      <c r="AU1301" s="42">
        <f>(1-Table1[[#This Row],[avg_depth_of_target]]/MAX(Table1[avg_depth_of_target]))*((1-(Table1[[#This Row],[ContestedPerc]]/MAX(Table1[ContestedPerc])))*2)</f>
        <v>0.53332525774583439</v>
      </c>
      <c r="AV1301" s="42">
        <f>Table1[[#This Row],[Column1]]/MAX(Table1[Column1])</f>
        <v>0.28904971811465074</v>
      </c>
      <c r="AW1301" s="18">
        <v>0.36028537455410226</v>
      </c>
      <c r="AX1301" s="18">
        <v>0.27586206896551718</v>
      </c>
      <c r="AY1301" s="17">
        <v>0.24657534246575341</v>
      </c>
      <c r="AZ1301" s="13">
        <v>7.5307173999207291E-2</v>
      </c>
      <c r="BA1301" s="5">
        <v>0.85136741973840668</v>
      </c>
      <c r="BB1301" s="5">
        <v>0.34363852556480379</v>
      </c>
      <c r="BC1301" s="14">
        <v>0.33610780816488312</v>
      </c>
      <c r="BD1301"/>
      <c r="BE1301"/>
      <c r="BH1301"/>
      <c r="BI1301"/>
      <c r="BJ1301"/>
      <c r="BK1301"/>
      <c r="BM1301"/>
      <c r="BN1301"/>
      <c r="BO1301"/>
      <c r="BP1301"/>
      <c r="BQ1301"/>
      <c r="BR1301"/>
      <c r="BS1301"/>
      <c r="BT1301"/>
      <c r="BU1301"/>
    </row>
    <row r="1302" spans="1:73" hidden="1" x14ac:dyDescent="0.4">
      <c r="A1302">
        <v>2020</v>
      </c>
      <c r="B1302" t="s">
        <v>1775</v>
      </c>
      <c r="C1302">
        <v>61253</v>
      </c>
      <c r="D1302" t="s">
        <v>51</v>
      </c>
      <c r="E1302" t="s">
        <v>239</v>
      </c>
      <c r="F1302">
        <v>9</v>
      </c>
      <c r="G1302" s="8">
        <v>8.1999999999999993</v>
      </c>
      <c r="H1302">
        <v>1</v>
      </c>
      <c r="I1302">
        <v>66.7</v>
      </c>
      <c r="J1302">
        <v>50</v>
      </c>
      <c r="K1302">
        <v>1</v>
      </c>
      <c r="L1302">
        <v>2</v>
      </c>
      <c r="M1302">
        <v>0</v>
      </c>
      <c r="N1302">
        <v>5.3</v>
      </c>
      <c r="O1302">
        <v>1</v>
      </c>
      <c r="P1302">
        <v>8</v>
      </c>
      <c r="Q1302">
        <v>165</v>
      </c>
      <c r="R1302">
        <v>0</v>
      </c>
      <c r="S1302">
        <v>72.8</v>
      </c>
      <c r="T1302">
        <v>72</v>
      </c>
      <c r="U1302">
        <v>61.4</v>
      </c>
      <c r="W1302">
        <v>61.6</v>
      </c>
      <c r="X1302">
        <v>1.2</v>
      </c>
      <c r="Y1302">
        <v>2</v>
      </c>
      <c r="Z1302">
        <v>1</v>
      </c>
      <c r="AA1302">
        <v>36</v>
      </c>
      <c r="AB1302">
        <v>0</v>
      </c>
      <c r="AC1302">
        <v>0</v>
      </c>
      <c r="AD1302">
        <v>163</v>
      </c>
      <c r="AE1302">
        <v>2</v>
      </c>
      <c r="AF1302">
        <v>18</v>
      </c>
      <c r="AG1302">
        <v>95.1</v>
      </c>
      <c r="AH1302">
        <v>155</v>
      </c>
      <c r="AI1302">
        <v>150</v>
      </c>
      <c r="AJ1302">
        <v>75.8</v>
      </c>
      <c r="AK1302">
        <v>27</v>
      </c>
      <c r="AL1302">
        <v>0</v>
      </c>
      <c r="AM1302">
        <v>6.7</v>
      </c>
      <c r="AN1302">
        <v>11</v>
      </c>
      <c r="AO1302">
        <v>218</v>
      </c>
      <c r="AP1302">
        <v>96</v>
      </c>
      <c r="AQ1302">
        <v>5.3</v>
      </c>
      <c r="AR1302">
        <v>12.1</v>
      </c>
      <c r="AS1302">
        <v>1.41</v>
      </c>
      <c r="AT1302" s="17">
        <v>0.94054696789536263</v>
      </c>
      <c r="AU1302" s="42">
        <f>(1-Table1[[#This Row],[avg_depth_of_target]]/MAX(Table1[avg_depth_of_target]))*((1-(Table1[[#This Row],[ContestedPerc]]/MAX(Table1[ContestedPerc])))*2)</f>
        <v>1.1569086651053864</v>
      </c>
      <c r="AV1302" s="42">
        <f>Table1[[#This Row],[Column1]]/MAX(Table1[Column1])</f>
        <v>0.62701722574796004</v>
      </c>
      <c r="AW1302" s="18">
        <v>0.94054696789536263</v>
      </c>
      <c r="AX1302" s="18">
        <v>7.407407407407407E-2</v>
      </c>
      <c r="AY1302" s="17">
        <v>7.407407407407407E-2</v>
      </c>
      <c r="AZ1302" s="13">
        <v>4.9940546967895363E-2</v>
      </c>
      <c r="BA1302" s="5">
        <v>3.9635354736424891E-2</v>
      </c>
      <c r="BB1302" s="5">
        <v>0.17954815695600479</v>
      </c>
      <c r="BC1302" s="14">
        <v>7.4118113357114546E-2</v>
      </c>
      <c r="BD1302"/>
      <c r="BE1302"/>
      <c r="BH1302"/>
      <c r="BI1302"/>
      <c r="BJ1302"/>
      <c r="BK1302"/>
      <c r="BM1302"/>
      <c r="BN1302"/>
      <c r="BO1302"/>
      <c r="BP1302"/>
      <c r="BQ1302"/>
      <c r="BR1302"/>
      <c r="BS1302"/>
      <c r="BT1302"/>
      <c r="BU1302"/>
    </row>
    <row r="1303" spans="1:73" hidden="1" x14ac:dyDescent="0.4">
      <c r="A1303">
        <v>2018</v>
      </c>
      <c r="B1303" t="s">
        <v>1204</v>
      </c>
      <c r="C1303">
        <v>34997</v>
      </c>
      <c r="D1303" t="s">
        <v>51</v>
      </c>
      <c r="E1303" t="s">
        <v>286</v>
      </c>
      <c r="F1303">
        <v>11</v>
      </c>
      <c r="G1303" s="8">
        <v>8.6</v>
      </c>
      <c r="H1303">
        <v>5</v>
      </c>
      <c r="I1303">
        <v>72.5</v>
      </c>
      <c r="J1303">
        <v>50</v>
      </c>
      <c r="K1303">
        <v>2</v>
      </c>
      <c r="L1303">
        <v>4</v>
      </c>
      <c r="M1303">
        <v>0</v>
      </c>
      <c r="N1303">
        <v>2.6</v>
      </c>
      <c r="O1303">
        <v>1</v>
      </c>
      <c r="P1303">
        <v>21</v>
      </c>
      <c r="Q1303">
        <v>296</v>
      </c>
      <c r="R1303">
        <v>1</v>
      </c>
      <c r="S1303">
        <v>84</v>
      </c>
      <c r="T1303">
        <v>38.1</v>
      </c>
      <c r="U1303">
        <v>64.400000000000006</v>
      </c>
      <c r="W1303">
        <v>65.5</v>
      </c>
      <c r="X1303">
        <v>0</v>
      </c>
      <c r="Y1303">
        <v>0</v>
      </c>
      <c r="Z1303">
        <v>3</v>
      </c>
      <c r="AA1303">
        <v>49</v>
      </c>
      <c r="AB1303">
        <v>0</v>
      </c>
      <c r="AC1303">
        <v>0</v>
      </c>
      <c r="AD1303">
        <v>295</v>
      </c>
      <c r="AE1303">
        <v>1</v>
      </c>
      <c r="AF1303">
        <v>37</v>
      </c>
      <c r="AG1303">
        <v>96.3</v>
      </c>
      <c r="AH1303">
        <v>284</v>
      </c>
      <c r="AI1303">
        <v>13</v>
      </c>
      <c r="AJ1303">
        <v>86.2</v>
      </c>
      <c r="AK1303">
        <v>51</v>
      </c>
      <c r="AL1303">
        <v>3</v>
      </c>
      <c r="AM1303">
        <v>95.6</v>
      </c>
      <c r="AN1303">
        <v>282</v>
      </c>
      <c r="AO1303">
        <v>350</v>
      </c>
      <c r="AP1303">
        <v>187</v>
      </c>
      <c r="AQ1303">
        <v>5.0999999999999996</v>
      </c>
      <c r="AR1303">
        <v>9.5</v>
      </c>
      <c r="AS1303">
        <v>1.23</v>
      </c>
      <c r="AT1303" s="17">
        <v>0.92627824019024974</v>
      </c>
      <c r="AU1303" s="42">
        <f>(1-Table1[[#This Row],[avg_depth_of_target]]/MAX(Table1[avg_depth_of_target]))*((1-(Table1[[#This Row],[ContestedPerc]]/MAX(Table1[ContestedPerc])))*2)</f>
        <v>1.1185348456322419</v>
      </c>
      <c r="AV1303" s="42">
        <f>Table1[[#This Row],[Column1]]/MAX(Table1[Column1])</f>
        <v>0.60621952014411085</v>
      </c>
      <c r="AW1303" s="18">
        <v>0.76852952833927857</v>
      </c>
      <c r="AX1303" s="18">
        <v>7.8431372549019607E-2</v>
      </c>
      <c r="AY1303" s="17">
        <v>0.1149425287356322</v>
      </c>
      <c r="AZ1303" s="13">
        <v>0.22829964328180741</v>
      </c>
      <c r="BA1303" s="5">
        <v>0.60047562425683709</v>
      </c>
      <c r="BB1303" s="5">
        <v>0.46967895362663498</v>
      </c>
      <c r="BC1303" s="14">
        <v>0.55132778438367025</v>
      </c>
      <c r="BD1303"/>
      <c r="BE1303"/>
      <c r="BH1303"/>
      <c r="BI1303"/>
      <c r="BJ1303"/>
      <c r="BK1303"/>
      <c r="BM1303"/>
      <c r="BN1303"/>
      <c r="BO1303"/>
      <c r="BP1303"/>
      <c r="BQ1303"/>
      <c r="BR1303"/>
      <c r="BS1303"/>
      <c r="BT1303"/>
      <c r="BU1303"/>
    </row>
    <row r="1304" spans="1:73" hidden="1" x14ac:dyDescent="0.4">
      <c r="A1304">
        <v>2019</v>
      </c>
      <c r="B1304" t="s">
        <v>1204</v>
      </c>
      <c r="C1304">
        <v>34997</v>
      </c>
      <c r="D1304" t="s">
        <v>51</v>
      </c>
      <c r="E1304" t="s">
        <v>286</v>
      </c>
      <c r="F1304">
        <v>7</v>
      </c>
      <c r="G1304" s="8">
        <v>10.9</v>
      </c>
      <c r="H1304">
        <v>6</v>
      </c>
      <c r="I1304">
        <v>63.9</v>
      </c>
      <c r="J1304">
        <v>66.7</v>
      </c>
      <c r="K1304">
        <v>4</v>
      </c>
      <c r="L1304">
        <v>6</v>
      </c>
      <c r="M1304">
        <v>0</v>
      </c>
      <c r="N1304">
        <v>4.2</v>
      </c>
      <c r="O1304">
        <v>1</v>
      </c>
      <c r="P1304">
        <v>13</v>
      </c>
      <c r="Q1304">
        <v>296</v>
      </c>
      <c r="R1304">
        <v>1</v>
      </c>
      <c r="S1304">
        <v>77.400000000000006</v>
      </c>
      <c r="T1304">
        <v>28.1</v>
      </c>
      <c r="U1304">
        <v>69.900000000000006</v>
      </c>
      <c r="W1304">
        <v>71.8</v>
      </c>
      <c r="X1304">
        <v>0</v>
      </c>
      <c r="Y1304">
        <v>0</v>
      </c>
      <c r="Z1304">
        <v>2</v>
      </c>
      <c r="AA1304">
        <v>65</v>
      </c>
      <c r="AB1304">
        <v>0</v>
      </c>
      <c r="AC1304">
        <v>0</v>
      </c>
      <c r="AD1304">
        <v>175</v>
      </c>
      <c r="AE1304">
        <v>1</v>
      </c>
      <c r="AF1304">
        <v>23</v>
      </c>
      <c r="AG1304">
        <v>96.6</v>
      </c>
      <c r="AH1304">
        <v>169</v>
      </c>
      <c r="AI1304">
        <v>104</v>
      </c>
      <c r="AJ1304">
        <v>103.5</v>
      </c>
      <c r="AK1304">
        <v>36</v>
      </c>
      <c r="AL1304">
        <v>3</v>
      </c>
      <c r="AM1304">
        <v>40.6</v>
      </c>
      <c r="AN1304">
        <v>71</v>
      </c>
      <c r="AO1304">
        <v>376</v>
      </c>
      <c r="AP1304">
        <v>186</v>
      </c>
      <c r="AQ1304">
        <v>8.1</v>
      </c>
      <c r="AR1304">
        <v>16.3</v>
      </c>
      <c r="AS1304">
        <v>2.2200000000000002</v>
      </c>
      <c r="AT1304" s="17">
        <v>0.61078081648830762</v>
      </c>
      <c r="AU1304" s="42">
        <f>(1-Table1[[#This Row],[avg_depth_of_target]]/MAX(Table1[avg_depth_of_target]))*((1-(Table1[[#This Row],[ContestedPerc]]/MAX(Table1[ContestedPerc])))*2)</f>
        <v>0.78600702576112402</v>
      </c>
      <c r="AV1304" s="42">
        <f>Table1[[#This Row],[Column1]]/MAX(Table1[Column1])</f>
        <v>0.42599728014505889</v>
      </c>
      <c r="AW1304" s="18">
        <v>0.76852952833927857</v>
      </c>
      <c r="AX1304" s="18">
        <v>0.16666666666666671</v>
      </c>
      <c r="AY1304" s="17">
        <v>0.1149425287356322</v>
      </c>
      <c r="AZ1304" s="13">
        <v>0.52992469282600074</v>
      </c>
      <c r="BA1304" s="5">
        <v>0.70986920332936976</v>
      </c>
      <c r="BB1304" s="5">
        <v>0.60642092746730081</v>
      </c>
      <c r="BC1304" s="14">
        <v>0.73563218390804597</v>
      </c>
      <c r="BD1304"/>
      <c r="BE1304"/>
      <c r="BH1304"/>
      <c r="BI1304"/>
      <c r="BJ1304"/>
      <c r="BK1304"/>
      <c r="BM1304"/>
      <c r="BN1304"/>
      <c r="BO1304"/>
      <c r="BP1304"/>
      <c r="BQ1304"/>
      <c r="BR1304"/>
      <c r="BS1304"/>
      <c r="BT1304"/>
      <c r="BU1304"/>
    </row>
    <row r="1305" spans="1:73" hidden="1" x14ac:dyDescent="0.4">
      <c r="A1305">
        <v>2018</v>
      </c>
      <c r="B1305" t="s">
        <v>1235</v>
      </c>
      <c r="C1305">
        <v>42039</v>
      </c>
      <c r="D1305" t="s">
        <v>51</v>
      </c>
      <c r="E1305" t="s">
        <v>56</v>
      </c>
      <c r="F1305">
        <v>12</v>
      </c>
      <c r="G1305" s="8">
        <v>10.6</v>
      </c>
      <c r="H1305">
        <v>5</v>
      </c>
      <c r="I1305">
        <v>65.099999999999994</v>
      </c>
      <c r="J1305">
        <v>20</v>
      </c>
      <c r="K1305">
        <v>1</v>
      </c>
      <c r="L1305">
        <v>5</v>
      </c>
      <c r="M1305">
        <v>0</v>
      </c>
      <c r="N1305">
        <v>9.6999999999999993</v>
      </c>
      <c r="O1305">
        <v>3</v>
      </c>
      <c r="P1305">
        <v>14</v>
      </c>
      <c r="Q1305">
        <v>329</v>
      </c>
      <c r="R1305">
        <v>0</v>
      </c>
      <c r="S1305">
        <v>63.4</v>
      </c>
      <c r="T1305">
        <v>69</v>
      </c>
      <c r="U1305">
        <v>64.8</v>
      </c>
      <c r="W1305">
        <v>65.7</v>
      </c>
      <c r="X1305">
        <v>0</v>
      </c>
      <c r="Y1305">
        <v>0</v>
      </c>
      <c r="Z1305">
        <v>0</v>
      </c>
      <c r="AA1305">
        <v>42</v>
      </c>
      <c r="AB1305">
        <v>0</v>
      </c>
      <c r="AC1305">
        <v>0</v>
      </c>
      <c r="AD1305">
        <v>203</v>
      </c>
      <c r="AE1305">
        <v>0</v>
      </c>
      <c r="AF1305">
        <v>28</v>
      </c>
      <c r="AG1305">
        <v>95.1</v>
      </c>
      <c r="AH1305">
        <v>193</v>
      </c>
      <c r="AI1305">
        <v>203</v>
      </c>
      <c r="AJ1305">
        <v>108.4</v>
      </c>
      <c r="AK1305">
        <v>43</v>
      </c>
      <c r="AL1305">
        <v>3</v>
      </c>
      <c r="AM1305">
        <v>0</v>
      </c>
      <c r="AN1305">
        <v>0</v>
      </c>
      <c r="AO1305">
        <v>297</v>
      </c>
      <c r="AP1305">
        <v>134</v>
      </c>
      <c r="AQ1305">
        <v>4.8</v>
      </c>
      <c r="AR1305">
        <v>10.6</v>
      </c>
      <c r="AS1305">
        <v>1.54</v>
      </c>
      <c r="AT1305" s="17">
        <v>0.76932223543400713</v>
      </c>
      <c r="AU1305" s="42">
        <f>(1-Table1[[#This Row],[avg_depth_of_target]]/MAX(Table1[avg_depth_of_target]))*((1-(Table1[[#This Row],[ContestedPerc]]/MAX(Table1[ContestedPerc])))*2)</f>
        <v>0.90253798812700814</v>
      </c>
      <c r="AV1305" s="42">
        <f>Table1[[#This Row],[Column1]]/MAX(Table1[Column1])</f>
        <v>0.48915431487064864</v>
      </c>
      <c r="AW1305" s="18">
        <v>0.8331351565596512</v>
      </c>
      <c r="AX1305" s="18">
        <v>0.1162790697674419</v>
      </c>
      <c r="AY1305" s="17">
        <v>0.11570247933884301</v>
      </c>
      <c r="AZ1305" s="13">
        <v>0.22909235037653591</v>
      </c>
      <c r="BA1305" s="5">
        <v>0.15418152992469281</v>
      </c>
      <c r="BB1305" s="5">
        <v>0.15101070154577881</v>
      </c>
      <c r="BC1305" s="14">
        <v>0.11969877130400319</v>
      </c>
      <c r="BD1305"/>
      <c r="BE1305"/>
      <c r="BH1305"/>
      <c r="BI1305"/>
      <c r="BJ1305"/>
      <c r="BK1305"/>
      <c r="BM1305"/>
      <c r="BN1305"/>
      <c r="BO1305"/>
      <c r="BP1305"/>
      <c r="BQ1305"/>
      <c r="BR1305"/>
      <c r="BS1305"/>
      <c r="BT1305"/>
      <c r="BU1305"/>
    </row>
    <row r="1306" spans="1:73" hidden="1" x14ac:dyDescent="0.4">
      <c r="A1306">
        <v>2019</v>
      </c>
      <c r="B1306" t="s">
        <v>1235</v>
      </c>
      <c r="C1306">
        <v>42039</v>
      </c>
      <c r="D1306" t="s">
        <v>51</v>
      </c>
      <c r="E1306" t="s">
        <v>56</v>
      </c>
      <c r="F1306">
        <v>13</v>
      </c>
      <c r="G1306" s="8">
        <v>7.3</v>
      </c>
      <c r="H1306">
        <v>8</v>
      </c>
      <c r="I1306">
        <v>71.8</v>
      </c>
      <c r="J1306">
        <v>55.6</v>
      </c>
      <c r="K1306">
        <v>5</v>
      </c>
      <c r="L1306">
        <v>9</v>
      </c>
      <c r="M1306">
        <v>0</v>
      </c>
      <c r="N1306">
        <v>6.7</v>
      </c>
      <c r="O1306">
        <v>4</v>
      </c>
      <c r="P1306">
        <v>28</v>
      </c>
      <c r="Q1306">
        <v>329</v>
      </c>
      <c r="R1306">
        <v>0</v>
      </c>
      <c r="S1306">
        <v>73</v>
      </c>
      <c r="T1306">
        <v>84</v>
      </c>
      <c r="U1306">
        <v>61.8</v>
      </c>
      <c r="W1306">
        <v>61.6</v>
      </c>
      <c r="X1306">
        <v>0</v>
      </c>
      <c r="Y1306">
        <v>0</v>
      </c>
      <c r="Z1306">
        <v>1</v>
      </c>
      <c r="AA1306">
        <v>52</v>
      </c>
      <c r="AB1306">
        <v>0</v>
      </c>
      <c r="AC1306">
        <v>0</v>
      </c>
      <c r="AD1306">
        <v>460</v>
      </c>
      <c r="AE1306">
        <v>2</v>
      </c>
      <c r="AF1306">
        <v>56</v>
      </c>
      <c r="AG1306">
        <v>95.4</v>
      </c>
      <c r="AH1306">
        <v>439</v>
      </c>
      <c r="AI1306">
        <v>357</v>
      </c>
      <c r="AJ1306">
        <v>91.9</v>
      </c>
      <c r="AK1306">
        <v>78</v>
      </c>
      <c r="AL1306">
        <v>1</v>
      </c>
      <c r="AM1306">
        <v>22.2</v>
      </c>
      <c r="AN1306">
        <v>102</v>
      </c>
      <c r="AO1306">
        <v>581</v>
      </c>
      <c r="AP1306">
        <v>278</v>
      </c>
      <c r="AQ1306">
        <v>5</v>
      </c>
      <c r="AR1306">
        <v>10.4</v>
      </c>
      <c r="AS1306">
        <v>1.32</v>
      </c>
      <c r="AT1306" s="17">
        <v>0.89694807768529528</v>
      </c>
      <c r="AU1306" s="42">
        <f>(1-Table1[[#This Row],[avg_depth_of_target]]/MAX(Table1[avg_depth_of_target]))*((1-(Table1[[#This Row],[ContestedPerc]]/MAX(Table1[ContestedPerc])))*2)</f>
        <v>1.1205413439019996</v>
      </c>
      <c r="AV1306" s="42">
        <f>Table1[[#This Row],[Column1]]/MAX(Table1[Column1])</f>
        <v>0.60730699490898943</v>
      </c>
      <c r="AW1306" s="18">
        <v>0.8331351565596512</v>
      </c>
      <c r="AX1306" s="18">
        <v>0.1153846153846154</v>
      </c>
      <c r="AY1306" s="17">
        <v>0.11570247933884301</v>
      </c>
      <c r="AZ1306" s="13">
        <v>0.33491874752279033</v>
      </c>
      <c r="BA1306" s="5">
        <v>0.30875941339674989</v>
      </c>
      <c r="BB1306" s="5">
        <v>0.81609195402298851</v>
      </c>
      <c r="BC1306" s="14">
        <v>0.49742370194213242</v>
      </c>
      <c r="BD1306"/>
      <c r="BE1306"/>
      <c r="BH1306"/>
      <c r="BI1306"/>
      <c r="BJ1306"/>
      <c r="BK1306"/>
      <c r="BM1306"/>
      <c r="BN1306"/>
      <c r="BO1306"/>
      <c r="BP1306"/>
      <c r="BQ1306"/>
      <c r="BR1306"/>
      <c r="BS1306"/>
      <c r="BT1306"/>
      <c r="BU1306"/>
    </row>
    <row r="1307" spans="1:73" hidden="1" x14ac:dyDescent="0.4">
      <c r="A1307">
        <v>2017</v>
      </c>
      <c r="B1307" t="s">
        <v>830</v>
      </c>
      <c r="C1307">
        <v>38435</v>
      </c>
      <c r="D1307" t="s">
        <v>51</v>
      </c>
      <c r="E1307" t="s">
        <v>408</v>
      </c>
      <c r="F1307">
        <v>12</v>
      </c>
      <c r="G1307" s="8">
        <v>12</v>
      </c>
      <c r="H1307">
        <v>1</v>
      </c>
      <c r="I1307">
        <v>58.5</v>
      </c>
      <c r="J1307">
        <v>35</v>
      </c>
      <c r="K1307">
        <v>7</v>
      </c>
      <c r="L1307">
        <v>20</v>
      </c>
      <c r="M1307">
        <v>0</v>
      </c>
      <c r="N1307">
        <v>2.6</v>
      </c>
      <c r="O1307">
        <v>1</v>
      </c>
      <c r="P1307">
        <v>23</v>
      </c>
      <c r="Q1307">
        <v>130</v>
      </c>
      <c r="R1307">
        <v>0</v>
      </c>
      <c r="S1307">
        <v>84</v>
      </c>
      <c r="T1307">
        <v>72.7</v>
      </c>
      <c r="U1307">
        <v>66.7</v>
      </c>
      <c r="W1307">
        <v>66.599999999999994</v>
      </c>
      <c r="X1307">
        <v>0</v>
      </c>
      <c r="Y1307">
        <v>0</v>
      </c>
      <c r="Z1307">
        <v>1</v>
      </c>
      <c r="AA1307">
        <v>51</v>
      </c>
      <c r="AB1307">
        <v>0</v>
      </c>
      <c r="AC1307">
        <v>0</v>
      </c>
      <c r="AD1307">
        <v>412</v>
      </c>
      <c r="AE1307">
        <v>1</v>
      </c>
      <c r="AF1307">
        <v>38</v>
      </c>
      <c r="AG1307">
        <v>94.9</v>
      </c>
      <c r="AH1307">
        <v>391</v>
      </c>
      <c r="AI1307">
        <v>27</v>
      </c>
      <c r="AJ1307">
        <v>106.6</v>
      </c>
      <c r="AK1307">
        <v>65</v>
      </c>
      <c r="AL1307">
        <v>6</v>
      </c>
      <c r="AM1307">
        <v>93.4</v>
      </c>
      <c r="AN1307">
        <v>385</v>
      </c>
      <c r="AO1307">
        <v>491</v>
      </c>
      <c r="AP1307">
        <v>89</v>
      </c>
      <c r="AQ1307">
        <v>2.2999999999999998</v>
      </c>
      <c r="AR1307">
        <v>12.9</v>
      </c>
      <c r="AS1307">
        <v>1.26</v>
      </c>
      <c r="AT1307" s="17">
        <v>0.22156163297661513</v>
      </c>
      <c r="AU1307" s="42">
        <f>(1-Table1[[#This Row],[avg_depth_of_target]]/MAX(Table1[avg_depth_of_target]))*((1-(Table1[[#This Row],[ContestedPerc]]/MAX(Table1[ContestedPerc])))*2)</f>
        <v>0.47282771872935786</v>
      </c>
      <c r="AV1307" s="42">
        <f>Table1[[#This Row],[Column1]]/MAX(Table1[Column1])</f>
        <v>0.2562614780203174</v>
      </c>
      <c r="AW1307" s="18">
        <v>0.22156163297661513</v>
      </c>
      <c r="AX1307" s="18">
        <v>0.30769230769230771</v>
      </c>
      <c r="AY1307" s="17">
        <v>0.30769230769230771</v>
      </c>
      <c r="AZ1307" s="13">
        <v>0.41854934601664678</v>
      </c>
      <c r="BA1307" s="5">
        <v>0.20491478398731669</v>
      </c>
      <c r="BB1307" s="5">
        <v>0.73087594133967504</v>
      </c>
      <c r="BC1307" s="14">
        <v>0.18390804597701149</v>
      </c>
      <c r="BD1307"/>
      <c r="BE1307"/>
      <c r="BH1307"/>
      <c r="BI1307"/>
      <c r="BJ1307"/>
      <c r="BK1307"/>
      <c r="BM1307"/>
      <c r="BN1307"/>
      <c r="BO1307"/>
      <c r="BP1307"/>
      <c r="BQ1307"/>
      <c r="BR1307"/>
      <c r="BS1307"/>
      <c r="BT1307"/>
      <c r="BU1307"/>
    </row>
    <row r="1308" spans="1:73" hidden="1" x14ac:dyDescent="0.4">
      <c r="A1308">
        <v>2017</v>
      </c>
      <c r="B1308" t="s">
        <v>882</v>
      </c>
      <c r="C1308">
        <v>48246</v>
      </c>
      <c r="D1308" t="s">
        <v>51</v>
      </c>
      <c r="E1308" t="s">
        <v>474</v>
      </c>
      <c r="F1308">
        <v>12</v>
      </c>
      <c r="G1308" s="8">
        <v>14.5</v>
      </c>
      <c r="H1308">
        <v>1</v>
      </c>
      <c r="I1308">
        <v>52.6</v>
      </c>
      <c r="J1308">
        <v>58.3</v>
      </c>
      <c r="K1308">
        <v>7</v>
      </c>
      <c r="L1308">
        <v>12</v>
      </c>
      <c r="M1308">
        <v>0</v>
      </c>
      <c r="N1308">
        <v>6.3</v>
      </c>
      <c r="O1308">
        <v>2</v>
      </c>
      <c r="P1308">
        <v>17</v>
      </c>
      <c r="Q1308">
        <v>265</v>
      </c>
      <c r="R1308">
        <v>0</v>
      </c>
      <c r="S1308">
        <v>72.400000000000006</v>
      </c>
      <c r="T1308">
        <v>71.7</v>
      </c>
      <c r="U1308">
        <v>62.1</v>
      </c>
      <c r="V1308">
        <v>61.9</v>
      </c>
      <c r="W1308">
        <v>62</v>
      </c>
      <c r="X1308">
        <v>0</v>
      </c>
      <c r="Y1308">
        <v>0</v>
      </c>
      <c r="Z1308">
        <v>3</v>
      </c>
      <c r="AA1308">
        <v>38</v>
      </c>
      <c r="AB1308">
        <v>0.3</v>
      </c>
      <c r="AC1308">
        <v>1</v>
      </c>
      <c r="AD1308">
        <v>347</v>
      </c>
      <c r="AE1308">
        <v>1</v>
      </c>
      <c r="AF1308">
        <v>30</v>
      </c>
      <c r="AG1308">
        <v>95.1</v>
      </c>
      <c r="AH1308">
        <v>330</v>
      </c>
      <c r="AI1308">
        <v>18</v>
      </c>
      <c r="AJ1308">
        <v>55.9</v>
      </c>
      <c r="AK1308">
        <v>57</v>
      </c>
      <c r="AL1308">
        <v>1</v>
      </c>
      <c r="AM1308">
        <v>94.8</v>
      </c>
      <c r="AN1308">
        <v>329</v>
      </c>
      <c r="AO1308">
        <v>356</v>
      </c>
      <c r="AP1308">
        <v>88</v>
      </c>
      <c r="AQ1308">
        <v>2.9</v>
      </c>
      <c r="AR1308">
        <v>11.9</v>
      </c>
      <c r="AS1308">
        <v>1.08</v>
      </c>
      <c r="AT1308" s="17">
        <v>0.22552516845025761</v>
      </c>
      <c r="AU1308" s="42">
        <f>(1-Table1[[#This Row],[avg_depth_of_target]]/MAX(Table1[avg_depth_of_target]))*((1-(Table1[[#This Row],[ContestedPerc]]/MAX(Table1[ContestedPerc])))*2)</f>
        <v>0.51454455811660282</v>
      </c>
      <c r="AV1308" s="42">
        <f>Table1[[#This Row],[Column1]]/MAX(Table1[Column1])</f>
        <v>0.27887102161568916</v>
      </c>
      <c r="AW1308" s="18">
        <v>0.22552516845025761</v>
      </c>
      <c r="AX1308" s="18">
        <v>0.2105263157894737</v>
      </c>
      <c r="AY1308" s="17">
        <v>0.2105263157894737</v>
      </c>
      <c r="AZ1308" s="13">
        <v>0.21046373365041621</v>
      </c>
      <c r="BA1308" s="5">
        <v>0.4165675782798256</v>
      </c>
      <c r="BB1308" s="5">
        <v>0.68133174791914386</v>
      </c>
      <c r="BC1308" s="14">
        <v>0.25881886642885449</v>
      </c>
      <c r="BD1308"/>
      <c r="BE1308"/>
      <c r="BH1308"/>
      <c r="BI1308"/>
      <c r="BJ1308"/>
      <c r="BK1308"/>
      <c r="BM1308"/>
      <c r="BN1308"/>
      <c r="BO1308"/>
      <c r="BP1308"/>
      <c r="BQ1308"/>
      <c r="BR1308"/>
      <c r="BS1308"/>
      <c r="BT1308"/>
      <c r="BU1308"/>
    </row>
    <row r="1309" spans="1:73" hidden="1" x14ac:dyDescent="0.4">
      <c r="A1309">
        <v>2021</v>
      </c>
      <c r="B1309" t="s">
        <v>449</v>
      </c>
      <c r="C1309">
        <v>122730</v>
      </c>
      <c r="D1309" t="s">
        <v>51</v>
      </c>
      <c r="E1309" t="s">
        <v>450</v>
      </c>
      <c r="F1309">
        <v>7</v>
      </c>
      <c r="G1309" s="8">
        <v>12.1</v>
      </c>
      <c r="H1309">
        <v>1</v>
      </c>
      <c r="I1309">
        <v>75</v>
      </c>
      <c r="J1309">
        <v>66.7</v>
      </c>
      <c r="K1309">
        <v>2</v>
      </c>
      <c r="L1309">
        <v>3</v>
      </c>
      <c r="M1309">
        <v>0</v>
      </c>
      <c r="N1309">
        <v>0</v>
      </c>
      <c r="O1309">
        <v>0</v>
      </c>
      <c r="P1309">
        <v>15</v>
      </c>
      <c r="Q1309">
        <v>210</v>
      </c>
      <c r="R1309">
        <v>0</v>
      </c>
      <c r="S1309">
        <v>87.4</v>
      </c>
      <c r="T1309">
        <v>75.900000000000006</v>
      </c>
      <c r="U1309">
        <v>66.8</v>
      </c>
      <c r="V1309">
        <v>62.1</v>
      </c>
      <c r="W1309">
        <v>67</v>
      </c>
      <c r="X1309">
        <v>0</v>
      </c>
      <c r="Y1309">
        <v>0</v>
      </c>
      <c r="Z1309">
        <v>0</v>
      </c>
      <c r="AA1309">
        <v>24</v>
      </c>
      <c r="AB1309">
        <v>0.5</v>
      </c>
      <c r="AC1309">
        <v>1</v>
      </c>
      <c r="AD1309">
        <v>183</v>
      </c>
      <c r="AE1309">
        <v>0</v>
      </c>
      <c r="AF1309">
        <v>24</v>
      </c>
      <c r="AG1309">
        <v>95.1</v>
      </c>
      <c r="AH1309">
        <v>174</v>
      </c>
      <c r="AI1309">
        <v>39</v>
      </c>
      <c r="AJ1309">
        <v>113.9</v>
      </c>
      <c r="AK1309">
        <v>32</v>
      </c>
      <c r="AL1309">
        <v>1</v>
      </c>
      <c r="AM1309">
        <v>78.7</v>
      </c>
      <c r="AN1309">
        <v>144</v>
      </c>
      <c r="AO1309">
        <v>299</v>
      </c>
      <c r="AP1309">
        <v>87</v>
      </c>
      <c r="AQ1309">
        <v>3.6</v>
      </c>
      <c r="AR1309">
        <v>12.5</v>
      </c>
      <c r="AS1309">
        <v>1.72</v>
      </c>
      <c r="AT1309" s="17">
        <v>0.72493063812921132</v>
      </c>
      <c r="AU1309" s="42">
        <f>(1-Table1[[#This Row],[avg_depth_of_target]]/MAX(Table1[avg_depth_of_target]))*((1-(Table1[[#This Row],[ContestedPerc]]/MAX(Table1[ContestedPerc])))*2)</f>
        <v>0.84391466627634648</v>
      </c>
      <c r="AV1309" s="42">
        <f>Table1[[#This Row],[Column1]]/MAX(Table1[Column1])</f>
        <v>0.4573818563009972</v>
      </c>
      <c r="AW1309" s="18">
        <v>0.72493063812921132</v>
      </c>
      <c r="AX1309" s="18">
        <v>9.375E-2</v>
      </c>
      <c r="AY1309" s="17">
        <v>9.375E-2</v>
      </c>
      <c r="AZ1309" s="13">
        <v>0.29013079667063019</v>
      </c>
      <c r="BA1309" s="5">
        <v>0.15101070154577881</v>
      </c>
      <c r="BB1309" s="5">
        <v>0.50852160126833135</v>
      </c>
      <c r="BC1309" s="14">
        <v>0.44748315497423702</v>
      </c>
      <c r="BD1309"/>
      <c r="BE1309"/>
      <c r="BH1309"/>
      <c r="BI1309"/>
      <c r="BJ1309"/>
      <c r="BK1309"/>
      <c r="BM1309"/>
      <c r="BN1309"/>
      <c r="BO1309"/>
      <c r="BP1309"/>
      <c r="BQ1309"/>
      <c r="BR1309"/>
      <c r="BS1309"/>
      <c r="BT1309"/>
      <c r="BU1309"/>
    </row>
    <row r="1310" spans="1:73" hidden="1" x14ac:dyDescent="0.4">
      <c r="A1310">
        <v>2018</v>
      </c>
      <c r="B1310" t="s">
        <v>1298</v>
      </c>
      <c r="C1310">
        <v>78154</v>
      </c>
      <c r="D1310" t="s">
        <v>51</v>
      </c>
      <c r="E1310" t="s">
        <v>105</v>
      </c>
      <c r="F1310">
        <v>12</v>
      </c>
      <c r="G1310" s="8">
        <v>9.3000000000000007</v>
      </c>
      <c r="H1310">
        <v>4</v>
      </c>
      <c r="I1310">
        <v>66.7</v>
      </c>
      <c r="J1310">
        <v>33.299999999999997</v>
      </c>
      <c r="K1310">
        <v>1</v>
      </c>
      <c r="L1310">
        <v>3</v>
      </c>
      <c r="M1310">
        <v>0</v>
      </c>
      <c r="N1310">
        <v>0</v>
      </c>
      <c r="O1310">
        <v>0</v>
      </c>
      <c r="P1310">
        <v>9</v>
      </c>
      <c r="Q1310">
        <v>122</v>
      </c>
      <c r="R1310">
        <v>0</v>
      </c>
      <c r="S1310">
        <v>85.5</v>
      </c>
      <c r="T1310">
        <v>70.099999999999994</v>
      </c>
      <c r="U1310">
        <v>60.7</v>
      </c>
      <c r="W1310">
        <v>59.9</v>
      </c>
      <c r="X1310">
        <v>0</v>
      </c>
      <c r="Y1310">
        <v>0</v>
      </c>
      <c r="Z1310">
        <v>2</v>
      </c>
      <c r="AA1310">
        <v>29</v>
      </c>
      <c r="AB1310">
        <v>0</v>
      </c>
      <c r="AC1310">
        <v>0</v>
      </c>
      <c r="AD1310">
        <v>188</v>
      </c>
      <c r="AE1310">
        <v>0</v>
      </c>
      <c r="AF1310">
        <v>18</v>
      </c>
      <c r="AG1310">
        <v>92</v>
      </c>
      <c r="AH1310">
        <v>173</v>
      </c>
      <c r="AI1310">
        <v>7</v>
      </c>
      <c r="AJ1310">
        <v>53.9</v>
      </c>
      <c r="AK1310">
        <v>27</v>
      </c>
      <c r="AL1310">
        <v>0</v>
      </c>
      <c r="AM1310">
        <v>95.7</v>
      </c>
      <c r="AN1310">
        <v>180</v>
      </c>
      <c r="AO1310">
        <v>176</v>
      </c>
      <c r="AP1310">
        <v>58</v>
      </c>
      <c r="AQ1310">
        <v>3.2</v>
      </c>
      <c r="AR1310">
        <v>9.8000000000000007</v>
      </c>
      <c r="AS1310">
        <v>1.02</v>
      </c>
      <c r="AT1310" s="17">
        <v>0.84938565200158544</v>
      </c>
      <c r="AU1310" s="42">
        <f>(1-Table1[[#This Row],[avg_depth_of_target]]/MAX(Table1[avg_depth_of_target]))*((1-(Table1[[#This Row],[ContestedPerc]]/MAX(Table1[ContestedPerc])))*2)</f>
        <v>0.99867724867724861</v>
      </c>
      <c r="AV1310" s="42">
        <f>Table1[[#This Row],[Column1]]/MAX(Table1[Column1])</f>
        <v>0.54125952788690768</v>
      </c>
      <c r="AW1310" s="18">
        <v>0.84938565200158544</v>
      </c>
      <c r="AX1310" s="18">
        <v>0.1111111111111111</v>
      </c>
      <c r="AY1310" s="17">
        <v>0.1111111111111111</v>
      </c>
      <c r="AZ1310" s="13">
        <v>1.823226317875545E-2</v>
      </c>
      <c r="BA1310" s="5">
        <v>0.34007134363852559</v>
      </c>
      <c r="BB1310" s="5">
        <v>0.12524772096710271</v>
      </c>
      <c r="BC1310" s="14">
        <v>0.10622275069361869</v>
      </c>
      <c r="BD1310"/>
      <c r="BE1310"/>
      <c r="BH1310"/>
      <c r="BI1310"/>
      <c r="BJ1310"/>
      <c r="BK1310"/>
      <c r="BM1310"/>
      <c r="BN1310"/>
      <c r="BO1310"/>
      <c r="BP1310"/>
      <c r="BQ1310"/>
      <c r="BR1310"/>
      <c r="BS1310"/>
      <c r="BT1310"/>
      <c r="BU1310"/>
    </row>
    <row r="1311" spans="1:73" hidden="1" x14ac:dyDescent="0.4">
      <c r="A1311">
        <v>2021</v>
      </c>
      <c r="B1311" t="s">
        <v>446</v>
      </c>
      <c r="C1311">
        <v>97623</v>
      </c>
      <c r="D1311" t="s">
        <v>51</v>
      </c>
      <c r="E1311" t="s">
        <v>259</v>
      </c>
      <c r="F1311">
        <v>6</v>
      </c>
      <c r="G1311" s="8">
        <v>12.4</v>
      </c>
      <c r="H1311">
        <v>8</v>
      </c>
      <c r="I1311">
        <v>75</v>
      </c>
      <c r="J1311">
        <v>100</v>
      </c>
      <c r="K1311">
        <v>4</v>
      </c>
      <c r="L1311">
        <v>4</v>
      </c>
      <c r="M1311">
        <v>0</v>
      </c>
      <c r="N1311">
        <v>11.1</v>
      </c>
      <c r="O1311">
        <v>3</v>
      </c>
      <c r="P1311">
        <v>17</v>
      </c>
      <c r="Q1311">
        <v>311</v>
      </c>
      <c r="R1311">
        <v>0</v>
      </c>
      <c r="S1311">
        <v>59.7</v>
      </c>
      <c r="T1311">
        <v>71.5</v>
      </c>
      <c r="U1311">
        <v>79</v>
      </c>
      <c r="W1311">
        <v>79.8</v>
      </c>
      <c r="X1311">
        <v>0.7</v>
      </c>
      <c r="Y1311">
        <v>1</v>
      </c>
      <c r="Z1311">
        <v>1</v>
      </c>
      <c r="AA1311">
        <v>41</v>
      </c>
      <c r="AB1311">
        <v>0</v>
      </c>
      <c r="AC1311">
        <v>0</v>
      </c>
      <c r="AD1311">
        <v>134</v>
      </c>
      <c r="AE1311">
        <v>1</v>
      </c>
      <c r="AF1311">
        <v>24</v>
      </c>
      <c r="AG1311">
        <v>94.8</v>
      </c>
      <c r="AH1311">
        <v>127</v>
      </c>
      <c r="AI1311">
        <v>116</v>
      </c>
      <c r="AJ1311">
        <v>129.6</v>
      </c>
      <c r="AK1311">
        <v>32</v>
      </c>
      <c r="AL1311">
        <v>3</v>
      </c>
      <c r="AM1311">
        <v>11.9</v>
      </c>
      <c r="AN1311">
        <v>16</v>
      </c>
      <c r="AO1311">
        <v>359</v>
      </c>
      <c r="AP1311">
        <v>151</v>
      </c>
      <c r="AQ1311">
        <v>6.3</v>
      </c>
      <c r="AR1311">
        <v>15</v>
      </c>
      <c r="AS1311">
        <v>2.83</v>
      </c>
      <c r="AT1311" s="17">
        <v>0.62861672611969888</v>
      </c>
      <c r="AU1311" s="42">
        <f>(1-Table1[[#This Row],[avg_depth_of_target]]/MAX(Table1[avg_depth_of_target]))*((1-(Table1[[#This Row],[ContestedPerc]]/MAX(Table1[ContestedPerc])))*2)</f>
        <v>0.76990632318501173</v>
      </c>
      <c r="AV1311" s="42">
        <f>Table1[[#This Row],[Column1]]/MAX(Table1[Column1])</f>
        <v>0.41727107887579329</v>
      </c>
      <c r="AW1311" s="18">
        <v>0.62861672611969888</v>
      </c>
      <c r="AX1311" s="18">
        <v>0.125</v>
      </c>
      <c r="AY1311" s="17">
        <v>0.125</v>
      </c>
      <c r="AZ1311" s="13">
        <v>0.7475227903289734</v>
      </c>
      <c r="BA1311" s="5">
        <v>0.71343638525564801</v>
      </c>
      <c r="BB1311" s="5">
        <v>0.71819262782401905</v>
      </c>
      <c r="BC1311" s="14">
        <v>0.92786365437970675</v>
      </c>
      <c r="BD1311"/>
      <c r="BE1311"/>
      <c r="BH1311"/>
      <c r="BI1311"/>
      <c r="BJ1311"/>
      <c r="BK1311"/>
      <c r="BM1311"/>
      <c r="BN1311"/>
      <c r="BO1311"/>
      <c r="BP1311"/>
      <c r="BQ1311"/>
      <c r="BR1311"/>
      <c r="BS1311"/>
      <c r="BT1311"/>
      <c r="BU1311"/>
    </row>
    <row r="1312" spans="1:73" hidden="1" x14ac:dyDescent="0.4">
      <c r="A1312">
        <v>2019</v>
      </c>
      <c r="B1312" t="s">
        <v>1640</v>
      </c>
      <c r="C1312">
        <v>88723</v>
      </c>
      <c r="D1312" t="s">
        <v>51</v>
      </c>
      <c r="E1312" t="s">
        <v>1600</v>
      </c>
      <c r="F1312">
        <v>2</v>
      </c>
      <c r="G1312" s="8">
        <v>7.3</v>
      </c>
      <c r="H1312">
        <v>2</v>
      </c>
      <c r="I1312">
        <v>61.9</v>
      </c>
      <c r="J1312">
        <v>100</v>
      </c>
      <c r="K1312">
        <v>1</v>
      </c>
      <c r="L1312">
        <v>1</v>
      </c>
      <c r="M1312">
        <v>0</v>
      </c>
      <c r="N1312">
        <v>13.3</v>
      </c>
      <c r="O1312">
        <v>2</v>
      </c>
      <c r="P1312">
        <v>5</v>
      </c>
      <c r="Q1312">
        <v>205</v>
      </c>
      <c r="R1312">
        <v>0</v>
      </c>
      <c r="S1312">
        <v>55.5</v>
      </c>
      <c r="T1312">
        <v>69</v>
      </c>
      <c r="U1312">
        <v>62</v>
      </c>
      <c r="W1312">
        <v>61.8</v>
      </c>
      <c r="X1312">
        <v>1.1000000000000001</v>
      </c>
      <c r="Y1312">
        <v>1</v>
      </c>
      <c r="Z1312">
        <v>0</v>
      </c>
      <c r="AA1312">
        <v>42</v>
      </c>
      <c r="AB1312">
        <v>0</v>
      </c>
      <c r="AC1312">
        <v>0</v>
      </c>
      <c r="AD1312">
        <v>94</v>
      </c>
      <c r="AE1312">
        <v>1</v>
      </c>
      <c r="AF1312">
        <v>13</v>
      </c>
      <c r="AG1312">
        <v>92.6</v>
      </c>
      <c r="AH1312">
        <v>87</v>
      </c>
      <c r="AI1312">
        <v>85</v>
      </c>
      <c r="AJ1312">
        <v>94.9</v>
      </c>
      <c r="AK1312">
        <v>21</v>
      </c>
      <c r="AL1312">
        <v>1</v>
      </c>
      <c r="AM1312">
        <v>8.5</v>
      </c>
      <c r="AN1312">
        <v>8</v>
      </c>
      <c r="AO1312">
        <v>128</v>
      </c>
      <c r="AP1312">
        <v>63</v>
      </c>
      <c r="AQ1312">
        <v>4.8</v>
      </c>
      <c r="AR1312">
        <v>9.8000000000000007</v>
      </c>
      <c r="AS1312">
        <v>1.47</v>
      </c>
      <c r="AT1312" s="17">
        <v>0.96908442330558864</v>
      </c>
      <c r="AU1312" s="42">
        <f>(1-Table1[[#This Row],[avg_depth_of_target]]/MAX(Table1[avg_depth_of_target]))*((1-(Table1[[#This Row],[ContestedPerc]]/MAX(Table1[ContestedPerc])))*2)</f>
        <v>1.2856306457009032</v>
      </c>
      <c r="AV1312" s="42">
        <f>Table1[[#This Row],[Column1]]/MAX(Table1[Column1])</f>
        <v>0.69678150498640068</v>
      </c>
      <c r="AW1312" s="18">
        <v>0.96908442330558864</v>
      </c>
      <c r="AX1312" s="18">
        <v>4.7619047619047623E-2</v>
      </c>
      <c r="AY1312" s="17">
        <v>4.7619047619047623E-2</v>
      </c>
      <c r="AZ1312" s="13">
        <v>3.4482758620689662E-2</v>
      </c>
      <c r="BA1312" s="5">
        <v>4.0824415378517637E-2</v>
      </c>
      <c r="BB1312" s="5">
        <v>0.17915180340864051</v>
      </c>
      <c r="BC1312" s="14">
        <v>0.12564407451446691</v>
      </c>
      <c r="BD1312"/>
      <c r="BE1312"/>
      <c r="BH1312"/>
      <c r="BI1312"/>
      <c r="BJ1312"/>
      <c r="BK1312"/>
      <c r="BM1312"/>
      <c r="BN1312"/>
      <c r="BO1312"/>
      <c r="BP1312"/>
      <c r="BQ1312"/>
      <c r="BR1312"/>
      <c r="BS1312"/>
      <c r="BT1312"/>
      <c r="BU1312"/>
    </row>
    <row r="1313" spans="1:73" hidden="1" x14ac:dyDescent="0.4">
      <c r="A1313">
        <v>2020</v>
      </c>
      <c r="B1313" t="s">
        <v>1833</v>
      </c>
      <c r="C1313">
        <v>78064</v>
      </c>
      <c r="D1313" t="s">
        <v>51</v>
      </c>
      <c r="E1313" t="s">
        <v>1799</v>
      </c>
      <c r="F1313">
        <v>5</v>
      </c>
      <c r="G1313" s="8">
        <v>11</v>
      </c>
      <c r="H1313">
        <v>2</v>
      </c>
      <c r="I1313">
        <v>60</v>
      </c>
      <c r="J1313">
        <v>0</v>
      </c>
      <c r="K1313">
        <v>0</v>
      </c>
      <c r="L1313">
        <v>4</v>
      </c>
      <c r="M1313">
        <v>0</v>
      </c>
      <c r="N1313">
        <v>0</v>
      </c>
      <c r="O1313">
        <v>0</v>
      </c>
      <c r="P1313">
        <v>5</v>
      </c>
      <c r="Q1313">
        <v>297</v>
      </c>
      <c r="R1313">
        <v>0</v>
      </c>
      <c r="S1313">
        <v>82.2</v>
      </c>
      <c r="T1313">
        <v>68.5</v>
      </c>
      <c r="U1313">
        <v>60.1</v>
      </c>
      <c r="W1313">
        <v>59.4</v>
      </c>
      <c r="X1313">
        <v>0</v>
      </c>
      <c r="Y1313">
        <v>0</v>
      </c>
      <c r="Z1313">
        <v>2</v>
      </c>
      <c r="AA1313">
        <v>17</v>
      </c>
      <c r="AB1313">
        <v>0</v>
      </c>
      <c r="AC1313">
        <v>0</v>
      </c>
      <c r="AD1313">
        <v>101</v>
      </c>
      <c r="AE1313">
        <v>0</v>
      </c>
      <c r="AF1313">
        <v>12</v>
      </c>
      <c r="AG1313">
        <v>97</v>
      </c>
      <c r="AH1313">
        <v>98</v>
      </c>
      <c r="AI1313">
        <v>17</v>
      </c>
      <c r="AJ1313">
        <v>34.4</v>
      </c>
      <c r="AK1313">
        <v>20</v>
      </c>
      <c r="AL1313">
        <v>0</v>
      </c>
      <c r="AM1313">
        <v>83.2</v>
      </c>
      <c r="AN1313">
        <v>84</v>
      </c>
      <c r="AO1313">
        <v>105</v>
      </c>
      <c r="AP1313">
        <v>28</v>
      </c>
      <c r="AQ1313">
        <v>2.2999999999999998</v>
      </c>
      <c r="AR1313">
        <v>8.8000000000000007</v>
      </c>
      <c r="AS1313">
        <v>1.07</v>
      </c>
      <c r="AT1313" s="17">
        <v>0.51525961157352362</v>
      </c>
      <c r="AU1313" s="42">
        <f>(1-Table1[[#This Row],[avg_depth_of_target]]/MAX(Table1[avg_depth_of_target]))*((1-(Table1[[#This Row],[ContestedPerc]]/MAX(Table1[ContestedPerc])))*2)</f>
        <v>0.71654957064793123</v>
      </c>
      <c r="AV1313" s="42">
        <f>Table1[[#This Row],[Column1]]/MAX(Table1[Column1])</f>
        <v>0.38835297673012992</v>
      </c>
      <c r="AW1313" s="18">
        <v>0.51525961157352362</v>
      </c>
      <c r="AX1313" s="18">
        <v>0.2</v>
      </c>
      <c r="AY1313" s="17">
        <v>0.2</v>
      </c>
      <c r="AZ1313" s="13">
        <v>0</v>
      </c>
      <c r="BA1313" s="5">
        <v>0.1121680539040824</v>
      </c>
      <c r="BB1313" s="5">
        <v>4.7562425683709872E-2</v>
      </c>
      <c r="BC1313" s="14">
        <v>3.9635354736424887E-3</v>
      </c>
      <c r="BD1313"/>
      <c r="BE1313"/>
      <c r="BH1313"/>
      <c r="BI1313"/>
      <c r="BJ1313"/>
      <c r="BK1313"/>
      <c r="BM1313"/>
      <c r="BN1313"/>
      <c r="BO1313"/>
      <c r="BP1313"/>
      <c r="BQ1313"/>
      <c r="BR1313"/>
      <c r="BS1313"/>
      <c r="BT1313"/>
      <c r="BU1313"/>
    </row>
    <row r="1314" spans="1:73" hidden="1" x14ac:dyDescent="0.4">
      <c r="A1314">
        <v>2021</v>
      </c>
      <c r="B1314" t="s">
        <v>320</v>
      </c>
      <c r="C1314">
        <v>78032</v>
      </c>
      <c r="D1314" t="s">
        <v>51</v>
      </c>
      <c r="E1314" t="s">
        <v>321</v>
      </c>
      <c r="F1314">
        <v>7</v>
      </c>
      <c r="G1314" s="8">
        <v>11.3</v>
      </c>
      <c r="H1314">
        <v>9</v>
      </c>
      <c r="I1314">
        <v>65</v>
      </c>
      <c r="J1314">
        <v>33.299999999999997</v>
      </c>
      <c r="K1314">
        <v>2</v>
      </c>
      <c r="L1314">
        <v>6</v>
      </c>
      <c r="M1314">
        <v>0</v>
      </c>
      <c r="N1314">
        <v>7.1</v>
      </c>
      <c r="O1314">
        <v>2</v>
      </c>
      <c r="P1314">
        <v>16</v>
      </c>
      <c r="Q1314">
        <v>306</v>
      </c>
      <c r="R1314">
        <v>0</v>
      </c>
      <c r="S1314">
        <v>70</v>
      </c>
      <c r="T1314">
        <v>72</v>
      </c>
      <c r="U1314">
        <v>66.8</v>
      </c>
      <c r="W1314">
        <v>67.099999999999994</v>
      </c>
      <c r="X1314">
        <v>0</v>
      </c>
      <c r="Y1314">
        <v>0</v>
      </c>
      <c r="Z1314">
        <v>0</v>
      </c>
      <c r="AA1314">
        <v>46</v>
      </c>
      <c r="AB1314">
        <v>0</v>
      </c>
      <c r="AC1314">
        <v>0</v>
      </c>
      <c r="AD1314">
        <v>208</v>
      </c>
      <c r="AE1314">
        <v>0</v>
      </c>
      <c r="AF1314">
        <v>26</v>
      </c>
      <c r="AG1314">
        <v>97.6</v>
      </c>
      <c r="AH1314">
        <v>203</v>
      </c>
      <c r="AI1314">
        <v>39</v>
      </c>
      <c r="AJ1314">
        <v>98.6</v>
      </c>
      <c r="AK1314">
        <v>40</v>
      </c>
      <c r="AL1314">
        <v>1</v>
      </c>
      <c r="AM1314">
        <v>81.3</v>
      </c>
      <c r="AN1314">
        <v>169</v>
      </c>
      <c r="AO1314">
        <v>327</v>
      </c>
      <c r="AP1314">
        <v>183</v>
      </c>
      <c r="AQ1314">
        <v>7</v>
      </c>
      <c r="AR1314">
        <v>12.6</v>
      </c>
      <c r="AS1314">
        <v>1.61</v>
      </c>
      <c r="AT1314" s="17">
        <v>0.63812921125644073</v>
      </c>
      <c r="AU1314" s="42">
        <f>(1-Table1[[#This Row],[avg_depth_of_target]]/MAX(Table1[avg_depth_of_target]))*((1-(Table1[[#This Row],[ContestedPerc]]/MAX(Table1[ContestedPerc])))*2)</f>
        <v>0.79382318501170968</v>
      </c>
      <c r="AV1314" s="42">
        <f>Table1[[#This Row],[Column1]]/MAX(Table1[Column1])</f>
        <v>0.43023345421577519</v>
      </c>
      <c r="AW1314" s="18">
        <v>0.63812921125644073</v>
      </c>
      <c r="AX1314" s="18">
        <v>0.15</v>
      </c>
      <c r="AY1314" s="17">
        <v>0.15</v>
      </c>
      <c r="AZ1314" s="13">
        <v>0.32580261593341259</v>
      </c>
      <c r="BA1314" s="5">
        <v>0.8573127229488704</v>
      </c>
      <c r="BB1314" s="5">
        <v>0.26436781609195398</v>
      </c>
      <c r="BC1314" s="14">
        <v>0.53745541022592147</v>
      </c>
      <c r="BD1314"/>
      <c r="BE1314"/>
      <c r="BH1314"/>
      <c r="BI1314"/>
      <c r="BJ1314"/>
      <c r="BK1314"/>
      <c r="BM1314"/>
      <c r="BN1314"/>
      <c r="BO1314"/>
      <c r="BP1314"/>
      <c r="BQ1314"/>
      <c r="BR1314"/>
      <c r="BS1314"/>
      <c r="BT1314"/>
      <c r="BU1314"/>
    </row>
    <row r="1315" spans="1:73" hidden="1" x14ac:dyDescent="0.4">
      <c r="A1315">
        <v>2019</v>
      </c>
      <c r="B1315" t="s">
        <v>420</v>
      </c>
      <c r="C1315">
        <v>98214</v>
      </c>
      <c r="D1315" t="s">
        <v>51</v>
      </c>
      <c r="E1315" t="s">
        <v>173</v>
      </c>
      <c r="F1315">
        <v>15</v>
      </c>
      <c r="G1315" s="8">
        <v>14.1</v>
      </c>
      <c r="H1315">
        <v>3</v>
      </c>
      <c r="I1315">
        <v>47.2</v>
      </c>
      <c r="J1315">
        <v>42.9</v>
      </c>
      <c r="K1315">
        <v>3</v>
      </c>
      <c r="L1315">
        <v>7</v>
      </c>
      <c r="M1315">
        <v>0</v>
      </c>
      <c r="N1315">
        <v>15</v>
      </c>
      <c r="O1315">
        <v>3</v>
      </c>
      <c r="P1315">
        <v>13</v>
      </c>
      <c r="Q1315">
        <v>140</v>
      </c>
      <c r="R1315">
        <v>0</v>
      </c>
      <c r="S1315">
        <v>49.4</v>
      </c>
      <c r="T1315">
        <v>73.5</v>
      </c>
      <c r="U1315">
        <v>68.3</v>
      </c>
      <c r="W1315">
        <v>66.8</v>
      </c>
      <c r="X1315">
        <v>0</v>
      </c>
      <c r="Y1315">
        <v>0</v>
      </c>
      <c r="Z1315">
        <v>1</v>
      </c>
      <c r="AA1315">
        <v>37</v>
      </c>
      <c r="AB1315">
        <v>0</v>
      </c>
      <c r="AC1315">
        <v>0</v>
      </c>
      <c r="AD1315">
        <v>155</v>
      </c>
      <c r="AE1315">
        <v>0</v>
      </c>
      <c r="AF1315">
        <v>17</v>
      </c>
      <c r="AG1315">
        <v>94.2</v>
      </c>
      <c r="AH1315">
        <v>146</v>
      </c>
      <c r="AI1315">
        <v>7</v>
      </c>
      <c r="AJ1315">
        <v>85.4</v>
      </c>
      <c r="AK1315">
        <v>36</v>
      </c>
      <c r="AL1315">
        <v>3</v>
      </c>
      <c r="AM1315">
        <v>95.5</v>
      </c>
      <c r="AN1315">
        <v>148</v>
      </c>
      <c r="AO1315">
        <v>240</v>
      </c>
      <c r="AP1315">
        <v>80</v>
      </c>
      <c r="AQ1315">
        <v>4.7</v>
      </c>
      <c r="AR1315">
        <v>14.1</v>
      </c>
      <c r="AS1315">
        <v>1.64</v>
      </c>
      <c r="AT1315" s="17">
        <v>0.29211256440745148</v>
      </c>
      <c r="AU1315" s="42">
        <f>(1-Table1[[#This Row],[avg_depth_of_target]]/MAX(Table1[avg_depth_of_target]))*((1-(Table1[[#This Row],[ContestedPerc]]/MAX(Table1[ContestedPerc])))*2)</f>
        <v>0.55893290831815412</v>
      </c>
      <c r="AV1315" s="42">
        <f>Table1[[#This Row],[Column1]]/MAX(Table1[Column1])</f>
        <v>0.30292846109935861</v>
      </c>
      <c r="AW1315" s="18">
        <v>0.33194609591755841</v>
      </c>
      <c r="AX1315" s="18">
        <v>0.1944444444444445</v>
      </c>
      <c r="AY1315" s="17">
        <v>0.2</v>
      </c>
      <c r="AZ1315" s="13">
        <v>0.33174791914387641</v>
      </c>
      <c r="BA1315" s="5">
        <v>0.74791914387633773</v>
      </c>
      <c r="BB1315" s="5">
        <v>0.202140309155767</v>
      </c>
      <c r="BC1315" s="14">
        <v>0.38406658739595723</v>
      </c>
      <c r="BD1315"/>
      <c r="BE1315"/>
      <c r="BH1315"/>
      <c r="BI1315"/>
      <c r="BJ1315"/>
      <c r="BK1315"/>
      <c r="BM1315"/>
      <c r="BN1315"/>
      <c r="BO1315"/>
      <c r="BP1315"/>
      <c r="BQ1315"/>
      <c r="BR1315"/>
      <c r="BS1315"/>
      <c r="BT1315"/>
      <c r="BU1315"/>
    </row>
    <row r="1316" spans="1:73" hidden="1" x14ac:dyDescent="0.4">
      <c r="A1316">
        <v>2021</v>
      </c>
      <c r="B1316" t="s">
        <v>420</v>
      </c>
      <c r="C1316">
        <v>98214</v>
      </c>
      <c r="D1316" t="s">
        <v>51</v>
      </c>
      <c r="E1316" t="s">
        <v>173</v>
      </c>
      <c r="F1316">
        <v>6</v>
      </c>
      <c r="G1316" s="8">
        <v>12.5</v>
      </c>
      <c r="H1316">
        <v>2</v>
      </c>
      <c r="I1316">
        <v>52.9</v>
      </c>
      <c r="J1316">
        <v>57.1</v>
      </c>
      <c r="K1316">
        <v>4</v>
      </c>
      <c r="L1316">
        <v>7</v>
      </c>
      <c r="M1316">
        <v>0</v>
      </c>
      <c r="N1316">
        <v>14.3</v>
      </c>
      <c r="O1316">
        <v>3</v>
      </c>
      <c r="P1316">
        <v>14</v>
      </c>
      <c r="Q1316">
        <v>140</v>
      </c>
      <c r="R1316">
        <v>1</v>
      </c>
      <c r="S1316">
        <v>52.1</v>
      </c>
      <c r="T1316">
        <v>25.8</v>
      </c>
      <c r="U1316">
        <v>67</v>
      </c>
      <c r="W1316">
        <v>67.8</v>
      </c>
      <c r="X1316">
        <v>0</v>
      </c>
      <c r="Y1316">
        <v>0</v>
      </c>
      <c r="Z1316">
        <v>1</v>
      </c>
      <c r="AA1316">
        <v>54</v>
      </c>
      <c r="AB1316">
        <v>0</v>
      </c>
      <c r="AC1316">
        <v>0</v>
      </c>
      <c r="AD1316">
        <v>165</v>
      </c>
      <c r="AE1316">
        <v>1</v>
      </c>
      <c r="AF1316">
        <v>18</v>
      </c>
      <c r="AG1316">
        <v>92.7</v>
      </c>
      <c r="AH1316">
        <v>153</v>
      </c>
      <c r="AI1316">
        <v>3</v>
      </c>
      <c r="AJ1316">
        <v>86.9</v>
      </c>
      <c r="AK1316">
        <v>34</v>
      </c>
      <c r="AL1316">
        <v>1</v>
      </c>
      <c r="AM1316">
        <v>97.6</v>
      </c>
      <c r="AN1316">
        <v>161</v>
      </c>
      <c r="AO1316">
        <v>352</v>
      </c>
      <c r="AP1316">
        <v>158</v>
      </c>
      <c r="AQ1316">
        <v>8.8000000000000007</v>
      </c>
      <c r="AR1316">
        <v>19.600000000000001</v>
      </c>
      <c r="AS1316">
        <v>2.2999999999999998</v>
      </c>
      <c r="AT1316" s="17">
        <v>0.37177962742766546</v>
      </c>
      <c r="AU1316" s="42">
        <f>(1-Table1[[#This Row],[avg_depth_of_target]]/MAX(Table1[avg_depth_of_target]))*((1-(Table1[[#This Row],[ContestedPerc]]/MAX(Table1[ContestedPerc])))*2)</f>
        <v>0.62636612021857907</v>
      </c>
      <c r="AV1316" s="42">
        <f>Table1[[#This Row],[Column1]]/MAX(Table1[Column1])</f>
        <v>0.33947567240858256</v>
      </c>
      <c r="AW1316" s="18">
        <v>0.33194609591755841</v>
      </c>
      <c r="AX1316" s="18">
        <v>0.20588235294117649</v>
      </c>
      <c r="AY1316" s="17">
        <v>0.2</v>
      </c>
      <c r="AZ1316" s="13">
        <v>0.5049544193420531</v>
      </c>
      <c r="BA1316" s="5">
        <v>0.86841062227506938</v>
      </c>
      <c r="BB1316" s="5">
        <v>0.42013476020610391</v>
      </c>
      <c r="BC1316" s="14">
        <v>0.67697185889813716</v>
      </c>
      <c r="BD1316"/>
      <c r="BE1316"/>
      <c r="BH1316"/>
      <c r="BI1316"/>
      <c r="BJ1316"/>
      <c r="BK1316"/>
      <c r="BM1316"/>
      <c r="BN1316"/>
      <c r="BO1316"/>
      <c r="BP1316"/>
      <c r="BQ1316"/>
      <c r="BR1316"/>
      <c r="BS1316"/>
      <c r="BT1316"/>
      <c r="BU1316"/>
    </row>
    <row r="1317" spans="1:73" hidden="1" x14ac:dyDescent="0.4">
      <c r="A1317">
        <v>2020</v>
      </c>
      <c r="B1317" t="s">
        <v>537</v>
      </c>
      <c r="C1317">
        <v>61359</v>
      </c>
      <c r="D1317" t="s">
        <v>51</v>
      </c>
      <c r="E1317" t="s">
        <v>84</v>
      </c>
      <c r="F1317">
        <v>11</v>
      </c>
      <c r="G1317" s="8">
        <v>5.2</v>
      </c>
      <c r="H1317">
        <v>7</v>
      </c>
      <c r="I1317">
        <v>71.099999999999994</v>
      </c>
      <c r="J1317">
        <v>20</v>
      </c>
      <c r="K1317">
        <v>1</v>
      </c>
      <c r="L1317">
        <v>5</v>
      </c>
      <c r="M1317">
        <v>1</v>
      </c>
      <c r="N1317">
        <v>5.3</v>
      </c>
      <c r="O1317">
        <v>3</v>
      </c>
      <c r="P1317">
        <v>20</v>
      </c>
      <c r="Q1317">
        <v>202</v>
      </c>
      <c r="R1317">
        <v>2</v>
      </c>
      <c r="S1317">
        <v>77.900000000000006</v>
      </c>
      <c r="T1317">
        <v>42.2</v>
      </c>
      <c r="U1317">
        <v>67.400000000000006</v>
      </c>
      <c r="W1317">
        <v>67.2</v>
      </c>
      <c r="X1317">
        <v>0</v>
      </c>
      <c r="Y1317">
        <v>0</v>
      </c>
      <c r="Z1317">
        <v>3</v>
      </c>
      <c r="AA1317">
        <v>33</v>
      </c>
      <c r="AB1317">
        <v>0</v>
      </c>
      <c r="AC1317">
        <v>0</v>
      </c>
      <c r="AD1317">
        <v>249</v>
      </c>
      <c r="AE1317">
        <v>2</v>
      </c>
      <c r="AF1317">
        <v>54</v>
      </c>
      <c r="AG1317">
        <v>93.6</v>
      </c>
      <c r="AH1317">
        <v>233</v>
      </c>
      <c r="AI1317">
        <v>192</v>
      </c>
      <c r="AJ1317">
        <v>75.099999999999994</v>
      </c>
      <c r="AK1317">
        <v>76</v>
      </c>
      <c r="AL1317">
        <v>1</v>
      </c>
      <c r="AM1317">
        <v>22.1</v>
      </c>
      <c r="AN1317">
        <v>55</v>
      </c>
      <c r="AO1317">
        <v>472</v>
      </c>
      <c r="AP1317">
        <v>399</v>
      </c>
      <c r="AQ1317">
        <v>7.4</v>
      </c>
      <c r="AR1317">
        <v>8.6999999999999993</v>
      </c>
      <c r="AS1317">
        <v>2.0299999999999998</v>
      </c>
      <c r="AT1317" s="17">
        <v>0.98612762584225133</v>
      </c>
      <c r="AU1317" s="42">
        <f>(1-Table1[[#This Row],[avg_depth_of_target]]/MAX(Table1[avg_depth_of_target]))*((1-(Table1[[#This Row],[ContestedPerc]]/MAX(Table1[ContestedPerc])))*2)</f>
        <v>1.3938123998520893</v>
      </c>
      <c r="AV1317" s="42">
        <f>Table1[[#This Row],[Column1]]/MAX(Table1[Column1])</f>
        <v>0.75541346566779599</v>
      </c>
      <c r="AW1317" s="18">
        <v>0.90210067380103054</v>
      </c>
      <c r="AX1317" s="18">
        <v>6.5789473684210523E-2</v>
      </c>
      <c r="AY1317" s="17">
        <v>7.9207920792079209E-2</v>
      </c>
      <c r="AZ1317" s="13">
        <v>0.51882679349980187</v>
      </c>
      <c r="BA1317" s="5">
        <v>0.45659928656361481</v>
      </c>
      <c r="BB1317" s="5">
        <v>0.29766151407055091</v>
      </c>
      <c r="BC1317" s="14">
        <v>0.52437574316290125</v>
      </c>
      <c r="BD1317"/>
      <c r="BE1317"/>
      <c r="BH1317"/>
      <c r="BI1317"/>
      <c r="BJ1317"/>
      <c r="BK1317"/>
      <c r="BM1317"/>
      <c r="BN1317"/>
      <c r="BO1317"/>
      <c r="BP1317"/>
      <c r="BQ1317"/>
      <c r="BR1317"/>
      <c r="BS1317"/>
      <c r="BT1317"/>
      <c r="BU1317"/>
    </row>
    <row r="1318" spans="1:73" hidden="1" x14ac:dyDescent="0.4">
      <c r="A1318">
        <v>2021</v>
      </c>
      <c r="B1318" t="s">
        <v>537</v>
      </c>
      <c r="C1318">
        <v>61359</v>
      </c>
      <c r="D1318" t="s">
        <v>51</v>
      </c>
      <c r="E1318" t="s">
        <v>84</v>
      </c>
      <c r="F1318">
        <v>5</v>
      </c>
      <c r="G1318" s="8">
        <v>9.6</v>
      </c>
      <c r="H1318">
        <v>2</v>
      </c>
      <c r="I1318">
        <v>68</v>
      </c>
      <c r="J1318">
        <v>0</v>
      </c>
      <c r="K1318">
        <v>0</v>
      </c>
      <c r="L1318">
        <v>3</v>
      </c>
      <c r="M1318">
        <v>0</v>
      </c>
      <c r="N1318">
        <v>5.6</v>
      </c>
      <c r="O1318">
        <v>1</v>
      </c>
      <c r="P1318">
        <v>13</v>
      </c>
      <c r="Q1318">
        <v>202</v>
      </c>
      <c r="R1318">
        <v>0</v>
      </c>
      <c r="S1318">
        <v>71.900000000000006</v>
      </c>
      <c r="T1318">
        <v>20.2</v>
      </c>
      <c r="U1318">
        <v>66.099999999999994</v>
      </c>
      <c r="W1318">
        <v>70.099999999999994</v>
      </c>
      <c r="X1318">
        <v>0</v>
      </c>
      <c r="Y1318">
        <v>0</v>
      </c>
      <c r="Z1318">
        <v>2</v>
      </c>
      <c r="AA1318">
        <v>58</v>
      </c>
      <c r="AB1318">
        <v>0</v>
      </c>
      <c r="AC1318">
        <v>0</v>
      </c>
      <c r="AD1318">
        <v>122</v>
      </c>
      <c r="AE1318">
        <v>0</v>
      </c>
      <c r="AF1318">
        <v>17</v>
      </c>
      <c r="AG1318">
        <v>95.9</v>
      </c>
      <c r="AH1318">
        <v>117</v>
      </c>
      <c r="AI1318">
        <v>17</v>
      </c>
      <c r="AJ1318">
        <v>80.099999999999994</v>
      </c>
      <c r="AK1318">
        <v>25</v>
      </c>
      <c r="AL1318">
        <v>1</v>
      </c>
      <c r="AM1318">
        <v>86.1</v>
      </c>
      <c r="AN1318">
        <v>105</v>
      </c>
      <c r="AO1318">
        <v>248</v>
      </c>
      <c r="AP1318">
        <v>108</v>
      </c>
      <c r="AQ1318">
        <v>6.4</v>
      </c>
      <c r="AR1318">
        <v>14.6</v>
      </c>
      <c r="AS1318">
        <v>2.12</v>
      </c>
      <c r="AT1318" s="17">
        <v>0.81807372175980975</v>
      </c>
      <c r="AU1318" s="42">
        <f>(1-Table1[[#This Row],[avg_depth_of_target]]/MAX(Table1[avg_depth_of_target]))*((1-(Table1[[#This Row],[ContestedPerc]]/MAX(Table1[ContestedPerc])))*2)</f>
        <v>0.96009367681498825</v>
      </c>
      <c r="AV1318" s="42">
        <f>Table1[[#This Row],[Column1]]/MAX(Table1[Column1])</f>
        <v>0.52034814143245689</v>
      </c>
      <c r="AW1318" s="18">
        <v>0.90210067380103054</v>
      </c>
      <c r="AX1318" s="18">
        <v>0.12</v>
      </c>
      <c r="AY1318" s="17">
        <v>7.9207920792079209E-2</v>
      </c>
      <c r="AZ1318" s="13">
        <v>0.31272294887039243</v>
      </c>
      <c r="BA1318" s="5">
        <v>0.41181133571145462</v>
      </c>
      <c r="BB1318" s="5">
        <v>6.738010305192231E-2</v>
      </c>
      <c r="BC1318" s="14">
        <v>0.27229488703923899</v>
      </c>
      <c r="BD1318"/>
      <c r="BE1318"/>
      <c r="BH1318"/>
      <c r="BI1318"/>
      <c r="BJ1318"/>
      <c r="BK1318"/>
      <c r="BM1318"/>
      <c r="BN1318"/>
      <c r="BO1318"/>
      <c r="BP1318"/>
      <c r="BQ1318"/>
      <c r="BR1318"/>
      <c r="BS1318"/>
      <c r="BT1318"/>
      <c r="BU1318"/>
    </row>
    <row r="1319" spans="1:73" hidden="1" x14ac:dyDescent="0.4">
      <c r="A1319">
        <v>2021</v>
      </c>
      <c r="B1319" t="s">
        <v>59</v>
      </c>
      <c r="C1319">
        <v>122832</v>
      </c>
      <c r="D1319" t="s">
        <v>51</v>
      </c>
      <c r="E1319" t="s">
        <v>60</v>
      </c>
      <c r="F1319">
        <v>7</v>
      </c>
      <c r="G1319" s="8">
        <v>8.4</v>
      </c>
      <c r="H1319">
        <v>7</v>
      </c>
      <c r="I1319">
        <v>71.400000000000006</v>
      </c>
      <c r="J1319">
        <v>33.299999999999997</v>
      </c>
      <c r="K1319">
        <v>3</v>
      </c>
      <c r="L1319">
        <v>9</v>
      </c>
      <c r="M1319">
        <v>0</v>
      </c>
      <c r="N1319">
        <v>7.7</v>
      </c>
      <c r="O1319">
        <v>5</v>
      </c>
      <c r="P1319">
        <v>36</v>
      </c>
      <c r="Q1319">
        <v>245</v>
      </c>
      <c r="R1319">
        <v>0</v>
      </c>
      <c r="S1319">
        <v>70.2</v>
      </c>
      <c r="T1319">
        <v>81.2</v>
      </c>
      <c r="U1319">
        <v>81.8</v>
      </c>
      <c r="W1319">
        <v>83.2</v>
      </c>
      <c r="X1319">
        <v>0</v>
      </c>
      <c r="Y1319">
        <v>0</v>
      </c>
      <c r="Z1319">
        <v>2</v>
      </c>
      <c r="AA1319">
        <v>63</v>
      </c>
      <c r="AB1319">
        <v>0</v>
      </c>
      <c r="AC1319">
        <v>0</v>
      </c>
      <c r="AD1319">
        <v>281</v>
      </c>
      <c r="AE1319">
        <v>2</v>
      </c>
      <c r="AF1319">
        <v>60</v>
      </c>
      <c r="AG1319">
        <v>95</v>
      </c>
      <c r="AH1319">
        <v>267</v>
      </c>
      <c r="AI1319">
        <v>272</v>
      </c>
      <c r="AJ1319">
        <v>125</v>
      </c>
      <c r="AK1319">
        <v>84</v>
      </c>
      <c r="AL1319">
        <v>8</v>
      </c>
      <c r="AM1319">
        <v>1.1000000000000001</v>
      </c>
      <c r="AN1319">
        <v>3</v>
      </c>
      <c r="AO1319">
        <v>837</v>
      </c>
      <c r="AP1319">
        <v>525</v>
      </c>
      <c r="AQ1319">
        <v>8.8000000000000007</v>
      </c>
      <c r="AR1319">
        <v>14</v>
      </c>
      <c r="AS1319">
        <v>3.13</v>
      </c>
      <c r="AT1319" s="17">
        <v>0.88347205707491083</v>
      </c>
      <c r="AU1319" s="42">
        <f>(1-Table1[[#This Row],[avg_depth_of_target]]/MAX(Table1[avg_depth_of_target]))*((1-(Table1[[#This Row],[ContestedPerc]]/MAX(Table1[ContestedPerc])))*2)</f>
        <v>1.0672465707594514</v>
      </c>
      <c r="AV1319" s="42">
        <f>Table1[[#This Row],[Column1]]/MAX(Table1[Column1])</f>
        <v>0.57842248413417952</v>
      </c>
      <c r="AW1319" s="18">
        <v>0.88347205707491083</v>
      </c>
      <c r="AX1319" s="18">
        <v>0.1071428571428571</v>
      </c>
      <c r="AY1319" s="17">
        <v>0.1071428571428571</v>
      </c>
      <c r="AZ1319" s="13">
        <v>0.93222354340071345</v>
      </c>
      <c r="BA1319" s="5">
        <v>0.42687277051129607</v>
      </c>
      <c r="BB1319" s="5">
        <v>0.5279429250891795</v>
      </c>
      <c r="BC1319" s="14">
        <v>0.78953626634958385</v>
      </c>
      <c r="BD1319"/>
      <c r="BE1319"/>
      <c r="BH1319"/>
      <c r="BI1319"/>
      <c r="BJ1319"/>
      <c r="BK1319"/>
      <c r="BM1319"/>
      <c r="BN1319"/>
      <c r="BO1319"/>
      <c r="BP1319"/>
      <c r="BQ1319"/>
      <c r="BR1319"/>
      <c r="BS1319"/>
      <c r="BT1319"/>
      <c r="BU1319"/>
    </row>
    <row r="1320" spans="1:73" hidden="1" x14ac:dyDescent="0.4">
      <c r="A1320">
        <v>2019</v>
      </c>
      <c r="B1320" t="s">
        <v>1633</v>
      </c>
      <c r="C1320">
        <v>78088</v>
      </c>
      <c r="D1320" t="s">
        <v>51</v>
      </c>
      <c r="E1320" t="s">
        <v>205</v>
      </c>
      <c r="F1320">
        <v>14</v>
      </c>
      <c r="G1320" s="8">
        <v>7.2</v>
      </c>
      <c r="H1320">
        <v>4</v>
      </c>
      <c r="I1320">
        <v>67.599999999999994</v>
      </c>
      <c r="J1320">
        <v>50</v>
      </c>
      <c r="K1320">
        <v>1</v>
      </c>
      <c r="L1320">
        <v>2</v>
      </c>
      <c r="M1320">
        <v>0</v>
      </c>
      <c r="N1320">
        <v>7.4</v>
      </c>
      <c r="O1320">
        <v>2</v>
      </c>
      <c r="P1320">
        <v>11</v>
      </c>
      <c r="Q1320">
        <v>118</v>
      </c>
      <c r="R1320">
        <v>0</v>
      </c>
      <c r="S1320">
        <v>70</v>
      </c>
      <c r="T1320">
        <v>76.2</v>
      </c>
      <c r="U1320">
        <v>63.7</v>
      </c>
      <c r="W1320">
        <v>65</v>
      </c>
      <c r="X1320">
        <v>0.6</v>
      </c>
      <c r="Y1320">
        <v>1</v>
      </c>
      <c r="Z1320">
        <v>3</v>
      </c>
      <c r="AA1320">
        <v>64</v>
      </c>
      <c r="AB1320">
        <v>0</v>
      </c>
      <c r="AC1320">
        <v>0</v>
      </c>
      <c r="AD1320">
        <v>163</v>
      </c>
      <c r="AE1320">
        <v>0</v>
      </c>
      <c r="AF1320">
        <v>25</v>
      </c>
      <c r="AG1320">
        <v>93.3</v>
      </c>
      <c r="AH1320">
        <v>152</v>
      </c>
      <c r="AI1320">
        <v>161</v>
      </c>
      <c r="AJ1320">
        <v>63.1</v>
      </c>
      <c r="AK1320">
        <v>37</v>
      </c>
      <c r="AL1320">
        <v>1</v>
      </c>
      <c r="AM1320">
        <v>0.6</v>
      </c>
      <c r="AN1320">
        <v>1</v>
      </c>
      <c r="AO1320">
        <v>262</v>
      </c>
      <c r="AP1320">
        <v>190</v>
      </c>
      <c r="AQ1320">
        <v>7.6</v>
      </c>
      <c r="AR1320">
        <v>10.5</v>
      </c>
      <c r="AS1320">
        <v>1.72</v>
      </c>
      <c r="AT1320" s="17">
        <v>0.96670630202140306</v>
      </c>
      <c r="AU1320" s="42">
        <f>(1-Table1[[#This Row],[avg_depth_of_target]]/MAX(Table1[avg_depth_of_target]))*((1-(Table1[[#This Row],[ContestedPerc]]/MAX(Table1[ContestedPerc])))*2)</f>
        <v>1.2773804249214085</v>
      </c>
      <c r="AV1320" s="42">
        <f>Table1[[#This Row],[Column1]]/MAX(Table1[Column1])</f>
        <v>0.69231007979874704</v>
      </c>
      <c r="AW1320" s="18">
        <v>0.92984542211652799</v>
      </c>
      <c r="AX1320" s="18">
        <v>5.4054054054054057E-2</v>
      </c>
      <c r="AY1320" s="17">
        <v>9.0909090909090912E-2</v>
      </c>
      <c r="AZ1320" s="13">
        <v>0.17558462148236231</v>
      </c>
      <c r="BA1320" s="5">
        <v>0.1886642885453825</v>
      </c>
      <c r="BB1320" s="5">
        <v>0.25089179548156948</v>
      </c>
      <c r="BC1320" s="14">
        <v>0.31113753468093541</v>
      </c>
      <c r="BD1320"/>
      <c r="BE1320"/>
      <c r="BH1320"/>
      <c r="BI1320"/>
      <c r="BJ1320"/>
      <c r="BK1320"/>
      <c r="BM1320"/>
      <c r="BN1320"/>
      <c r="BO1320"/>
      <c r="BP1320"/>
      <c r="BQ1320"/>
      <c r="BR1320"/>
      <c r="BS1320"/>
      <c r="BT1320"/>
      <c r="BU1320"/>
    </row>
    <row r="1321" spans="1:73" hidden="1" x14ac:dyDescent="0.4">
      <c r="A1321">
        <v>2020</v>
      </c>
      <c r="B1321" t="s">
        <v>1633</v>
      </c>
      <c r="C1321">
        <v>78088</v>
      </c>
      <c r="D1321" t="s">
        <v>51</v>
      </c>
      <c r="E1321" t="s">
        <v>205</v>
      </c>
      <c r="F1321">
        <v>8</v>
      </c>
      <c r="G1321" s="8">
        <v>3.3</v>
      </c>
      <c r="H1321">
        <v>7</v>
      </c>
      <c r="I1321">
        <v>75.900000000000006</v>
      </c>
      <c r="J1321">
        <v>50</v>
      </c>
      <c r="K1321">
        <v>2</v>
      </c>
      <c r="L1321">
        <v>4</v>
      </c>
      <c r="M1321">
        <v>0</v>
      </c>
      <c r="N1321">
        <v>15.4</v>
      </c>
      <c r="O1321">
        <v>4</v>
      </c>
      <c r="P1321">
        <v>8</v>
      </c>
      <c r="Q1321">
        <v>118</v>
      </c>
      <c r="R1321">
        <v>0</v>
      </c>
      <c r="S1321">
        <v>47.1</v>
      </c>
      <c r="T1321">
        <v>73.8</v>
      </c>
      <c r="U1321">
        <v>60.6</v>
      </c>
      <c r="W1321">
        <v>60.9</v>
      </c>
      <c r="X1321">
        <v>0</v>
      </c>
      <c r="Y1321">
        <v>0</v>
      </c>
      <c r="Z1321">
        <v>0</v>
      </c>
      <c r="AA1321">
        <v>34</v>
      </c>
      <c r="AB1321">
        <v>0</v>
      </c>
      <c r="AC1321">
        <v>0</v>
      </c>
      <c r="AD1321">
        <v>131</v>
      </c>
      <c r="AE1321">
        <v>2</v>
      </c>
      <c r="AF1321">
        <v>22</v>
      </c>
      <c r="AG1321">
        <v>94.7</v>
      </c>
      <c r="AH1321">
        <v>124</v>
      </c>
      <c r="AI1321">
        <v>130</v>
      </c>
      <c r="AJ1321">
        <v>102.9</v>
      </c>
      <c r="AK1321">
        <v>29</v>
      </c>
      <c r="AL1321">
        <v>1</v>
      </c>
      <c r="AM1321">
        <v>0</v>
      </c>
      <c r="AN1321">
        <v>0</v>
      </c>
      <c r="AO1321">
        <v>182</v>
      </c>
      <c r="AP1321">
        <v>127</v>
      </c>
      <c r="AQ1321">
        <v>5.8</v>
      </c>
      <c r="AR1321">
        <v>8.3000000000000007</v>
      </c>
      <c r="AS1321">
        <v>1.47</v>
      </c>
      <c r="AT1321" s="17">
        <v>0.8929845422116528</v>
      </c>
      <c r="AU1321" s="42">
        <f>(1-Table1[[#This Row],[avg_depth_of_target]]/MAX(Table1[avg_depth_of_target]))*((1-(Table1[[#This Row],[ContestedPerc]]/MAX(Table1[ContestedPerc])))*2)</f>
        <v>1.3148806158981401</v>
      </c>
      <c r="AV1321" s="42">
        <f>Table1[[#This Row],[Column1]]/MAX(Table1[Column1])</f>
        <v>0.71263429935077804</v>
      </c>
      <c r="AW1321" s="18">
        <v>0.92984542211652799</v>
      </c>
      <c r="AX1321" s="18">
        <v>0.13793103448275859</v>
      </c>
      <c r="AY1321" s="17">
        <v>9.0909090909090912E-2</v>
      </c>
      <c r="AZ1321" s="13">
        <v>5.7867617915180337E-2</v>
      </c>
      <c r="BA1321" s="5">
        <v>0.1597304795877923</v>
      </c>
      <c r="BB1321" s="5">
        <v>0.44748315497423702</v>
      </c>
      <c r="BC1321" s="14">
        <v>0.1993658343242172</v>
      </c>
      <c r="BD1321"/>
      <c r="BE1321"/>
      <c r="BH1321"/>
      <c r="BI1321"/>
      <c r="BJ1321"/>
      <c r="BK1321"/>
      <c r="BM1321"/>
      <c r="BN1321"/>
      <c r="BO1321"/>
      <c r="BP1321"/>
      <c r="BQ1321"/>
      <c r="BR1321"/>
      <c r="BS1321"/>
      <c r="BT1321"/>
      <c r="BU1321"/>
    </row>
    <row r="1322" spans="1:73" hidden="1" x14ac:dyDescent="0.4">
      <c r="A1322">
        <v>2017</v>
      </c>
      <c r="B1322" t="s">
        <v>986</v>
      </c>
      <c r="C1322">
        <v>40293</v>
      </c>
      <c r="D1322" t="s">
        <v>51</v>
      </c>
      <c r="E1322" t="s">
        <v>429</v>
      </c>
      <c r="F1322">
        <v>10</v>
      </c>
      <c r="G1322" s="8">
        <v>15</v>
      </c>
      <c r="H1322">
        <v>2</v>
      </c>
      <c r="I1322">
        <v>46.2</v>
      </c>
      <c r="J1322">
        <v>23.1</v>
      </c>
      <c r="K1322">
        <v>3</v>
      </c>
      <c r="L1322">
        <v>13</v>
      </c>
      <c r="M1322">
        <v>0</v>
      </c>
      <c r="N1322">
        <v>14.3</v>
      </c>
      <c r="O1322">
        <v>3</v>
      </c>
      <c r="P1322">
        <v>11</v>
      </c>
      <c r="Q1322">
        <v>163</v>
      </c>
      <c r="R1322">
        <v>0</v>
      </c>
      <c r="S1322">
        <v>51.2</v>
      </c>
      <c r="T1322">
        <v>69.900000000000006</v>
      </c>
      <c r="U1322">
        <v>61.4</v>
      </c>
      <c r="V1322">
        <v>63.9</v>
      </c>
      <c r="W1322">
        <v>58.7</v>
      </c>
      <c r="X1322">
        <v>0</v>
      </c>
      <c r="Y1322">
        <v>0</v>
      </c>
      <c r="Z1322">
        <v>2</v>
      </c>
      <c r="AA1322">
        <v>37</v>
      </c>
      <c r="AB1322">
        <v>0.4</v>
      </c>
      <c r="AC1322">
        <v>1</v>
      </c>
      <c r="AD1322">
        <v>238</v>
      </c>
      <c r="AE1322">
        <v>0</v>
      </c>
      <c r="AF1322">
        <v>18</v>
      </c>
      <c r="AG1322">
        <v>98.3</v>
      </c>
      <c r="AH1322">
        <v>234</v>
      </c>
      <c r="AI1322">
        <v>55</v>
      </c>
      <c r="AJ1322">
        <v>45.5</v>
      </c>
      <c r="AK1322">
        <v>39</v>
      </c>
      <c r="AL1322">
        <v>0</v>
      </c>
      <c r="AM1322">
        <v>76.900000000000006</v>
      </c>
      <c r="AN1322">
        <v>183</v>
      </c>
      <c r="AO1322">
        <v>246</v>
      </c>
      <c r="AP1322">
        <v>104</v>
      </c>
      <c r="AQ1322">
        <v>5.8</v>
      </c>
      <c r="AR1322">
        <v>13.7</v>
      </c>
      <c r="AS1322">
        <v>1.05</v>
      </c>
      <c r="AT1322" s="17">
        <v>4.4787950852160141E-2</v>
      </c>
      <c r="AU1322" s="42">
        <f>(1-Table1[[#This Row],[avg_depth_of_target]]/MAX(Table1[avg_depth_of_target]))*((1-(Table1[[#This Row],[ContestedPerc]]/MAX(Table1[ContestedPerc])))*2)</f>
        <v>0.32409575852198796</v>
      </c>
      <c r="AV1322" s="42">
        <f>Table1[[#This Row],[Column1]]/MAX(Table1[Column1])</f>
        <v>0.17565226150901578</v>
      </c>
      <c r="AW1322" s="18">
        <v>0.53520940679085738</v>
      </c>
      <c r="AX1322" s="18">
        <v>0.33333333333333331</v>
      </c>
      <c r="AY1322" s="17">
        <v>0.22429906542056069</v>
      </c>
      <c r="AZ1322" s="13">
        <v>0.1248513674197384</v>
      </c>
      <c r="BA1322" s="5">
        <v>0.65279429250891796</v>
      </c>
      <c r="BB1322" s="5">
        <v>0.22076892588188671</v>
      </c>
      <c r="BC1322" s="14">
        <v>0.1133571145461752</v>
      </c>
      <c r="BD1322"/>
      <c r="BE1322"/>
      <c r="BH1322"/>
      <c r="BI1322"/>
      <c r="BJ1322"/>
      <c r="BK1322"/>
      <c r="BM1322"/>
      <c r="BN1322"/>
      <c r="BO1322"/>
      <c r="BP1322"/>
      <c r="BQ1322"/>
      <c r="BR1322"/>
      <c r="BS1322"/>
      <c r="BT1322"/>
      <c r="BU1322"/>
    </row>
    <row r="1323" spans="1:73" hidden="1" x14ac:dyDescent="0.4">
      <c r="A1323">
        <v>2018</v>
      </c>
      <c r="B1323" t="s">
        <v>986</v>
      </c>
      <c r="C1323">
        <v>40293</v>
      </c>
      <c r="D1323" t="s">
        <v>51</v>
      </c>
      <c r="E1323" t="s">
        <v>429</v>
      </c>
      <c r="F1323">
        <v>13</v>
      </c>
      <c r="G1323" s="8">
        <v>8.9</v>
      </c>
      <c r="H1323">
        <v>4</v>
      </c>
      <c r="I1323">
        <v>75.7</v>
      </c>
      <c r="J1323">
        <v>57.1</v>
      </c>
      <c r="K1323">
        <v>4</v>
      </c>
      <c r="L1323">
        <v>7</v>
      </c>
      <c r="M1323">
        <v>0</v>
      </c>
      <c r="N1323">
        <v>0</v>
      </c>
      <c r="O1323">
        <v>0</v>
      </c>
      <c r="P1323">
        <v>20</v>
      </c>
      <c r="Q1323">
        <v>163</v>
      </c>
      <c r="R1323">
        <v>0</v>
      </c>
      <c r="S1323">
        <v>88.9</v>
      </c>
      <c r="T1323">
        <v>72</v>
      </c>
      <c r="U1323">
        <v>73.400000000000006</v>
      </c>
      <c r="W1323">
        <v>73.599999999999994</v>
      </c>
      <c r="X1323">
        <v>0.5</v>
      </c>
      <c r="Y1323">
        <v>1</v>
      </c>
      <c r="Z1323">
        <v>3</v>
      </c>
      <c r="AA1323">
        <v>49</v>
      </c>
      <c r="AB1323">
        <v>0</v>
      </c>
      <c r="AC1323">
        <v>0</v>
      </c>
      <c r="AD1323">
        <v>201</v>
      </c>
      <c r="AE1323">
        <v>0</v>
      </c>
      <c r="AF1323">
        <v>28</v>
      </c>
      <c r="AG1323">
        <v>94.5</v>
      </c>
      <c r="AH1323">
        <v>190</v>
      </c>
      <c r="AI1323">
        <v>191</v>
      </c>
      <c r="AJ1323">
        <v>109</v>
      </c>
      <c r="AK1323">
        <v>37</v>
      </c>
      <c r="AL1323">
        <v>4</v>
      </c>
      <c r="AM1323">
        <v>4</v>
      </c>
      <c r="AN1323">
        <v>8</v>
      </c>
      <c r="AO1323">
        <v>369</v>
      </c>
      <c r="AP1323">
        <v>174</v>
      </c>
      <c r="AQ1323">
        <v>6.2</v>
      </c>
      <c r="AR1323">
        <v>13.2</v>
      </c>
      <c r="AS1323">
        <v>1.94</v>
      </c>
      <c r="AT1323" s="17">
        <v>0.67261196987713046</v>
      </c>
      <c r="AU1323" s="42">
        <f>(1-Table1[[#This Row],[avg_depth_of_target]]/MAX(Table1[avg_depth_of_target]))*((1-(Table1[[#This Row],[ContestedPerc]]/MAX(Table1[ContestedPerc])))*2)</f>
        <v>0.85271747156993061</v>
      </c>
      <c r="AV1323" s="42">
        <f>Table1[[#This Row],[Column1]]/MAX(Table1[Column1])</f>
        <v>0.46215276926972304</v>
      </c>
      <c r="AW1323" s="18">
        <v>0.53520940679085738</v>
      </c>
      <c r="AX1323" s="18">
        <v>0.1891891891891892</v>
      </c>
      <c r="AY1323" s="17">
        <v>0.22429906542056069</v>
      </c>
      <c r="AZ1323" s="13">
        <v>0.55013872374157746</v>
      </c>
      <c r="BA1323" s="5">
        <v>0.20015854141894571</v>
      </c>
      <c r="BB1323" s="5">
        <v>0.79191438763376931</v>
      </c>
      <c r="BC1323" s="14">
        <v>0.57312722948870387</v>
      </c>
      <c r="BD1323"/>
      <c r="BE1323"/>
      <c r="BH1323"/>
      <c r="BI1323"/>
      <c r="BJ1323"/>
      <c r="BK1323"/>
      <c r="BM1323"/>
      <c r="BN1323"/>
      <c r="BO1323"/>
      <c r="BP1323"/>
      <c r="BQ1323"/>
      <c r="BR1323"/>
      <c r="BS1323"/>
      <c r="BT1323"/>
      <c r="BU1323"/>
    </row>
    <row r="1324" spans="1:73" hidden="1" x14ac:dyDescent="0.4">
      <c r="A1324">
        <v>2019</v>
      </c>
      <c r="B1324" t="s">
        <v>986</v>
      </c>
      <c r="C1324">
        <v>40293</v>
      </c>
      <c r="D1324" t="s">
        <v>51</v>
      </c>
      <c r="E1324" t="s">
        <v>429</v>
      </c>
      <c r="F1324">
        <v>13</v>
      </c>
      <c r="G1324" s="8">
        <v>6.4</v>
      </c>
      <c r="H1324">
        <v>7</v>
      </c>
      <c r="I1324">
        <v>87.1</v>
      </c>
      <c r="J1324">
        <v>75</v>
      </c>
      <c r="K1324">
        <v>3</v>
      </c>
      <c r="L1324">
        <v>4</v>
      </c>
      <c r="M1324">
        <v>0</v>
      </c>
      <c r="N1324">
        <v>3.6</v>
      </c>
      <c r="O1324">
        <v>1</v>
      </c>
      <c r="P1324">
        <v>16</v>
      </c>
      <c r="Q1324">
        <v>163</v>
      </c>
      <c r="R1324">
        <v>0</v>
      </c>
      <c r="S1324">
        <v>79.5</v>
      </c>
      <c r="T1324">
        <v>74.8</v>
      </c>
      <c r="U1324">
        <v>67.8</v>
      </c>
      <c r="V1324">
        <v>60.9</v>
      </c>
      <c r="W1324">
        <v>67.099999999999994</v>
      </c>
      <c r="X1324">
        <v>0.4</v>
      </c>
      <c r="Y1324">
        <v>1</v>
      </c>
      <c r="Z1324">
        <v>0</v>
      </c>
      <c r="AA1324">
        <v>65</v>
      </c>
      <c r="AB1324">
        <v>0.4</v>
      </c>
      <c r="AC1324">
        <v>1</v>
      </c>
      <c r="AD1324">
        <v>237</v>
      </c>
      <c r="AE1324">
        <v>0</v>
      </c>
      <c r="AF1324">
        <v>27</v>
      </c>
      <c r="AG1324">
        <v>91.6</v>
      </c>
      <c r="AH1324">
        <v>217</v>
      </c>
      <c r="AI1324">
        <v>219</v>
      </c>
      <c r="AJ1324">
        <v>134.69999999999999</v>
      </c>
      <c r="AK1324">
        <v>31</v>
      </c>
      <c r="AL1324">
        <v>2</v>
      </c>
      <c r="AM1324">
        <v>7.2</v>
      </c>
      <c r="AN1324">
        <v>17</v>
      </c>
      <c r="AO1324">
        <v>346</v>
      </c>
      <c r="AP1324">
        <v>191</v>
      </c>
      <c r="AQ1324">
        <v>7.1</v>
      </c>
      <c r="AR1324">
        <v>12.8</v>
      </c>
      <c r="AS1324">
        <v>1.59</v>
      </c>
      <c r="AT1324" s="17">
        <v>0.88822829964328176</v>
      </c>
      <c r="AU1324" s="42">
        <f>(1-Table1[[#This Row],[avg_depth_of_target]]/MAX(Table1[avg_depth_of_target]))*((1-(Table1[[#This Row],[ContestedPerc]]/MAX(Table1[ContestedPerc])))*2)</f>
        <v>1.1445191508649994</v>
      </c>
      <c r="AV1324" s="42">
        <f>Table1[[#This Row],[Column1]]/MAX(Table1[Column1])</f>
        <v>0.62030240107624357</v>
      </c>
      <c r="AW1324" s="18">
        <v>0.53520940679085738</v>
      </c>
      <c r="AX1324" s="18">
        <v>0.1290322580645161</v>
      </c>
      <c r="AY1324" s="17">
        <v>0.22429906542056069</v>
      </c>
      <c r="AZ1324" s="13">
        <v>0.35037653586999612</v>
      </c>
      <c r="BA1324" s="5">
        <v>0.37812128418549351</v>
      </c>
      <c r="BB1324" s="5">
        <v>0.71779627427665482</v>
      </c>
      <c r="BC1324" s="14">
        <v>0.64209274673008321</v>
      </c>
      <c r="BD1324"/>
      <c r="BE1324"/>
      <c r="BH1324"/>
      <c r="BI1324"/>
      <c r="BJ1324"/>
      <c r="BK1324"/>
      <c r="BM1324"/>
      <c r="BN1324"/>
      <c r="BO1324"/>
      <c r="BP1324"/>
      <c r="BQ1324"/>
      <c r="BR1324"/>
      <c r="BS1324"/>
      <c r="BT1324"/>
      <c r="BU1324"/>
    </row>
    <row r="1325" spans="1:73" hidden="1" x14ac:dyDescent="0.4">
      <c r="A1325">
        <v>2019</v>
      </c>
      <c r="B1325" t="s">
        <v>1354</v>
      </c>
      <c r="C1325">
        <v>40548</v>
      </c>
      <c r="D1325" t="s">
        <v>51</v>
      </c>
      <c r="E1325" t="s">
        <v>146</v>
      </c>
      <c r="F1325">
        <v>11</v>
      </c>
      <c r="G1325" s="8">
        <v>14.6</v>
      </c>
      <c r="H1325">
        <v>6</v>
      </c>
      <c r="I1325">
        <v>55.9</v>
      </c>
      <c r="J1325">
        <v>40</v>
      </c>
      <c r="K1325">
        <v>8</v>
      </c>
      <c r="L1325">
        <v>20</v>
      </c>
      <c r="M1325">
        <v>1</v>
      </c>
      <c r="N1325">
        <v>8.3000000000000007</v>
      </c>
      <c r="O1325">
        <v>3</v>
      </c>
      <c r="P1325">
        <v>25</v>
      </c>
      <c r="Q1325">
        <v>187</v>
      </c>
      <c r="R1325">
        <v>1</v>
      </c>
      <c r="S1325">
        <v>67.099999999999994</v>
      </c>
      <c r="T1325">
        <v>35</v>
      </c>
      <c r="U1325">
        <v>64.5</v>
      </c>
      <c r="W1325">
        <v>65.900000000000006</v>
      </c>
      <c r="X1325">
        <v>0</v>
      </c>
      <c r="Y1325">
        <v>0</v>
      </c>
      <c r="Z1325">
        <v>3</v>
      </c>
      <c r="AA1325">
        <v>83</v>
      </c>
      <c r="AB1325">
        <v>0</v>
      </c>
      <c r="AC1325">
        <v>0</v>
      </c>
      <c r="AD1325">
        <v>350</v>
      </c>
      <c r="AE1325">
        <v>7</v>
      </c>
      <c r="AF1325">
        <v>33</v>
      </c>
      <c r="AG1325">
        <v>93.7</v>
      </c>
      <c r="AH1325">
        <v>328</v>
      </c>
      <c r="AI1325">
        <v>10</v>
      </c>
      <c r="AJ1325">
        <v>111.7</v>
      </c>
      <c r="AK1325">
        <v>59</v>
      </c>
      <c r="AL1325">
        <v>9</v>
      </c>
      <c r="AM1325">
        <v>97.1</v>
      </c>
      <c r="AN1325">
        <v>340</v>
      </c>
      <c r="AO1325">
        <v>631</v>
      </c>
      <c r="AP1325">
        <v>216</v>
      </c>
      <c r="AQ1325">
        <v>6.5</v>
      </c>
      <c r="AR1325">
        <v>19.100000000000001</v>
      </c>
      <c r="AS1325">
        <v>1.92</v>
      </c>
      <c r="AT1325" s="17">
        <v>5.2318668252080869E-2</v>
      </c>
      <c r="AU1325" s="42">
        <f>(1-Table1[[#This Row],[avg_depth_of_target]]/MAX(Table1[avg_depth_of_target]))*((1-(Table1[[#This Row],[ContestedPerc]]/MAX(Table1[ContestedPerc])))*2)</f>
        <v>0.32999907381680094</v>
      </c>
      <c r="AV1325" s="42">
        <f>Table1[[#This Row],[Column1]]/MAX(Table1[Column1])</f>
        <v>0.17885171924540672</v>
      </c>
      <c r="AW1325" s="18">
        <v>0.29686880697582241</v>
      </c>
      <c r="AX1325" s="18">
        <v>0.33898305084745761</v>
      </c>
      <c r="AY1325" s="17">
        <v>0.26470588235294118</v>
      </c>
      <c r="AZ1325" s="13">
        <v>0.53626634958382879</v>
      </c>
      <c r="BA1325" s="5">
        <v>0.97899326198969483</v>
      </c>
      <c r="BB1325" s="5">
        <v>0.7189853349187475</v>
      </c>
      <c r="BC1325" s="14">
        <v>0.73761395164486721</v>
      </c>
      <c r="BD1325"/>
      <c r="BE1325"/>
      <c r="BH1325"/>
      <c r="BI1325"/>
      <c r="BJ1325"/>
      <c r="BK1325"/>
      <c r="BM1325"/>
      <c r="BN1325"/>
      <c r="BO1325"/>
      <c r="BP1325"/>
      <c r="BQ1325"/>
      <c r="BR1325"/>
      <c r="BS1325"/>
      <c r="BT1325"/>
      <c r="BU1325"/>
    </row>
    <row r="1326" spans="1:73" hidden="1" x14ac:dyDescent="0.4">
      <c r="A1326">
        <v>2020</v>
      </c>
      <c r="B1326" t="s">
        <v>1354</v>
      </c>
      <c r="C1326">
        <v>40548</v>
      </c>
      <c r="D1326" t="s">
        <v>51</v>
      </c>
      <c r="E1326" t="s">
        <v>146</v>
      </c>
      <c r="F1326">
        <v>7</v>
      </c>
      <c r="G1326" s="8">
        <v>12</v>
      </c>
      <c r="H1326">
        <v>5</v>
      </c>
      <c r="I1326">
        <v>51.2</v>
      </c>
      <c r="J1326">
        <v>71.400000000000006</v>
      </c>
      <c r="K1326">
        <v>5</v>
      </c>
      <c r="L1326">
        <v>7</v>
      </c>
      <c r="M1326">
        <v>0</v>
      </c>
      <c r="N1326">
        <v>15.4</v>
      </c>
      <c r="O1326">
        <v>4</v>
      </c>
      <c r="P1326">
        <v>13</v>
      </c>
      <c r="Q1326">
        <v>187</v>
      </c>
      <c r="R1326">
        <v>0</v>
      </c>
      <c r="S1326">
        <v>48.6</v>
      </c>
      <c r="T1326">
        <v>71</v>
      </c>
      <c r="U1326">
        <v>66.3</v>
      </c>
      <c r="W1326">
        <v>67.5</v>
      </c>
      <c r="X1326">
        <v>0</v>
      </c>
      <c r="Y1326">
        <v>0</v>
      </c>
      <c r="Z1326">
        <v>0</v>
      </c>
      <c r="AA1326">
        <v>52</v>
      </c>
      <c r="AB1326">
        <v>0</v>
      </c>
      <c r="AC1326">
        <v>0</v>
      </c>
      <c r="AD1326">
        <v>197</v>
      </c>
      <c r="AE1326">
        <v>1</v>
      </c>
      <c r="AF1326">
        <v>22</v>
      </c>
      <c r="AG1326">
        <v>93.9</v>
      </c>
      <c r="AH1326">
        <v>185</v>
      </c>
      <c r="AI1326">
        <v>10</v>
      </c>
      <c r="AJ1326">
        <v>96.8</v>
      </c>
      <c r="AK1326">
        <v>43</v>
      </c>
      <c r="AL1326">
        <v>3</v>
      </c>
      <c r="AM1326">
        <v>94.9</v>
      </c>
      <c r="AN1326">
        <v>187</v>
      </c>
      <c r="AO1326">
        <v>297</v>
      </c>
      <c r="AP1326">
        <v>129</v>
      </c>
      <c r="AQ1326">
        <v>5.9</v>
      </c>
      <c r="AR1326">
        <v>13.5</v>
      </c>
      <c r="AS1326">
        <v>1.61</v>
      </c>
      <c r="AT1326" s="17">
        <v>0.54141894569956395</v>
      </c>
      <c r="AU1326" s="42">
        <f>(1-Table1[[#This Row],[avg_depth_of_target]]/MAX(Table1[avg_depth_of_target]))*((1-(Table1[[#This Row],[ContestedPerc]]/MAX(Table1[ContestedPerc])))*2)</f>
        <v>0.72880925149320097</v>
      </c>
      <c r="AV1326" s="42">
        <f>Table1[[#This Row],[Column1]]/MAX(Table1[Column1])</f>
        <v>0.39499743476213556</v>
      </c>
      <c r="AW1326" s="18">
        <v>0.29686880697582241</v>
      </c>
      <c r="AX1326" s="18">
        <v>0.16279069767441859</v>
      </c>
      <c r="AY1326" s="17">
        <v>0.26470588235294118</v>
      </c>
      <c r="AZ1326" s="13">
        <v>0.34126040428061832</v>
      </c>
      <c r="BA1326" s="5">
        <v>0.84106222750693616</v>
      </c>
      <c r="BB1326" s="5">
        <v>0.4879112168053904</v>
      </c>
      <c r="BC1326" s="14">
        <v>0.60483551327784379</v>
      </c>
      <c r="BD1326"/>
      <c r="BE1326"/>
      <c r="BH1326"/>
      <c r="BI1326"/>
      <c r="BJ1326"/>
      <c r="BK1326"/>
      <c r="BM1326"/>
      <c r="BN1326"/>
      <c r="BO1326"/>
      <c r="BP1326"/>
      <c r="BQ1326"/>
      <c r="BR1326"/>
      <c r="BS1326"/>
      <c r="BT1326"/>
      <c r="BU1326"/>
    </row>
    <row r="1327" spans="1:73" hidden="1" x14ac:dyDescent="0.4">
      <c r="A1327">
        <v>2020</v>
      </c>
      <c r="B1327" t="s">
        <v>77</v>
      </c>
      <c r="C1327">
        <v>61329</v>
      </c>
      <c r="D1327" t="s">
        <v>51</v>
      </c>
      <c r="E1327" t="s">
        <v>78</v>
      </c>
      <c r="F1327">
        <v>9</v>
      </c>
      <c r="G1327" s="8">
        <v>11.8</v>
      </c>
      <c r="H1327">
        <v>3</v>
      </c>
      <c r="I1327">
        <v>55.9</v>
      </c>
      <c r="J1327">
        <v>12.5</v>
      </c>
      <c r="K1327">
        <v>1</v>
      </c>
      <c r="L1327">
        <v>8</v>
      </c>
      <c r="M1327">
        <v>0</v>
      </c>
      <c r="N1327">
        <v>15.6</v>
      </c>
      <c r="O1327">
        <v>7</v>
      </c>
      <c r="P1327">
        <v>20</v>
      </c>
      <c r="Q1327">
        <v>320</v>
      </c>
      <c r="R1327">
        <v>0</v>
      </c>
      <c r="S1327">
        <v>36</v>
      </c>
      <c r="T1327">
        <v>73.5</v>
      </c>
      <c r="U1327">
        <v>64.400000000000006</v>
      </c>
      <c r="W1327">
        <v>65.8</v>
      </c>
      <c r="X1327">
        <v>0</v>
      </c>
      <c r="Y1327">
        <v>0</v>
      </c>
      <c r="Z1327">
        <v>2</v>
      </c>
      <c r="AA1327">
        <v>66</v>
      </c>
      <c r="AB1327">
        <v>0</v>
      </c>
      <c r="AC1327">
        <v>0</v>
      </c>
      <c r="AD1327">
        <v>265</v>
      </c>
      <c r="AE1327">
        <v>1</v>
      </c>
      <c r="AF1327">
        <v>38</v>
      </c>
      <c r="AG1327">
        <v>94</v>
      </c>
      <c r="AH1327">
        <v>249</v>
      </c>
      <c r="AI1327">
        <v>241</v>
      </c>
      <c r="AJ1327">
        <v>96.4</v>
      </c>
      <c r="AK1327">
        <v>68</v>
      </c>
      <c r="AL1327">
        <v>6</v>
      </c>
      <c r="AM1327">
        <v>9.1</v>
      </c>
      <c r="AN1327">
        <v>24</v>
      </c>
      <c r="AO1327">
        <v>499</v>
      </c>
      <c r="AP1327">
        <v>137</v>
      </c>
      <c r="AQ1327">
        <v>3.6</v>
      </c>
      <c r="AR1327">
        <v>13.1</v>
      </c>
      <c r="AS1327">
        <v>2</v>
      </c>
      <c r="AT1327" s="17">
        <v>0.69599682917162109</v>
      </c>
      <c r="AU1327" s="42">
        <f>(1-Table1[[#This Row],[avg_depth_of_target]]/MAX(Table1[avg_depth_of_target]))*((1-(Table1[[#This Row],[ContestedPerc]]/MAX(Table1[ContestedPerc])))*2)</f>
        <v>0.82160077145612354</v>
      </c>
      <c r="AV1327" s="42">
        <f>Table1[[#This Row],[Column1]]/MAX(Table1[Column1])</f>
        <v>0.44528825129326438</v>
      </c>
      <c r="AW1327" s="18">
        <v>0.75326991676575505</v>
      </c>
      <c r="AX1327" s="18">
        <v>0.1176470588235294</v>
      </c>
      <c r="AY1327" s="17">
        <v>0.1071428571428571</v>
      </c>
      <c r="AZ1327" s="13">
        <v>0.60602457391993658</v>
      </c>
      <c r="BA1327" s="5">
        <v>0.1058263971462545</v>
      </c>
      <c r="BB1327" s="5">
        <v>0.1022592152199762</v>
      </c>
      <c r="BC1327" s="14">
        <v>0.1565596512088783</v>
      </c>
      <c r="BD1327"/>
      <c r="BE1327"/>
      <c r="BH1327"/>
      <c r="BI1327"/>
      <c r="BJ1327"/>
      <c r="BK1327"/>
      <c r="BM1327"/>
      <c r="BN1327"/>
      <c r="BO1327"/>
      <c r="BP1327"/>
      <c r="BQ1327"/>
      <c r="BR1327"/>
      <c r="BS1327"/>
      <c r="BT1327"/>
      <c r="BU1327"/>
    </row>
    <row r="1328" spans="1:73" hidden="1" x14ac:dyDescent="0.4">
      <c r="A1328">
        <v>2021</v>
      </c>
      <c r="B1328" t="s">
        <v>77</v>
      </c>
      <c r="C1328">
        <v>61329</v>
      </c>
      <c r="D1328" t="s">
        <v>51</v>
      </c>
      <c r="E1328" t="s">
        <v>78</v>
      </c>
      <c r="F1328">
        <v>7</v>
      </c>
      <c r="G1328" s="8">
        <v>10.5</v>
      </c>
      <c r="H1328">
        <v>5</v>
      </c>
      <c r="I1328">
        <v>61.1</v>
      </c>
      <c r="J1328">
        <v>57.1</v>
      </c>
      <c r="K1328">
        <v>4</v>
      </c>
      <c r="L1328">
        <v>7</v>
      </c>
      <c r="M1328">
        <v>0</v>
      </c>
      <c r="N1328">
        <v>10.199999999999999</v>
      </c>
      <c r="O1328">
        <v>5</v>
      </c>
      <c r="P1328">
        <v>27</v>
      </c>
      <c r="Q1328">
        <v>320</v>
      </c>
      <c r="R1328">
        <v>0</v>
      </c>
      <c r="S1328">
        <v>62.4</v>
      </c>
      <c r="T1328">
        <v>73.7</v>
      </c>
      <c r="U1328">
        <v>72.3</v>
      </c>
      <c r="W1328">
        <v>73.5</v>
      </c>
      <c r="X1328">
        <v>0</v>
      </c>
      <c r="Y1328">
        <v>0</v>
      </c>
      <c r="Z1328">
        <v>5</v>
      </c>
      <c r="AA1328">
        <v>63</v>
      </c>
      <c r="AB1328">
        <v>0</v>
      </c>
      <c r="AC1328">
        <v>0</v>
      </c>
      <c r="AD1328">
        <v>270</v>
      </c>
      <c r="AE1328">
        <v>0</v>
      </c>
      <c r="AF1328">
        <v>44</v>
      </c>
      <c r="AG1328">
        <v>92.2</v>
      </c>
      <c r="AH1328">
        <v>249</v>
      </c>
      <c r="AI1328">
        <v>268</v>
      </c>
      <c r="AJ1328">
        <v>71.599999999999994</v>
      </c>
      <c r="AK1328">
        <v>72</v>
      </c>
      <c r="AL1328">
        <v>3</v>
      </c>
      <c r="AM1328">
        <v>0.7</v>
      </c>
      <c r="AN1328">
        <v>2</v>
      </c>
      <c r="AO1328">
        <v>581</v>
      </c>
      <c r="AP1328">
        <v>215</v>
      </c>
      <c r="AQ1328">
        <v>4.9000000000000004</v>
      </c>
      <c r="AR1328">
        <v>13.2</v>
      </c>
      <c r="AS1328">
        <v>2.33</v>
      </c>
      <c r="AT1328" s="17">
        <v>0.81054300435988902</v>
      </c>
      <c r="AU1328" s="42">
        <f>(1-Table1[[#This Row],[avg_depth_of_target]]/MAX(Table1[avg_depth_of_target]))*((1-(Table1[[#This Row],[ContestedPerc]]/MAX(Table1[ContestedPerc])))*2)</f>
        <v>0.94681618093503339</v>
      </c>
      <c r="AV1328" s="42">
        <f>Table1[[#This Row],[Column1]]/MAX(Table1[Column1])</f>
        <v>0.5131520516436654</v>
      </c>
      <c r="AW1328" s="18">
        <v>0.75326991676575505</v>
      </c>
      <c r="AX1328" s="18">
        <v>9.7222222222222224E-2</v>
      </c>
      <c r="AY1328" s="17">
        <v>0.1071428571428571</v>
      </c>
      <c r="AZ1328" s="13">
        <v>0.78042013476020611</v>
      </c>
      <c r="BA1328" s="5">
        <v>0.16845025762980581</v>
      </c>
      <c r="BB1328" s="5">
        <v>0.56004756242568376</v>
      </c>
      <c r="BC1328" s="14">
        <v>0.56401109789932624</v>
      </c>
      <c r="BD1328"/>
      <c r="BE1328"/>
      <c r="BH1328"/>
      <c r="BI1328"/>
      <c r="BJ1328"/>
      <c r="BK1328"/>
      <c r="BM1328"/>
      <c r="BN1328"/>
      <c r="BO1328"/>
      <c r="BP1328"/>
      <c r="BQ1328"/>
      <c r="BR1328"/>
      <c r="BS1328"/>
      <c r="BT1328"/>
      <c r="BU1328"/>
    </row>
    <row r="1329" spans="1:73" hidden="1" x14ac:dyDescent="0.4">
      <c r="A1329">
        <v>2020</v>
      </c>
      <c r="B1329" t="s">
        <v>233</v>
      </c>
      <c r="C1329">
        <v>97061</v>
      </c>
      <c r="D1329" t="s">
        <v>51</v>
      </c>
      <c r="E1329" t="s">
        <v>66</v>
      </c>
      <c r="F1329">
        <v>6</v>
      </c>
      <c r="G1329" s="8">
        <v>14.3</v>
      </c>
      <c r="H1329">
        <v>7</v>
      </c>
      <c r="I1329">
        <v>51.2</v>
      </c>
      <c r="J1329">
        <v>28.6</v>
      </c>
      <c r="K1329">
        <v>2</v>
      </c>
      <c r="L1329">
        <v>7</v>
      </c>
      <c r="M1329">
        <v>0</v>
      </c>
      <c r="N1329">
        <v>0</v>
      </c>
      <c r="O1329">
        <v>0</v>
      </c>
      <c r="P1329">
        <v>11</v>
      </c>
      <c r="Q1329">
        <v>169</v>
      </c>
      <c r="R1329">
        <v>0</v>
      </c>
      <c r="S1329">
        <v>66.7</v>
      </c>
      <c r="T1329">
        <v>74.099999999999994</v>
      </c>
      <c r="U1329">
        <v>65.099999999999994</v>
      </c>
      <c r="W1329">
        <v>64.5</v>
      </c>
      <c r="X1329">
        <v>0</v>
      </c>
      <c r="Y1329">
        <v>0</v>
      </c>
      <c r="Z1329">
        <v>2</v>
      </c>
      <c r="AA1329">
        <v>71</v>
      </c>
      <c r="AB1329">
        <v>0</v>
      </c>
      <c r="AC1329">
        <v>0</v>
      </c>
      <c r="AD1329">
        <v>222</v>
      </c>
      <c r="AE1329">
        <v>0</v>
      </c>
      <c r="AF1329">
        <v>22</v>
      </c>
      <c r="AG1329">
        <v>94.1</v>
      </c>
      <c r="AH1329">
        <v>209</v>
      </c>
      <c r="AI1329">
        <v>46</v>
      </c>
      <c r="AJ1329">
        <v>65.099999999999994</v>
      </c>
      <c r="AK1329">
        <v>43</v>
      </c>
      <c r="AL1329">
        <v>1</v>
      </c>
      <c r="AM1329">
        <v>79.3</v>
      </c>
      <c r="AN1329">
        <v>176</v>
      </c>
      <c r="AO1329">
        <v>330</v>
      </c>
      <c r="AP1329">
        <v>118</v>
      </c>
      <c r="AQ1329">
        <v>5.4</v>
      </c>
      <c r="AR1329">
        <v>15</v>
      </c>
      <c r="AS1329">
        <v>1.58</v>
      </c>
      <c r="AT1329" s="17">
        <v>0.37574316290130794</v>
      </c>
      <c r="AU1329" s="42">
        <f>(1-Table1[[#This Row],[avg_depth_of_target]]/MAX(Table1[avg_depth_of_target]))*((1-(Table1[[#This Row],[ContestedPerc]]/MAX(Table1[ContestedPerc])))*2)</f>
        <v>0.59362689032913951</v>
      </c>
      <c r="AV1329" s="42">
        <f>Table1[[#This Row],[Column1]]/MAX(Table1[Column1])</f>
        <v>0.32173178154012655</v>
      </c>
      <c r="AW1329" s="18">
        <v>0.43618707887435593</v>
      </c>
      <c r="AX1329" s="18">
        <v>0.16279069767441859</v>
      </c>
      <c r="AY1329" s="17">
        <v>0.15384615384615391</v>
      </c>
      <c r="AZ1329" s="13">
        <v>0.27982560443915971</v>
      </c>
      <c r="BA1329" s="5">
        <v>0.84462940943321441</v>
      </c>
      <c r="BB1329" s="5">
        <v>0.1014665081252477</v>
      </c>
      <c r="BC1329" s="14">
        <v>0.3559254855330955</v>
      </c>
      <c r="BD1329"/>
      <c r="BE1329"/>
      <c r="BH1329"/>
      <c r="BI1329"/>
      <c r="BJ1329"/>
      <c r="BK1329"/>
      <c r="BM1329"/>
      <c r="BN1329"/>
      <c r="BO1329"/>
      <c r="BP1329"/>
      <c r="BQ1329"/>
      <c r="BR1329"/>
      <c r="BS1329"/>
      <c r="BT1329"/>
      <c r="BU1329"/>
    </row>
    <row r="1330" spans="1:73" hidden="1" x14ac:dyDescent="0.4">
      <c r="A1330">
        <v>2021</v>
      </c>
      <c r="B1330" t="s">
        <v>233</v>
      </c>
      <c r="C1330">
        <v>97061</v>
      </c>
      <c r="D1330" t="s">
        <v>51</v>
      </c>
      <c r="E1330" t="s">
        <v>66</v>
      </c>
      <c r="F1330">
        <v>8</v>
      </c>
      <c r="G1330" s="8">
        <v>13.3</v>
      </c>
      <c r="H1330">
        <v>3</v>
      </c>
      <c r="I1330">
        <v>66.7</v>
      </c>
      <c r="J1330">
        <v>57.1</v>
      </c>
      <c r="K1330">
        <v>4</v>
      </c>
      <c r="L1330">
        <v>7</v>
      </c>
      <c r="M1330">
        <v>0</v>
      </c>
      <c r="N1330">
        <v>3</v>
      </c>
      <c r="O1330">
        <v>1</v>
      </c>
      <c r="P1330">
        <v>19</v>
      </c>
      <c r="Q1330">
        <v>169</v>
      </c>
      <c r="R1330">
        <v>1</v>
      </c>
      <c r="S1330">
        <v>81.8</v>
      </c>
      <c r="T1330">
        <v>36.700000000000003</v>
      </c>
      <c r="U1330">
        <v>72.5</v>
      </c>
      <c r="W1330">
        <v>72.7</v>
      </c>
      <c r="X1330">
        <v>0.8</v>
      </c>
      <c r="Y1330">
        <v>2</v>
      </c>
      <c r="Z1330">
        <v>1</v>
      </c>
      <c r="AA1330">
        <v>62</v>
      </c>
      <c r="AB1330">
        <v>0</v>
      </c>
      <c r="AC1330">
        <v>0</v>
      </c>
      <c r="AD1330">
        <v>246</v>
      </c>
      <c r="AE1330">
        <v>2</v>
      </c>
      <c r="AF1330">
        <v>32</v>
      </c>
      <c r="AG1330">
        <v>96.7</v>
      </c>
      <c r="AH1330">
        <v>238</v>
      </c>
      <c r="AI1330">
        <v>81</v>
      </c>
      <c r="AJ1330">
        <v>104.4</v>
      </c>
      <c r="AK1330">
        <v>48</v>
      </c>
      <c r="AL1330">
        <v>2</v>
      </c>
      <c r="AM1330">
        <v>66.3</v>
      </c>
      <c r="AN1330">
        <v>163</v>
      </c>
      <c r="AO1330">
        <v>479</v>
      </c>
      <c r="AP1330">
        <v>151</v>
      </c>
      <c r="AQ1330">
        <v>4.7</v>
      </c>
      <c r="AR1330">
        <v>15</v>
      </c>
      <c r="AS1330">
        <v>2.0099999999999998</v>
      </c>
      <c r="AT1330" s="17">
        <v>0.49663099484740392</v>
      </c>
      <c r="AU1330" s="42">
        <f>(1-Table1[[#This Row],[avg_depth_of_target]]/MAX(Table1[avg_depth_of_target]))*((1-(Table1[[#This Row],[ContestedPerc]]/MAX(Table1[ContestedPerc])))*2)</f>
        <v>0.67921789617486339</v>
      </c>
      <c r="AV1330" s="42">
        <f>Table1[[#This Row],[Column1]]/MAX(Table1[Column1])</f>
        <v>0.36812008915080086</v>
      </c>
      <c r="AW1330" s="18">
        <v>0.43618707887435593</v>
      </c>
      <c r="AX1330" s="18">
        <v>0.14583333333333329</v>
      </c>
      <c r="AY1330" s="17">
        <v>0.15384615384615391</v>
      </c>
      <c r="AZ1330" s="13">
        <v>0.66547760602457395</v>
      </c>
      <c r="BA1330" s="5">
        <v>0.42608006341656762</v>
      </c>
      <c r="BB1330" s="5">
        <v>0.6547760602457392</v>
      </c>
      <c r="BC1330" s="14">
        <v>0.6789536266349584</v>
      </c>
      <c r="BD1330"/>
      <c r="BE1330"/>
      <c r="BH1330"/>
      <c r="BI1330"/>
      <c r="BJ1330"/>
      <c r="BK1330"/>
      <c r="BM1330"/>
      <c r="BN1330"/>
      <c r="BO1330"/>
      <c r="BP1330"/>
      <c r="BQ1330"/>
      <c r="BR1330"/>
      <c r="BS1330"/>
      <c r="BT1330"/>
      <c r="BU1330"/>
    </row>
    <row r="1331" spans="1:73" hidden="1" x14ac:dyDescent="0.4">
      <c r="A1331">
        <v>2018</v>
      </c>
      <c r="B1331" t="s">
        <v>1238</v>
      </c>
      <c r="C1331">
        <v>62979</v>
      </c>
      <c r="D1331" t="s">
        <v>51</v>
      </c>
      <c r="E1331" t="s">
        <v>303</v>
      </c>
      <c r="F1331">
        <v>12</v>
      </c>
      <c r="G1331" s="8">
        <v>20.2</v>
      </c>
      <c r="H1331">
        <v>1</v>
      </c>
      <c r="I1331">
        <v>54.8</v>
      </c>
      <c r="J1331">
        <v>46.2</v>
      </c>
      <c r="K1331">
        <v>6</v>
      </c>
      <c r="L1331">
        <v>13</v>
      </c>
      <c r="M1331">
        <v>0</v>
      </c>
      <c r="N1331">
        <v>8</v>
      </c>
      <c r="O1331">
        <v>2</v>
      </c>
      <c r="P1331">
        <v>18</v>
      </c>
      <c r="Q1331">
        <v>307</v>
      </c>
      <c r="R1331">
        <v>0</v>
      </c>
      <c r="S1331">
        <v>66.7</v>
      </c>
      <c r="T1331">
        <v>72.900000000000006</v>
      </c>
      <c r="U1331">
        <v>65</v>
      </c>
      <c r="W1331">
        <v>68.3</v>
      </c>
      <c r="X1331">
        <v>0</v>
      </c>
      <c r="Y1331">
        <v>0</v>
      </c>
      <c r="Z1331">
        <v>0</v>
      </c>
      <c r="AA1331">
        <v>53</v>
      </c>
      <c r="AB1331">
        <v>0</v>
      </c>
      <c r="AC1331">
        <v>0</v>
      </c>
      <c r="AD1331">
        <v>248</v>
      </c>
      <c r="AE1331">
        <v>2</v>
      </c>
      <c r="AF1331">
        <v>23</v>
      </c>
      <c r="AG1331">
        <v>91.9</v>
      </c>
      <c r="AH1331">
        <v>228</v>
      </c>
      <c r="AI1331">
        <v>49</v>
      </c>
      <c r="AJ1331">
        <v>111.6</v>
      </c>
      <c r="AK1331">
        <v>42</v>
      </c>
      <c r="AL1331">
        <v>2</v>
      </c>
      <c r="AM1331">
        <v>80.2</v>
      </c>
      <c r="AN1331">
        <v>199</v>
      </c>
      <c r="AO1331">
        <v>484</v>
      </c>
      <c r="AP1331">
        <v>90</v>
      </c>
      <c r="AQ1331">
        <v>3.9</v>
      </c>
      <c r="AR1331">
        <v>21</v>
      </c>
      <c r="AS1331">
        <v>2.12</v>
      </c>
      <c r="AT1331" s="17">
        <v>8.3234244946491787E-3</v>
      </c>
      <c r="AU1331" s="42">
        <f>(1-Table1[[#This Row],[avg_depth_of_target]]/MAX(Table1[avg_depth_of_target]))*((1-(Table1[[#This Row],[ContestedPerc]]/MAX(Table1[ContestedPerc])))*2)</f>
        <v>0.15905542544886808</v>
      </c>
      <c r="AV1331" s="42">
        <f>Table1[[#This Row],[Column1]]/MAX(Table1[Column1])</f>
        <v>8.6204291326684807E-2</v>
      </c>
      <c r="AW1331" s="18">
        <v>2.589509842779758E-2</v>
      </c>
      <c r="AX1331" s="18">
        <v>0.30952380952380948</v>
      </c>
      <c r="AY1331" s="17">
        <v>0.30625000000000002</v>
      </c>
      <c r="AZ1331" s="13">
        <v>0.49187475227903288</v>
      </c>
      <c r="BA1331" s="5">
        <v>0.44867221561632981</v>
      </c>
      <c r="BB1331" s="5">
        <v>0.62029330162504959</v>
      </c>
      <c r="BC1331" s="14">
        <v>0.3808957590170432</v>
      </c>
      <c r="BD1331"/>
      <c r="BE1331"/>
      <c r="BH1331"/>
      <c r="BI1331"/>
      <c r="BJ1331"/>
      <c r="BK1331"/>
      <c r="BM1331"/>
      <c r="BN1331"/>
      <c r="BO1331"/>
      <c r="BP1331"/>
      <c r="BQ1331"/>
      <c r="BR1331"/>
      <c r="BS1331"/>
      <c r="BT1331"/>
      <c r="BU1331"/>
    </row>
    <row r="1332" spans="1:73" hidden="1" x14ac:dyDescent="0.4">
      <c r="A1332">
        <v>2019</v>
      </c>
      <c r="B1332" t="s">
        <v>1238</v>
      </c>
      <c r="C1332">
        <v>62979</v>
      </c>
      <c r="D1332" t="s">
        <v>51</v>
      </c>
      <c r="E1332" t="s">
        <v>303</v>
      </c>
      <c r="F1332">
        <v>13</v>
      </c>
      <c r="G1332" s="8">
        <v>15.3</v>
      </c>
      <c r="H1332">
        <v>6</v>
      </c>
      <c r="I1332">
        <v>58.6</v>
      </c>
      <c r="J1332">
        <v>64.7</v>
      </c>
      <c r="K1332">
        <v>11</v>
      </c>
      <c r="L1332">
        <v>17</v>
      </c>
      <c r="M1332">
        <v>0</v>
      </c>
      <c r="N1332">
        <v>5.6</v>
      </c>
      <c r="O1332">
        <v>2</v>
      </c>
      <c r="P1332">
        <v>23</v>
      </c>
      <c r="Q1332">
        <v>307</v>
      </c>
      <c r="R1332">
        <v>0</v>
      </c>
      <c r="S1332">
        <v>75.2</v>
      </c>
      <c r="T1332">
        <v>73</v>
      </c>
      <c r="U1332">
        <v>65.8</v>
      </c>
      <c r="V1332">
        <v>68.2</v>
      </c>
      <c r="W1332">
        <v>65.8</v>
      </c>
      <c r="X1332">
        <v>0.8</v>
      </c>
      <c r="Y1332">
        <v>3</v>
      </c>
      <c r="Z1332">
        <v>3</v>
      </c>
      <c r="AA1332">
        <v>33</v>
      </c>
      <c r="AB1332">
        <v>1.1000000000000001</v>
      </c>
      <c r="AC1332">
        <v>4</v>
      </c>
      <c r="AD1332">
        <v>372</v>
      </c>
      <c r="AE1332">
        <v>0</v>
      </c>
      <c r="AF1332">
        <v>34</v>
      </c>
      <c r="AG1332">
        <v>93.3</v>
      </c>
      <c r="AH1332">
        <v>347</v>
      </c>
      <c r="AI1332">
        <v>57</v>
      </c>
      <c r="AJ1332">
        <v>68</v>
      </c>
      <c r="AK1332">
        <v>58</v>
      </c>
      <c r="AL1332">
        <v>1</v>
      </c>
      <c r="AM1332">
        <v>83.9</v>
      </c>
      <c r="AN1332">
        <v>312</v>
      </c>
      <c r="AO1332">
        <v>457</v>
      </c>
      <c r="AP1332">
        <v>93</v>
      </c>
      <c r="AQ1332">
        <v>2.7</v>
      </c>
      <c r="AR1332">
        <v>13.4</v>
      </c>
      <c r="AS1332">
        <v>1.32</v>
      </c>
      <c r="AT1332" s="17">
        <v>5.1129607609988081E-2</v>
      </c>
      <c r="AU1332" s="42">
        <f>(1-Table1[[#This Row],[avg_depth_of_target]]/MAX(Table1[avg_depth_of_target]))*((1-(Table1[[#This Row],[ContestedPerc]]/MAX(Table1[ContestedPerc])))*2)</f>
        <v>0.36590823440738646</v>
      </c>
      <c r="AV1332" s="42">
        <f>Table1[[#This Row],[Column1]]/MAX(Table1[Column1])</f>
        <v>0.19831363783203593</v>
      </c>
      <c r="AW1332" s="18">
        <v>2.589509842779758E-2</v>
      </c>
      <c r="AX1332" s="18">
        <v>0.29310344827586199</v>
      </c>
      <c r="AY1332" s="17">
        <v>0.30625000000000002</v>
      </c>
      <c r="AZ1332" s="13">
        <v>0.3880301228695997</v>
      </c>
      <c r="BA1332" s="5">
        <v>0.65953230281411024</v>
      </c>
      <c r="BB1332" s="5">
        <v>0.90606420927467302</v>
      </c>
      <c r="BC1332" s="14">
        <v>0.53230281411018632</v>
      </c>
      <c r="BD1332"/>
      <c r="BE1332"/>
      <c r="BH1332"/>
      <c r="BI1332"/>
      <c r="BJ1332"/>
      <c r="BK1332"/>
      <c r="BM1332"/>
      <c r="BN1332"/>
      <c r="BO1332"/>
      <c r="BP1332"/>
      <c r="BQ1332"/>
      <c r="BR1332"/>
      <c r="BS1332"/>
      <c r="BT1332"/>
      <c r="BU1332"/>
    </row>
    <row r="1333" spans="1:73" hidden="1" x14ac:dyDescent="0.4">
      <c r="A1333">
        <v>2020</v>
      </c>
      <c r="B1333" t="s">
        <v>1238</v>
      </c>
      <c r="C1333">
        <v>62979</v>
      </c>
      <c r="D1333" t="s">
        <v>51</v>
      </c>
      <c r="E1333" t="s">
        <v>303</v>
      </c>
      <c r="F1333">
        <v>10</v>
      </c>
      <c r="G1333" s="8">
        <v>17.100000000000001</v>
      </c>
      <c r="H1333">
        <v>2</v>
      </c>
      <c r="I1333">
        <v>53.3</v>
      </c>
      <c r="J1333">
        <v>42.1</v>
      </c>
      <c r="K1333">
        <v>8</v>
      </c>
      <c r="L1333">
        <v>19</v>
      </c>
      <c r="M1333">
        <v>0</v>
      </c>
      <c r="N1333">
        <v>5.9</v>
      </c>
      <c r="O1333">
        <v>2</v>
      </c>
      <c r="P1333">
        <v>23</v>
      </c>
      <c r="Q1333">
        <v>307</v>
      </c>
      <c r="R1333">
        <v>0</v>
      </c>
      <c r="S1333">
        <v>73.400000000000006</v>
      </c>
      <c r="T1333">
        <v>72</v>
      </c>
      <c r="U1333">
        <v>70.7</v>
      </c>
      <c r="V1333">
        <v>63.6</v>
      </c>
      <c r="W1333">
        <v>71.900000000000006</v>
      </c>
      <c r="X1333">
        <v>0</v>
      </c>
      <c r="Y1333">
        <v>0</v>
      </c>
      <c r="Z1333">
        <v>3</v>
      </c>
      <c r="AA1333">
        <v>36</v>
      </c>
      <c r="AB1333">
        <v>0.4</v>
      </c>
      <c r="AC1333">
        <v>1</v>
      </c>
      <c r="AD1333">
        <v>285</v>
      </c>
      <c r="AE1333">
        <v>2</v>
      </c>
      <c r="AF1333">
        <v>32</v>
      </c>
      <c r="AG1333">
        <v>94.4</v>
      </c>
      <c r="AH1333">
        <v>269</v>
      </c>
      <c r="AI1333">
        <v>67</v>
      </c>
      <c r="AJ1333">
        <v>80.900000000000006</v>
      </c>
      <c r="AK1333">
        <v>60</v>
      </c>
      <c r="AL1333">
        <v>4</v>
      </c>
      <c r="AM1333">
        <v>76.099999999999994</v>
      </c>
      <c r="AN1333">
        <v>217</v>
      </c>
      <c r="AO1333">
        <v>475</v>
      </c>
      <c r="AP1333">
        <v>62</v>
      </c>
      <c r="AQ1333">
        <v>1.9</v>
      </c>
      <c r="AR1333">
        <v>14.8</v>
      </c>
      <c r="AS1333">
        <v>1.77</v>
      </c>
      <c r="AT1333" s="17">
        <v>1.8232263178755481E-2</v>
      </c>
      <c r="AU1333" s="42">
        <f>(1-Table1[[#This Row],[avg_depth_of_target]]/MAX(Table1[avg_depth_of_target]))*((1-(Table1[[#This Row],[ContestedPerc]]/MAX(Table1[ContestedPerc])))*2)</f>
        <v>0.26902485037730928</v>
      </c>
      <c r="AV1333" s="42">
        <f>Table1[[#This Row],[Column1]]/MAX(Table1[Column1])</f>
        <v>0.14580512743024068</v>
      </c>
      <c r="AW1333" s="18">
        <v>2.589509842779758E-2</v>
      </c>
      <c r="AX1333" s="18">
        <v>0.31666666666666671</v>
      </c>
      <c r="AY1333" s="17">
        <v>0.30625000000000002</v>
      </c>
      <c r="AZ1333" s="13">
        <v>0.58739595719381688</v>
      </c>
      <c r="BA1333" s="5">
        <v>0.31708283789139913</v>
      </c>
      <c r="BB1333" s="5">
        <v>0.70828378913991286</v>
      </c>
      <c r="BC1333" s="14">
        <v>0.32818073721759811</v>
      </c>
      <c r="BD1333"/>
      <c r="BE1333"/>
      <c r="BH1333"/>
      <c r="BI1333"/>
      <c r="BJ1333"/>
      <c r="BK1333"/>
      <c r="BM1333"/>
      <c r="BN1333"/>
      <c r="BO1333"/>
      <c r="BP1333"/>
      <c r="BQ1333"/>
      <c r="BR1333"/>
      <c r="BS1333"/>
      <c r="BT1333"/>
      <c r="BU1333"/>
    </row>
    <row r="1334" spans="1:73" hidden="1" x14ac:dyDescent="0.4">
      <c r="A1334">
        <v>2019</v>
      </c>
      <c r="B1334" t="s">
        <v>1584</v>
      </c>
      <c r="C1334">
        <v>109740</v>
      </c>
      <c r="D1334" t="s">
        <v>51</v>
      </c>
      <c r="E1334" t="s">
        <v>340</v>
      </c>
      <c r="F1334">
        <v>12</v>
      </c>
      <c r="G1334" s="8">
        <v>13.1</v>
      </c>
      <c r="H1334">
        <v>6</v>
      </c>
      <c r="I1334">
        <v>57.8</v>
      </c>
      <c r="J1334">
        <v>36.4</v>
      </c>
      <c r="K1334">
        <v>4</v>
      </c>
      <c r="L1334">
        <v>11</v>
      </c>
      <c r="M1334">
        <v>0</v>
      </c>
      <c r="N1334">
        <v>11.9</v>
      </c>
      <c r="O1334">
        <v>8</v>
      </c>
      <c r="P1334">
        <v>40</v>
      </c>
      <c r="Q1334">
        <v>196</v>
      </c>
      <c r="R1334">
        <v>0</v>
      </c>
      <c r="S1334">
        <v>50.6</v>
      </c>
      <c r="T1334">
        <v>74.7</v>
      </c>
      <c r="U1334">
        <v>66.5</v>
      </c>
      <c r="W1334">
        <v>65.900000000000006</v>
      </c>
      <c r="X1334">
        <v>0</v>
      </c>
      <c r="Y1334">
        <v>0</v>
      </c>
      <c r="Z1334">
        <v>3</v>
      </c>
      <c r="AA1334">
        <v>67</v>
      </c>
      <c r="AB1334">
        <v>0</v>
      </c>
      <c r="AC1334">
        <v>0</v>
      </c>
      <c r="AD1334">
        <v>520</v>
      </c>
      <c r="AE1334">
        <v>1</v>
      </c>
      <c r="AF1334">
        <v>59</v>
      </c>
      <c r="AG1334">
        <v>94.4</v>
      </c>
      <c r="AH1334">
        <v>491</v>
      </c>
      <c r="AI1334">
        <v>45</v>
      </c>
      <c r="AJ1334">
        <v>116.1</v>
      </c>
      <c r="AK1334">
        <v>102</v>
      </c>
      <c r="AL1334">
        <v>13</v>
      </c>
      <c r="AM1334">
        <v>91.3</v>
      </c>
      <c r="AN1334">
        <v>475</v>
      </c>
      <c r="AO1334">
        <v>943</v>
      </c>
      <c r="AP1334">
        <v>399</v>
      </c>
      <c r="AQ1334">
        <v>6.8</v>
      </c>
      <c r="AR1334">
        <v>16</v>
      </c>
      <c r="AS1334">
        <v>1.92</v>
      </c>
      <c r="AT1334" s="17">
        <v>0.61315893777249308</v>
      </c>
      <c r="AU1334" s="42">
        <f>(1-Table1[[#This Row],[avg_depth_of_target]]/MAX(Table1[avg_depth_of_target]))*((1-(Table1[[#This Row],[ContestedPerc]]/MAX(Table1[ContestedPerc])))*2)</f>
        <v>0.752615527085151</v>
      </c>
      <c r="AV1334" s="42">
        <f>Table1[[#This Row],[Column1]]/MAX(Table1[Column1])</f>
        <v>0.40789987496963126</v>
      </c>
      <c r="AW1334" s="18">
        <v>0.61315893777249308</v>
      </c>
      <c r="AX1334" s="18">
        <v>0.10784313725490199</v>
      </c>
      <c r="AY1334" s="17">
        <v>0.10784313725490199</v>
      </c>
      <c r="AZ1334" s="13">
        <v>0.74990091161315897</v>
      </c>
      <c r="BA1334" s="5">
        <v>0.92072929052715025</v>
      </c>
      <c r="BB1334" s="5">
        <v>0.4086405073325407</v>
      </c>
      <c r="BC1334" s="14">
        <v>0.7974633372968688</v>
      </c>
      <c r="BD1334"/>
      <c r="BE1334"/>
      <c r="BH1334"/>
      <c r="BI1334"/>
      <c r="BJ1334"/>
      <c r="BK1334"/>
      <c r="BM1334"/>
      <c r="BN1334"/>
      <c r="BO1334"/>
      <c r="BP1334"/>
      <c r="BQ1334"/>
      <c r="BR1334"/>
      <c r="BS1334"/>
      <c r="BT1334"/>
      <c r="BU1334"/>
    </row>
    <row r="1335" spans="1:73" hidden="1" x14ac:dyDescent="0.4">
      <c r="A1335">
        <v>2020</v>
      </c>
      <c r="B1335" t="s">
        <v>1826</v>
      </c>
      <c r="C1335">
        <v>121707</v>
      </c>
      <c r="D1335" t="s">
        <v>51</v>
      </c>
      <c r="E1335" t="s">
        <v>1663</v>
      </c>
      <c r="F1335">
        <v>4</v>
      </c>
      <c r="G1335" s="8">
        <v>14.9</v>
      </c>
      <c r="H1335">
        <v>3</v>
      </c>
      <c r="I1335">
        <v>65</v>
      </c>
      <c r="J1335">
        <v>50</v>
      </c>
      <c r="K1335">
        <v>1</v>
      </c>
      <c r="L1335">
        <v>2</v>
      </c>
      <c r="M1335">
        <v>0</v>
      </c>
      <c r="N1335">
        <v>18.8</v>
      </c>
      <c r="O1335">
        <v>3</v>
      </c>
      <c r="P1335">
        <v>11</v>
      </c>
      <c r="Q1335">
        <v>183</v>
      </c>
      <c r="R1335">
        <v>0</v>
      </c>
      <c r="S1335">
        <v>41.3</v>
      </c>
      <c r="T1335">
        <v>68.7</v>
      </c>
      <c r="U1335">
        <v>65</v>
      </c>
      <c r="W1335">
        <v>65.599999999999994</v>
      </c>
      <c r="X1335">
        <v>0</v>
      </c>
      <c r="Y1335">
        <v>0</v>
      </c>
      <c r="Z1335">
        <v>0</v>
      </c>
      <c r="AA1335">
        <v>75</v>
      </c>
      <c r="AB1335">
        <v>0</v>
      </c>
      <c r="AC1335">
        <v>0</v>
      </c>
      <c r="AD1335">
        <v>118</v>
      </c>
      <c r="AE1335">
        <v>0</v>
      </c>
      <c r="AF1335">
        <v>13</v>
      </c>
      <c r="AG1335">
        <v>94.9</v>
      </c>
      <c r="AH1335">
        <v>112</v>
      </c>
      <c r="AI1335">
        <v>110</v>
      </c>
      <c r="AJ1335">
        <v>147.9</v>
      </c>
      <c r="AK1335">
        <v>20</v>
      </c>
      <c r="AL1335">
        <v>4</v>
      </c>
      <c r="AM1335">
        <v>5.9</v>
      </c>
      <c r="AN1335">
        <v>7</v>
      </c>
      <c r="AO1335">
        <v>403</v>
      </c>
      <c r="AP1335">
        <v>217</v>
      </c>
      <c r="AQ1335">
        <v>16.7</v>
      </c>
      <c r="AR1335">
        <v>31</v>
      </c>
      <c r="AS1335">
        <v>3.6</v>
      </c>
      <c r="AT1335" s="17">
        <v>0.52794292508917962</v>
      </c>
      <c r="AU1335" s="42">
        <f>(1-Table1[[#This Row],[avg_depth_of_target]]/MAX(Table1[avg_depth_of_target]))*((1-(Table1[[#This Row],[ContestedPerc]]/MAX(Table1[ContestedPerc])))*2)</f>
        <v>0.64334504293520667</v>
      </c>
      <c r="AV1335" s="42">
        <f>Table1[[#This Row],[Column1]]/MAX(Table1[Column1])</f>
        <v>0.3486778482925354</v>
      </c>
      <c r="AW1335" s="18">
        <v>0.52794292508917962</v>
      </c>
      <c r="AX1335" s="18">
        <v>0.1</v>
      </c>
      <c r="AY1335" s="17">
        <v>0.1</v>
      </c>
      <c r="AZ1335" s="13">
        <v>0.53785176377328581</v>
      </c>
      <c r="BA1335" s="5">
        <v>0.71819262782401905</v>
      </c>
      <c r="BB1335" s="5">
        <v>0.1458581054300436</v>
      </c>
      <c r="BC1335" s="14">
        <v>0.6975822433610781</v>
      </c>
      <c r="BD1335"/>
      <c r="BE1335"/>
      <c r="BH1335"/>
      <c r="BI1335"/>
      <c r="BJ1335"/>
      <c r="BK1335"/>
      <c r="BM1335"/>
      <c r="BN1335"/>
      <c r="BO1335"/>
      <c r="BP1335"/>
      <c r="BQ1335"/>
      <c r="BR1335"/>
      <c r="BS1335"/>
      <c r="BT1335"/>
      <c r="BU1335"/>
    </row>
    <row r="1336" spans="1:73" hidden="1" x14ac:dyDescent="0.4">
      <c r="A1336">
        <v>2017</v>
      </c>
      <c r="B1336" t="s">
        <v>807</v>
      </c>
      <c r="C1336">
        <v>48066</v>
      </c>
      <c r="D1336" t="s">
        <v>51</v>
      </c>
      <c r="E1336" t="s">
        <v>122</v>
      </c>
      <c r="F1336">
        <v>11</v>
      </c>
      <c r="G1336" s="8">
        <v>12.1</v>
      </c>
      <c r="H1336">
        <v>3</v>
      </c>
      <c r="I1336">
        <v>56.5</v>
      </c>
      <c r="J1336">
        <v>40.9</v>
      </c>
      <c r="K1336">
        <v>9</v>
      </c>
      <c r="L1336">
        <v>22</v>
      </c>
      <c r="M1336">
        <v>0</v>
      </c>
      <c r="N1336">
        <v>11.4</v>
      </c>
      <c r="O1336">
        <v>5</v>
      </c>
      <c r="P1336">
        <v>25</v>
      </c>
      <c r="Q1336">
        <v>331</v>
      </c>
      <c r="R1336">
        <v>1</v>
      </c>
      <c r="S1336">
        <v>59.3</v>
      </c>
      <c r="T1336">
        <v>73</v>
      </c>
      <c r="U1336">
        <v>65.900000000000006</v>
      </c>
      <c r="W1336">
        <v>66.2</v>
      </c>
      <c r="X1336">
        <v>0</v>
      </c>
      <c r="Y1336">
        <v>0</v>
      </c>
      <c r="Z1336">
        <v>2</v>
      </c>
      <c r="AA1336">
        <v>42</v>
      </c>
      <c r="AB1336">
        <v>0</v>
      </c>
      <c r="AC1336">
        <v>0</v>
      </c>
      <c r="AD1336">
        <v>341</v>
      </c>
      <c r="AE1336">
        <v>5</v>
      </c>
      <c r="AF1336">
        <v>39</v>
      </c>
      <c r="AG1336">
        <v>94.1</v>
      </c>
      <c r="AH1336">
        <v>321</v>
      </c>
      <c r="AI1336">
        <v>9</v>
      </c>
      <c r="AJ1336">
        <v>82.9</v>
      </c>
      <c r="AK1336">
        <v>69</v>
      </c>
      <c r="AL1336">
        <v>3</v>
      </c>
      <c r="AM1336">
        <v>97.4</v>
      </c>
      <c r="AN1336">
        <v>332</v>
      </c>
      <c r="AO1336">
        <v>518</v>
      </c>
      <c r="AP1336">
        <v>145</v>
      </c>
      <c r="AQ1336">
        <v>3.7</v>
      </c>
      <c r="AR1336">
        <v>13.3</v>
      </c>
      <c r="AS1336">
        <v>1.61</v>
      </c>
      <c r="AT1336" s="17">
        <v>0.20214030915576697</v>
      </c>
      <c r="AU1336" s="42">
        <f>(1-Table1[[#This Row],[avg_depth_of_target]]/MAX(Table1[avg_depth_of_target]))*((1-(Table1[[#This Row],[ContestedPerc]]/MAX(Table1[ContestedPerc])))*2)</f>
        <v>0.44947900756881504</v>
      </c>
      <c r="AV1336" s="42">
        <f>Table1[[#This Row],[Column1]]/MAX(Table1[Column1])</f>
        <v>0.24360702694890082</v>
      </c>
      <c r="AW1336" s="18">
        <v>0.20214030915576697</v>
      </c>
      <c r="AX1336" s="18">
        <v>0.3188405797101449</v>
      </c>
      <c r="AY1336" s="17">
        <v>0.3188405797101449</v>
      </c>
      <c r="AZ1336" s="13">
        <v>0.49346016646848989</v>
      </c>
      <c r="BA1336" s="5">
        <v>0.54221165279429251</v>
      </c>
      <c r="BB1336" s="5">
        <v>0.78557273087594137</v>
      </c>
      <c r="BC1336" s="14">
        <v>0.40388426476416972</v>
      </c>
      <c r="BD1336"/>
      <c r="BE1336"/>
      <c r="BH1336"/>
      <c r="BI1336"/>
      <c r="BJ1336"/>
      <c r="BK1336"/>
      <c r="BM1336"/>
      <c r="BN1336"/>
      <c r="BO1336"/>
      <c r="BP1336"/>
      <c r="BQ1336"/>
      <c r="BR1336"/>
      <c r="BS1336"/>
      <c r="BT1336"/>
      <c r="BU1336"/>
    </row>
    <row r="1337" spans="1:73" hidden="1" x14ac:dyDescent="0.4">
      <c r="A1337">
        <v>2021</v>
      </c>
      <c r="B1337" t="s">
        <v>318</v>
      </c>
      <c r="C1337">
        <v>84414</v>
      </c>
      <c r="D1337" t="s">
        <v>51</v>
      </c>
      <c r="E1337" t="s">
        <v>319</v>
      </c>
      <c r="F1337">
        <v>8</v>
      </c>
      <c r="G1337" s="8">
        <v>15.9</v>
      </c>
      <c r="H1337">
        <v>2</v>
      </c>
      <c r="I1337">
        <v>58.5</v>
      </c>
      <c r="J1337">
        <v>40</v>
      </c>
      <c r="K1337">
        <v>4</v>
      </c>
      <c r="L1337">
        <v>10</v>
      </c>
      <c r="M1337">
        <v>0</v>
      </c>
      <c r="N1337">
        <v>4</v>
      </c>
      <c r="O1337">
        <v>1</v>
      </c>
      <c r="P1337">
        <v>19</v>
      </c>
      <c r="Q1337">
        <v>289</v>
      </c>
      <c r="R1337">
        <v>1</v>
      </c>
      <c r="S1337">
        <v>77.400000000000006</v>
      </c>
      <c r="T1337">
        <v>55.4</v>
      </c>
      <c r="U1337">
        <v>67</v>
      </c>
      <c r="W1337">
        <v>68.8</v>
      </c>
      <c r="X1337">
        <v>0.5</v>
      </c>
      <c r="Y1337">
        <v>1</v>
      </c>
      <c r="Z1337">
        <v>1</v>
      </c>
      <c r="AA1337">
        <v>61</v>
      </c>
      <c r="AB1337">
        <v>0</v>
      </c>
      <c r="AC1337">
        <v>0</v>
      </c>
      <c r="AD1337">
        <v>222</v>
      </c>
      <c r="AE1337">
        <v>3</v>
      </c>
      <c r="AF1337">
        <v>24</v>
      </c>
      <c r="AG1337">
        <v>94.6</v>
      </c>
      <c r="AH1337">
        <v>210</v>
      </c>
      <c r="AI1337">
        <v>29</v>
      </c>
      <c r="AJ1337">
        <v>100.7</v>
      </c>
      <c r="AK1337">
        <v>41</v>
      </c>
      <c r="AL1337">
        <v>2</v>
      </c>
      <c r="AM1337">
        <v>86.5</v>
      </c>
      <c r="AN1337">
        <v>192</v>
      </c>
      <c r="AO1337">
        <v>430</v>
      </c>
      <c r="AP1337">
        <v>165</v>
      </c>
      <c r="AQ1337">
        <v>6.9</v>
      </c>
      <c r="AR1337">
        <v>17.899999999999999</v>
      </c>
      <c r="AS1337">
        <v>2.0499999999999998</v>
      </c>
      <c r="AT1337" s="17">
        <v>9.1161315893777295E-2</v>
      </c>
      <c r="AU1337" s="42">
        <f>(1-Table1[[#This Row],[avg_depth_of_target]]/MAX(Table1[avg_depth_of_target]))*((1-(Table1[[#This Row],[ContestedPerc]]/MAX(Table1[ContestedPerc])))*2)</f>
        <v>0.4013632642181223</v>
      </c>
      <c r="AV1337" s="42">
        <f>Table1[[#This Row],[Column1]]/MAX(Table1[Column1])</f>
        <v>0.21752942824079194</v>
      </c>
      <c r="AW1337" s="18">
        <v>9.1161315893777295E-2</v>
      </c>
      <c r="AX1337" s="18">
        <v>0.24390243902439021</v>
      </c>
      <c r="AY1337" s="17">
        <v>0.24390243902439021</v>
      </c>
      <c r="AZ1337" s="13">
        <v>0.4772096710265557</v>
      </c>
      <c r="BA1337" s="5">
        <v>0.81926278240190253</v>
      </c>
      <c r="BB1337" s="5">
        <v>0.47483154974237018</v>
      </c>
      <c r="BC1337" s="14">
        <v>0.55053507728894169</v>
      </c>
      <c r="BD1337"/>
      <c r="BE1337"/>
      <c r="BH1337"/>
      <c r="BI1337"/>
      <c r="BJ1337"/>
      <c r="BK1337"/>
      <c r="BM1337"/>
      <c r="BN1337"/>
      <c r="BO1337"/>
      <c r="BP1337"/>
      <c r="BQ1337"/>
      <c r="BR1337"/>
      <c r="BS1337"/>
      <c r="BT1337"/>
      <c r="BU1337"/>
    </row>
    <row r="1338" spans="1:73" hidden="1" x14ac:dyDescent="0.4">
      <c r="A1338">
        <v>2020</v>
      </c>
      <c r="B1338" t="s">
        <v>1698</v>
      </c>
      <c r="C1338">
        <v>84123</v>
      </c>
      <c r="D1338" t="s">
        <v>51</v>
      </c>
      <c r="E1338" t="s">
        <v>436</v>
      </c>
      <c r="F1338">
        <v>6</v>
      </c>
      <c r="G1338" s="8">
        <v>13.4</v>
      </c>
      <c r="H1338">
        <v>5</v>
      </c>
      <c r="I1338">
        <v>56.5</v>
      </c>
      <c r="J1338">
        <v>33.299999999999997</v>
      </c>
      <c r="K1338">
        <v>3</v>
      </c>
      <c r="L1338">
        <v>9</v>
      </c>
      <c r="M1338">
        <v>0</v>
      </c>
      <c r="N1338">
        <v>13.3</v>
      </c>
      <c r="O1338">
        <v>4</v>
      </c>
      <c r="P1338">
        <v>16</v>
      </c>
      <c r="Q1338">
        <v>112</v>
      </c>
      <c r="R1338">
        <v>0</v>
      </c>
      <c r="S1338">
        <v>55.6</v>
      </c>
      <c r="T1338">
        <v>72</v>
      </c>
      <c r="U1338">
        <v>65</v>
      </c>
      <c r="W1338">
        <v>65.099999999999994</v>
      </c>
      <c r="X1338">
        <v>0</v>
      </c>
      <c r="Y1338">
        <v>0</v>
      </c>
      <c r="Z1338">
        <v>3</v>
      </c>
      <c r="AA1338">
        <v>60</v>
      </c>
      <c r="AB1338">
        <v>0</v>
      </c>
      <c r="AC1338">
        <v>0</v>
      </c>
      <c r="AD1338">
        <v>204</v>
      </c>
      <c r="AE1338">
        <v>2</v>
      </c>
      <c r="AF1338">
        <v>26</v>
      </c>
      <c r="AG1338">
        <v>94.6</v>
      </c>
      <c r="AH1338">
        <v>193</v>
      </c>
      <c r="AI1338">
        <v>19</v>
      </c>
      <c r="AJ1338">
        <v>92.8</v>
      </c>
      <c r="AK1338">
        <v>46</v>
      </c>
      <c r="AL1338">
        <v>6</v>
      </c>
      <c r="AM1338">
        <v>90.7</v>
      </c>
      <c r="AN1338">
        <v>185</v>
      </c>
      <c r="AO1338">
        <v>344</v>
      </c>
      <c r="AP1338">
        <v>123</v>
      </c>
      <c r="AQ1338">
        <v>4.7</v>
      </c>
      <c r="AR1338">
        <v>13.2</v>
      </c>
      <c r="AS1338">
        <v>1.78</v>
      </c>
      <c r="AT1338" s="17">
        <v>0.33491874752279038</v>
      </c>
      <c r="AU1338" s="42">
        <f>(1-Table1[[#This Row],[avg_depth_of_target]]/MAX(Table1[avg_depth_of_target]))*((1-(Table1[[#This Row],[ContestedPerc]]/MAX(Table1[ContestedPerc])))*2)</f>
        <v>0.59502596476937153</v>
      </c>
      <c r="AV1338" s="42">
        <f>Table1[[#This Row],[Column1]]/MAX(Table1[Column1])</f>
        <v>0.32249004690764305</v>
      </c>
      <c r="AW1338" s="18">
        <v>0.33491874752279038</v>
      </c>
      <c r="AX1338" s="18">
        <v>0.19565217391304349</v>
      </c>
      <c r="AY1338" s="17">
        <v>0.19565217391304349</v>
      </c>
      <c r="AZ1338" s="13">
        <v>0.35275465715418147</v>
      </c>
      <c r="BA1338" s="5">
        <v>0.75663892191835114</v>
      </c>
      <c r="BB1338" s="5">
        <v>0.28220372572334518</v>
      </c>
      <c r="BC1338" s="14">
        <v>0.38921918351169238</v>
      </c>
      <c r="BD1338"/>
      <c r="BE1338"/>
      <c r="BH1338"/>
      <c r="BI1338"/>
      <c r="BJ1338"/>
      <c r="BK1338"/>
      <c r="BM1338"/>
      <c r="BN1338"/>
      <c r="BO1338"/>
      <c r="BP1338"/>
      <c r="BQ1338"/>
      <c r="BR1338"/>
      <c r="BS1338"/>
      <c r="BT1338"/>
      <c r="BU1338"/>
    </row>
    <row r="1339" spans="1:73" hidden="1" x14ac:dyDescent="0.4">
      <c r="A1339">
        <v>2020</v>
      </c>
      <c r="B1339" t="s">
        <v>147</v>
      </c>
      <c r="C1339">
        <v>98095</v>
      </c>
      <c r="D1339" t="s">
        <v>51</v>
      </c>
      <c r="E1339" t="s">
        <v>122</v>
      </c>
      <c r="F1339">
        <v>12</v>
      </c>
      <c r="G1339" s="8">
        <v>10.3</v>
      </c>
      <c r="H1339">
        <v>12</v>
      </c>
      <c r="I1339">
        <v>63.3</v>
      </c>
      <c r="J1339">
        <v>50</v>
      </c>
      <c r="K1339">
        <v>8</v>
      </c>
      <c r="L1339">
        <v>16</v>
      </c>
      <c r="M1339">
        <v>0</v>
      </c>
      <c r="N1339">
        <v>1.7</v>
      </c>
      <c r="O1339">
        <v>1</v>
      </c>
      <c r="P1339">
        <v>35</v>
      </c>
      <c r="Q1339">
        <v>331</v>
      </c>
      <c r="R1339">
        <v>0</v>
      </c>
      <c r="S1339">
        <v>89.9</v>
      </c>
      <c r="T1339">
        <v>74.7</v>
      </c>
      <c r="U1339">
        <v>72.8</v>
      </c>
      <c r="W1339">
        <v>74.3</v>
      </c>
      <c r="X1339">
        <v>0</v>
      </c>
      <c r="Y1339">
        <v>0</v>
      </c>
      <c r="Z1339">
        <v>2</v>
      </c>
      <c r="AA1339">
        <v>35</v>
      </c>
      <c r="AB1339">
        <v>0</v>
      </c>
      <c r="AC1339">
        <v>0</v>
      </c>
      <c r="AD1339">
        <v>377</v>
      </c>
      <c r="AE1339">
        <v>4</v>
      </c>
      <c r="AF1339">
        <v>57</v>
      </c>
      <c r="AG1339">
        <v>94.2</v>
      </c>
      <c r="AH1339">
        <v>355</v>
      </c>
      <c r="AI1339">
        <v>63</v>
      </c>
      <c r="AJ1339">
        <v>89.2</v>
      </c>
      <c r="AK1339">
        <v>90</v>
      </c>
      <c r="AL1339">
        <v>5</v>
      </c>
      <c r="AM1339">
        <v>83.3</v>
      </c>
      <c r="AN1339">
        <v>314</v>
      </c>
      <c r="AO1339">
        <v>542</v>
      </c>
      <c r="AP1339">
        <v>185</v>
      </c>
      <c r="AQ1339">
        <v>3.2</v>
      </c>
      <c r="AR1339">
        <v>9.5</v>
      </c>
      <c r="AS1339">
        <v>1.53</v>
      </c>
      <c r="AT1339" s="17">
        <v>0.61791518034086412</v>
      </c>
      <c r="AU1339" s="42">
        <f>(1-Table1[[#This Row],[avg_depth_of_target]]/MAX(Table1[avg_depth_of_target]))*((1-(Table1[[#This Row],[ContestedPerc]]/MAX(Table1[ContestedPerc])))*2)</f>
        <v>0.79862086911267227</v>
      </c>
      <c r="AV1339" s="42">
        <f>Table1[[#This Row],[Column1]]/MAX(Table1[Column1])</f>
        <v>0.4328336859071219</v>
      </c>
      <c r="AW1339" s="18">
        <v>0.72790328973444307</v>
      </c>
      <c r="AX1339" s="18">
        <v>0.17777777777777781</v>
      </c>
      <c r="AY1339" s="17">
        <v>0.1700680272108844</v>
      </c>
      <c r="AZ1339" s="13">
        <v>0.63376932223543403</v>
      </c>
      <c r="BA1339" s="5">
        <v>0.51407055093143084</v>
      </c>
      <c r="BB1339" s="5">
        <v>0.81926278240190253</v>
      </c>
      <c r="BC1339" s="14">
        <v>0.59849385652001585</v>
      </c>
      <c r="BD1339"/>
      <c r="BE1339"/>
      <c r="BH1339"/>
      <c r="BI1339"/>
      <c r="BJ1339"/>
      <c r="BK1339"/>
      <c r="BM1339"/>
      <c r="BN1339"/>
      <c r="BO1339"/>
      <c r="BP1339"/>
      <c r="BQ1339"/>
      <c r="BR1339"/>
      <c r="BS1339"/>
      <c r="BT1339"/>
      <c r="BU1339"/>
    </row>
    <row r="1340" spans="1:73" hidden="1" x14ac:dyDescent="0.4">
      <c r="A1340">
        <v>2021</v>
      </c>
      <c r="B1340" t="s">
        <v>147</v>
      </c>
      <c r="C1340">
        <v>98095</v>
      </c>
      <c r="D1340" t="s">
        <v>51</v>
      </c>
      <c r="E1340" t="s">
        <v>122</v>
      </c>
      <c r="F1340">
        <v>8</v>
      </c>
      <c r="G1340" s="8">
        <v>5.4</v>
      </c>
      <c r="H1340">
        <v>13</v>
      </c>
      <c r="I1340">
        <v>84.2</v>
      </c>
      <c r="J1340">
        <v>44.4</v>
      </c>
      <c r="K1340">
        <v>4</v>
      </c>
      <c r="L1340">
        <v>9</v>
      </c>
      <c r="M1340">
        <v>0</v>
      </c>
      <c r="N1340">
        <v>4</v>
      </c>
      <c r="O1340">
        <v>2</v>
      </c>
      <c r="P1340">
        <v>26</v>
      </c>
      <c r="Q1340">
        <v>331</v>
      </c>
      <c r="R1340">
        <v>1</v>
      </c>
      <c r="S1340">
        <v>80.900000000000006</v>
      </c>
      <c r="T1340">
        <v>46</v>
      </c>
      <c r="U1340">
        <v>75.3</v>
      </c>
      <c r="W1340">
        <v>75</v>
      </c>
      <c r="X1340">
        <v>0</v>
      </c>
      <c r="Y1340">
        <v>0</v>
      </c>
      <c r="Z1340">
        <v>0</v>
      </c>
      <c r="AA1340">
        <v>47</v>
      </c>
      <c r="AB1340">
        <v>0</v>
      </c>
      <c r="AC1340">
        <v>0</v>
      </c>
      <c r="AD1340">
        <v>255</v>
      </c>
      <c r="AE1340">
        <v>0</v>
      </c>
      <c r="AF1340">
        <v>48</v>
      </c>
      <c r="AG1340">
        <v>92.2</v>
      </c>
      <c r="AH1340">
        <v>235</v>
      </c>
      <c r="AI1340">
        <v>214</v>
      </c>
      <c r="AJ1340">
        <v>134.19999999999999</v>
      </c>
      <c r="AK1340">
        <v>57</v>
      </c>
      <c r="AL1340">
        <v>5</v>
      </c>
      <c r="AM1340">
        <v>16.100000000000001</v>
      </c>
      <c r="AN1340">
        <v>41</v>
      </c>
      <c r="AO1340">
        <v>524</v>
      </c>
      <c r="AP1340">
        <v>309</v>
      </c>
      <c r="AQ1340">
        <v>6.4</v>
      </c>
      <c r="AR1340">
        <v>10.9</v>
      </c>
      <c r="AS1340">
        <v>2.23</v>
      </c>
      <c r="AT1340" s="17">
        <v>0.83789139912802224</v>
      </c>
      <c r="AU1340" s="42">
        <f>(1-Table1[[#This Row],[avg_depth_of_target]]/MAX(Table1[avg_depth_of_target]))*((1-(Table1[[#This Row],[ContestedPerc]]/MAX(Table1[ContestedPerc])))*2)</f>
        <v>1.1299765807962527</v>
      </c>
      <c r="AV1340" s="42">
        <f>Table1[[#This Row],[Column1]]/MAX(Table1[Column1])</f>
        <v>0.61242067089755203</v>
      </c>
      <c r="AW1340" s="18">
        <v>0.72790328973444307</v>
      </c>
      <c r="AX1340" s="18">
        <v>0.15789473684210531</v>
      </c>
      <c r="AY1340" s="17">
        <v>0.1700680272108844</v>
      </c>
      <c r="AZ1340" s="13">
        <v>0.75901704320253671</v>
      </c>
      <c r="BA1340" s="5">
        <v>0.50099088386841062</v>
      </c>
      <c r="BB1340" s="5">
        <v>0.78993261989694807</v>
      </c>
      <c r="BC1340" s="14">
        <v>0.78517637732857704</v>
      </c>
      <c r="BD1340"/>
      <c r="BE1340"/>
      <c r="BH1340"/>
      <c r="BI1340"/>
      <c r="BJ1340"/>
      <c r="BK1340"/>
      <c r="BM1340"/>
      <c r="BN1340"/>
      <c r="BO1340"/>
      <c r="BP1340"/>
      <c r="BQ1340"/>
      <c r="BR1340"/>
      <c r="BS1340"/>
      <c r="BT1340"/>
      <c r="BU1340"/>
    </row>
    <row r="1341" spans="1:73" hidden="1" x14ac:dyDescent="0.4">
      <c r="A1341">
        <v>2019</v>
      </c>
      <c r="B1341" t="s">
        <v>1387</v>
      </c>
      <c r="C1341">
        <v>65038</v>
      </c>
      <c r="D1341" t="s">
        <v>51</v>
      </c>
      <c r="E1341" t="s">
        <v>1388</v>
      </c>
      <c r="F1341">
        <v>3</v>
      </c>
      <c r="G1341" s="8">
        <v>13.1</v>
      </c>
      <c r="H1341">
        <v>1</v>
      </c>
      <c r="I1341">
        <v>51.7</v>
      </c>
      <c r="J1341">
        <v>50</v>
      </c>
      <c r="K1341">
        <v>4</v>
      </c>
      <c r="L1341">
        <v>8</v>
      </c>
      <c r="M1341">
        <v>0</v>
      </c>
      <c r="N1341">
        <v>11.8</v>
      </c>
      <c r="O1341">
        <v>2</v>
      </c>
      <c r="P1341">
        <v>11</v>
      </c>
      <c r="Q1341">
        <v>338</v>
      </c>
      <c r="R1341">
        <v>0</v>
      </c>
      <c r="S1341">
        <v>57.3</v>
      </c>
      <c r="T1341">
        <v>69.2</v>
      </c>
      <c r="U1341">
        <v>68.099999999999994</v>
      </c>
      <c r="W1341">
        <v>68.599999999999994</v>
      </c>
      <c r="X1341">
        <v>0.9</v>
      </c>
      <c r="Y1341">
        <v>1</v>
      </c>
      <c r="Z1341">
        <v>0</v>
      </c>
      <c r="AA1341">
        <v>32</v>
      </c>
      <c r="AB1341">
        <v>0</v>
      </c>
      <c r="AC1341">
        <v>0</v>
      </c>
      <c r="AD1341">
        <v>108</v>
      </c>
      <c r="AE1341">
        <v>1</v>
      </c>
      <c r="AF1341">
        <v>15</v>
      </c>
      <c r="AG1341">
        <v>95.4</v>
      </c>
      <c r="AH1341">
        <v>103</v>
      </c>
      <c r="AI1341">
        <v>6</v>
      </c>
      <c r="AJ1341">
        <v>97.8</v>
      </c>
      <c r="AK1341">
        <v>29</v>
      </c>
      <c r="AL1341">
        <v>2</v>
      </c>
      <c r="AM1341">
        <v>93.5</v>
      </c>
      <c r="AN1341">
        <v>101</v>
      </c>
      <c r="AO1341">
        <v>206</v>
      </c>
      <c r="AP1341">
        <v>58</v>
      </c>
      <c r="AQ1341">
        <v>3.9</v>
      </c>
      <c r="AR1341">
        <v>13.7</v>
      </c>
      <c r="AS1341">
        <v>2</v>
      </c>
      <c r="AT1341" s="17">
        <v>0.17281014665081251</v>
      </c>
      <c r="AU1341" s="42">
        <f>(1-Table1[[#This Row],[avg_depth_of_target]]/MAX(Table1[avg_depth_of_target]))*((1-(Table1[[#This Row],[ContestedPerc]]/MAX(Table1[ContestedPerc])))*2)</f>
        <v>0.48212603300223439</v>
      </c>
      <c r="AV1341" s="42">
        <f>Table1[[#This Row],[Column1]]/MAX(Table1[Column1])</f>
        <v>0.26130094517564434</v>
      </c>
      <c r="AW1341" s="18">
        <v>0.17281014665081251</v>
      </c>
      <c r="AX1341" s="18">
        <v>0.27586206896551718</v>
      </c>
      <c r="AY1341" s="17">
        <v>0.27586206896551718</v>
      </c>
      <c r="AZ1341" s="13">
        <v>0.34482758620689657</v>
      </c>
      <c r="BA1341" s="5">
        <v>0.40031708283789141</v>
      </c>
      <c r="BB1341" s="5">
        <v>0.39754260800634172</v>
      </c>
      <c r="BC1341" s="14">
        <v>0.2489100277447483</v>
      </c>
      <c r="BD1341"/>
      <c r="BE1341"/>
      <c r="BH1341"/>
      <c r="BI1341"/>
      <c r="BJ1341"/>
      <c r="BK1341"/>
      <c r="BM1341"/>
      <c r="BN1341"/>
      <c r="BO1341"/>
      <c r="BP1341"/>
      <c r="BQ1341"/>
      <c r="BR1341"/>
      <c r="BS1341"/>
      <c r="BT1341"/>
      <c r="BU1341"/>
    </row>
    <row r="1342" spans="1:73" hidden="1" x14ac:dyDescent="0.4">
      <c r="A1342">
        <v>2021</v>
      </c>
      <c r="B1342" t="s">
        <v>484</v>
      </c>
      <c r="C1342">
        <v>149887</v>
      </c>
      <c r="D1342" t="s">
        <v>51</v>
      </c>
      <c r="E1342" t="s">
        <v>485</v>
      </c>
      <c r="F1342">
        <v>5</v>
      </c>
      <c r="G1342" s="8">
        <v>12.8</v>
      </c>
      <c r="H1342">
        <v>0</v>
      </c>
      <c r="I1342">
        <v>57.1</v>
      </c>
      <c r="J1342">
        <v>16.7</v>
      </c>
      <c r="K1342">
        <v>1</v>
      </c>
      <c r="L1342">
        <v>6</v>
      </c>
      <c r="M1342">
        <v>0</v>
      </c>
      <c r="N1342">
        <v>0</v>
      </c>
      <c r="O1342">
        <v>0</v>
      </c>
      <c r="P1342">
        <v>10</v>
      </c>
      <c r="Q1342">
        <v>170</v>
      </c>
      <c r="R1342">
        <v>0</v>
      </c>
      <c r="S1342">
        <v>84.2</v>
      </c>
      <c r="T1342">
        <v>69.5</v>
      </c>
      <c r="U1342">
        <v>70.599999999999994</v>
      </c>
      <c r="W1342">
        <v>71.099999999999994</v>
      </c>
      <c r="X1342">
        <v>0</v>
      </c>
      <c r="Y1342">
        <v>0</v>
      </c>
      <c r="Z1342">
        <v>2</v>
      </c>
      <c r="AA1342">
        <v>41</v>
      </c>
      <c r="AB1342">
        <v>0</v>
      </c>
      <c r="AC1342">
        <v>0</v>
      </c>
      <c r="AD1342">
        <v>104</v>
      </c>
      <c r="AE1342">
        <v>1</v>
      </c>
      <c r="AF1342">
        <v>16</v>
      </c>
      <c r="AG1342">
        <v>100</v>
      </c>
      <c r="AH1342">
        <v>104</v>
      </c>
      <c r="AI1342">
        <v>3</v>
      </c>
      <c r="AJ1342">
        <v>61.2</v>
      </c>
      <c r="AK1342">
        <v>28</v>
      </c>
      <c r="AL1342">
        <v>1</v>
      </c>
      <c r="AM1342">
        <v>97.1</v>
      </c>
      <c r="AN1342">
        <v>101</v>
      </c>
      <c r="AO1342">
        <v>197</v>
      </c>
      <c r="AP1342">
        <v>36</v>
      </c>
      <c r="AQ1342">
        <v>2.2999999999999998</v>
      </c>
      <c r="AR1342">
        <v>12.3</v>
      </c>
      <c r="AS1342">
        <v>1.89</v>
      </c>
      <c r="AT1342" s="17">
        <v>0.33254062623860481</v>
      </c>
      <c r="AU1342" s="42">
        <f>(1-Table1[[#This Row],[avg_depth_of_target]]/MAX(Table1[avg_depth_of_target]))*((1-(Table1[[#This Row],[ContestedPerc]]/MAX(Table1[ContestedPerc])))*2)</f>
        <v>0.59668785547005687</v>
      </c>
      <c r="AV1342" s="42">
        <f>Table1[[#This Row],[Column1]]/MAX(Table1[Column1])</f>
        <v>0.32339075249320037</v>
      </c>
      <c r="AW1342" s="18">
        <v>0.33254062623860481</v>
      </c>
      <c r="AX1342" s="18">
        <v>0.2142857142857143</v>
      </c>
      <c r="AY1342" s="17">
        <v>0.2142857142857143</v>
      </c>
      <c r="AZ1342" s="13">
        <v>0.3202536662703131</v>
      </c>
      <c r="BA1342" s="5">
        <v>0.27942925089179549</v>
      </c>
      <c r="BB1342" s="5">
        <v>9.5124851367419744E-2</v>
      </c>
      <c r="BC1342" s="14">
        <v>0.11375346809353939</v>
      </c>
      <c r="BD1342"/>
      <c r="BE1342"/>
      <c r="BH1342"/>
      <c r="BI1342"/>
      <c r="BJ1342"/>
      <c r="BK1342"/>
      <c r="BM1342"/>
      <c r="BN1342"/>
      <c r="BO1342"/>
      <c r="BP1342"/>
      <c r="BQ1342"/>
      <c r="BR1342"/>
      <c r="BS1342"/>
      <c r="BT1342"/>
      <c r="BU1342"/>
    </row>
    <row r="1343" spans="1:73" hidden="1" x14ac:dyDescent="0.4">
      <c r="A1343">
        <v>2020</v>
      </c>
      <c r="B1343" t="s">
        <v>580</v>
      </c>
      <c r="C1343">
        <v>78823</v>
      </c>
      <c r="D1343" t="s">
        <v>51</v>
      </c>
      <c r="E1343" t="s">
        <v>581</v>
      </c>
      <c r="F1343">
        <v>7</v>
      </c>
      <c r="G1343" s="8">
        <v>13.9</v>
      </c>
      <c r="H1343">
        <v>2</v>
      </c>
      <c r="I1343">
        <v>64</v>
      </c>
      <c r="J1343">
        <v>68.8</v>
      </c>
      <c r="K1343">
        <v>11</v>
      </c>
      <c r="L1343">
        <v>16</v>
      </c>
      <c r="M1343">
        <v>1</v>
      </c>
      <c r="N1343">
        <v>11.1</v>
      </c>
      <c r="O1343">
        <v>4</v>
      </c>
      <c r="P1343">
        <v>22</v>
      </c>
      <c r="Q1343">
        <v>217</v>
      </c>
      <c r="R1343">
        <v>1</v>
      </c>
      <c r="S1343">
        <v>59.2</v>
      </c>
      <c r="T1343">
        <v>34.1</v>
      </c>
      <c r="U1343">
        <v>69.5</v>
      </c>
      <c r="W1343">
        <v>70.5</v>
      </c>
      <c r="X1343">
        <v>0</v>
      </c>
      <c r="Y1343">
        <v>0</v>
      </c>
      <c r="Z1343">
        <v>1</v>
      </c>
      <c r="AA1343">
        <v>50</v>
      </c>
      <c r="AB1343">
        <v>0</v>
      </c>
      <c r="AC1343">
        <v>0</v>
      </c>
      <c r="AD1343">
        <v>245</v>
      </c>
      <c r="AE1343">
        <v>2</v>
      </c>
      <c r="AF1343">
        <v>32</v>
      </c>
      <c r="AG1343">
        <v>94.3</v>
      </c>
      <c r="AH1343">
        <v>231</v>
      </c>
      <c r="AI1343">
        <v>31</v>
      </c>
      <c r="AJ1343">
        <v>112.5</v>
      </c>
      <c r="AK1343">
        <v>50</v>
      </c>
      <c r="AL1343">
        <v>4</v>
      </c>
      <c r="AM1343">
        <v>87.3</v>
      </c>
      <c r="AN1343">
        <v>214</v>
      </c>
      <c r="AO1343">
        <v>465</v>
      </c>
      <c r="AP1343">
        <v>111</v>
      </c>
      <c r="AQ1343">
        <v>3.5</v>
      </c>
      <c r="AR1343">
        <v>14.5</v>
      </c>
      <c r="AS1343">
        <v>2.0099999999999998</v>
      </c>
      <c r="AT1343" s="17">
        <v>8.7197780420134707E-2</v>
      </c>
      <c r="AU1343" s="42">
        <f>(1-Table1[[#This Row],[avg_depth_of_target]]/MAX(Table1[avg_depth_of_target]))*((1-(Table1[[#This Row],[ContestedPerc]]/MAX(Table1[ContestedPerc])))*2)</f>
        <v>0.38196721311475407</v>
      </c>
      <c r="AV1343" s="42">
        <f>Table1[[#This Row],[Column1]]/MAX(Table1[Column1])</f>
        <v>0.20701722574796008</v>
      </c>
      <c r="AW1343" s="18">
        <v>0.23147047166072132</v>
      </c>
      <c r="AX1343" s="18">
        <v>0.32</v>
      </c>
      <c r="AY1343" s="17">
        <v>0.28767123287671231</v>
      </c>
      <c r="AZ1343" s="13">
        <v>0.61712247324613556</v>
      </c>
      <c r="BA1343" s="5">
        <v>0.39001189060642089</v>
      </c>
      <c r="BB1343" s="5">
        <v>0.95441934205311141</v>
      </c>
      <c r="BC1343" s="14">
        <v>0.62544589774078474</v>
      </c>
      <c r="BD1343"/>
      <c r="BE1343"/>
      <c r="BH1343"/>
      <c r="BI1343"/>
      <c r="BJ1343"/>
      <c r="BK1343"/>
      <c r="BM1343"/>
      <c r="BN1343"/>
      <c r="BO1343"/>
      <c r="BP1343"/>
      <c r="BQ1343"/>
      <c r="BR1343"/>
      <c r="BS1343"/>
      <c r="BT1343"/>
      <c r="BU1343"/>
    </row>
    <row r="1344" spans="1:73" hidden="1" x14ac:dyDescent="0.4">
      <c r="A1344">
        <v>2021</v>
      </c>
      <c r="B1344" t="s">
        <v>580</v>
      </c>
      <c r="C1344">
        <v>78823</v>
      </c>
      <c r="D1344" t="s">
        <v>51</v>
      </c>
      <c r="E1344" t="s">
        <v>581</v>
      </c>
      <c r="F1344">
        <v>3</v>
      </c>
      <c r="G1344" s="8">
        <v>12</v>
      </c>
      <c r="H1344">
        <v>0</v>
      </c>
      <c r="I1344">
        <v>52.2</v>
      </c>
      <c r="J1344">
        <v>0</v>
      </c>
      <c r="K1344">
        <v>0</v>
      </c>
      <c r="L1344">
        <v>5</v>
      </c>
      <c r="M1344">
        <v>0</v>
      </c>
      <c r="N1344">
        <v>7.7</v>
      </c>
      <c r="O1344">
        <v>1</v>
      </c>
      <c r="P1344">
        <v>9</v>
      </c>
      <c r="Q1344">
        <v>217</v>
      </c>
      <c r="R1344">
        <v>0</v>
      </c>
      <c r="S1344">
        <v>67.5</v>
      </c>
      <c r="T1344">
        <v>69.2</v>
      </c>
      <c r="U1344">
        <v>61.6</v>
      </c>
      <c r="W1344">
        <v>62.4</v>
      </c>
      <c r="X1344">
        <v>0</v>
      </c>
      <c r="Y1344">
        <v>0</v>
      </c>
      <c r="Z1344">
        <v>0</v>
      </c>
      <c r="AA1344">
        <v>30</v>
      </c>
      <c r="AB1344">
        <v>0</v>
      </c>
      <c r="AC1344">
        <v>0</v>
      </c>
      <c r="AD1344">
        <v>111</v>
      </c>
      <c r="AE1344">
        <v>0</v>
      </c>
      <c r="AF1344">
        <v>12</v>
      </c>
      <c r="AG1344">
        <v>91.9</v>
      </c>
      <c r="AH1344">
        <v>102</v>
      </c>
      <c r="AI1344">
        <v>12</v>
      </c>
      <c r="AJ1344">
        <v>97</v>
      </c>
      <c r="AK1344">
        <v>23</v>
      </c>
      <c r="AL1344">
        <v>2</v>
      </c>
      <c r="AM1344">
        <v>89.2</v>
      </c>
      <c r="AN1344">
        <v>99</v>
      </c>
      <c r="AO1344">
        <v>124</v>
      </c>
      <c r="AP1344">
        <v>15</v>
      </c>
      <c r="AQ1344">
        <v>1.3</v>
      </c>
      <c r="AR1344">
        <v>10.3</v>
      </c>
      <c r="AS1344">
        <v>1.22</v>
      </c>
      <c r="AT1344" s="17">
        <v>0.37574316290130794</v>
      </c>
      <c r="AU1344" s="42">
        <f>(1-Table1[[#This Row],[avg_depth_of_target]]/MAX(Table1[avg_depth_of_target]))*((1-(Table1[[#This Row],[ContestedPerc]]/MAX(Table1[ContestedPerc])))*2)</f>
        <v>0.63235244204595575</v>
      </c>
      <c r="AV1344" s="42">
        <f>Table1[[#This Row],[Column1]]/MAX(Table1[Column1])</f>
        <v>0.3427201177289867</v>
      </c>
      <c r="AW1344" s="18">
        <v>0.23147047166072132</v>
      </c>
      <c r="AX1344" s="18">
        <v>0.21739130434782611</v>
      </c>
      <c r="AY1344" s="17">
        <v>0.28767123287671231</v>
      </c>
      <c r="AZ1344" s="13">
        <v>8.7197780420134752E-3</v>
      </c>
      <c r="BA1344" s="5">
        <v>0.1133571145461752</v>
      </c>
      <c r="BB1344" s="5">
        <v>3.0519223147047171E-2</v>
      </c>
      <c r="BC1344" s="14">
        <v>3.5671819262782399E-3</v>
      </c>
      <c r="BD1344"/>
      <c r="BE1344"/>
      <c r="BH1344"/>
      <c r="BI1344"/>
      <c r="BJ1344"/>
      <c r="BK1344"/>
      <c r="BM1344"/>
      <c r="BN1344"/>
      <c r="BO1344"/>
      <c r="BP1344"/>
      <c r="BQ1344"/>
      <c r="BR1344"/>
      <c r="BS1344"/>
      <c r="BT1344"/>
      <c r="BU1344"/>
    </row>
    <row r="1345" spans="1:73" hidden="1" x14ac:dyDescent="0.4">
      <c r="A1345">
        <v>2020</v>
      </c>
      <c r="B1345" t="s">
        <v>1672</v>
      </c>
      <c r="C1345">
        <v>78101</v>
      </c>
      <c r="D1345" t="s">
        <v>51</v>
      </c>
      <c r="E1345" t="s">
        <v>259</v>
      </c>
      <c r="F1345">
        <v>10</v>
      </c>
      <c r="G1345" s="8">
        <v>13.8</v>
      </c>
      <c r="H1345">
        <v>4</v>
      </c>
      <c r="I1345">
        <v>53.6</v>
      </c>
      <c r="J1345">
        <v>35</v>
      </c>
      <c r="K1345">
        <v>7</v>
      </c>
      <c r="L1345">
        <v>20</v>
      </c>
      <c r="M1345">
        <v>0</v>
      </c>
      <c r="N1345">
        <v>3.2</v>
      </c>
      <c r="O1345">
        <v>1</v>
      </c>
      <c r="P1345">
        <v>22</v>
      </c>
      <c r="Q1345">
        <v>311</v>
      </c>
      <c r="R1345">
        <v>0</v>
      </c>
      <c r="S1345">
        <v>80.900000000000006</v>
      </c>
      <c r="T1345">
        <v>72.3</v>
      </c>
      <c r="U1345">
        <v>64.8</v>
      </c>
      <c r="W1345">
        <v>66.8</v>
      </c>
      <c r="X1345">
        <v>0</v>
      </c>
      <c r="Y1345">
        <v>0</v>
      </c>
      <c r="Z1345">
        <v>2</v>
      </c>
      <c r="AA1345">
        <v>78</v>
      </c>
      <c r="AB1345">
        <v>0</v>
      </c>
      <c r="AC1345">
        <v>0</v>
      </c>
      <c r="AD1345">
        <v>301</v>
      </c>
      <c r="AE1345">
        <v>0</v>
      </c>
      <c r="AF1345">
        <v>30</v>
      </c>
      <c r="AG1345">
        <v>92.7</v>
      </c>
      <c r="AH1345">
        <v>279</v>
      </c>
      <c r="AI1345">
        <v>60</v>
      </c>
      <c r="AJ1345">
        <v>106.5</v>
      </c>
      <c r="AK1345">
        <v>56</v>
      </c>
      <c r="AL1345">
        <v>9</v>
      </c>
      <c r="AM1345">
        <v>80.099999999999994</v>
      </c>
      <c r="AN1345">
        <v>241</v>
      </c>
      <c r="AO1345">
        <v>472</v>
      </c>
      <c r="AP1345">
        <v>194</v>
      </c>
      <c r="AQ1345">
        <v>6.5</v>
      </c>
      <c r="AR1345">
        <v>15.7</v>
      </c>
      <c r="AS1345">
        <v>1.69</v>
      </c>
      <c r="AT1345" s="17">
        <v>7.8081648830757078E-2</v>
      </c>
      <c r="AU1345" s="42">
        <f>(1-Table1[[#This Row],[avg_depth_of_target]]/MAX(Table1[avg_depth_of_target]))*((1-(Table1[[#This Row],[ContestedPerc]]/MAX(Table1[ContestedPerc])))*2)</f>
        <v>0.32951377272220339</v>
      </c>
      <c r="AV1345" s="42">
        <f>Table1[[#This Row],[Column1]]/MAX(Table1[Column1])</f>
        <v>0.17858869749168921</v>
      </c>
      <c r="AW1345" s="18">
        <v>7.8081648830757078E-2</v>
      </c>
      <c r="AX1345" s="18">
        <v>0.35714285714285721</v>
      </c>
      <c r="AY1345" s="17">
        <v>0.35714285714285721</v>
      </c>
      <c r="AZ1345" s="13">
        <v>0.38842647641696387</v>
      </c>
      <c r="BA1345" s="5">
        <v>0.79865239793896159</v>
      </c>
      <c r="BB1345" s="5">
        <v>0.64130003963535476</v>
      </c>
      <c r="BC1345" s="14">
        <v>0.42053111375346808</v>
      </c>
      <c r="BD1345"/>
      <c r="BE1345"/>
      <c r="BH1345"/>
      <c r="BI1345"/>
      <c r="BJ1345"/>
      <c r="BK1345"/>
      <c r="BM1345"/>
      <c r="BN1345"/>
      <c r="BO1345"/>
      <c r="BP1345"/>
      <c r="BQ1345"/>
      <c r="BR1345"/>
      <c r="BS1345"/>
      <c r="BT1345"/>
      <c r="BU1345"/>
    </row>
    <row r="1346" spans="1:73" hidden="1" x14ac:dyDescent="0.4">
      <c r="A1346">
        <v>2020</v>
      </c>
      <c r="B1346" t="s">
        <v>1765</v>
      </c>
      <c r="C1346">
        <v>78055</v>
      </c>
      <c r="D1346" t="s">
        <v>51</v>
      </c>
      <c r="E1346" t="s">
        <v>99</v>
      </c>
      <c r="F1346">
        <v>7</v>
      </c>
      <c r="G1346" s="8">
        <v>8.9</v>
      </c>
      <c r="H1346">
        <v>0</v>
      </c>
      <c r="I1346">
        <v>69</v>
      </c>
      <c r="J1346">
        <v>50</v>
      </c>
      <c r="K1346">
        <v>4</v>
      </c>
      <c r="L1346">
        <v>8</v>
      </c>
      <c r="M1346">
        <v>0</v>
      </c>
      <c r="N1346">
        <v>20</v>
      </c>
      <c r="O1346">
        <v>5</v>
      </c>
      <c r="P1346">
        <v>12</v>
      </c>
      <c r="Q1346">
        <v>126</v>
      </c>
      <c r="R1346">
        <v>0</v>
      </c>
      <c r="S1346">
        <v>38.700000000000003</v>
      </c>
      <c r="T1346">
        <v>70.599999999999994</v>
      </c>
      <c r="U1346">
        <v>65.099999999999994</v>
      </c>
      <c r="W1346">
        <v>64.900000000000006</v>
      </c>
      <c r="X1346">
        <v>1</v>
      </c>
      <c r="Y1346">
        <v>1</v>
      </c>
      <c r="Z1346">
        <v>1</v>
      </c>
      <c r="AA1346">
        <v>26</v>
      </c>
      <c r="AB1346">
        <v>0</v>
      </c>
      <c r="AC1346">
        <v>0</v>
      </c>
      <c r="AD1346">
        <v>103</v>
      </c>
      <c r="AE1346">
        <v>1</v>
      </c>
      <c r="AF1346">
        <v>20</v>
      </c>
      <c r="AG1346">
        <v>92.2</v>
      </c>
      <c r="AH1346">
        <v>95</v>
      </c>
      <c r="AI1346">
        <v>85</v>
      </c>
      <c r="AJ1346">
        <v>84.3</v>
      </c>
      <c r="AK1346">
        <v>29</v>
      </c>
      <c r="AL1346">
        <v>1</v>
      </c>
      <c r="AM1346">
        <v>16.5</v>
      </c>
      <c r="AN1346">
        <v>17</v>
      </c>
      <c r="AO1346">
        <v>192</v>
      </c>
      <c r="AP1346">
        <v>45</v>
      </c>
      <c r="AQ1346">
        <v>2.2999999999999998</v>
      </c>
      <c r="AR1346">
        <v>9.6</v>
      </c>
      <c r="AS1346">
        <v>2.02</v>
      </c>
      <c r="AT1346" s="17">
        <v>0.47166072136345616</v>
      </c>
      <c r="AU1346" s="42">
        <f>(1-Table1[[#This Row],[avg_depth_of_target]]/MAX(Table1[avg_depth_of_target]))*((1-(Table1[[#This Row],[ContestedPerc]]/MAX(Table1[ContestedPerc])))*2)</f>
        <v>0.6613233196048347</v>
      </c>
      <c r="AV1346" s="42">
        <f>Table1[[#This Row],[Column1]]/MAX(Table1[Column1])</f>
        <v>0.35842165046216695</v>
      </c>
      <c r="AW1346" s="18">
        <v>0.47166072136345616</v>
      </c>
      <c r="AX1346" s="18">
        <v>0.27586206896551718</v>
      </c>
      <c r="AY1346" s="17">
        <v>0.27586206896551718</v>
      </c>
      <c r="AZ1346" s="13">
        <v>0.3372968688069759</v>
      </c>
      <c r="BA1346" s="5">
        <v>3.9635354736424887E-3</v>
      </c>
      <c r="BB1346" s="5">
        <v>0.7047166072136346</v>
      </c>
      <c r="BC1346" s="14">
        <v>9.7502972651605235E-2</v>
      </c>
      <c r="BD1346"/>
      <c r="BE1346"/>
      <c r="BH1346"/>
      <c r="BI1346"/>
      <c r="BJ1346"/>
      <c r="BK1346"/>
      <c r="BM1346"/>
      <c r="BN1346"/>
      <c r="BO1346"/>
      <c r="BP1346"/>
      <c r="BQ1346"/>
      <c r="BR1346"/>
      <c r="BS1346"/>
      <c r="BT1346"/>
      <c r="BU1346"/>
    </row>
    <row r="1347" spans="1:73" hidden="1" x14ac:dyDescent="0.4">
      <c r="A1347">
        <v>2018</v>
      </c>
      <c r="B1347" t="s">
        <v>1130</v>
      </c>
      <c r="C1347">
        <v>47716</v>
      </c>
      <c r="D1347" t="s">
        <v>51</v>
      </c>
      <c r="E1347" t="s">
        <v>239</v>
      </c>
      <c r="F1347">
        <v>12</v>
      </c>
      <c r="G1347" s="8">
        <v>11.2</v>
      </c>
      <c r="H1347">
        <v>9</v>
      </c>
      <c r="I1347">
        <v>68.400000000000006</v>
      </c>
      <c r="J1347">
        <v>36.4</v>
      </c>
      <c r="K1347">
        <v>4</v>
      </c>
      <c r="L1347">
        <v>11</v>
      </c>
      <c r="M1347">
        <v>0</v>
      </c>
      <c r="N1347">
        <v>8.1999999999999993</v>
      </c>
      <c r="O1347">
        <v>6</v>
      </c>
      <c r="P1347">
        <v>34</v>
      </c>
      <c r="Q1347">
        <v>165</v>
      </c>
      <c r="R1347">
        <v>0</v>
      </c>
      <c r="S1347">
        <v>68.8</v>
      </c>
      <c r="T1347">
        <v>76.099999999999994</v>
      </c>
      <c r="U1347">
        <v>78</v>
      </c>
      <c r="V1347">
        <v>61</v>
      </c>
      <c r="W1347">
        <v>79</v>
      </c>
      <c r="X1347">
        <v>0.5</v>
      </c>
      <c r="Y1347">
        <v>2</v>
      </c>
      <c r="Z1347">
        <v>5</v>
      </c>
      <c r="AA1347">
        <v>55</v>
      </c>
      <c r="AB1347">
        <v>0.3</v>
      </c>
      <c r="AC1347">
        <v>1</v>
      </c>
      <c r="AD1347">
        <v>366</v>
      </c>
      <c r="AE1347">
        <v>2</v>
      </c>
      <c r="AF1347">
        <v>67</v>
      </c>
      <c r="AG1347">
        <v>95.1</v>
      </c>
      <c r="AH1347">
        <v>348</v>
      </c>
      <c r="AI1347">
        <v>47</v>
      </c>
      <c r="AJ1347">
        <v>92.8</v>
      </c>
      <c r="AK1347">
        <v>98</v>
      </c>
      <c r="AL1347">
        <v>5</v>
      </c>
      <c r="AM1347">
        <v>86.1</v>
      </c>
      <c r="AN1347">
        <v>315</v>
      </c>
      <c r="AO1347">
        <v>894</v>
      </c>
      <c r="AP1347">
        <v>512</v>
      </c>
      <c r="AQ1347">
        <v>7.6</v>
      </c>
      <c r="AR1347">
        <v>13.3</v>
      </c>
      <c r="AS1347">
        <v>2.57</v>
      </c>
      <c r="AT1347" s="17">
        <v>0.73959571938168844</v>
      </c>
      <c r="AU1347" s="42">
        <f>(1-Table1[[#This Row],[avg_depth_of_target]]/MAX(Table1[avg_depth_of_target]))*((1-(Table1[[#This Row],[ContestedPerc]]/MAX(Table1[ContestedPerc])))*2)</f>
        <v>0.87088371648425167</v>
      </c>
      <c r="AV1347" s="42">
        <f>Table1[[#This Row],[Column1]]/MAX(Table1[Column1])</f>
        <v>0.47199844579717648</v>
      </c>
      <c r="AW1347" s="18">
        <v>0.73959571938168844</v>
      </c>
      <c r="AX1347" s="18">
        <v>0.1122448979591837</v>
      </c>
      <c r="AY1347" s="17">
        <v>0.1122448979591837</v>
      </c>
      <c r="AZ1347" s="13">
        <v>0.93975426080063418</v>
      </c>
      <c r="BA1347" s="5">
        <v>0.89932619896948074</v>
      </c>
      <c r="BB1347" s="5">
        <v>0.61950059453032102</v>
      </c>
      <c r="BC1347" s="14">
        <v>0.95243757431629017</v>
      </c>
      <c r="BD1347"/>
      <c r="BE1347"/>
      <c r="BH1347"/>
      <c r="BI1347"/>
      <c r="BJ1347"/>
      <c r="BK1347"/>
      <c r="BM1347"/>
      <c r="BN1347"/>
      <c r="BO1347"/>
      <c r="BP1347"/>
      <c r="BQ1347"/>
      <c r="BR1347"/>
      <c r="BS1347"/>
      <c r="BT1347"/>
      <c r="BU1347"/>
    </row>
    <row r="1348" spans="1:73" hidden="1" x14ac:dyDescent="0.4">
      <c r="A1348">
        <v>2019</v>
      </c>
      <c r="B1348" t="s">
        <v>1488</v>
      </c>
      <c r="C1348">
        <v>109872</v>
      </c>
      <c r="D1348" t="s">
        <v>51</v>
      </c>
      <c r="E1348" t="s">
        <v>1444</v>
      </c>
      <c r="F1348">
        <v>9</v>
      </c>
      <c r="G1348" s="8">
        <v>13.1</v>
      </c>
      <c r="H1348">
        <v>10</v>
      </c>
      <c r="I1348">
        <v>75.599999999999994</v>
      </c>
      <c r="J1348">
        <v>46.7</v>
      </c>
      <c r="K1348">
        <v>7</v>
      </c>
      <c r="L1348">
        <v>15</v>
      </c>
      <c r="M1348">
        <v>0</v>
      </c>
      <c r="N1348">
        <v>4.5999999999999996</v>
      </c>
      <c r="O1348">
        <v>3</v>
      </c>
      <c r="P1348">
        <v>48</v>
      </c>
      <c r="Q1348">
        <v>352</v>
      </c>
      <c r="R1348">
        <v>0</v>
      </c>
      <c r="S1348">
        <v>80.400000000000006</v>
      </c>
      <c r="T1348">
        <v>75.8</v>
      </c>
      <c r="U1348">
        <v>90.4</v>
      </c>
      <c r="W1348">
        <v>90.2</v>
      </c>
      <c r="X1348">
        <v>0</v>
      </c>
      <c r="Y1348">
        <v>0</v>
      </c>
      <c r="Z1348">
        <v>0</v>
      </c>
      <c r="AA1348">
        <v>69</v>
      </c>
      <c r="AB1348">
        <v>0</v>
      </c>
      <c r="AC1348">
        <v>0</v>
      </c>
      <c r="AD1348">
        <v>352</v>
      </c>
      <c r="AE1348">
        <v>0</v>
      </c>
      <c r="AF1348">
        <v>62</v>
      </c>
      <c r="AG1348">
        <v>96</v>
      </c>
      <c r="AH1348">
        <v>338</v>
      </c>
      <c r="AI1348">
        <v>332</v>
      </c>
      <c r="AJ1348">
        <v>156.1</v>
      </c>
      <c r="AK1348">
        <v>82</v>
      </c>
      <c r="AL1348">
        <v>10</v>
      </c>
      <c r="AM1348">
        <v>5.7</v>
      </c>
      <c r="AN1348">
        <v>20</v>
      </c>
      <c r="AO1348">
        <v>1012</v>
      </c>
      <c r="AP1348">
        <v>354</v>
      </c>
      <c r="AQ1348">
        <v>5.7</v>
      </c>
      <c r="AR1348">
        <v>16.3</v>
      </c>
      <c r="AS1348">
        <v>2.99</v>
      </c>
      <c r="AT1348" s="17">
        <v>0.39278636543797063</v>
      </c>
      <c r="AU1348" s="42">
        <f>(1-Table1[[#This Row],[avg_depth_of_target]]/MAX(Table1[avg_depth_of_target]))*((1-(Table1[[#This Row],[ContestedPerc]]/MAX(Table1[ContestedPerc])))*2)</f>
        <v>0.63174016107842579</v>
      </c>
      <c r="AV1348" s="42">
        <f>Table1[[#This Row],[Column1]]/MAX(Table1[Column1])</f>
        <v>0.34238827587731907</v>
      </c>
      <c r="AW1348" s="18">
        <v>0.39278636543797063</v>
      </c>
      <c r="AX1348" s="18">
        <v>0.18292682926829271</v>
      </c>
      <c r="AY1348" s="17">
        <v>0.18292682926829271</v>
      </c>
      <c r="AZ1348" s="13">
        <v>0.97106619104240988</v>
      </c>
      <c r="BA1348" s="5">
        <v>0.69718588981371388</v>
      </c>
      <c r="BB1348" s="5">
        <v>0.92627824019024974</v>
      </c>
      <c r="BC1348" s="14">
        <v>0.95164486722156161</v>
      </c>
      <c r="BD1348"/>
      <c r="BE1348"/>
      <c r="BH1348"/>
      <c r="BI1348"/>
      <c r="BJ1348"/>
      <c r="BK1348"/>
      <c r="BM1348"/>
      <c r="BN1348"/>
      <c r="BO1348"/>
      <c r="BP1348"/>
      <c r="BQ1348"/>
      <c r="BR1348"/>
      <c r="BS1348"/>
      <c r="BT1348"/>
      <c r="BU1348"/>
    </row>
    <row r="1349" spans="1:73" hidden="1" x14ac:dyDescent="0.4">
      <c r="A1349">
        <v>2018</v>
      </c>
      <c r="B1349" t="s">
        <v>1199</v>
      </c>
      <c r="C1349">
        <v>28560</v>
      </c>
      <c r="D1349" t="s">
        <v>51</v>
      </c>
      <c r="E1349" t="s">
        <v>107</v>
      </c>
      <c r="F1349">
        <v>10</v>
      </c>
      <c r="G1349" s="8">
        <v>7.1</v>
      </c>
      <c r="H1349">
        <v>2</v>
      </c>
      <c r="I1349">
        <v>70.400000000000006</v>
      </c>
      <c r="J1349">
        <v>50</v>
      </c>
      <c r="K1349">
        <v>4</v>
      </c>
      <c r="L1349">
        <v>8</v>
      </c>
      <c r="M1349">
        <v>1</v>
      </c>
      <c r="N1349">
        <v>7.3</v>
      </c>
      <c r="O1349">
        <v>3</v>
      </c>
      <c r="P1349">
        <v>21</v>
      </c>
      <c r="Q1349">
        <v>190</v>
      </c>
      <c r="R1349">
        <v>0</v>
      </c>
      <c r="S1349">
        <v>69.7</v>
      </c>
      <c r="T1349">
        <v>62.5</v>
      </c>
      <c r="U1349">
        <v>64</v>
      </c>
      <c r="V1349">
        <v>62.1</v>
      </c>
      <c r="W1349">
        <v>64.3</v>
      </c>
      <c r="X1349">
        <v>0.4</v>
      </c>
      <c r="Y1349">
        <v>1</v>
      </c>
      <c r="Z1349">
        <v>3</v>
      </c>
      <c r="AA1349">
        <v>30</v>
      </c>
      <c r="AB1349">
        <v>0.4</v>
      </c>
      <c r="AC1349">
        <v>1</v>
      </c>
      <c r="AD1349">
        <v>263</v>
      </c>
      <c r="AE1349">
        <v>1</v>
      </c>
      <c r="AF1349">
        <v>38</v>
      </c>
      <c r="AG1349">
        <v>92.4</v>
      </c>
      <c r="AH1349">
        <v>243</v>
      </c>
      <c r="AI1349">
        <v>249</v>
      </c>
      <c r="AJ1349">
        <v>75.2</v>
      </c>
      <c r="AK1349">
        <v>54</v>
      </c>
      <c r="AL1349">
        <v>2</v>
      </c>
      <c r="AM1349">
        <v>4.2</v>
      </c>
      <c r="AN1349">
        <v>11</v>
      </c>
      <c r="AO1349">
        <v>328</v>
      </c>
      <c r="AP1349">
        <v>118</v>
      </c>
      <c r="AQ1349">
        <v>3.1</v>
      </c>
      <c r="AR1349">
        <v>8.6</v>
      </c>
      <c r="AS1349">
        <v>1.35</v>
      </c>
      <c r="AT1349" s="17">
        <v>0.83709869203329368</v>
      </c>
      <c r="AU1349" s="42">
        <f>(1-Table1[[#This Row],[avg_depth_of_target]]/MAX(Table1[avg_depth_of_target]))*((1-(Table1[[#This Row],[ContestedPerc]]/MAX(Table1[ContestedPerc])))*2)</f>
        <v>1.0528955966114439</v>
      </c>
      <c r="AV1349" s="42">
        <f>Table1[[#This Row],[Column1]]/MAX(Table1[Column1])</f>
        <v>0.57064459442821502</v>
      </c>
      <c r="AW1349" s="18">
        <v>0.83709869203329368</v>
      </c>
      <c r="AX1349" s="18">
        <v>0.14814814814814811</v>
      </c>
      <c r="AY1349" s="17">
        <v>0.14814814814814811</v>
      </c>
      <c r="AZ1349" s="13">
        <v>0.21759809750297271</v>
      </c>
      <c r="BA1349" s="5">
        <v>6.3416567578279829E-3</v>
      </c>
      <c r="BB1349" s="5">
        <v>0.6860879904875149</v>
      </c>
      <c r="BC1349" s="14">
        <v>8.3630598493856526E-2</v>
      </c>
      <c r="BD1349"/>
      <c r="BE1349"/>
      <c r="BH1349"/>
      <c r="BI1349"/>
      <c r="BJ1349"/>
      <c r="BK1349"/>
      <c r="BM1349"/>
      <c r="BN1349"/>
      <c r="BO1349"/>
      <c r="BP1349"/>
      <c r="BQ1349"/>
      <c r="BR1349"/>
      <c r="BS1349"/>
      <c r="BT1349"/>
      <c r="BU1349"/>
    </row>
    <row r="1350" spans="1:73" hidden="1" x14ac:dyDescent="0.4">
      <c r="A1350">
        <v>2019</v>
      </c>
      <c r="B1350" t="s">
        <v>548</v>
      </c>
      <c r="C1350">
        <v>97131</v>
      </c>
      <c r="D1350" t="s">
        <v>51</v>
      </c>
      <c r="E1350" t="s">
        <v>191</v>
      </c>
      <c r="F1350">
        <v>10</v>
      </c>
      <c r="G1350" s="8">
        <v>8.8000000000000007</v>
      </c>
      <c r="H1350">
        <v>4</v>
      </c>
      <c r="I1350">
        <v>61.5</v>
      </c>
      <c r="J1350">
        <v>100</v>
      </c>
      <c r="K1350">
        <v>2</v>
      </c>
      <c r="L1350">
        <v>2</v>
      </c>
      <c r="M1350">
        <v>0</v>
      </c>
      <c r="N1350">
        <v>23.8</v>
      </c>
      <c r="O1350">
        <v>5</v>
      </c>
      <c r="P1350">
        <v>11</v>
      </c>
      <c r="Q1350">
        <v>156</v>
      </c>
      <c r="R1350">
        <v>1</v>
      </c>
      <c r="S1350">
        <v>28.3</v>
      </c>
      <c r="T1350">
        <v>24.1</v>
      </c>
      <c r="U1350">
        <v>64.7</v>
      </c>
      <c r="W1350">
        <v>65.8</v>
      </c>
      <c r="X1350">
        <v>0</v>
      </c>
      <c r="Y1350">
        <v>0</v>
      </c>
      <c r="Z1350">
        <v>1</v>
      </c>
      <c r="AA1350">
        <v>68</v>
      </c>
      <c r="AB1350">
        <v>0</v>
      </c>
      <c r="AC1350">
        <v>0</v>
      </c>
      <c r="AD1350">
        <v>113</v>
      </c>
      <c r="AE1350">
        <v>0</v>
      </c>
      <c r="AF1350">
        <v>16</v>
      </c>
      <c r="AG1350">
        <v>93.8</v>
      </c>
      <c r="AH1350">
        <v>106</v>
      </c>
      <c r="AI1350">
        <v>101</v>
      </c>
      <c r="AJ1350">
        <v>104.6</v>
      </c>
      <c r="AK1350">
        <v>26</v>
      </c>
      <c r="AL1350">
        <v>2</v>
      </c>
      <c r="AM1350">
        <v>10.6</v>
      </c>
      <c r="AN1350">
        <v>12</v>
      </c>
      <c r="AO1350">
        <v>260</v>
      </c>
      <c r="AP1350">
        <v>124</v>
      </c>
      <c r="AQ1350">
        <v>7.8</v>
      </c>
      <c r="AR1350">
        <v>16.3</v>
      </c>
      <c r="AS1350">
        <v>2.4500000000000002</v>
      </c>
      <c r="AT1350" s="17">
        <v>0.91835116924296467</v>
      </c>
      <c r="AU1350" s="42">
        <f>(1-Table1[[#This Row],[avg_depth_of_target]]/MAX(Table1[avg_depth_of_target]))*((1-(Table1[[#This Row],[ContestedPerc]]/MAX(Table1[ContestedPerc])))*2)</f>
        <v>1.1077283372365339</v>
      </c>
      <c r="AV1350" s="42">
        <f>Table1[[#This Row],[Column1]]/MAX(Table1[Column1])</f>
        <v>0.60036264732547595</v>
      </c>
      <c r="AW1350" s="18">
        <v>0.6240586603250099</v>
      </c>
      <c r="AX1350" s="18">
        <v>7.6923076923076927E-2</v>
      </c>
      <c r="AY1350" s="17">
        <v>0.12</v>
      </c>
      <c r="AZ1350" s="13">
        <v>0.53745541022592147</v>
      </c>
      <c r="BA1350" s="5">
        <v>0.35315101070154581</v>
      </c>
      <c r="BB1350" s="5">
        <v>0.26238604835513279</v>
      </c>
      <c r="BC1350" s="14">
        <v>0.61870788743559257</v>
      </c>
      <c r="BD1350"/>
      <c r="BE1350"/>
      <c r="BH1350"/>
      <c r="BI1350"/>
      <c r="BJ1350"/>
      <c r="BK1350"/>
      <c r="BM1350"/>
      <c r="BN1350"/>
      <c r="BO1350"/>
      <c r="BP1350"/>
      <c r="BQ1350"/>
      <c r="BR1350"/>
      <c r="BS1350"/>
      <c r="BT1350"/>
      <c r="BU1350"/>
    </row>
    <row r="1351" spans="1:73" hidden="1" x14ac:dyDescent="0.4">
      <c r="A1351">
        <v>2021</v>
      </c>
      <c r="B1351" t="s">
        <v>548</v>
      </c>
      <c r="C1351">
        <v>97131</v>
      </c>
      <c r="D1351" t="s">
        <v>51</v>
      </c>
      <c r="E1351" t="s">
        <v>191</v>
      </c>
      <c r="F1351">
        <v>7</v>
      </c>
      <c r="G1351" s="8">
        <v>15</v>
      </c>
      <c r="H1351">
        <v>2</v>
      </c>
      <c r="I1351">
        <v>45.8</v>
      </c>
      <c r="J1351">
        <v>0</v>
      </c>
      <c r="K1351">
        <v>0</v>
      </c>
      <c r="L1351">
        <v>4</v>
      </c>
      <c r="M1351">
        <v>0</v>
      </c>
      <c r="N1351">
        <v>8.3000000000000007</v>
      </c>
      <c r="O1351">
        <v>1</v>
      </c>
      <c r="P1351">
        <v>8</v>
      </c>
      <c r="Q1351">
        <v>156</v>
      </c>
      <c r="R1351">
        <v>0</v>
      </c>
      <c r="S1351">
        <v>64.599999999999994</v>
      </c>
      <c r="T1351">
        <v>69</v>
      </c>
      <c r="U1351">
        <v>62.9</v>
      </c>
      <c r="W1351">
        <v>64.2</v>
      </c>
      <c r="X1351">
        <v>0</v>
      </c>
      <c r="Y1351">
        <v>0</v>
      </c>
      <c r="Z1351">
        <v>0</v>
      </c>
      <c r="AA1351">
        <v>75</v>
      </c>
      <c r="AB1351">
        <v>0</v>
      </c>
      <c r="AC1351">
        <v>0</v>
      </c>
      <c r="AD1351">
        <v>125</v>
      </c>
      <c r="AE1351">
        <v>0</v>
      </c>
      <c r="AF1351">
        <v>11</v>
      </c>
      <c r="AG1351">
        <v>96.8</v>
      </c>
      <c r="AH1351">
        <v>121</v>
      </c>
      <c r="AI1351">
        <v>9</v>
      </c>
      <c r="AJ1351">
        <v>109.7</v>
      </c>
      <c r="AK1351">
        <v>24</v>
      </c>
      <c r="AL1351">
        <v>2</v>
      </c>
      <c r="AM1351">
        <v>92.8</v>
      </c>
      <c r="AN1351">
        <v>116</v>
      </c>
      <c r="AO1351">
        <v>240</v>
      </c>
      <c r="AP1351">
        <v>59</v>
      </c>
      <c r="AQ1351">
        <v>5.4</v>
      </c>
      <c r="AR1351">
        <v>21.8</v>
      </c>
      <c r="AS1351">
        <v>1.98</v>
      </c>
      <c r="AT1351" s="17">
        <v>0.32976615140705512</v>
      </c>
      <c r="AU1351" s="42">
        <f>(1-Table1[[#This Row],[avg_depth_of_target]]/MAX(Table1[avg_depth_of_target]))*((1-(Table1[[#This Row],[ContestedPerc]]/MAX(Table1[ContestedPerc])))*2)</f>
        <v>0.5472937809003382</v>
      </c>
      <c r="AV1351" s="42">
        <f>Table1[[#This Row],[Column1]]/MAX(Table1[Column1])</f>
        <v>0.29662032839730024</v>
      </c>
      <c r="AW1351" s="18">
        <v>0.6240586603250099</v>
      </c>
      <c r="AX1351" s="18">
        <v>0.16666666666666671</v>
      </c>
      <c r="AY1351" s="17">
        <v>0.12</v>
      </c>
      <c r="AZ1351" s="13">
        <v>0.1930241775663892</v>
      </c>
      <c r="BA1351" s="5">
        <v>0.7574316290130797</v>
      </c>
      <c r="BB1351" s="5">
        <v>7.5307173999207304E-3</v>
      </c>
      <c r="BC1351" s="14">
        <v>0.17479191438763381</v>
      </c>
      <c r="BD1351"/>
      <c r="BE1351"/>
      <c r="BH1351"/>
      <c r="BI1351"/>
      <c r="BJ1351"/>
      <c r="BK1351"/>
      <c r="BM1351"/>
      <c r="BN1351"/>
      <c r="BO1351"/>
      <c r="BP1351"/>
      <c r="BQ1351"/>
      <c r="BR1351"/>
      <c r="BS1351"/>
      <c r="BT1351"/>
      <c r="BU1351"/>
    </row>
    <row r="1352" spans="1:73" hidden="1" x14ac:dyDescent="0.4">
      <c r="A1352">
        <v>2019</v>
      </c>
      <c r="B1352" t="s">
        <v>618</v>
      </c>
      <c r="C1352">
        <v>63665</v>
      </c>
      <c r="D1352" t="s">
        <v>51</v>
      </c>
      <c r="E1352" t="s">
        <v>586</v>
      </c>
      <c r="F1352">
        <v>9</v>
      </c>
      <c r="G1352" s="8">
        <v>7.1</v>
      </c>
      <c r="H1352">
        <v>3</v>
      </c>
      <c r="I1352">
        <v>75.599999999999994</v>
      </c>
      <c r="J1352">
        <v>60</v>
      </c>
      <c r="K1352">
        <v>3</v>
      </c>
      <c r="L1352">
        <v>5</v>
      </c>
      <c r="M1352">
        <v>0</v>
      </c>
      <c r="N1352">
        <v>0</v>
      </c>
      <c r="O1352">
        <v>0</v>
      </c>
      <c r="P1352">
        <v>14</v>
      </c>
      <c r="Q1352">
        <v>107</v>
      </c>
      <c r="R1352">
        <v>0</v>
      </c>
      <c r="S1352">
        <v>89.8</v>
      </c>
      <c r="T1352">
        <v>73.900000000000006</v>
      </c>
      <c r="U1352">
        <v>68.2</v>
      </c>
      <c r="W1352">
        <v>69</v>
      </c>
      <c r="X1352">
        <v>0</v>
      </c>
      <c r="Y1352">
        <v>0</v>
      </c>
      <c r="Z1352">
        <v>2</v>
      </c>
      <c r="AA1352">
        <v>84</v>
      </c>
      <c r="AB1352">
        <v>0</v>
      </c>
      <c r="AC1352">
        <v>0</v>
      </c>
      <c r="AD1352">
        <v>177</v>
      </c>
      <c r="AE1352">
        <v>0</v>
      </c>
      <c r="AF1352">
        <v>31</v>
      </c>
      <c r="AG1352">
        <v>93.8</v>
      </c>
      <c r="AH1352">
        <v>166</v>
      </c>
      <c r="AI1352">
        <v>169</v>
      </c>
      <c r="AJ1352">
        <v>95.8</v>
      </c>
      <c r="AK1352">
        <v>41</v>
      </c>
      <c r="AL1352">
        <v>2</v>
      </c>
      <c r="AM1352">
        <v>4.5</v>
      </c>
      <c r="AN1352">
        <v>8</v>
      </c>
      <c r="AO1352">
        <v>342</v>
      </c>
      <c r="AP1352">
        <v>158</v>
      </c>
      <c r="AQ1352">
        <v>5.0999999999999996</v>
      </c>
      <c r="AR1352">
        <v>11</v>
      </c>
      <c r="AS1352">
        <v>2.06</v>
      </c>
      <c r="AT1352" s="17">
        <v>0.88545382481173207</v>
      </c>
      <c r="AU1352" s="42">
        <f>(1-Table1[[#This Row],[avg_depth_of_target]]/MAX(Table1[avg_depth_of_target]))*((1-(Table1[[#This Row],[ContestedPerc]]/MAX(Table1[ContestedPerc])))*2)</f>
        <v>1.1174625387940065</v>
      </c>
      <c r="AV1352" s="42">
        <f>Table1[[#This Row],[Column1]]/MAX(Table1[Column1])</f>
        <v>0.60563835511428565</v>
      </c>
      <c r="AW1352" s="18">
        <v>0.79290527150218004</v>
      </c>
      <c r="AX1352" s="18">
        <v>0.12195121951219511</v>
      </c>
      <c r="AY1352" s="17">
        <v>0.1290322580645161</v>
      </c>
      <c r="AZ1352" s="13">
        <v>0.41458581054300442</v>
      </c>
      <c r="BA1352" s="5">
        <v>5.5885850178359099E-2</v>
      </c>
      <c r="BB1352" s="5">
        <v>0.66547760602457395</v>
      </c>
      <c r="BC1352" s="14">
        <v>0.40190249702734843</v>
      </c>
      <c r="BD1352"/>
      <c r="BE1352"/>
      <c r="BH1352"/>
      <c r="BI1352"/>
      <c r="BJ1352"/>
      <c r="BK1352"/>
      <c r="BM1352"/>
      <c r="BN1352"/>
      <c r="BO1352"/>
      <c r="BP1352"/>
      <c r="BQ1352"/>
      <c r="BR1352"/>
      <c r="BS1352"/>
      <c r="BT1352"/>
      <c r="BU1352"/>
    </row>
    <row r="1353" spans="1:73" hidden="1" x14ac:dyDescent="0.4">
      <c r="A1353">
        <v>2021</v>
      </c>
      <c r="B1353" t="s">
        <v>618</v>
      </c>
      <c r="C1353">
        <v>63665</v>
      </c>
      <c r="D1353" t="s">
        <v>51</v>
      </c>
      <c r="E1353" t="s">
        <v>586</v>
      </c>
      <c r="F1353">
        <v>3</v>
      </c>
      <c r="G1353" s="8">
        <v>10.9</v>
      </c>
      <c r="H1353">
        <v>1</v>
      </c>
      <c r="I1353">
        <v>71.400000000000006</v>
      </c>
      <c r="J1353">
        <v>33.299999999999997</v>
      </c>
      <c r="K1353">
        <v>1</v>
      </c>
      <c r="L1353">
        <v>3</v>
      </c>
      <c r="M1353">
        <v>0</v>
      </c>
      <c r="N1353">
        <v>6.3</v>
      </c>
      <c r="O1353">
        <v>1</v>
      </c>
      <c r="P1353">
        <v>9</v>
      </c>
      <c r="Q1353">
        <v>107</v>
      </c>
      <c r="R1353">
        <v>0</v>
      </c>
      <c r="S1353">
        <v>70.900000000000006</v>
      </c>
      <c r="T1353">
        <v>69.5</v>
      </c>
      <c r="U1353">
        <v>70.900000000000006</v>
      </c>
      <c r="V1353">
        <v>61</v>
      </c>
      <c r="W1353">
        <v>70</v>
      </c>
      <c r="X1353">
        <v>0</v>
      </c>
      <c r="Y1353">
        <v>0</v>
      </c>
      <c r="Z1353">
        <v>0</v>
      </c>
      <c r="AA1353">
        <v>25</v>
      </c>
      <c r="AB1353">
        <v>0.9</v>
      </c>
      <c r="AC1353">
        <v>1</v>
      </c>
      <c r="AD1353">
        <v>110</v>
      </c>
      <c r="AE1353">
        <v>0</v>
      </c>
      <c r="AF1353">
        <v>15</v>
      </c>
      <c r="AG1353">
        <v>90.9</v>
      </c>
      <c r="AH1353">
        <v>100</v>
      </c>
      <c r="AI1353">
        <v>10</v>
      </c>
      <c r="AJ1353">
        <v>126.7</v>
      </c>
      <c r="AK1353">
        <v>21</v>
      </c>
      <c r="AL1353">
        <v>2</v>
      </c>
      <c r="AM1353">
        <v>90.9</v>
      </c>
      <c r="AN1353">
        <v>100</v>
      </c>
      <c r="AO1353">
        <v>168</v>
      </c>
      <c r="AP1353">
        <v>40</v>
      </c>
      <c r="AQ1353">
        <v>2.7</v>
      </c>
      <c r="AR1353">
        <v>11.2</v>
      </c>
      <c r="AS1353">
        <v>1.68</v>
      </c>
      <c r="AT1353" s="17">
        <v>0.70035671819262779</v>
      </c>
      <c r="AU1353" s="42">
        <f>(1-Table1[[#This Row],[avg_depth_of_target]]/MAX(Table1[avg_depth_of_target]))*((1-(Table1[[#This Row],[ContestedPerc]]/MAX(Table1[ContestedPerc])))*2)</f>
        <v>0.83179993308798916</v>
      </c>
      <c r="AV1353" s="42">
        <f>Table1[[#This Row],[Column1]]/MAX(Table1[Column1])</f>
        <v>0.45081595648232087</v>
      </c>
      <c r="AW1353" s="18">
        <v>0.79290527150218004</v>
      </c>
      <c r="AX1353" s="18">
        <v>0.1428571428571429</v>
      </c>
      <c r="AY1353" s="17">
        <v>0.1290322580645161</v>
      </c>
      <c r="AZ1353" s="13">
        <v>0.26714229092350378</v>
      </c>
      <c r="BA1353" s="5">
        <v>0.1292112564407451</v>
      </c>
      <c r="BB1353" s="5">
        <v>0.18192627824019031</v>
      </c>
      <c r="BC1353" s="14">
        <v>0.19738406658739599</v>
      </c>
      <c r="BD1353"/>
      <c r="BE1353"/>
      <c r="BH1353"/>
      <c r="BI1353"/>
      <c r="BJ1353"/>
      <c r="BK1353"/>
      <c r="BM1353"/>
      <c r="BN1353"/>
      <c r="BO1353"/>
      <c r="BP1353"/>
      <c r="BQ1353"/>
      <c r="BR1353"/>
      <c r="BS1353"/>
      <c r="BT1353"/>
      <c r="BU1353"/>
    </row>
    <row r="1354" spans="1:73" hidden="1" x14ac:dyDescent="0.4">
      <c r="A1354">
        <v>2019</v>
      </c>
      <c r="B1354" t="s">
        <v>1469</v>
      </c>
      <c r="C1354">
        <v>78056</v>
      </c>
      <c r="D1354" t="s">
        <v>51</v>
      </c>
      <c r="E1354" t="s">
        <v>78</v>
      </c>
      <c r="F1354">
        <v>10</v>
      </c>
      <c r="G1354" s="8">
        <v>8.6999999999999993</v>
      </c>
      <c r="H1354">
        <v>4</v>
      </c>
      <c r="I1354">
        <v>63.3</v>
      </c>
      <c r="J1354">
        <v>16.7</v>
      </c>
      <c r="K1354">
        <v>1</v>
      </c>
      <c r="L1354">
        <v>6</v>
      </c>
      <c r="M1354">
        <v>0</v>
      </c>
      <c r="N1354">
        <v>9.5</v>
      </c>
      <c r="O1354">
        <v>2</v>
      </c>
      <c r="P1354">
        <v>11</v>
      </c>
      <c r="Q1354">
        <v>320</v>
      </c>
      <c r="R1354">
        <v>0</v>
      </c>
      <c r="S1354">
        <v>62.5</v>
      </c>
      <c r="T1354">
        <v>71.5</v>
      </c>
      <c r="U1354">
        <v>68.3</v>
      </c>
      <c r="W1354">
        <v>66.900000000000006</v>
      </c>
      <c r="X1354">
        <v>0</v>
      </c>
      <c r="Y1354">
        <v>0</v>
      </c>
      <c r="Z1354">
        <v>1</v>
      </c>
      <c r="AA1354">
        <v>42</v>
      </c>
      <c r="AB1354">
        <v>0</v>
      </c>
      <c r="AC1354">
        <v>0</v>
      </c>
      <c r="AD1354">
        <v>152</v>
      </c>
      <c r="AE1354">
        <v>0</v>
      </c>
      <c r="AF1354">
        <v>19</v>
      </c>
      <c r="AG1354">
        <v>96.7</v>
      </c>
      <c r="AH1354">
        <v>147</v>
      </c>
      <c r="AI1354">
        <v>15</v>
      </c>
      <c r="AJ1354">
        <v>84.4</v>
      </c>
      <c r="AK1354">
        <v>30</v>
      </c>
      <c r="AL1354">
        <v>1</v>
      </c>
      <c r="AM1354">
        <v>90.1</v>
      </c>
      <c r="AN1354">
        <v>137</v>
      </c>
      <c r="AO1354">
        <v>233</v>
      </c>
      <c r="AP1354">
        <v>122</v>
      </c>
      <c r="AQ1354">
        <v>6.4</v>
      </c>
      <c r="AR1354">
        <v>12.3</v>
      </c>
      <c r="AS1354">
        <v>1.59</v>
      </c>
      <c r="AT1354" s="17">
        <v>0.65794688862465323</v>
      </c>
      <c r="AU1354" s="42">
        <f>(1-Table1[[#This Row],[avg_depth_of_target]]/MAX(Table1[avg_depth_of_target]))*((1-(Table1[[#This Row],[ContestedPerc]]/MAX(Table1[ContestedPerc])))*2)</f>
        <v>0.83953942232630741</v>
      </c>
      <c r="AV1354" s="42">
        <f>Table1[[#This Row],[Column1]]/MAX(Table1[Column1])</f>
        <v>0.45501057721365962</v>
      </c>
      <c r="AW1354" s="18">
        <v>0.38783194609591753</v>
      </c>
      <c r="AX1354" s="18">
        <v>0.2</v>
      </c>
      <c r="AY1354" s="17">
        <v>0.22352941176470589</v>
      </c>
      <c r="AZ1354" s="13">
        <v>0.267538644470868</v>
      </c>
      <c r="BA1354" s="5">
        <v>0.5877923107411811</v>
      </c>
      <c r="BB1354" s="5">
        <v>0.1593341260404281</v>
      </c>
      <c r="BC1354" s="14">
        <v>0.26516052318668248</v>
      </c>
      <c r="BD1354"/>
      <c r="BE1354"/>
      <c r="BH1354"/>
      <c r="BI1354"/>
      <c r="BJ1354"/>
      <c r="BK1354"/>
      <c r="BM1354"/>
      <c r="BN1354"/>
      <c r="BO1354"/>
      <c r="BP1354"/>
      <c r="BQ1354"/>
      <c r="BR1354"/>
      <c r="BS1354"/>
      <c r="BT1354"/>
      <c r="BU1354"/>
    </row>
    <row r="1355" spans="1:73" hidden="1" x14ac:dyDescent="0.4">
      <c r="A1355">
        <v>2020</v>
      </c>
      <c r="B1355" t="s">
        <v>1469</v>
      </c>
      <c r="C1355">
        <v>78056</v>
      </c>
      <c r="D1355" t="s">
        <v>51</v>
      </c>
      <c r="E1355" t="s">
        <v>78</v>
      </c>
      <c r="F1355">
        <v>9</v>
      </c>
      <c r="G1355" s="8">
        <v>15.4</v>
      </c>
      <c r="H1355">
        <v>9</v>
      </c>
      <c r="I1355">
        <v>61.8</v>
      </c>
      <c r="J1355">
        <v>23.1</v>
      </c>
      <c r="K1355">
        <v>3</v>
      </c>
      <c r="L1355">
        <v>13</v>
      </c>
      <c r="M1355">
        <v>1</v>
      </c>
      <c r="N1355">
        <v>8.1</v>
      </c>
      <c r="O1355">
        <v>3</v>
      </c>
      <c r="P1355">
        <v>23</v>
      </c>
      <c r="Q1355">
        <v>320</v>
      </c>
      <c r="R1355">
        <v>2</v>
      </c>
      <c r="S1355">
        <v>67.099999999999994</v>
      </c>
      <c r="T1355">
        <v>22.7</v>
      </c>
      <c r="U1355">
        <v>69.5</v>
      </c>
      <c r="W1355">
        <v>69.599999999999994</v>
      </c>
      <c r="X1355">
        <v>0</v>
      </c>
      <c r="Y1355">
        <v>0</v>
      </c>
      <c r="Z1355">
        <v>1</v>
      </c>
      <c r="AA1355">
        <v>57</v>
      </c>
      <c r="AB1355">
        <v>0</v>
      </c>
      <c r="AC1355">
        <v>0</v>
      </c>
      <c r="AD1355">
        <v>271</v>
      </c>
      <c r="AE1355">
        <v>3</v>
      </c>
      <c r="AF1355">
        <v>34</v>
      </c>
      <c r="AG1355">
        <v>95.2</v>
      </c>
      <c r="AH1355">
        <v>258</v>
      </c>
      <c r="AI1355">
        <v>29</v>
      </c>
      <c r="AJ1355">
        <v>111.4</v>
      </c>
      <c r="AK1355">
        <v>55</v>
      </c>
      <c r="AL1355">
        <v>4</v>
      </c>
      <c r="AM1355">
        <v>89.3</v>
      </c>
      <c r="AN1355">
        <v>242</v>
      </c>
      <c r="AO1355">
        <v>543</v>
      </c>
      <c r="AP1355">
        <v>198</v>
      </c>
      <c r="AQ1355">
        <v>5.8</v>
      </c>
      <c r="AR1355">
        <v>16</v>
      </c>
      <c r="AS1355">
        <v>2.1</v>
      </c>
      <c r="AT1355" s="17">
        <v>0.11771700356718195</v>
      </c>
      <c r="AU1355" s="42">
        <f>(1-Table1[[#This Row],[avg_depth_of_target]]/MAX(Table1[avg_depth_of_target]))*((1-(Table1[[#This Row],[ContestedPerc]]/MAX(Table1[ContestedPerc])))*2)</f>
        <v>0.43463913136044274</v>
      </c>
      <c r="AV1355" s="42">
        <f>Table1[[#This Row],[Column1]]/MAX(Table1[Column1])</f>
        <v>0.23556416385065518</v>
      </c>
      <c r="AW1355" s="18">
        <v>0.38783194609591753</v>
      </c>
      <c r="AX1355" s="18">
        <v>0.23636363636363639</v>
      </c>
      <c r="AY1355" s="17">
        <v>0.22352941176470589</v>
      </c>
      <c r="AZ1355" s="13">
        <v>0.67142290923503767</v>
      </c>
      <c r="BA1355" s="5">
        <v>0.96313912009512481</v>
      </c>
      <c r="BB1355" s="5">
        <v>0.43876337693222361</v>
      </c>
      <c r="BC1355" s="14">
        <v>0.76298057867617919</v>
      </c>
      <c r="BD1355"/>
      <c r="BE1355"/>
      <c r="BH1355"/>
      <c r="BI1355"/>
      <c r="BJ1355"/>
      <c r="BK1355"/>
      <c r="BM1355"/>
      <c r="BN1355"/>
      <c r="BO1355"/>
      <c r="BP1355"/>
      <c r="BQ1355"/>
      <c r="BR1355"/>
      <c r="BS1355"/>
      <c r="BT1355"/>
      <c r="BU1355"/>
    </row>
    <row r="1356" spans="1:73" hidden="1" x14ac:dyDescent="0.4">
      <c r="A1356">
        <v>2020</v>
      </c>
      <c r="B1356" t="s">
        <v>1834</v>
      </c>
      <c r="C1356">
        <v>61671</v>
      </c>
      <c r="D1356" t="s">
        <v>51</v>
      </c>
      <c r="E1356" t="s">
        <v>448</v>
      </c>
      <c r="F1356">
        <v>6</v>
      </c>
      <c r="G1356" s="8">
        <v>7.3</v>
      </c>
      <c r="H1356">
        <v>2</v>
      </c>
      <c r="I1356">
        <v>65</v>
      </c>
      <c r="J1356">
        <v>0</v>
      </c>
      <c r="K1356">
        <v>0</v>
      </c>
      <c r="L1356">
        <v>2</v>
      </c>
      <c r="M1356">
        <v>0</v>
      </c>
      <c r="N1356">
        <v>13.3</v>
      </c>
      <c r="O1356">
        <v>2</v>
      </c>
      <c r="P1356">
        <v>7</v>
      </c>
      <c r="Q1356">
        <v>298</v>
      </c>
      <c r="R1356">
        <v>0</v>
      </c>
      <c r="S1356">
        <v>55.5</v>
      </c>
      <c r="T1356">
        <v>30.1</v>
      </c>
      <c r="U1356">
        <v>63.5</v>
      </c>
      <c r="W1356">
        <v>61.1</v>
      </c>
      <c r="X1356">
        <v>0</v>
      </c>
      <c r="Y1356">
        <v>0</v>
      </c>
      <c r="Z1356">
        <v>0</v>
      </c>
      <c r="AA1356">
        <v>16</v>
      </c>
      <c r="AB1356">
        <v>0</v>
      </c>
      <c r="AC1356">
        <v>0</v>
      </c>
      <c r="AD1356">
        <v>92</v>
      </c>
      <c r="AE1356">
        <v>0</v>
      </c>
      <c r="AF1356">
        <v>13</v>
      </c>
      <c r="AG1356">
        <v>91.3</v>
      </c>
      <c r="AH1356">
        <v>84</v>
      </c>
      <c r="AI1356">
        <v>80</v>
      </c>
      <c r="AJ1356">
        <v>97.3</v>
      </c>
      <c r="AK1356">
        <v>20</v>
      </c>
      <c r="AL1356">
        <v>1</v>
      </c>
      <c r="AM1356">
        <v>13</v>
      </c>
      <c r="AN1356">
        <v>12</v>
      </c>
      <c r="AO1356">
        <v>117</v>
      </c>
      <c r="AP1356">
        <v>31</v>
      </c>
      <c r="AQ1356">
        <v>2.4</v>
      </c>
      <c r="AR1356">
        <v>9</v>
      </c>
      <c r="AS1356">
        <v>1.39</v>
      </c>
      <c r="AT1356" s="17">
        <v>0.92548553309552117</v>
      </c>
      <c r="AU1356" s="42">
        <f>(1-Table1[[#This Row],[avg_depth_of_target]]/MAX(Table1[avg_depth_of_target]))*((1-(Table1[[#This Row],[ContestedPerc]]/MAX(Table1[ContestedPerc])))*2)</f>
        <v>1.1580210772833721</v>
      </c>
      <c r="AV1356" s="42">
        <f>Table1[[#This Row],[Column1]]/MAX(Table1[Column1])</f>
        <v>0.62762012692656377</v>
      </c>
      <c r="AW1356" s="18">
        <v>0.92548553309552117</v>
      </c>
      <c r="AX1356" s="18">
        <v>0.1</v>
      </c>
      <c r="AY1356" s="17">
        <v>0.1</v>
      </c>
      <c r="AZ1356" s="13">
        <v>4.1617122473246143E-2</v>
      </c>
      <c r="BA1356" s="5">
        <v>8.7197780420134752E-3</v>
      </c>
      <c r="BB1356" s="5">
        <v>2.4970273483947682E-2</v>
      </c>
      <c r="BC1356" s="14">
        <v>5.1525961157352362E-3</v>
      </c>
      <c r="BD1356"/>
      <c r="BE1356"/>
      <c r="BH1356"/>
      <c r="BI1356"/>
      <c r="BJ1356"/>
      <c r="BK1356"/>
      <c r="BM1356"/>
      <c r="BN1356"/>
      <c r="BO1356"/>
      <c r="BP1356"/>
      <c r="BQ1356"/>
      <c r="BR1356"/>
      <c r="BS1356"/>
      <c r="BT1356"/>
      <c r="BU1356"/>
    </row>
    <row r="1357" spans="1:73" hidden="1" x14ac:dyDescent="0.4">
      <c r="A1357">
        <v>2019</v>
      </c>
      <c r="B1357" t="s">
        <v>1483</v>
      </c>
      <c r="C1357">
        <v>101745</v>
      </c>
      <c r="D1357" t="s">
        <v>51</v>
      </c>
      <c r="E1357" t="s">
        <v>162</v>
      </c>
      <c r="F1357">
        <v>13</v>
      </c>
      <c r="G1357" s="8">
        <v>10.7</v>
      </c>
      <c r="H1357">
        <v>3</v>
      </c>
      <c r="I1357">
        <v>48.1</v>
      </c>
      <c r="J1357">
        <v>60</v>
      </c>
      <c r="K1357">
        <v>3</v>
      </c>
      <c r="L1357">
        <v>5</v>
      </c>
      <c r="M1357">
        <v>0</v>
      </c>
      <c r="N1357">
        <v>13.3</v>
      </c>
      <c r="O1357">
        <v>2</v>
      </c>
      <c r="P1357">
        <v>9</v>
      </c>
      <c r="Q1357">
        <v>223</v>
      </c>
      <c r="R1357">
        <v>0</v>
      </c>
      <c r="S1357">
        <v>53.7</v>
      </c>
      <c r="T1357">
        <v>71.900000000000006</v>
      </c>
      <c r="U1357">
        <v>64.8</v>
      </c>
      <c r="W1357">
        <v>62.8</v>
      </c>
      <c r="X1357">
        <v>0.7</v>
      </c>
      <c r="Y1357">
        <v>1</v>
      </c>
      <c r="Z1357">
        <v>3</v>
      </c>
      <c r="AA1357">
        <v>32</v>
      </c>
      <c r="AB1357">
        <v>0</v>
      </c>
      <c r="AC1357">
        <v>0</v>
      </c>
      <c r="AD1357">
        <v>146</v>
      </c>
      <c r="AE1357">
        <v>1</v>
      </c>
      <c r="AF1357">
        <v>13</v>
      </c>
      <c r="AG1357">
        <v>95.9</v>
      </c>
      <c r="AH1357">
        <v>140</v>
      </c>
      <c r="AI1357">
        <v>23</v>
      </c>
      <c r="AJ1357">
        <v>30.7</v>
      </c>
      <c r="AK1357">
        <v>27</v>
      </c>
      <c r="AL1357">
        <v>0</v>
      </c>
      <c r="AM1357">
        <v>82.9</v>
      </c>
      <c r="AN1357">
        <v>121</v>
      </c>
      <c r="AO1357">
        <v>182</v>
      </c>
      <c r="AP1357">
        <v>59</v>
      </c>
      <c r="AQ1357">
        <v>4.5</v>
      </c>
      <c r="AR1357">
        <v>14</v>
      </c>
      <c r="AS1357">
        <v>1.3</v>
      </c>
      <c r="AT1357" s="17">
        <v>0.56916369401506139</v>
      </c>
      <c r="AU1357" s="42">
        <f>(1-Table1[[#This Row],[avg_depth_of_target]]/MAX(Table1[avg_depth_of_target]))*((1-(Table1[[#This Row],[ContestedPerc]]/MAX(Table1[ContestedPerc])))*2)</f>
        <v>0.761507213693006</v>
      </c>
      <c r="AV1357" s="42">
        <f>Table1[[#This Row],[Column1]]/MAX(Table1[Column1])</f>
        <v>0.4127189595155748</v>
      </c>
      <c r="AW1357" s="18">
        <v>0.56916369401506139</v>
      </c>
      <c r="AX1357" s="18">
        <v>0.1851851851851852</v>
      </c>
      <c r="AY1357" s="17">
        <v>0.1851851851851852</v>
      </c>
      <c r="AZ1357" s="13">
        <v>0.1074118113357115</v>
      </c>
      <c r="BA1357" s="5">
        <v>0.31074118113357108</v>
      </c>
      <c r="BB1357" s="5">
        <v>0.26397146254458981</v>
      </c>
      <c r="BC1357" s="14">
        <v>0.1458581054300436</v>
      </c>
      <c r="BD1357"/>
      <c r="BE1357"/>
      <c r="BH1357"/>
      <c r="BI1357"/>
      <c r="BJ1357"/>
      <c r="BK1357"/>
      <c r="BM1357"/>
      <c r="BN1357"/>
      <c r="BO1357"/>
      <c r="BP1357"/>
      <c r="BQ1357"/>
      <c r="BR1357"/>
      <c r="BS1357"/>
      <c r="BT1357"/>
      <c r="BU1357"/>
    </row>
    <row r="1358" spans="1:73" hidden="1" x14ac:dyDescent="0.4">
      <c r="A1358">
        <v>2018</v>
      </c>
      <c r="B1358" t="s">
        <v>1190</v>
      </c>
      <c r="C1358">
        <v>55059</v>
      </c>
      <c r="D1358" t="s">
        <v>51</v>
      </c>
      <c r="E1358" t="s">
        <v>82</v>
      </c>
      <c r="F1358">
        <v>10</v>
      </c>
      <c r="G1358" s="8">
        <v>13.4</v>
      </c>
      <c r="H1358">
        <v>2</v>
      </c>
      <c r="I1358">
        <v>50</v>
      </c>
      <c r="J1358">
        <v>57.1</v>
      </c>
      <c r="K1358">
        <v>4</v>
      </c>
      <c r="L1358">
        <v>7</v>
      </c>
      <c r="M1358">
        <v>0</v>
      </c>
      <c r="N1358">
        <v>9.6999999999999993</v>
      </c>
      <c r="O1358">
        <v>3</v>
      </c>
      <c r="P1358">
        <v>17</v>
      </c>
      <c r="Q1358">
        <v>134</v>
      </c>
      <c r="R1358">
        <v>0</v>
      </c>
      <c r="S1358">
        <v>62.7</v>
      </c>
      <c r="T1358">
        <v>71.900000000000006</v>
      </c>
      <c r="U1358">
        <v>63.1</v>
      </c>
      <c r="W1358">
        <v>61.9</v>
      </c>
      <c r="X1358">
        <v>0</v>
      </c>
      <c r="Y1358">
        <v>0</v>
      </c>
      <c r="Z1358">
        <v>1</v>
      </c>
      <c r="AA1358">
        <v>37</v>
      </c>
      <c r="AB1358">
        <v>0</v>
      </c>
      <c r="AC1358">
        <v>0</v>
      </c>
      <c r="AD1358">
        <v>268</v>
      </c>
      <c r="AE1358">
        <v>0</v>
      </c>
      <c r="AF1358">
        <v>28</v>
      </c>
      <c r="AG1358">
        <v>95.9</v>
      </c>
      <c r="AH1358">
        <v>257</v>
      </c>
      <c r="AI1358">
        <v>72</v>
      </c>
      <c r="AJ1358">
        <v>83.4</v>
      </c>
      <c r="AK1358">
        <v>56</v>
      </c>
      <c r="AL1358">
        <v>4</v>
      </c>
      <c r="AM1358">
        <v>73.099999999999994</v>
      </c>
      <c r="AN1358">
        <v>196</v>
      </c>
      <c r="AO1358">
        <v>313</v>
      </c>
      <c r="AP1358">
        <v>77</v>
      </c>
      <c r="AQ1358">
        <v>2.8</v>
      </c>
      <c r="AR1358">
        <v>11.2</v>
      </c>
      <c r="AS1358">
        <v>1.22</v>
      </c>
      <c r="AT1358" s="17">
        <v>0.55291319857312726</v>
      </c>
      <c r="AU1358" s="42">
        <f>(1-Table1[[#This Row],[avg_depth_of_target]]/MAX(Table1[avg_depth_of_target]))*((1-(Table1[[#This Row],[ContestedPerc]]/MAX(Table1[ContestedPerc])))*2)</f>
        <v>0.705747462919594</v>
      </c>
      <c r="AV1358" s="42">
        <f>Table1[[#This Row],[Column1]]/MAX(Table1[Column1])</f>
        <v>0.38249848896947714</v>
      </c>
      <c r="AW1358" s="18">
        <v>0.55291319857312726</v>
      </c>
      <c r="AX1358" s="18">
        <v>0.125</v>
      </c>
      <c r="AY1358" s="17">
        <v>0.125</v>
      </c>
      <c r="AZ1358" s="13">
        <v>0.19421323820848199</v>
      </c>
      <c r="BA1358" s="5">
        <v>0.20848196591359491</v>
      </c>
      <c r="BB1358" s="5">
        <v>0.3559254855330955</v>
      </c>
      <c r="BC1358" s="14">
        <v>0.15774871185097111</v>
      </c>
      <c r="BD1358"/>
      <c r="BE1358"/>
      <c r="BH1358"/>
      <c r="BI1358"/>
      <c r="BJ1358"/>
      <c r="BK1358"/>
      <c r="BM1358"/>
      <c r="BN1358"/>
      <c r="BO1358"/>
      <c r="BP1358"/>
      <c r="BQ1358"/>
      <c r="BR1358"/>
      <c r="BS1358"/>
      <c r="BT1358"/>
      <c r="BU1358"/>
    </row>
    <row r="1359" spans="1:73" hidden="1" x14ac:dyDescent="0.4">
      <c r="A1359">
        <v>2017</v>
      </c>
      <c r="B1359" t="s">
        <v>1014</v>
      </c>
      <c r="C1359">
        <v>32082</v>
      </c>
      <c r="D1359" t="s">
        <v>51</v>
      </c>
      <c r="E1359" t="s">
        <v>244</v>
      </c>
      <c r="F1359">
        <v>7</v>
      </c>
      <c r="G1359" s="8">
        <v>13.2</v>
      </c>
      <c r="H1359">
        <v>1</v>
      </c>
      <c r="I1359">
        <v>64.7</v>
      </c>
      <c r="J1359">
        <v>33.299999999999997</v>
      </c>
      <c r="K1359">
        <v>2</v>
      </c>
      <c r="L1359">
        <v>6</v>
      </c>
      <c r="M1359">
        <v>0</v>
      </c>
      <c r="N1359">
        <v>8.3000000000000007</v>
      </c>
      <c r="O1359">
        <v>2</v>
      </c>
      <c r="P1359">
        <v>13</v>
      </c>
      <c r="Q1359">
        <v>166</v>
      </c>
      <c r="R1359">
        <v>0</v>
      </c>
      <c r="S1359">
        <v>65.7</v>
      </c>
      <c r="T1359">
        <v>74</v>
      </c>
      <c r="U1359">
        <v>65.7</v>
      </c>
      <c r="W1359">
        <v>65.099999999999994</v>
      </c>
      <c r="X1359">
        <v>0</v>
      </c>
      <c r="Y1359">
        <v>0</v>
      </c>
      <c r="Z1359">
        <v>0</v>
      </c>
      <c r="AA1359">
        <v>40</v>
      </c>
      <c r="AB1359">
        <v>0</v>
      </c>
      <c r="AC1359">
        <v>0</v>
      </c>
      <c r="AD1359">
        <v>178</v>
      </c>
      <c r="AE1359">
        <v>0</v>
      </c>
      <c r="AF1359">
        <v>22</v>
      </c>
      <c r="AG1359">
        <v>96.6</v>
      </c>
      <c r="AH1359">
        <v>172</v>
      </c>
      <c r="AI1359">
        <v>11</v>
      </c>
      <c r="AJ1359">
        <v>101.8</v>
      </c>
      <c r="AK1359">
        <v>34</v>
      </c>
      <c r="AL1359">
        <v>1</v>
      </c>
      <c r="AM1359">
        <v>93.8</v>
      </c>
      <c r="AN1359">
        <v>167</v>
      </c>
      <c r="AO1359">
        <v>294</v>
      </c>
      <c r="AP1359">
        <v>73</v>
      </c>
      <c r="AQ1359">
        <v>3.3</v>
      </c>
      <c r="AR1359">
        <v>13.4</v>
      </c>
      <c r="AS1359">
        <v>1.71</v>
      </c>
      <c r="AT1359" s="17">
        <v>0.40784780023781209</v>
      </c>
      <c r="AU1359" s="42">
        <f>(1-Table1[[#This Row],[avg_depth_of_target]]/MAX(Table1[avg_depth_of_target]))*((1-(Table1[[#This Row],[ContestedPerc]]/MAX(Table1[ContestedPerc])))*2)</f>
        <v>0.63645130183220822</v>
      </c>
      <c r="AV1359" s="42">
        <f>Table1[[#This Row],[Column1]]/MAX(Table1[Column1])</f>
        <v>0.34494160311450051</v>
      </c>
      <c r="AW1359" s="18">
        <v>0.40784780023781209</v>
      </c>
      <c r="AX1359" s="18">
        <v>0.1764705882352941</v>
      </c>
      <c r="AY1359" s="17">
        <v>0.1764705882352941</v>
      </c>
      <c r="AZ1359" s="13">
        <v>0.28973444312326602</v>
      </c>
      <c r="BA1359" s="5">
        <v>0.34601664684898931</v>
      </c>
      <c r="BB1359" s="5">
        <v>0.26793499801823228</v>
      </c>
      <c r="BC1359" s="14">
        <v>0.23860483551327791</v>
      </c>
      <c r="BD1359"/>
      <c r="BE1359"/>
      <c r="BH1359"/>
      <c r="BI1359"/>
      <c r="BJ1359"/>
      <c r="BK1359"/>
      <c r="BM1359"/>
      <c r="BN1359"/>
      <c r="BO1359"/>
      <c r="BP1359"/>
      <c r="BQ1359"/>
      <c r="BR1359"/>
      <c r="BS1359"/>
      <c r="BT1359"/>
      <c r="BU1359"/>
    </row>
    <row r="1360" spans="1:73" hidden="1" x14ac:dyDescent="0.4">
      <c r="A1360">
        <v>2019</v>
      </c>
      <c r="B1360" t="s">
        <v>326</v>
      </c>
      <c r="C1360">
        <v>84486</v>
      </c>
      <c r="D1360" t="s">
        <v>51</v>
      </c>
      <c r="E1360" t="s">
        <v>170</v>
      </c>
      <c r="F1360">
        <v>12</v>
      </c>
      <c r="G1360" s="8">
        <v>8.9</v>
      </c>
      <c r="H1360">
        <v>4</v>
      </c>
      <c r="I1360">
        <v>76.900000000000006</v>
      </c>
      <c r="J1360">
        <v>75</v>
      </c>
      <c r="K1360">
        <v>6</v>
      </c>
      <c r="L1360">
        <v>8</v>
      </c>
      <c r="M1360">
        <v>0</v>
      </c>
      <c r="N1360">
        <v>2.4</v>
      </c>
      <c r="O1360">
        <v>1</v>
      </c>
      <c r="P1360">
        <v>19</v>
      </c>
      <c r="Q1360">
        <v>330</v>
      </c>
      <c r="R1360">
        <v>0</v>
      </c>
      <c r="S1360">
        <v>84.5</v>
      </c>
      <c r="T1360">
        <v>80.599999999999994</v>
      </c>
      <c r="U1360">
        <v>73.599999999999994</v>
      </c>
      <c r="W1360">
        <v>75.2</v>
      </c>
      <c r="X1360">
        <v>0.5</v>
      </c>
      <c r="Y1360">
        <v>1</v>
      </c>
      <c r="Z1360">
        <v>0</v>
      </c>
      <c r="AA1360">
        <v>35</v>
      </c>
      <c r="AB1360">
        <v>0</v>
      </c>
      <c r="AC1360">
        <v>0</v>
      </c>
      <c r="AD1360">
        <v>214</v>
      </c>
      <c r="AE1360">
        <v>1</v>
      </c>
      <c r="AF1360">
        <v>40</v>
      </c>
      <c r="AG1360">
        <v>93.9</v>
      </c>
      <c r="AH1360">
        <v>201</v>
      </c>
      <c r="AI1360">
        <v>201</v>
      </c>
      <c r="AJ1360">
        <v>121.2</v>
      </c>
      <c r="AK1360">
        <v>52</v>
      </c>
      <c r="AL1360">
        <v>3</v>
      </c>
      <c r="AM1360">
        <v>5.6</v>
      </c>
      <c r="AN1360">
        <v>12</v>
      </c>
      <c r="AO1360">
        <v>446</v>
      </c>
      <c r="AP1360">
        <v>132</v>
      </c>
      <c r="AQ1360">
        <v>3.3</v>
      </c>
      <c r="AR1360">
        <v>11.2</v>
      </c>
      <c r="AS1360">
        <v>2.2200000000000002</v>
      </c>
      <c r="AT1360" s="17">
        <v>0.76773682124455012</v>
      </c>
      <c r="AU1360" s="42">
        <f>(1-Table1[[#This Row],[avg_depth_of_target]]/MAX(Table1[avg_depth_of_target]))*((1-(Table1[[#This Row],[ContestedPerc]]/MAX(Table1[ContestedPerc])))*2)</f>
        <v>0.93076322584519278</v>
      </c>
      <c r="AV1360" s="42">
        <f>Table1[[#This Row],[Column1]]/MAX(Table1[Column1])</f>
        <v>0.50445172838645169</v>
      </c>
      <c r="AW1360" s="18">
        <v>0.4242304135288677</v>
      </c>
      <c r="AX1360" s="18">
        <v>0.15384615384615391</v>
      </c>
      <c r="AY1360" s="17">
        <v>0.20666666666666669</v>
      </c>
      <c r="AZ1360" s="13">
        <v>0.67776456599286561</v>
      </c>
      <c r="BA1360" s="5">
        <v>4.3598890210067381E-2</v>
      </c>
      <c r="BB1360" s="5">
        <v>0.92191835116924292</v>
      </c>
      <c r="BC1360" s="14">
        <v>0.54300435988902096</v>
      </c>
      <c r="BD1360"/>
      <c r="BE1360"/>
      <c r="BH1360"/>
      <c r="BI1360"/>
      <c r="BJ1360"/>
      <c r="BK1360"/>
      <c r="BM1360"/>
      <c r="BN1360"/>
      <c r="BO1360"/>
      <c r="BP1360"/>
      <c r="BQ1360"/>
      <c r="BR1360"/>
      <c r="BS1360"/>
      <c r="BT1360"/>
      <c r="BU1360"/>
    </row>
    <row r="1361" spans="1:73" hidden="1" x14ac:dyDescent="0.4">
      <c r="A1361">
        <v>2020</v>
      </c>
      <c r="B1361" t="s">
        <v>326</v>
      </c>
      <c r="C1361">
        <v>84486</v>
      </c>
      <c r="D1361" t="s">
        <v>51</v>
      </c>
      <c r="E1361" t="s">
        <v>170</v>
      </c>
      <c r="F1361">
        <v>8</v>
      </c>
      <c r="G1361" s="8">
        <v>12.4</v>
      </c>
      <c r="H1361">
        <v>4</v>
      </c>
      <c r="I1361">
        <v>67.2</v>
      </c>
      <c r="J1361">
        <v>53.8</v>
      </c>
      <c r="K1361">
        <v>7</v>
      </c>
      <c r="L1361">
        <v>13</v>
      </c>
      <c r="M1361">
        <v>0</v>
      </c>
      <c r="N1361">
        <v>2.5</v>
      </c>
      <c r="O1361">
        <v>1</v>
      </c>
      <c r="P1361">
        <v>24</v>
      </c>
      <c r="Q1361">
        <v>330</v>
      </c>
      <c r="R1361">
        <v>0</v>
      </c>
      <c r="S1361">
        <v>84.2</v>
      </c>
      <c r="T1361">
        <v>77.7</v>
      </c>
      <c r="U1361">
        <v>72.7</v>
      </c>
      <c r="W1361">
        <v>74.7</v>
      </c>
      <c r="X1361">
        <v>0.4</v>
      </c>
      <c r="Y1361">
        <v>1</v>
      </c>
      <c r="Z1361">
        <v>2</v>
      </c>
      <c r="AA1361">
        <v>38</v>
      </c>
      <c r="AB1361">
        <v>0</v>
      </c>
      <c r="AC1361">
        <v>0</v>
      </c>
      <c r="AD1361">
        <v>254</v>
      </c>
      <c r="AE1361">
        <v>2</v>
      </c>
      <c r="AF1361">
        <v>39</v>
      </c>
      <c r="AG1361">
        <v>92.9</v>
      </c>
      <c r="AH1361">
        <v>236</v>
      </c>
      <c r="AI1361">
        <v>43</v>
      </c>
      <c r="AJ1361">
        <v>97.8</v>
      </c>
      <c r="AK1361">
        <v>58</v>
      </c>
      <c r="AL1361">
        <v>3</v>
      </c>
      <c r="AM1361">
        <v>82.7</v>
      </c>
      <c r="AN1361">
        <v>210</v>
      </c>
      <c r="AO1361">
        <v>513</v>
      </c>
      <c r="AP1361">
        <v>134</v>
      </c>
      <c r="AQ1361">
        <v>3.4</v>
      </c>
      <c r="AR1361">
        <v>13.2</v>
      </c>
      <c r="AS1361">
        <v>2.17</v>
      </c>
      <c r="AT1361" s="17">
        <v>0.33055885850178357</v>
      </c>
      <c r="AU1361" s="42">
        <f>(1-Table1[[#This Row],[avg_depth_of_target]]/MAX(Table1[avg_depth_of_target]))*((1-(Table1[[#This Row],[ContestedPerc]]/MAX(Table1[ContestedPerc])))*2)</f>
        <v>0.60041993054994747</v>
      </c>
      <c r="AV1361" s="42">
        <f>Table1[[#This Row],[Column1]]/MAX(Table1[Column1])</f>
        <v>0.32541344921374304</v>
      </c>
      <c r="AW1361" s="18">
        <v>0.4242304135288677</v>
      </c>
      <c r="AX1361" s="18">
        <v>0.22413793103448279</v>
      </c>
      <c r="AY1361" s="17">
        <v>0.20666666666666669</v>
      </c>
      <c r="AZ1361" s="13">
        <v>0.70550931430836306</v>
      </c>
      <c r="BA1361" s="5">
        <v>0.38327388030122872</v>
      </c>
      <c r="BB1361" s="5">
        <v>0.90130796670630198</v>
      </c>
      <c r="BC1361" s="14">
        <v>0.66587395957193818</v>
      </c>
      <c r="BD1361"/>
      <c r="BE1361"/>
      <c r="BH1361"/>
      <c r="BI1361"/>
      <c r="BJ1361"/>
      <c r="BK1361"/>
      <c r="BM1361"/>
      <c r="BN1361"/>
      <c r="BO1361"/>
      <c r="BP1361"/>
      <c r="BQ1361"/>
      <c r="BR1361"/>
      <c r="BS1361"/>
      <c r="BT1361"/>
      <c r="BU1361"/>
    </row>
    <row r="1362" spans="1:73" hidden="1" x14ac:dyDescent="0.4">
      <c r="A1362">
        <v>2021</v>
      </c>
      <c r="B1362" t="s">
        <v>326</v>
      </c>
      <c r="C1362">
        <v>84486</v>
      </c>
      <c r="D1362" t="s">
        <v>51</v>
      </c>
      <c r="E1362" t="s">
        <v>170</v>
      </c>
      <c r="F1362">
        <v>7</v>
      </c>
      <c r="G1362" s="8">
        <v>13.8</v>
      </c>
      <c r="H1362">
        <v>2</v>
      </c>
      <c r="I1362">
        <v>55</v>
      </c>
      <c r="J1362">
        <v>60</v>
      </c>
      <c r="K1362">
        <v>6</v>
      </c>
      <c r="L1362">
        <v>10</v>
      </c>
      <c r="M1362">
        <v>0</v>
      </c>
      <c r="N1362">
        <v>8.3000000000000007</v>
      </c>
      <c r="O1362">
        <v>2</v>
      </c>
      <c r="P1362">
        <v>14</v>
      </c>
      <c r="Q1362">
        <v>330</v>
      </c>
      <c r="R1362">
        <v>0</v>
      </c>
      <c r="S1362">
        <v>66.7</v>
      </c>
      <c r="T1362">
        <v>77.7</v>
      </c>
      <c r="U1362">
        <v>71.400000000000006</v>
      </c>
      <c r="W1362">
        <v>72.099999999999994</v>
      </c>
      <c r="X1362">
        <v>0</v>
      </c>
      <c r="Y1362">
        <v>0</v>
      </c>
      <c r="Z1362">
        <v>1</v>
      </c>
      <c r="AA1362">
        <v>40</v>
      </c>
      <c r="AB1362">
        <v>0</v>
      </c>
      <c r="AC1362">
        <v>0</v>
      </c>
      <c r="AD1362">
        <v>182</v>
      </c>
      <c r="AE1362">
        <v>1</v>
      </c>
      <c r="AF1362">
        <v>22</v>
      </c>
      <c r="AG1362">
        <v>94</v>
      </c>
      <c r="AH1362">
        <v>171</v>
      </c>
      <c r="AI1362">
        <v>27</v>
      </c>
      <c r="AJ1362">
        <v>89.7</v>
      </c>
      <c r="AK1362">
        <v>40</v>
      </c>
      <c r="AL1362">
        <v>2</v>
      </c>
      <c r="AM1362">
        <v>85.2</v>
      </c>
      <c r="AN1362">
        <v>155</v>
      </c>
      <c r="AO1362">
        <v>341</v>
      </c>
      <c r="AP1362">
        <v>74</v>
      </c>
      <c r="AQ1362">
        <v>3.4</v>
      </c>
      <c r="AR1362">
        <v>15.5</v>
      </c>
      <c r="AS1362">
        <v>1.99</v>
      </c>
      <c r="AT1362" s="17">
        <v>0.17439556084026953</v>
      </c>
      <c r="AU1362" s="42">
        <f>(1-Table1[[#This Row],[avg_depth_of_target]]/MAX(Table1[avg_depth_of_target]))*((1-(Table1[[#This Row],[ContestedPerc]]/MAX(Table1[ContestedPerc])))*2)</f>
        <v>0.49131537861046048</v>
      </c>
      <c r="AV1362" s="42">
        <f>Table1[[#This Row],[Column1]]/MAX(Table1[Column1])</f>
        <v>0.26628135388334839</v>
      </c>
      <c r="AW1362" s="18">
        <v>0.4242304135288677</v>
      </c>
      <c r="AX1362" s="18">
        <v>0.25</v>
      </c>
      <c r="AY1362" s="17">
        <v>0.20666666666666669</v>
      </c>
      <c r="AZ1362" s="13">
        <v>0.52318668252080858</v>
      </c>
      <c r="BA1362" s="5">
        <v>0.34760206103844632</v>
      </c>
      <c r="BB1362" s="5">
        <v>0.65437970669837497</v>
      </c>
      <c r="BC1362" s="14">
        <v>0.43242172017439562</v>
      </c>
      <c r="BD1362"/>
      <c r="BE1362"/>
      <c r="BH1362"/>
      <c r="BI1362"/>
      <c r="BJ1362"/>
      <c r="BK1362"/>
      <c r="BM1362"/>
      <c r="BN1362"/>
      <c r="BO1362"/>
      <c r="BP1362"/>
      <c r="BQ1362"/>
      <c r="BR1362"/>
      <c r="BS1362"/>
      <c r="BT1362"/>
      <c r="BU1362"/>
    </row>
    <row r="1363" spans="1:73" hidden="1" x14ac:dyDescent="0.4">
      <c r="A1363">
        <v>2017</v>
      </c>
      <c r="B1363" t="s">
        <v>111</v>
      </c>
      <c r="C1363">
        <v>61158</v>
      </c>
      <c r="D1363" t="s">
        <v>51</v>
      </c>
      <c r="E1363" t="s">
        <v>112</v>
      </c>
      <c r="F1363">
        <v>12</v>
      </c>
      <c r="G1363" s="8">
        <v>6.5</v>
      </c>
      <c r="H1363">
        <v>28</v>
      </c>
      <c r="I1363">
        <v>69</v>
      </c>
      <c r="J1363">
        <v>46.7</v>
      </c>
      <c r="K1363">
        <v>7</v>
      </c>
      <c r="L1363">
        <v>15</v>
      </c>
      <c r="M1363">
        <v>0</v>
      </c>
      <c r="N1363">
        <v>11.4</v>
      </c>
      <c r="O1363">
        <v>10</v>
      </c>
      <c r="P1363">
        <v>45</v>
      </c>
      <c r="Q1363">
        <v>117</v>
      </c>
      <c r="R1363">
        <v>1</v>
      </c>
      <c r="S1363">
        <v>57</v>
      </c>
      <c r="T1363">
        <v>41</v>
      </c>
      <c r="U1363">
        <v>79.400000000000006</v>
      </c>
      <c r="W1363">
        <v>81.5</v>
      </c>
      <c r="X1363">
        <v>0.3</v>
      </c>
      <c r="Y1363">
        <v>1</v>
      </c>
      <c r="Z1363">
        <v>3</v>
      </c>
      <c r="AA1363">
        <v>47</v>
      </c>
      <c r="AB1363">
        <v>0</v>
      </c>
      <c r="AC1363">
        <v>0</v>
      </c>
      <c r="AD1363">
        <v>387</v>
      </c>
      <c r="AE1363">
        <v>1</v>
      </c>
      <c r="AF1363">
        <v>78</v>
      </c>
      <c r="AG1363">
        <v>98.2</v>
      </c>
      <c r="AH1363">
        <v>380</v>
      </c>
      <c r="AI1363">
        <v>316</v>
      </c>
      <c r="AJ1363">
        <v>86.9</v>
      </c>
      <c r="AK1363">
        <v>113</v>
      </c>
      <c r="AL1363">
        <v>3</v>
      </c>
      <c r="AM1363">
        <v>17.3</v>
      </c>
      <c r="AN1363">
        <v>67</v>
      </c>
      <c r="AO1363">
        <v>801</v>
      </c>
      <c r="AP1363">
        <v>490</v>
      </c>
      <c r="AQ1363">
        <v>6.3</v>
      </c>
      <c r="AR1363">
        <v>10.3</v>
      </c>
      <c r="AS1363">
        <v>2.11</v>
      </c>
      <c r="AT1363" s="17">
        <v>0.87950852160126836</v>
      </c>
      <c r="AU1363" s="42">
        <f>(1-Table1[[#This Row],[avg_depth_of_target]]/MAX(Table1[avg_depth_of_target]))*((1-(Table1[[#This Row],[ContestedPerc]]/MAX(Table1[ContestedPerc])))*2)</f>
        <v>1.1286968145737912</v>
      </c>
      <c r="AV1363" s="42">
        <f>Table1[[#This Row],[Column1]]/MAX(Table1[Column1])</f>
        <v>0.6117270677717247</v>
      </c>
      <c r="AW1363" s="18">
        <v>0.92033293697978591</v>
      </c>
      <c r="AX1363" s="18">
        <v>0.13274336283185839</v>
      </c>
      <c r="AY1363" s="17">
        <v>0.1072261072261072</v>
      </c>
      <c r="AZ1363" s="13">
        <v>0.92786365437970675</v>
      </c>
      <c r="BA1363" s="5">
        <v>0.56480380499405469</v>
      </c>
      <c r="BB1363" s="5">
        <v>0.83630598493856523</v>
      </c>
      <c r="BC1363" s="14">
        <v>0.87197780420134763</v>
      </c>
      <c r="BD1363"/>
      <c r="BE1363"/>
      <c r="BH1363"/>
      <c r="BI1363"/>
      <c r="BJ1363"/>
      <c r="BK1363"/>
      <c r="BM1363"/>
      <c r="BN1363"/>
      <c r="BO1363"/>
      <c r="BP1363"/>
      <c r="BQ1363"/>
      <c r="BR1363"/>
      <c r="BS1363"/>
      <c r="BT1363"/>
      <c r="BU1363"/>
    </row>
    <row r="1364" spans="1:73" hidden="1" x14ac:dyDescent="0.4">
      <c r="A1364">
        <v>2018</v>
      </c>
      <c r="B1364" t="s">
        <v>111</v>
      </c>
      <c r="C1364">
        <v>61158</v>
      </c>
      <c r="D1364" t="s">
        <v>51</v>
      </c>
      <c r="E1364" t="s">
        <v>112</v>
      </c>
      <c r="F1364">
        <v>12</v>
      </c>
      <c r="G1364" s="8">
        <v>5.9</v>
      </c>
      <c r="H1364">
        <v>13</v>
      </c>
      <c r="I1364">
        <v>68.599999999999994</v>
      </c>
      <c r="J1364">
        <v>22.2</v>
      </c>
      <c r="K1364">
        <v>2</v>
      </c>
      <c r="L1364">
        <v>9</v>
      </c>
      <c r="M1364">
        <v>2</v>
      </c>
      <c r="N1364">
        <v>10.3</v>
      </c>
      <c r="O1364">
        <v>8</v>
      </c>
      <c r="P1364">
        <v>29</v>
      </c>
      <c r="Q1364">
        <v>117</v>
      </c>
      <c r="R1364">
        <v>1</v>
      </c>
      <c r="S1364">
        <v>57.9</v>
      </c>
      <c r="T1364">
        <v>63.7</v>
      </c>
      <c r="U1364">
        <v>66.8</v>
      </c>
      <c r="W1364">
        <v>66.3</v>
      </c>
      <c r="X1364">
        <v>0.7</v>
      </c>
      <c r="Y1364">
        <v>3</v>
      </c>
      <c r="Z1364">
        <v>4</v>
      </c>
      <c r="AA1364">
        <v>61</v>
      </c>
      <c r="AB1364">
        <v>0</v>
      </c>
      <c r="AC1364">
        <v>0</v>
      </c>
      <c r="AD1364">
        <v>401</v>
      </c>
      <c r="AE1364">
        <v>4</v>
      </c>
      <c r="AF1364">
        <v>70</v>
      </c>
      <c r="AG1364">
        <v>94.8</v>
      </c>
      <c r="AH1364">
        <v>380</v>
      </c>
      <c r="AI1364">
        <v>256</v>
      </c>
      <c r="AJ1364">
        <v>68.5</v>
      </c>
      <c r="AK1364">
        <v>102</v>
      </c>
      <c r="AL1364">
        <v>0</v>
      </c>
      <c r="AM1364">
        <v>33.4</v>
      </c>
      <c r="AN1364">
        <v>134</v>
      </c>
      <c r="AO1364">
        <v>625</v>
      </c>
      <c r="AP1364">
        <v>440</v>
      </c>
      <c r="AQ1364">
        <v>6.3</v>
      </c>
      <c r="AR1364">
        <v>8.9</v>
      </c>
      <c r="AS1364">
        <v>1.64</v>
      </c>
      <c r="AT1364" s="17">
        <v>0.9615537059056678</v>
      </c>
      <c r="AU1364" s="42">
        <f>(1-Table1[[#This Row],[avg_depth_of_target]]/MAX(Table1[avg_depth_of_target]))*((1-(Table1[[#This Row],[ContestedPerc]]/MAX(Table1[ContestedPerc])))*2)</f>
        <v>1.2838373054139689</v>
      </c>
      <c r="AV1364" s="42">
        <f>Table1[[#This Row],[Column1]]/MAX(Table1[Column1])</f>
        <v>0.6958095568236361</v>
      </c>
      <c r="AW1364" s="18">
        <v>0.92033293697978591</v>
      </c>
      <c r="AX1364" s="18">
        <v>8.8235294117647065E-2</v>
      </c>
      <c r="AY1364" s="17">
        <v>0.1072261072261072</v>
      </c>
      <c r="AZ1364" s="13">
        <v>0.60087197780420132</v>
      </c>
      <c r="BA1364" s="5">
        <v>0.54577883472057076</v>
      </c>
      <c r="BB1364" s="5">
        <v>0.37534680935394371</v>
      </c>
      <c r="BC1364" s="14">
        <v>0.5636147443519619</v>
      </c>
      <c r="BD1364"/>
      <c r="BE1364"/>
      <c r="BH1364"/>
      <c r="BI1364"/>
      <c r="BJ1364"/>
      <c r="BK1364"/>
      <c r="BM1364"/>
      <c r="BN1364"/>
      <c r="BO1364"/>
      <c r="BP1364"/>
      <c r="BQ1364"/>
      <c r="BR1364"/>
      <c r="BS1364"/>
      <c r="BT1364"/>
      <c r="BU1364"/>
    </row>
    <row r="1365" spans="1:73" hidden="1" x14ac:dyDescent="0.4">
      <c r="A1365">
        <v>2019</v>
      </c>
      <c r="B1365" t="s">
        <v>111</v>
      </c>
      <c r="C1365">
        <v>61158</v>
      </c>
      <c r="D1365" t="s">
        <v>51</v>
      </c>
      <c r="E1365" t="s">
        <v>112</v>
      </c>
      <c r="F1365">
        <v>12</v>
      </c>
      <c r="G1365" s="8">
        <v>6.6</v>
      </c>
      <c r="H1365">
        <v>18</v>
      </c>
      <c r="I1365">
        <v>69.3</v>
      </c>
      <c r="J1365">
        <v>40</v>
      </c>
      <c r="K1365">
        <v>6</v>
      </c>
      <c r="L1365">
        <v>15</v>
      </c>
      <c r="M1365">
        <v>1</v>
      </c>
      <c r="N1365">
        <v>6.2</v>
      </c>
      <c r="O1365">
        <v>4</v>
      </c>
      <c r="P1365">
        <v>29</v>
      </c>
      <c r="Q1365">
        <v>117</v>
      </c>
      <c r="R1365">
        <v>1</v>
      </c>
      <c r="S1365">
        <v>75.599999999999994</v>
      </c>
      <c r="T1365">
        <v>81.099999999999994</v>
      </c>
      <c r="U1365">
        <v>74.599999999999994</v>
      </c>
      <c r="W1365">
        <v>71.8</v>
      </c>
      <c r="X1365">
        <v>1.2</v>
      </c>
      <c r="Y1365">
        <v>4</v>
      </c>
      <c r="Z1365">
        <v>1</v>
      </c>
      <c r="AA1365">
        <v>64</v>
      </c>
      <c r="AB1365">
        <v>0</v>
      </c>
      <c r="AC1365">
        <v>0</v>
      </c>
      <c r="AD1365">
        <v>347</v>
      </c>
      <c r="AE1365">
        <v>2</v>
      </c>
      <c r="AF1365">
        <v>61</v>
      </c>
      <c r="AG1365">
        <v>94.2</v>
      </c>
      <c r="AH1365">
        <v>327</v>
      </c>
      <c r="AI1365">
        <v>246</v>
      </c>
      <c r="AJ1365">
        <v>110.3</v>
      </c>
      <c r="AK1365">
        <v>88</v>
      </c>
      <c r="AL1365">
        <v>6</v>
      </c>
      <c r="AM1365">
        <v>27.7</v>
      </c>
      <c r="AN1365">
        <v>96</v>
      </c>
      <c r="AO1365">
        <v>686</v>
      </c>
      <c r="AP1365">
        <v>461</v>
      </c>
      <c r="AQ1365">
        <v>7.6</v>
      </c>
      <c r="AR1365">
        <v>11.2</v>
      </c>
      <c r="AS1365">
        <v>2.1</v>
      </c>
      <c r="AT1365" s="17">
        <v>0.78953626634958374</v>
      </c>
      <c r="AU1365" s="42">
        <f>(1-Table1[[#This Row],[avg_depth_of_target]]/MAX(Table1[avg_depth_of_target]))*((1-(Table1[[#This Row],[ContestedPerc]]/MAX(Table1[ContestedPerc])))*2)</f>
        <v>1.0267591015541837</v>
      </c>
      <c r="AV1365" s="42">
        <f>Table1[[#This Row],[Column1]]/MAX(Table1[Column1])</f>
        <v>0.55647923019863188</v>
      </c>
      <c r="AW1365" s="18">
        <v>0.92033293697978591</v>
      </c>
      <c r="AX1365" s="18">
        <v>0.17045454545454539</v>
      </c>
      <c r="AY1365" s="17">
        <v>0.1072261072261072</v>
      </c>
      <c r="AZ1365" s="13">
        <v>0.82520808561236625</v>
      </c>
      <c r="BA1365" s="5">
        <v>0.67538644470868014</v>
      </c>
      <c r="BB1365" s="5">
        <v>0.80657946888624654</v>
      </c>
      <c r="BC1365" s="14">
        <v>0.80737217598097499</v>
      </c>
      <c r="BD1365"/>
      <c r="BE1365"/>
      <c r="BH1365"/>
      <c r="BI1365"/>
      <c r="BJ1365"/>
      <c r="BK1365"/>
      <c r="BM1365"/>
      <c r="BN1365"/>
      <c r="BO1365"/>
      <c r="BP1365"/>
      <c r="BQ1365"/>
      <c r="BR1365"/>
      <c r="BS1365"/>
      <c r="BT1365"/>
      <c r="BU1365"/>
    </row>
    <row r="1366" spans="1:73" hidden="1" x14ac:dyDescent="0.4">
      <c r="A1366">
        <v>2020</v>
      </c>
      <c r="B1366" t="s">
        <v>111</v>
      </c>
      <c r="C1366">
        <v>61158</v>
      </c>
      <c r="D1366" t="s">
        <v>51</v>
      </c>
      <c r="E1366" t="s">
        <v>112</v>
      </c>
      <c r="F1366">
        <v>7</v>
      </c>
      <c r="G1366" s="8">
        <v>4.8</v>
      </c>
      <c r="H1366">
        <v>21</v>
      </c>
      <c r="I1366">
        <v>77.8</v>
      </c>
      <c r="J1366">
        <v>33.299999999999997</v>
      </c>
      <c r="K1366">
        <v>1</v>
      </c>
      <c r="L1366">
        <v>3</v>
      </c>
      <c r="M1366">
        <v>0</v>
      </c>
      <c r="N1366">
        <v>5.8</v>
      </c>
      <c r="O1366">
        <v>3</v>
      </c>
      <c r="P1366">
        <v>27</v>
      </c>
      <c r="Q1366">
        <v>117</v>
      </c>
      <c r="R1366">
        <v>0</v>
      </c>
      <c r="S1366">
        <v>76.400000000000006</v>
      </c>
      <c r="T1366">
        <v>82.6</v>
      </c>
      <c r="U1366">
        <v>85.8</v>
      </c>
      <c r="W1366">
        <v>82.6</v>
      </c>
      <c r="X1366">
        <v>0</v>
      </c>
      <c r="Y1366">
        <v>0</v>
      </c>
      <c r="Z1366">
        <v>0</v>
      </c>
      <c r="AA1366">
        <v>66</v>
      </c>
      <c r="AB1366">
        <v>0</v>
      </c>
      <c r="AC1366">
        <v>0</v>
      </c>
      <c r="AD1366">
        <v>239</v>
      </c>
      <c r="AE1366">
        <v>0</v>
      </c>
      <c r="AF1366">
        <v>49</v>
      </c>
      <c r="AG1366">
        <v>94.6</v>
      </c>
      <c r="AH1366">
        <v>226</v>
      </c>
      <c r="AI1366">
        <v>140</v>
      </c>
      <c r="AJ1366">
        <v>132.1</v>
      </c>
      <c r="AK1366">
        <v>63</v>
      </c>
      <c r="AL1366">
        <v>4</v>
      </c>
      <c r="AM1366">
        <v>40.200000000000003</v>
      </c>
      <c r="AN1366">
        <v>96</v>
      </c>
      <c r="AO1366">
        <v>670</v>
      </c>
      <c r="AP1366">
        <v>506</v>
      </c>
      <c r="AQ1366">
        <v>10.3</v>
      </c>
      <c r="AR1366">
        <v>13.7</v>
      </c>
      <c r="AS1366">
        <v>2.96</v>
      </c>
      <c r="AT1366" s="17">
        <v>0.99405469678953629</v>
      </c>
      <c r="AU1366" s="42">
        <f>(1-Table1[[#This Row],[avg_depth_of_target]]/MAX(Table1[avg_depth_of_target]))*((1-(Table1[[#This Row],[ContestedPerc]]/MAX(Table1[ContestedPerc])))*2)</f>
        <v>1.4735883424408014</v>
      </c>
      <c r="AV1366" s="42">
        <f>Table1[[#This Row],[Column1]]/MAX(Table1[Column1])</f>
        <v>0.79865014606628382</v>
      </c>
      <c r="AW1366" s="18">
        <v>0.92033293697978591</v>
      </c>
      <c r="AX1366" s="18">
        <v>4.7619047619047623E-2</v>
      </c>
      <c r="AY1366" s="17">
        <v>0.1072261072261072</v>
      </c>
      <c r="AZ1366" s="13">
        <v>0.89655172413793105</v>
      </c>
      <c r="BA1366" s="5">
        <v>0.73642489100277453</v>
      </c>
      <c r="BB1366" s="5">
        <v>0.36900515259611572</v>
      </c>
      <c r="BC1366" s="14">
        <v>0.9330162504954419</v>
      </c>
      <c r="BD1366"/>
      <c r="BE1366"/>
      <c r="BH1366"/>
      <c r="BI1366"/>
      <c r="BJ1366"/>
      <c r="BK1366"/>
      <c r="BM1366"/>
      <c r="BN1366"/>
      <c r="BO1366"/>
      <c r="BP1366"/>
      <c r="BQ1366"/>
      <c r="BR1366"/>
      <c r="BS1366"/>
      <c r="BT1366"/>
      <c r="BU1366"/>
    </row>
    <row r="1367" spans="1:73" hidden="1" x14ac:dyDescent="0.4">
      <c r="A1367">
        <v>2021</v>
      </c>
      <c r="B1367" t="s">
        <v>111</v>
      </c>
      <c r="C1367">
        <v>61158</v>
      </c>
      <c r="D1367" t="s">
        <v>51</v>
      </c>
      <c r="E1367" t="s">
        <v>112</v>
      </c>
      <c r="F1367">
        <v>8</v>
      </c>
      <c r="G1367" s="8">
        <v>6.3</v>
      </c>
      <c r="H1367">
        <v>6</v>
      </c>
      <c r="I1367">
        <v>76.2</v>
      </c>
      <c r="J1367">
        <v>25</v>
      </c>
      <c r="K1367">
        <v>1</v>
      </c>
      <c r="L1367">
        <v>4</v>
      </c>
      <c r="M1367">
        <v>0</v>
      </c>
      <c r="N1367">
        <v>5.9</v>
      </c>
      <c r="O1367">
        <v>3</v>
      </c>
      <c r="P1367">
        <v>24</v>
      </c>
      <c r="Q1367">
        <v>117</v>
      </c>
      <c r="R1367">
        <v>1</v>
      </c>
      <c r="S1367">
        <v>75.400000000000006</v>
      </c>
      <c r="T1367">
        <v>68.7</v>
      </c>
      <c r="U1367">
        <v>70</v>
      </c>
      <c r="W1367">
        <v>70</v>
      </c>
      <c r="X1367">
        <v>0</v>
      </c>
      <c r="Y1367">
        <v>0</v>
      </c>
      <c r="Z1367">
        <v>1</v>
      </c>
      <c r="AA1367">
        <v>49</v>
      </c>
      <c r="AB1367">
        <v>0</v>
      </c>
      <c r="AC1367">
        <v>0</v>
      </c>
      <c r="AD1367">
        <v>267</v>
      </c>
      <c r="AE1367">
        <v>2</v>
      </c>
      <c r="AF1367">
        <v>48</v>
      </c>
      <c r="AG1367">
        <v>93.6</v>
      </c>
      <c r="AH1367">
        <v>250</v>
      </c>
      <c r="AI1367">
        <v>140</v>
      </c>
      <c r="AJ1367">
        <v>113.1</v>
      </c>
      <c r="AK1367">
        <v>63</v>
      </c>
      <c r="AL1367">
        <v>4</v>
      </c>
      <c r="AM1367">
        <v>45.7</v>
      </c>
      <c r="AN1367">
        <v>122</v>
      </c>
      <c r="AO1367">
        <v>499</v>
      </c>
      <c r="AP1367">
        <v>299</v>
      </c>
      <c r="AQ1367">
        <v>6.2</v>
      </c>
      <c r="AR1367">
        <v>10.4</v>
      </c>
      <c r="AS1367">
        <v>2</v>
      </c>
      <c r="AT1367" s="17">
        <v>0.97701149425287359</v>
      </c>
      <c r="AU1367" s="42">
        <f>(1-Table1[[#This Row],[avg_depth_of_target]]/MAX(Table1[avg_depth_of_target]))*((1-(Table1[[#This Row],[ContestedPerc]]/MAX(Table1[ContestedPerc])))*2)</f>
        <v>1.3198827800701338</v>
      </c>
      <c r="AV1367" s="42">
        <f>Table1[[#This Row],[Column1]]/MAX(Table1[Column1])</f>
        <v>0.71534535442060376</v>
      </c>
      <c r="AW1367" s="18">
        <v>0.92033293697978591</v>
      </c>
      <c r="AX1367" s="18">
        <v>6.3492063492063489E-2</v>
      </c>
      <c r="AY1367" s="17">
        <v>0.1072261072261072</v>
      </c>
      <c r="AZ1367" s="13">
        <v>0.62386048355132784</v>
      </c>
      <c r="BA1367" s="5">
        <v>0.37693222354340072</v>
      </c>
      <c r="BB1367" s="5">
        <v>0.33055885850178363</v>
      </c>
      <c r="BC1367" s="14">
        <v>0.59413396749900915</v>
      </c>
      <c r="BD1367"/>
      <c r="BE1367"/>
      <c r="BH1367"/>
      <c r="BI1367"/>
      <c r="BJ1367"/>
      <c r="BK1367"/>
      <c r="BM1367"/>
      <c r="BN1367"/>
      <c r="BO1367"/>
      <c r="BP1367"/>
      <c r="BQ1367"/>
      <c r="BR1367"/>
      <c r="BS1367"/>
      <c r="BT1367"/>
      <c r="BU1367"/>
    </row>
    <row r="1368" spans="1:73" hidden="1" x14ac:dyDescent="0.4">
      <c r="A1368">
        <v>2017</v>
      </c>
      <c r="B1368" t="s">
        <v>707</v>
      </c>
      <c r="C1368">
        <v>47749</v>
      </c>
      <c r="D1368" t="s">
        <v>51</v>
      </c>
      <c r="E1368" t="s">
        <v>78</v>
      </c>
      <c r="F1368">
        <v>12</v>
      </c>
      <c r="G1368" s="8">
        <v>13.6</v>
      </c>
      <c r="H1368">
        <v>10</v>
      </c>
      <c r="I1368">
        <v>54.5</v>
      </c>
      <c r="J1368">
        <v>37.5</v>
      </c>
      <c r="K1368">
        <v>9</v>
      </c>
      <c r="L1368">
        <v>24</v>
      </c>
      <c r="M1368">
        <v>0</v>
      </c>
      <c r="N1368">
        <v>14.1</v>
      </c>
      <c r="O1368">
        <v>9</v>
      </c>
      <c r="P1368">
        <v>32</v>
      </c>
      <c r="Q1368">
        <v>320</v>
      </c>
      <c r="R1368">
        <v>0</v>
      </c>
      <c r="S1368">
        <v>49.5</v>
      </c>
      <c r="T1368">
        <v>74.3</v>
      </c>
      <c r="U1368">
        <v>71.8</v>
      </c>
      <c r="W1368">
        <v>71.3</v>
      </c>
      <c r="X1368">
        <v>0</v>
      </c>
      <c r="Y1368">
        <v>0</v>
      </c>
      <c r="Z1368">
        <v>4</v>
      </c>
      <c r="AA1368">
        <v>69</v>
      </c>
      <c r="AB1368">
        <v>0</v>
      </c>
      <c r="AC1368">
        <v>0</v>
      </c>
      <c r="AD1368">
        <v>376</v>
      </c>
      <c r="AE1368">
        <v>2</v>
      </c>
      <c r="AF1368">
        <v>55</v>
      </c>
      <c r="AG1368">
        <v>92.8</v>
      </c>
      <c r="AH1368">
        <v>349</v>
      </c>
      <c r="AI1368">
        <v>18</v>
      </c>
      <c r="AJ1368">
        <v>75.099999999999994</v>
      </c>
      <c r="AK1368">
        <v>101</v>
      </c>
      <c r="AL1368">
        <v>3</v>
      </c>
      <c r="AM1368">
        <v>95.2</v>
      </c>
      <c r="AN1368">
        <v>358</v>
      </c>
      <c r="AO1368">
        <v>831</v>
      </c>
      <c r="AP1368">
        <v>288</v>
      </c>
      <c r="AQ1368">
        <v>5.2</v>
      </c>
      <c r="AR1368">
        <v>15.1</v>
      </c>
      <c r="AS1368">
        <v>2.38</v>
      </c>
      <c r="AT1368" s="17">
        <v>0.20332936979785965</v>
      </c>
      <c r="AU1368" s="42">
        <f>(1-Table1[[#This Row],[avg_depth_of_target]]/MAX(Table1[avg_depth_of_target]))*((1-(Table1[[#This Row],[ContestedPerc]]/MAX(Table1[ContestedPerc])))*2)</f>
        <v>0.51962807521969989</v>
      </c>
      <c r="AV1368" s="42">
        <f>Table1[[#This Row],[Column1]]/MAX(Table1[Column1])</f>
        <v>0.28162616805651547</v>
      </c>
      <c r="AW1368" s="18">
        <v>0.34264764169639317</v>
      </c>
      <c r="AX1368" s="18">
        <v>0.23762376237623761</v>
      </c>
      <c r="AY1368" s="17">
        <v>0.22543352601156069</v>
      </c>
      <c r="AZ1368" s="13">
        <v>0.89892984542211651</v>
      </c>
      <c r="BA1368" s="5">
        <v>0.95204122076892583</v>
      </c>
      <c r="BB1368" s="5">
        <v>0.73761395164486721</v>
      </c>
      <c r="BC1368" s="14">
        <v>0.86563614744351958</v>
      </c>
      <c r="BD1368"/>
      <c r="BE1368"/>
      <c r="BH1368"/>
      <c r="BI1368"/>
      <c r="BJ1368"/>
      <c r="BK1368"/>
      <c r="BM1368"/>
      <c r="BN1368"/>
      <c r="BO1368"/>
      <c r="BP1368"/>
      <c r="BQ1368"/>
      <c r="BR1368"/>
      <c r="BS1368"/>
      <c r="BT1368"/>
      <c r="BU1368"/>
    </row>
    <row r="1369" spans="1:73" hidden="1" x14ac:dyDescent="0.4">
      <c r="A1369">
        <v>2018</v>
      </c>
      <c r="B1369" t="s">
        <v>707</v>
      </c>
      <c r="C1369">
        <v>47749</v>
      </c>
      <c r="D1369" t="s">
        <v>51</v>
      </c>
      <c r="E1369" t="s">
        <v>78</v>
      </c>
      <c r="F1369">
        <v>12</v>
      </c>
      <c r="G1369" s="8">
        <v>11</v>
      </c>
      <c r="H1369">
        <v>3</v>
      </c>
      <c r="I1369">
        <v>54.2</v>
      </c>
      <c r="J1369">
        <v>46.7</v>
      </c>
      <c r="K1369">
        <v>7</v>
      </c>
      <c r="L1369">
        <v>15</v>
      </c>
      <c r="M1369">
        <v>0</v>
      </c>
      <c r="N1369">
        <v>13.3</v>
      </c>
      <c r="O1369">
        <v>6</v>
      </c>
      <c r="P1369">
        <v>21</v>
      </c>
      <c r="Q1369">
        <v>320</v>
      </c>
      <c r="R1369">
        <v>1</v>
      </c>
      <c r="S1369">
        <v>51.5</v>
      </c>
      <c r="T1369">
        <v>38.799999999999997</v>
      </c>
      <c r="U1369">
        <v>60.6</v>
      </c>
      <c r="W1369">
        <v>59.5</v>
      </c>
      <c r="X1369">
        <v>0</v>
      </c>
      <c r="Y1369">
        <v>0</v>
      </c>
      <c r="Z1369">
        <v>3</v>
      </c>
      <c r="AA1369">
        <v>49</v>
      </c>
      <c r="AB1369">
        <v>0</v>
      </c>
      <c r="AC1369">
        <v>0</v>
      </c>
      <c r="AD1369">
        <v>378</v>
      </c>
      <c r="AE1369">
        <v>2</v>
      </c>
      <c r="AF1369">
        <v>39</v>
      </c>
      <c r="AG1369">
        <v>94.7</v>
      </c>
      <c r="AH1369">
        <v>358</v>
      </c>
      <c r="AI1369">
        <v>28</v>
      </c>
      <c r="AJ1369">
        <v>71.2</v>
      </c>
      <c r="AK1369">
        <v>72</v>
      </c>
      <c r="AL1369">
        <v>3</v>
      </c>
      <c r="AM1369">
        <v>92.6</v>
      </c>
      <c r="AN1369">
        <v>350</v>
      </c>
      <c r="AO1369">
        <v>475</v>
      </c>
      <c r="AP1369">
        <v>170</v>
      </c>
      <c r="AQ1369">
        <v>4.4000000000000004</v>
      </c>
      <c r="AR1369">
        <v>12.2</v>
      </c>
      <c r="AS1369">
        <v>1.33</v>
      </c>
      <c r="AT1369" s="17">
        <v>0.48196591359492669</v>
      </c>
      <c r="AU1369" s="42">
        <f>(1-Table1[[#This Row],[avg_depth_of_target]]/MAX(Table1[avg_depth_of_target]))*((1-(Table1[[#This Row],[ContestedPerc]]/MAX(Table1[ContestedPerc])))*2)</f>
        <v>0.70064077543585757</v>
      </c>
      <c r="AV1369" s="42">
        <f>Table1[[#This Row],[Column1]]/MAX(Table1[Column1])</f>
        <v>0.37973078472851823</v>
      </c>
      <c r="AW1369" s="18">
        <v>0.34264764169639317</v>
      </c>
      <c r="AX1369" s="18">
        <v>0.20833333333333329</v>
      </c>
      <c r="AY1369" s="17">
        <v>0.22543352601156069</v>
      </c>
      <c r="AZ1369" s="13">
        <v>0.30836305984938572</v>
      </c>
      <c r="BA1369" s="5">
        <v>0.43995243757431629</v>
      </c>
      <c r="BB1369" s="5">
        <v>0.66428854538248117</v>
      </c>
      <c r="BC1369" s="14">
        <v>0.2631787554498613</v>
      </c>
      <c r="BD1369"/>
      <c r="BE1369"/>
      <c r="BH1369"/>
      <c r="BI1369"/>
      <c r="BJ1369"/>
      <c r="BK1369"/>
      <c r="BM1369"/>
      <c r="BN1369"/>
      <c r="BO1369"/>
      <c r="BP1369"/>
      <c r="BQ1369"/>
      <c r="BR1369"/>
      <c r="BS1369"/>
      <c r="BT1369"/>
      <c r="BU1369"/>
    </row>
    <row r="1370" spans="1:73" x14ac:dyDescent="0.4">
      <c r="A1370">
        <v>2019</v>
      </c>
      <c r="B1370" s="2" t="s">
        <v>1212</v>
      </c>
      <c r="C1370">
        <v>84302</v>
      </c>
      <c r="D1370" t="s">
        <v>51</v>
      </c>
      <c r="E1370" t="s">
        <v>227</v>
      </c>
      <c r="F1370">
        <v>12</v>
      </c>
      <c r="G1370" s="8">
        <v>11</v>
      </c>
      <c r="H1370">
        <v>13</v>
      </c>
      <c r="I1370">
        <v>58.3</v>
      </c>
      <c r="J1370">
        <v>50</v>
      </c>
      <c r="K1370">
        <v>9</v>
      </c>
      <c r="L1370">
        <v>18</v>
      </c>
      <c r="M1370">
        <v>0</v>
      </c>
      <c r="N1370">
        <v>8.1999999999999993</v>
      </c>
      <c r="O1370">
        <v>6</v>
      </c>
      <c r="P1370">
        <v>40</v>
      </c>
      <c r="Q1370">
        <v>226</v>
      </c>
      <c r="R1370">
        <v>0</v>
      </c>
      <c r="S1370">
        <v>73.2</v>
      </c>
      <c r="T1370">
        <v>85</v>
      </c>
      <c r="U1370">
        <v>76.3</v>
      </c>
      <c r="W1370">
        <v>79.5</v>
      </c>
      <c r="X1370">
        <v>0</v>
      </c>
      <c r="Y1370">
        <v>0</v>
      </c>
      <c r="Z1370">
        <v>2</v>
      </c>
      <c r="AA1370">
        <v>55</v>
      </c>
      <c r="AB1370">
        <v>0</v>
      </c>
      <c r="AC1370">
        <v>0</v>
      </c>
      <c r="AD1370">
        <v>363</v>
      </c>
      <c r="AE1370">
        <v>3</v>
      </c>
      <c r="AF1370">
        <v>67</v>
      </c>
      <c r="AG1370">
        <v>95.3</v>
      </c>
      <c r="AH1370">
        <v>346</v>
      </c>
      <c r="AI1370">
        <v>356</v>
      </c>
      <c r="AJ1370">
        <v>91.6</v>
      </c>
      <c r="AK1370">
        <v>115</v>
      </c>
      <c r="AL1370">
        <v>6</v>
      </c>
      <c r="AM1370">
        <v>1.9</v>
      </c>
      <c r="AN1370">
        <v>7</v>
      </c>
      <c r="AO1370">
        <v>850</v>
      </c>
      <c r="AP1370">
        <v>334</v>
      </c>
      <c r="AQ1370">
        <v>5</v>
      </c>
      <c r="AR1370">
        <v>12.7</v>
      </c>
      <c r="AS1370">
        <v>2.46</v>
      </c>
      <c r="AT1370" s="17">
        <v>0.63654379706698383</v>
      </c>
      <c r="AU1370" s="42">
        <f>(1-Table1[[#This Row],[avg_depth_of_target]]/MAX(Table1[avg_depth_of_target]))*((1-(Table1[[#This Row],[ContestedPerc]]/MAX(Table1[ContestedPerc])))*2)</f>
        <v>0.79955198045005604</v>
      </c>
      <c r="AV1370" s="42">
        <f>Table1[[#This Row],[Column1]]/MAX(Table1[Column1])</f>
        <v>0.43333832630375657</v>
      </c>
      <c r="AW1370" s="18">
        <v>0.71924957061699035</v>
      </c>
      <c r="AX1370" s="18">
        <v>0.15652173913043479</v>
      </c>
      <c r="AY1370" s="17">
        <v>0.14661654135338351</v>
      </c>
      <c r="AZ1370" s="13">
        <v>0.91557669441141498</v>
      </c>
      <c r="BA1370" s="5">
        <v>0.4407451446690448</v>
      </c>
      <c r="BB1370" s="5">
        <v>0.7502972651605232</v>
      </c>
      <c r="BC1370" s="14">
        <v>0.72057074910820451</v>
      </c>
      <c r="BD1370"/>
      <c r="BE1370"/>
      <c r="BH1370"/>
      <c r="BI1370"/>
      <c r="BJ1370"/>
      <c r="BK1370"/>
      <c r="BM1370"/>
      <c r="BN1370"/>
      <c r="BO1370"/>
      <c r="BP1370"/>
      <c r="BQ1370"/>
      <c r="BR1370"/>
      <c r="BS1370"/>
      <c r="BT1370"/>
      <c r="BU1370"/>
    </row>
    <row r="1371" spans="1:73" x14ac:dyDescent="0.4">
      <c r="A1371">
        <v>2020</v>
      </c>
      <c r="B1371" s="2" t="s">
        <v>1188</v>
      </c>
      <c r="C1371">
        <v>61100</v>
      </c>
      <c r="D1371" t="s">
        <v>51</v>
      </c>
      <c r="E1371" t="s">
        <v>96</v>
      </c>
      <c r="F1371">
        <v>13</v>
      </c>
      <c r="G1371" s="8">
        <v>10.7</v>
      </c>
      <c r="H1371">
        <v>10</v>
      </c>
      <c r="I1371">
        <v>80.7</v>
      </c>
      <c r="J1371">
        <v>47.8</v>
      </c>
      <c r="K1371">
        <v>11</v>
      </c>
      <c r="L1371">
        <v>23</v>
      </c>
      <c r="M1371">
        <v>0</v>
      </c>
      <c r="N1371">
        <v>2.5</v>
      </c>
      <c r="O1371">
        <v>3</v>
      </c>
      <c r="P1371">
        <v>84</v>
      </c>
      <c r="Q1371">
        <v>103</v>
      </c>
      <c r="R1371">
        <v>0</v>
      </c>
      <c r="S1371">
        <v>86.9</v>
      </c>
      <c r="T1371">
        <v>82.9</v>
      </c>
      <c r="U1371">
        <v>94.9</v>
      </c>
      <c r="W1371">
        <v>95.6</v>
      </c>
      <c r="X1371">
        <v>0</v>
      </c>
      <c r="Y1371">
        <v>0</v>
      </c>
      <c r="Z1371">
        <v>2</v>
      </c>
      <c r="AA1371">
        <v>66</v>
      </c>
      <c r="AB1371">
        <v>0</v>
      </c>
      <c r="AC1371">
        <v>0</v>
      </c>
      <c r="AD1371">
        <v>447</v>
      </c>
      <c r="AE1371">
        <v>1</v>
      </c>
      <c r="AF1371">
        <v>117</v>
      </c>
      <c r="AG1371">
        <v>94.6</v>
      </c>
      <c r="AH1371">
        <v>423</v>
      </c>
      <c r="AI1371">
        <v>165</v>
      </c>
      <c r="AJ1371">
        <v>152.6</v>
      </c>
      <c r="AK1371">
        <v>145</v>
      </c>
      <c r="AL1371">
        <v>23</v>
      </c>
      <c r="AM1371">
        <v>63.1</v>
      </c>
      <c r="AN1371">
        <v>282</v>
      </c>
      <c r="AO1371">
        <v>1856</v>
      </c>
      <c r="AP1371">
        <v>953</v>
      </c>
      <c r="AQ1371">
        <v>8.1</v>
      </c>
      <c r="AR1371">
        <v>15.9</v>
      </c>
      <c r="AS1371">
        <v>4.3899999999999997</v>
      </c>
      <c r="AT1371" s="17">
        <v>0.65001981767736816</v>
      </c>
      <c r="AU1371" s="42">
        <f>(1-Table1[[#This Row],[avg_depth_of_target]]/MAX(Table1[avg_depth_of_target]))*((1-(Table1[[#This Row],[ContestedPerc]]/MAX(Table1[ContestedPerc])))*2)</f>
        <v>0.81335567579208057</v>
      </c>
      <c r="AV1371" s="42">
        <f>Table1[[#This Row],[Column1]]/MAX(Table1[Column1])</f>
        <v>0.440819603797376</v>
      </c>
      <c r="AW1371" s="18">
        <v>0.65847536002113882</v>
      </c>
      <c r="AX1371" s="18">
        <v>0.1586206896551724</v>
      </c>
      <c r="AY1371" s="17">
        <v>0.15463917525773199</v>
      </c>
      <c r="AZ1371" s="13">
        <v>0.99762187871581454</v>
      </c>
      <c r="BA1371" s="5">
        <v>0.82996432818073718</v>
      </c>
      <c r="BB1371" s="5">
        <v>0.95679746333729687</v>
      </c>
      <c r="BC1371" s="14">
        <v>0.99048751486325803</v>
      </c>
      <c r="BD1371"/>
      <c r="BE1371"/>
      <c r="BH1371"/>
      <c r="BI1371"/>
      <c r="BJ1371"/>
      <c r="BK1371"/>
      <c r="BM1371"/>
      <c r="BN1371"/>
      <c r="BO1371"/>
      <c r="BP1371"/>
      <c r="BQ1371"/>
      <c r="BR1371"/>
      <c r="BS1371"/>
      <c r="BT1371"/>
      <c r="BU1371"/>
    </row>
    <row r="1372" spans="1:73" hidden="1" x14ac:dyDescent="0.4">
      <c r="A1372">
        <v>2020</v>
      </c>
      <c r="B1372" t="s">
        <v>411</v>
      </c>
      <c r="C1372">
        <v>74298</v>
      </c>
      <c r="D1372" t="s">
        <v>51</v>
      </c>
      <c r="E1372" t="s">
        <v>120</v>
      </c>
      <c r="F1372">
        <v>9</v>
      </c>
      <c r="G1372" s="8">
        <v>6.5</v>
      </c>
      <c r="H1372">
        <v>2</v>
      </c>
      <c r="I1372">
        <v>72.2</v>
      </c>
      <c r="J1372">
        <v>75</v>
      </c>
      <c r="K1372">
        <v>3</v>
      </c>
      <c r="L1372">
        <v>4</v>
      </c>
      <c r="M1372">
        <v>0</v>
      </c>
      <c r="N1372">
        <v>10.3</v>
      </c>
      <c r="O1372">
        <v>3</v>
      </c>
      <c r="P1372">
        <v>11</v>
      </c>
      <c r="Q1372">
        <v>239</v>
      </c>
      <c r="R1372">
        <v>0</v>
      </c>
      <c r="S1372">
        <v>61.6</v>
      </c>
      <c r="T1372">
        <v>71.3</v>
      </c>
      <c r="U1372">
        <v>62.3</v>
      </c>
      <c r="W1372">
        <v>62.4</v>
      </c>
      <c r="X1372">
        <v>0</v>
      </c>
      <c r="Y1372">
        <v>0</v>
      </c>
      <c r="Z1372">
        <v>0</v>
      </c>
      <c r="AA1372">
        <v>36</v>
      </c>
      <c r="AB1372">
        <v>0</v>
      </c>
      <c r="AC1372">
        <v>0</v>
      </c>
      <c r="AD1372">
        <v>214</v>
      </c>
      <c r="AE1372">
        <v>0</v>
      </c>
      <c r="AF1372">
        <v>26</v>
      </c>
      <c r="AG1372">
        <v>94.9</v>
      </c>
      <c r="AH1372">
        <v>203</v>
      </c>
      <c r="AI1372">
        <v>6</v>
      </c>
      <c r="AJ1372">
        <v>108</v>
      </c>
      <c r="AK1372">
        <v>36</v>
      </c>
      <c r="AL1372">
        <v>2</v>
      </c>
      <c r="AM1372">
        <v>97.2</v>
      </c>
      <c r="AN1372">
        <v>208</v>
      </c>
      <c r="AO1372">
        <v>235</v>
      </c>
      <c r="AP1372">
        <v>165</v>
      </c>
      <c r="AQ1372">
        <v>6.3</v>
      </c>
      <c r="AR1372">
        <v>9</v>
      </c>
      <c r="AS1372">
        <v>1.1599999999999999</v>
      </c>
      <c r="AT1372" s="17">
        <v>0.92231470471660726</v>
      </c>
      <c r="AU1372" s="42">
        <f>(1-Table1[[#This Row],[avg_depth_of_target]]/MAX(Table1[avg_depth_of_target]))*((1-(Table1[[#This Row],[ContestedPerc]]/MAX(Table1[ContestedPerc])))*2)</f>
        <v>1.1838624338624337</v>
      </c>
      <c r="AV1372" s="42">
        <f>Table1[[#This Row],[Column1]]/MAX(Table1[Column1])</f>
        <v>0.64162553305798986</v>
      </c>
      <c r="AW1372" s="18">
        <v>0.72057074910820451</v>
      </c>
      <c r="AX1372" s="18">
        <v>0.1111111111111111</v>
      </c>
      <c r="AY1372" s="17">
        <v>0.15714285714285711</v>
      </c>
      <c r="AZ1372" s="13">
        <v>9.8295679746333728E-2</v>
      </c>
      <c r="BA1372" s="5">
        <v>0.47126436781609188</v>
      </c>
      <c r="BB1372" s="5">
        <v>0.63099484740388423</v>
      </c>
      <c r="BC1372" s="14">
        <v>0.48672215616329773</v>
      </c>
      <c r="BD1372"/>
      <c r="BE1372"/>
      <c r="BH1372"/>
      <c r="BI1372"/>
      <c r="BJ1372"/>
      <c r="BK1372"/>
      <c r="BM1372"/>
      <c r="BN1372"/>
      <c r="BO1372"/>
      <c r="BP1372"/>
      <c r="BQ1372"/>
      <c r="BR1372"/>
      <c r="BS1372"/>
      <c r="BT1372"/>
      <c r="BU1372"/>
    </row>
    <row r="1373" spans="1:73" hidden="1" x14ac:dyDescent="0.4">
      <c r="A1373">
        <v>2021</v>
      </c>
      <c r="B1373" t="s">
        <v>411</v>
      </c>
      <c r="C1373">
        <v>74298</v>
      </c>
      <c r="D1373" t="s">
        <v>51</v>
      </c>
      <c r="E1373" t="s">
        <v>120</v>
      </c>
      <c r="F1373">
        <v>7</v>
      </c>
      <c r="G1373" s="8">
        <v>10.6</v>
      </c>
      <c r="H1373">
        <v>1</v>
      </c>
      <c r="I1373">
        <v>76.5</v>
      </c>
      <c r="J1373">
        <v>71.400000000000006</v>
      </c>
      <c r="K1373">
        <v>5</v>
      </c>
      <c r="L1373">
        <v>7</v>
      </c>
      <c r="M1373">
        <v>0</v>
      </c>
      <c r="N1373">
        <v>3.7</v>
      </c>
      <c r="O1373">
        <v>1</v>
      </c>
      <c r="P1373">
        <v>17</v>
      </c>
      <c r="Q1373">
        <v>239</v>
      </c>
      <c r="R1373">
        <v>0</v>
      </c>
      <c r="S1373">
        <v>78.900000000000006</v>
      </c>
      <c r="T1373">
        <v>71.3</v>
      </c>
      <c r="U1373">
        <v>70.7</v>
      </c>
      <c r="W1373">
        <v>71.400000000000006</v>
      </c>
      <c r="X1373">
        <v>0</v>
      </c>
      <c r="Y1373">
        <v>0</v>
      </c>
      <c r="Z1373">
        <v>0</v>
      </c>
      <c r="AA1373">
        <v>39</v>
      </c>
      <c r="AB1373">
        <v>0</v>
      </c>
      <c r="AC1373">
        <v>0</v>
      </c>
      <c r="AD1373">
        <v>193</v>
      </c>
      <c r="AE1373">
        <v>1</v>
      </c>
      <c r="AF1373">
        <v>26</v>
      </c>
      <c r="AG1373">
        <v>92.7</v>
      </c>
      <c r="AH1373">
        <v>179</v>
      </c>
      <c r="AI1373">
        <v>35</v>
      </c>
      <c r="AJ1373">
        <v>129.30000000000001</v>
      </c>
      <c r="AK1373">
        <v>34</v>
      </c>
      <c r="AL1373">
        <v>2</v>
      </c>
      <c r="AM1373">
        <v>81.900000000000006</v>
      </c>
      <c r="AN1373">
        <v>158</v>
      </c>
      <c r="AO1373">
        <v>358</v>
      </c>
      <c r="AP1373">
        <v>141</v>
      </c>
      <c r="AQ1373">
        <v>5.4</v>
      </c>
      <c r="AR1373">
        <v>13.8</v>
      </c>
      <c r="AS1373">
        <v>2</v>
      </c>
      <c r="AT1373" s="17">
        <v>0.51882679349980187</v>
      </c>
      <c r="AU1373" s="42">
        <f>(1-Table1[[#This Row],[avg_depth_of_target]]/MAX(Table1[avg_depth_of_target]))*((1-(Table1[[#This Row],[ContestedPerc]]/MAX(Table1[ContestedPerc])))*2)</f>
        <v>0.7263741562198649</v>
      </c>
      <c r="AV1373" s="42">
        <f>Table1[[#This Row],[Column1]]/MAX(Table1[Column1])</f>
        <v>0.39367767052423863</v>
      </c>
      <c r="AW1373" s="18">
        <v>0.72057074910820451</v>
      </c>
      <c r="AX1373" s="18">
        <v>0.20588235294117649</v>
      </c>
      <c r="AY1373" s="17">
        <v>0.15714285714285711</v>
      </c>
      <c r="AZ1373" s="13">
        <v>0.50416171224732464</v>
      </c>
      <c r="BA1373" s="5">
        <v>0.26516052318668248</v>
      </c>
      <c r="BB1373" s="5">
        <v>0.88545382481173207</v>
      </c>
      <c r="BC1373" s="14">
        <v>0.63495838287752671</v>
      </c>
      <c r="BD1373"/>
      <c r="BE1373"/>
      <c r="BH1373"/>
      <c r="BI1373"/>
      <c r="BJ1373"/>
      <c r="BK1373"/>
      <c r="BM1373"/>
      <c r="BN1373"/>
      <c r="BO1373"/>
      <c r="BP1373"/>
      <c r="BQ1373"/>
      <c r="BR1373"/>
      <c r="BS1373"/>
      <c r="BT1373"/>
      <c r="BU1373"/>
    </row>
    <row r="1374" spans="1:73" hidden="1" x14ac:dyDescent="0.4">
      <c r="A1374">
        <v>2021</v>
      </c>
      <c r="B1374" t="s">
        <v>560</v>
      </c>
      <c r="C1374">
        <v>61394</v>
      </c>
      <c r="D1374" t="s">
        <v>51</v>
      </c>
      <c r="E1374" t="s">
        <v>450</v>
      </c>
      <c r="F1374">
        <v>7</v>
      </c>
      <c r="G1374" s="8">
        <v>10.1</v>
      </c>
      <c r="H1374">
        <v>2</v>
      </c>
      <c r="I1374">
        <v>70.8</v>
      </c>
      <c r="J1374">
        <v>75</v>
      </c>
      <c r="K1374">
        <v>6</v>
      </c>
      <c r="L1374">
        <v>8</v>
      </c>
      <c r="M1374">
        <v>0</v>
      </c>
      <c r="N1374">
        <v>5.6</v>
      </c>
      <c r="O1374">
        <v>1</v>
      </c>
      <c r="P1374">
        <v>12</v>
      </c>
      <c r="Q1374">
        <v>210</v>
      </c>
      <c r="R1374">
        <v>1</v>
      </c>
      <c r="S1374">
        <v>72.8</v>
      </c>
      <c r="T1374">
        <v>25.3</v>
      </c>
      <c r="U1374">
        <v>64.5</v>
      </c>
      <c r="W1374">
        <v>62.6</v>
      </c>
      <c r="X1374">
        <v>0</v>
      </c>
      <c r="Y1374">
        <v>0</v>
      </c>
      <c r="Z1374">
        <v>0</v>
      </c>
      <c r="AA1374">
        <v>30</v>
      </c>
      <c r="AB1374">
        <v>0</v>
      </c>
      <c r="AC1374">
        <v>0</v>
      </c>
      <c r="AD1374">
        <v>168</v>
      </c>
      <c r="AE1374">
        <v>0</v>
      </c>
      <c r="AF1374">
        <v>17</v>
      </c>
      <c r="AG1374">
        <v>95.8</v>
      </c>
      <c r="AH1374">
        <v>161</v>
      </c>
      <c r="AI1374">
        <v>8</v>
      </c>
      <c r="AJ1374">
        <v>111.1</v>
      </c>
      <c r="AK1374">
        <v>24</v>
      </c>
      <c r="AL1374">
        <v>1</v>
      </c>
      <c r="AM1374">
        <v>95.2</v>
      </c>
      <c r="AN1374">
        <v>160</v>
      </c>
      <c r="AO1374">
        <v>208</v>
      </c>
      <c r="AP1374">
        <v>74</v>
      </c>
      <c r="AQ1374">
        <v>4.4000000000000004</v>
      </c>
      <c r="AR1374">
        <v>12.2</v>
      </c>
      <c r="AS1374">
        <v>1.29</v>
      </c>
      <c r="AT1374" s="17">
        <v>0.34839476813317483</v>
      </c>
      <c r="AU1374" s="42">
        <f>(1-Table1[[#This Row],[avg_depth_of_target]]/MAX(Table1[avg_depth_of_target]))*((1-(Table1[[#This Row],[ContestedPerc]]/MAX(Table1[ContestedPerc])))*2)</f>
        <v>0.49303929221962006</v>
      </c>
      <c r="AV1374" s="42">
        <f>Table1[[#This Row],[Column1]]/MAX(Table1[Column1])</f>
        <v>0.26721567442328997</v>
      </c>
      <c r="AW1374" s="18">
        <v>0.34839476813317483</v>
      </c>
      <c r="AX1374" s="18">
        <v>0.33333333333333331</v>
      </c>
      <c r="AY1374" s="17">
        <v>0.33333333333333331</v>
      </c>
      <c r="AZ1374" s="13">
        <v>9.3539437177962745E-2</v>
      </c>
      <c r="BA1374" s="5">
        <v>0.34720570749108198</v>
      </c>
      <c r="BB1374" s="5">
        <v>0.89575901704320249</v>
      </c>
      <c r="BC1374" s="14">
        <v>0.38604835513277852</v>
      </c>
      <c r="BD1374"/>
      <c r="BE1374"/>
      <c r="BH1374"/>
      <c r="BI1374"/>
      <c r="BJ1374"/>
      <c r="BK1374"/>
      <c r="BM1374"/>
      <c r="BN1374"/>
      <c r="BO1374"/>
      <c r="BP1374"/>
      <c r="BQ1374"/>
      <c r="BR1374"/>
      <c r="BS1374"/>
      <c r="BT1374"/>
      <c r="BU1374"/>
    </row>
    <row r="1375" spans="1:73" hidden="1" x14ac:dyDescent="0.4">
      <c r="A1375">
        <v>2017</v>
      </c>
      <c r="B1375" t="s">
        <v>795</v>
      </c>
      <c r="C1375">
        <v>47865</v>
      </c>
      <c r="D1375" t="s">
        <v>51</v>
      </c>
      <c r="E1375" t="s">
        <v>141</v>
      </c>
      <c r="F1375">
        <v>12</v>
      </c>
      <c r="G1375" s="8">
        <v>10</v>
      </c>
      <c r="H1375">
        <v>7</v>
      </c>
      <c r="I1375">
        <v>69</v>
      </c>
      <c r="J1375">
        <v>46.2</v>
      </c>
      <c r="K1375">
        <v>6</v>
      </c>
      <c r="L1375">
        <v>13</v>
      </c>
      <c r="M1375">
        <v>0</v>
      </c>
      <c r="N1375">
        <v>2</v>
      </c>
      <c r="O1375">
        <v>1</v>
      </c>
      <c r="P1375">
        <v>34</v>
      </c>
      <c r="Q1375">
        <v>113</v>
      </c>
      <c r="R1375">
        <v>0</v>
      </c>
      <c r="S1375">
        <v>87.7</v>
      </c>
      <c r="T1375">
        <v>74.099999999999994</v>
      </c>
      <c r="U1375">
        <v>81.400000000000006</v>
      </c>
      <c r="V1375">
        <v>51.8</v>
      </c>
      <c r="W1375">
        <v>82.3</v>
      </c>
      <c r="X1375">
        <v>0</v>
      </c>
      <c r="Y1375">
        <v>0</v>
      </c>
      <c r="Z1375">
        <v>2</v>
      </c>
      <c r="AA1375">
        <v>73</v>
      </c>
      <c r="AB1375">
        <v>0</v>
      </c>
      <c r="AC1375">
        <v>0</v>
      </c>
      <c r="AD1375">
        <v>299</v>
      </c>
      <c r="AE1375">
        <v>0</v>
      </c>
      <c r="AF1375">
        <v>49</v>
      </c>
      <c r="AG1375">
        <v>95</v>
      </c>
      <c r="AH1375">
        <v>284</v>
      </c>
      <c r="AI1375">
        <v>26</v>
      </c>
      <c r="AJ1375">
        <v>113.6</v>
      </c>
      <c r="AK1375">
        <v>71</v>
      </c>
      <c r="AL1375">
        <v>4</v>
      </c>
      <c r="AM1375">
        <v>91.3</v>
      </c>
      <c r="AN1375">
        <v>273</v>
      </c>
      <c r="AO1375">
        <v>800</v>
      </c>
      <c r="AP1375">
        <v>419</v>
      </c>
      <c r="AQ1375">
        <v>8.6</v>
      </c>
      <c r="AR1375">
        <v>16.3</v>
      </c>
      <c r="AS1375">
        <v>2.82</v>
      </c>
      <c r="AT1375" s="17">
        <v>0.62544589774078485</v>
      </c>
      <c r="AU1375" s="42">
        <f>(1-Table1[[#This Row],[avg_depth_of_target]]/MAX(Table1[avg_depth_of_target]))*((1-(Table1[[#This Row],[ContestedPerc]]/MAX(Table1[ContestedPerc])))*2)</f>
        <v>0.80469703466701836</v>
      </c>
      <c r="AV1375" s="42">
        <f>Table1[[#This Row],[Column1]]/MAX(Table1[Column1])</f>
        <v>0.43612682440974032</v>
      </c>
      <c r="AW1375" s="18">
        <v>0.62088783194609598</v>
      </c>
      <c r="AX1375" s="18">
        <v>0.18309859154929581</v>
      </c>
      <c r="AY1375" s="17">
        <v>0.19047619047619049</v>
      </c>
      <c r="AZ1375" s="13">
        <v>0.91478398731668653</v>
      </c>
      <c r="BA1375" s="5">
        <v>0.87792310741181134</v>
      </c>
      <c r="BB1375" s="5">
        <v>0.83947681331747914</v>
      </c>
      <c r="BC1375" s="14">
        <v>0.95005945303210459</v>
      </c>
      <c r="BD1375"/>
      <c r="BE1375"/>
      <c r="BH1375"/>
      <c r="BI1375"/>
      <c r="BJ1375"/>
      <c r="BK1375"/>
      <c r="BM1375"/>
      <c r="BN1375"/>
      <c r="BO1375"/>
      <c r="BP1375"/>
      <c r="BQ1375"/>
      <c r="BR1375"/>
      <c r="BS1375"/>
      <c r="BT1375"/>
      <c r="BU1375"/>
    </row>
    <row r="1376" spans="1:73" hidden="1" x14ac:dyDescent="0.4">
      <c r="A1376">
        <v>2018</v>
      </c>
      <c r="B1376" t="s">
        <v>795</v>
      </c>
      <c r="C1376">
        <v>47865</v>
      </c>
      <c r="D1376" t="s">
        <v>51</v>
      </c>
      <c r="E1376" t="s">
        <v>141</v>
      </c>
      <c r="F1376">
        <v>13</v>
      </c>
      <c r="G1376" s="8">
        <v>9.5</v>
      </c>
      <c r="H1376">
        <v>13</v>
      </c>
      <c r="I1376">
        <v>62.9</v>
      </c>
      <c r="J1376">
        <v>26.3</v>
      </c>
      <c r="K1376">
        <v>5</v>
      </c>
      <c r="L1376">
        <v>19</v>
      </c>
      <c r="M1376">
        <v>0</v>
      </c>
      <c r="N1376">
        <v>10.3</v>
      </c>
      <c r="O1376">
        <v>7</v>
      </c>
      <c r="P1376">
        <v>39</v>
      </c>
      <c r="Q1376">
        <v>113</v>
      </c>
      <c r="R1376">
        <v>1</v>
      </c>
      <c r="S1376">
        <v>61.5</v>
      </c>
      <c r="T1376">
        <v>50.8</v>
      </c>
      <c r="U1376">
        <v>69.3</v>
      </c>
      <c r="W1376">
        <v>70</v>
      </c>
      <c r="X1376">
        <v>0</v>
      </c>
      <c r="Y1376">
        <v>0</v>
      </c>
      <c r="Z1376">
        <v>2</v>
      </c>
      <c r="AA1376">
        <v>78</v>
      </c>
      <c r="AB1376">
        <v>0</v>
      </c>
      <c r="AC1376">
        <v>0</v>
      </c>
      <c r="AD1376">
        <v>427</v>
      </c>
      <c r="AE1376">
        <v>3</v>
      </c>
      <c r="AF1376">
        <v>61</v>
      </c>
      <c r="AG1376">
        <v>95.6</v>
      </c>
      <c r="AH1376">
        <v>408</v>
      </c>
      <c r="AI1376">
        <v>45</v>
      </c>
      <c r="AJ1376">
        <v>95.2</v>
      </c>
      <c r="AK1376">
        <v>97</v>
      </c>
      <c r="AL1376">
        <v>5</v>
      </c>
      <c r="AM1376">
        <v>89.5</v>
      </c>
      <c r="AN1376">
        <v>382</v>
      </c>
      <c r="AO1376">
        <v>747</v>
      </c>
      <c r="AP1376">
        <v>361</v>
      </c>
      <c r="AQ1376">
        <v>5.9</v>
      </c>
      <c r="AR1376">
        <v>12.2</v>
      </c>
      <c r="AS1376">
        <v>1.83</v>
      </c>
      <c r="AT1376" s="17">
        <v>0.616329766151407</v>
      </c>
      <c r="AU1376" s="42">
        <f>(1-Table1[[#This Row],[avg_depth_of_target]]/MAX(Table1[avg_depth_of_target]))*((1-(Table1[[#This Row],[ContestedPerc]]/MAX(Table1[ContestedPerc])))*2)</f>
        <v>0.80551397506780298</v>
      </c>
      <c r="AV1376" s="42">
        <f>Table1[[#This Row],[Column1]]/MAX(Table1[Column1])</f>
        <v>0.43656958684998426</v>
      </c>
      <c r="AW1376" s="18">
        <v>0.62088783194609598</v>
      </c>
      <c r="AX1376" s="18">
        <v>0.19587628865979381</v>
      </c>
      <c r="AY1376" s="17">
        <v>0.19047619047619049</v>
      </c>
      <c r="AZ1376" s="13">
        <v>0.73840665873959577</v>
      </c>
      <c r="BA1376" s="5">
        <v>0.82401902497027346</v>
      </c>
      <c r="BB1376" s="5">
        <v>0.64645263575109002</v>
      </c>
      <c r="BC1376" s="14">
        <v>0.70669837495045584</v>
      </c>
      <c r="BD1376"/>
      <c r="BE1376"/>
      <c r="BH1376"/>
      <c r="BI1376"/>
      <c r="BJ1376"/>
      <c r="BK1376"/>
      <c r="BM1376"/>
      <c r="BN1376"/>
      <c r="BO1376"/>
      <c r="BP1376"/>
      <c r="BQ1376"/>
      <c r="BR1376"/>
      <c r="BS1376"/>
      <c r="BT1376"/>
      <c r="BU1376"/>
    </row>
    <row r="1377" spans="1:73" hidden="1" x14ac:dyDescent="0.4">
      <c r="A1377">
        <v>2020</v>
      </c>
      <c r="B1377" t="s">
        <v>455</v>
      </c>
      <c r="C1377">
        <v>84376</v>
      </c>
      <c r="D1377" t="s">
        <v>51</v>
      </c>
      <c r="E1377" t="s">
        <v>429</v>
      </c>
      <c r="F1377">
        <v>12</v>
      </c>
      <c r="G1377" s="8">
        <v>10.8</v>
      </c>
      <c r="H1377">
        <v>3</v>
      </c>
      <c r="I1377">
        <v>64.099999999999994</v>
      </c>
      <c r="J1377">
        <v>50</v>
      </c>
      <c r="K1377">
        <v>4</v>
      </c>
      <c r="L1377">
        <v>8</v>
      </c>
      <c r="M1377">
        <v>0</v>
      </c>
      <c r="N1377">
        <v>10.7</v>
      </c>
      <c r="O1377">
        <v>3</v>
      </c>
      <c r="P1377">
        <v>12</v>
      </c>
      <c r="Q1377">
        <v>163</v>
      </c>
      <c r="R1377">
        <v>1</v>
      </c>
      <c r="S1377">
        <v>59.7</v>
      </c>
      <c r="T1377">
        <v>29.6</v>
      </c>
      <c r="U1377">
        <v>61.8</v>
      </c>
      <c r="W1377">
        <v>59.3</v>
      </c>
      <c r="X1377">
        <v>0</v>
      </c>
      <c r="Y1377">
        <v>0</v>
      </c>
      <c r="Z1377">
        <v>2</v>
      </c>
      <c r="AA1377">
        <v>46</v>
      </c>
      <c r="AB1377">
        <v>0</v>
      </c>
      <c r="AC1377">
        <v>0</v>
      </c>
      <c r="AD1377">
        <v>206</v>
      </c>
      <c r="AE1377">
        <v>2</v>
      </c>
      <c r="AF1377">
        <v>25</v>
      </c>
      <c r="AG1377">
        <v>96.1</v>
      </c>
      <c r="AH1377">
        <v>198</v>
      </c>
      <c r="AI1377">
        <v>41</v>
      </c>
      <c r="AJ1377">
        <v>88.4</v>
      </c>
      <c r="AK1377">
        <v>39</v>
      </c>
      <c r="AL1377">
        <v>3</v>
      </c>
      <c r="AM1377">
        <v>79.599999999999994</v>
      </c>
      <c r="AN1377">
        <v>164</v>
      </c>
      <c r="AO1377">
        <v>268</v>
      </c>
      <c r="AP1377">
        <v>122</v>
      </c>
      <c r="AQ1377">
        <v>4.9000000000000004</v>
      </c>
      <c r="AR1377">
        <v>10.7</v>
      </c>
      <c r="AS1377">
        <v>1.35</v>
      </c>
      <c r="AT1377" s="17">
        <v>0.50653983353151011</v>
      </c>
      <c r="AU1377" s="42">
        <f>(1-Table1[[#This Row],[avg_depth_of_target]]/MAX(Table1[avg_depth_of_target]))*((1-(Table1[[#This Row],[ContestedPerc]]/MAX(Table1[ContestedPerc])))*2)</f>
        <v>0.71730819271802881</v>
      </c>
      <c r="AV1377" s="42">
        <f>Table1[[#This Row],[Column1]]/MAX(Table1[Column1])</f>
        <v>0.38876413200982557</v>
      </c>
      <c r="AW1377" s="18">
        <v>0.38228299643281805</v>
      </c>
      <c r="AX1377" s="18">
        <v>0.20512820512820509</v>
      </c>
      <c r="AY1377" s="17">
        <v>0.22857142857142859</v>
      </c>
      <c r="AZ1377" s="13">
        <v>0.11533888228299639</v>
      </c>
      <c r="BA1377" s="5">
        <v>0.3416567578279826</v>
      </c>
      <c r="BB1377" s="5">
        <v>0.59096313912009513</v>
      </c>
      <c r="BC1377" s="14">
        <v>0.21957986523979389</v>
      </c>
      <c r="BD1377"/>
      <c r="BE1377"/>
      <c r="BH1377"/>
      <c r="BI1377"/>
      <c r="BJ1377"/>
      <c r="BK1377"/>
      <c r="BM1377"/>
      <c r="BN1377"/>
      <c r="BO1377"/>
      <c r="BP1377"/>
      <c r="BQ1377"/>
      <c r="BR1377"/>
      <c r="BS1377"/>
      <c r="BT1377"/>
      <c r="BU1377"/>
    </row>
    <row r="1378" spans="1:73" hidden="1" x14ac:dyDescent="0.4">
      <c r="A1378">
        <v>2021</v>
      </c>
      <c r="B1378" t="s">
        <v>455</v>
      </c>
      <c r="C1378">
        <v>84376</v>
      </c>
      <c r="D1378" t="s">
        <v>51</v>
      </c>
      <c r="E1378" t="s">
        <v>429</v>
      </c>
      <c r="F1378">
        <v>7</v>
      </c>
      <c r="G1378" s="8">
        <v>12.3</v>
      </c>
      <c r="H1378">
        <v>0</v>
      </c>
      <c r="I1378">
        <v>61.3</v>
      </c>
      <c r="J1378">
        <v>25</v>
      </c>
      <c r="K1378">
        <v>2</v>
      </c>
      <c r="L1378">
        <v>8</v>
      </c>
      <c r="M1378">
        <v>0</v>
      </c>
      <c r="N1378">
        <v>5</v>
      </c>
      <c r="O1378">
        <v>1</v>
      </c>
      <c r="P1378">
        <v>12</v>
      </c>
      <c r="Q1378">
        <v>163</v>
      </c>
      <c r="R1378">
        <v>0</v>
      </c>
      <c r="S1378">
        <v>73.599999999999994</v>
      </c>
      <c r="T1378">
        <v>70.400000000000006</v>
      </c>
      <c r="U1378">
        <v>64.3</v>
      </c>
      <c r="W1378">
        <v>63</v>
      </c>
      <c r="X1378">
        <v>0.5</v>
      </c>
      <c r="Y1378">
        <v>1</v>
      </c>
      <c r="Z1378">
        <v>3</v>
      </c>
      <c r="AA1378">
        <v>42</v>
      </c>
      <c r="AB1378">
        <v>0</v>
      </c>
      <c r="AC1378">
        <v>0</v>
      </c>
      <c r="AD1378">
        <v>187</v>
      </c>
      <c r="AE1378">
        <v>0</v>
      </c>
      <c r="AF1378">
        <v>19</v>
      </c>
      <c r="AG1378">
        <v>97.3</v>
      </c>
      <c r="AH1378">
        <v>182</v>
      </c>
      <c r="AI1378">
        <v>41</v>
      </c>
      <c r="AJ1378">
        <v>65.900000000000006</v>
      </c>
      <c r="AK1378">
        <v>31</v>
      </c>
      <c r="AL1378">
        <v>2</v>
      </c>
      <c r="AM1378">
        <v>77.5</v>
      </c>
      <c r="AN1378">
        <v>145</v>
      </c>
      <c r="AO1378">
        <v>229</v>
      </c>
      <c r="AP1378">
        <v>40</v>
      </c>
      <c r="AQ1378">
        <v>2.1</v>
      </c>
      <c r="AR1378">
        <v>12.1</v>
      </c>
      <c r="AS1378">
        <v>1.26</v>
      </c>
      <c r="AT1378" s="17">
        <v>0.25802615933412609</v>
      </c>
      <c r="AU1378" s="42">
        <f>(1-Table1[[#This Row],[avg_depth_of_target]]/MAX(Table1[avg_depth_of_target]))*((1-(Table1[[#This Row],[ContestedPerc]]/MAX(Table1[ContestedPerc])))*2)</f>
        <v>0.54693913525219695</v>
      </c>
      <c r="AV1378" s="42">
        <f>Table1[[#This Row],[Column1]]/MAX(Table1[Column1])</f>
        <v>0.29642811881574194</v>
      </c>
      <c r="AW1378" s="18">
        <v>0.38228299643281805</v>
      </c>
      <c r="AX1378" s="18">
        <v>0.25806451612903231</v>
      </c>
      <c r="AY1378" s="17">
        <v>0.22857142857142859</v>
      </c>
      <c r="AZ1378" s="13">
        <v>0.1117717003567182</v>
      </c>
      <c r="BA1378" s="5">
        <v>7.7288941736028544E-2</v>
      </c>
      <c r="BB1378" s="5">
        <v>0.26357510899722553</v>
      </c>
      <c r="BC1378" s="14">
        <v>2.7744748315497419E-2</v>
      </c>
      <c r="BD1378"/>
      <c r="BE1378"/>
      <c r="BH1378"/>
      <c r="BI1378"/>
      <c r="BJ1378"/>
      <c r="BK1378"/>
      <c r="BM1378"/>
      <c r="BN1378"/>
      <c r="BO1378"/>
      <c r="BP1378"/>
      <c r="BQ1378"/>
      <c r="BR1378"/>
      <c r="BS1378"/>
      <c r="BT1378"/>
      <c r="BU1378"/>
    </row>
    <row r="1379" spans="1:73" hidden="1" x14ac:dyDescent="0.4">
      <c r="A1379">
        <v>2019</v>
      </c>
      <c r="B1379" t="s">
        <v>1495</v>
      </c>
      <c r="C1379">
        <v>91159</v>
      </c>
      <c r="D1379" t="s">
        <v>51</v>
      </c>
      <c r="E1379" t="s">
        <v>1496</v>
      </c>
      <c r="F1379">
        <v>6</v>
      </c>
      <c r="G1379" s="8">
        <v>11</v>
      </c>
      <c r="H1379">
        <v>2</v>
      </c>
      <c r="I1379">
        <v>57.1</v>
      </c>
      <c r="J1379">
        <v>20</v>
      </c>
      <c r="K1379">
        <v>1</v>
      </c>
      <c r="L1379">
        <v>5</v>
      </c>
      <c r="M1379">
        <v>0</v>
      </c>
      <c r="N1379">
        <v>0</v>
      </c>
      <c r="O1379">
        <v>0</v>
      </c>
      <c r="P1379">
        <v>13</v>
      </c>
      <c r="Q1379">
        <v>244</v>
      </c>
      <c r="R1379">
        <v>0</v>
      </c>
      <c r="S1379">
        <v>84.7</v>
      </c>
      <c r="T1379">
        <v>69.7</v>
      </c>
      <c r="U1379">
        <v>67.099999999999994</v>
      </c>
      <c r="W1379">
        <v>66.599999999999994</v>
      </c>
      <c r="X1379">
        <v>0</v>
      </c>
      <c r="Y1379">
        <v>0</v>
      </c>
      <c r="Z1379">
        <v>0</v>
      </c>
      <c r="AA1379">
        <v>53</v>
      </c>
      <c r="AB1379">
        <v>0</v>
      </c>
      <c r="AC1379">
        <v>0</v>
      </c>
      <c r="AD1379">
        <v>151</v>
      </c>
      <c r="AE1379">
        <v>1</v>
      </c>
      <c r="AF1379">
        <v>16</v>
      </c>
      <c r="AG1379">
        <v>94.7</v>
      </c>
      <c r="AH1379">
        <v>143</v>
      </c>
      <c r="AI1379">
        <v>19</v>
      </c>
      <c r="AJ1379">
        <v>106</v>
      </c>
      <c r="AK1379">
        <v>28</v>
      </c>
      <c r="AL1379">
        <v>2</v>
      </c>
      <c r="AM1379">
        <v>87.4</v>
      </c>
      <c r="AN1379">
        <v>132</v>
      </c>
      <c r="AO1379">
        <v>218</v>
      </c>
      <c r="AP1379">
        <v>70</v>
      </c>
      <c r="AQ1379">
        <v>4.4000000000000004</v>
      </c>
      <c r="AR1379">
        <v>13.6</v>
      </c>
      <c r="AS1379">
        <v>1.52</v>
      </c>
      <c r="AT1379" s="17">
        <v>0.56797463337296872</v>
      </c>
      <c r="AU1379" s="42">
        <f>(1-Table1[[#This Row],[avg_depth_of_target]]/MAX(Table1[avg_depth_of_target]))*((1-(Table1[[#This Row],[ContestedPerc]]/MAX(Table1[ContestedPerc])))*2)</f>
        <v>0.75745790119326417</v>
      </c>
      <c r="AV1379" s="42">
        <f>Table1[[#This Row],[Column1]]/MAX(Table1[Column1])</f>
        <v>0.41052432759141733</v>
      </c>
      <c r="AW1379" s="18">
        <v>0.56797463337296872</v>
      </c>
      <c r="AX1379" s="18">
        <v>0.1785714285714286</v>
      </c>
      <c r="AY1379" s="17">
        <v>0.1785714285714286</v>
      </c>
      <c r="AZ1379" s="13">
        <v>0.16131589377724931</v>
      </c>
      <c r="BA1379" s="5">
        <v>0.29211256440745142</v>
      </c>
      <c r="BB1379" s="5">
        <v>6.3020214030915581E-2</v>
      </c>
      <c r="BC1379" s="14">
        <v>7.4910820451843038E-2</v>
      </c>
      <c r="BD1379"/>
      <c r="BE1379"/>
      <c r="BH1379"/>
      <c r="BI1379"/>
      <c r="BJ1379"/>
      <c r="BK1379"/>
      <c r="BM1379"/>
      <c r="BN1379"/>
      <c r="BO1379"/>
      <c r="BP1379"/>
      <c r="BQ1379"/>
      <c r="BR1379"/>
      <c r="BS1379"/>
      <c r="BT1379"/>
      <c r="BU1379"/>
    </row>
    <row r="1380" spans="1:73" x14ac:dyDescent="0.4">
      <c r="A1380">
        <v>2021</v>
      </c>
      <c r="B1380" s="2" t="s">
        <v>380</v>
      </c>
      <c r="C1380">
        <v>84284</v>
      </c>
      <c r="D1380" t="s">
        <v>51</v>
      </c>
      <c r="E1380" t="s">
        <v>301</v>
      </c>
      <c r="F1380">
        <v>5</v>
      </c>
      <c r="G1380" s="8">
        <v>9</v>
      </c>
      <c r="H1380">
        <v>7</v>
      </c>
      <c r="I1380">
        <v>77.8</v>
      </c>
      <c r="J1380">
        <v>57.1</v>
      </c>
      <c r="K1380">
        <v>4</v>
      </c>
      <c r="L1380">
        <v>7</v>
      </c>
      <c r="M1380">
        <v>0</v>
      </c>
      <c r="N1380">
        <v>6.7</v>
      </c>
      <c r="O1380">
        <v>2</v>
      </c>
      <c r="P1380">
        <v>17</v>
      </c>
      <c r="Q1380">
        <v>215</v>
      </c>
      <c r="R1380">
        <v>0</v>
      </c>
      <c r="S1380">
        <v>71.400000000000006</v>
      </c>
      <c r="T1380">
        <v>72.7</v>
      </c>
      <c r="U1380">
        <v>78</v>
      </c>
      <c r="W1380">
        <v>78.2</v>
      </c>
      <c r="X1380">
        <v>0</v>
      </c>
      <c r="Y1380">
        <v>0</v>
      </c>
      <c r="Z1380">
        <v>0</v>
      </c>
      <c r="AA1380">
        <v>66</v>
      </c>
      <c r="AB1380">
        <v>0</v>
      </c>
      <c r="AC1380">
        <v>0</v>
      </c>
      <c r="AD1380">
        <v>155</v>
      </c>
      <c r="AE1380">
        <v>0</v>
      </c>
      <c r="AF1380">
        <v>28</v>
      </c>
      <c r="AG1380">
        <v>97.4</v>
      </c>
      <c r="AH1380">
        <v>151</v>
      </c>
      <c r="AI1380">
        <v>4</v>
      </c>
      <c r="AJ1380">
        <v>146.5</v>
      </c>
      <c r="AK1380">
        <v>36</v>
      </c>
      <c r="AL1380">
        <v>3</v>
      </c>
      <c r="AM1380">
        <v>97.4</v>
      </c>
      <c r="AN1380">
        <v>151</v>
      </c>
      <c r="AO1380">
        <v>507</v>
      </c>
      <c r="AP1380">
        <v>276</v>
      </c>
      <c r="AQ1380">
        <v>9.9</v>
      </c>
      <c r="AR1380">
        <v>18.100000000000001</v>
      </c>
      <c r="AS1380">
        <v>3.36</v>
      </c>
      <c r="AT1380" s="17">
        <v>0.65041617122473239</v>
      </c>
      <c r="AU1380" s="42">
        <f>(1-Table1[[#This Row],[avg_depth_of_target]]/MAX(Table1[avg_depth_of_target]))*((1-(Table1[[#This Row],[ContestedPerc]]/MAX(Table1[ContestedPerc])))*2)</f>
        <v>0.83568609593199739</v>
      </c>
      <c r="AV1380" s="42">
        <f>Table1[[#This Row],[Column1]]/MAX(Table1[Column1])</f>
        <v>0.45292216513884681</v>
      </c>
      <c r="AW1380" s="18">
        <v>0.49742370194213237</v>
      </c>
      <c r="AX1380" s="18">
        <v>0.1944444444444445</v>
      </c>
      <c r="AY1380" s="17">
        <v>0.151685393258427</v>
      </c>
      <c r="AZ1380" s="13">
        <v>0.78478002378121281</v>
      </c>
      <c r="BA1380" s="5">
        <v>0.92033293697978602</v>
      </c>
      <c r="BB1380" s="5">
        <v>0.80856123662306778</v>
      </c>
      <c r="BC1380" s="14">
        <v>0.96670630202140306</v>
      </c>
      <c r="BD1380"/>
      <c r="BE1380"/>
      <c r="BH1380"/>
      <c r="BI1380"/>
      <c r="BJ1380"/>
      <c r="BK1380"/>
      <c r="BM1380"/>
      <c r="BN1380"/>
      <c r="BO1380"/>
      <c r="BP1380"/>
      <c r="BQ1380"/>
      <c r="BR1380"/>
      <c r="BS1380"/>
      <c r="BT1380"/>
      <c r="BU1380"/>
    </row>
    <row r="1381" spans="1:73" x14ac:dyDescent="0.4">
      <c r="A1381">
        <v>2021</v>
      </c>
      <c r="B1381" s="2" t="s">
        <v>180</v>
      </c>
      <c r="C1381">
        <v>121926</v>
      </c>
      <c r="D1381" t="s">
        <v>51</v>
      </c>
      <c r="E1381" t="s">
        <v>181</v>
      </c>
      <c r="F1381">
        <v>7</v>
      </c>
      <c r="G1381" s="8">
        <v>10.3</v>
      </c>
      <c r="H1381">
        <v>8</v>
      </c>
      <c r="I1381">
        <v>69.099999999999994</v>
      </c>
      <c r="J1381">
        <v>44.4</v>
      </c>
      <c r="K1381">
        <v>4</v>
      </c>
      <c r="L1381">
        <v>9</v>
      </c>
      <c r="M1381">
        <v>0</v>
      </c>
      <c r="N1381">
        <v>15.6</v>
      </c>
      <c r="O1381">
        <v>7</v>
      </c>
      <c r="P1381">
        <v>27</v>
      </c>
      <c r="Q1381">
        <v>287</v>
      </c>
      <c r="R1381">
        <v>0</v>
      </c>
      <c r="S1381">
        <v>44.6</v>
      </c>
      <c r="T1381">
        <v>73.599999999999994</v>
      </c>
      <c r="U1381">
        <v>77.3</v>
      </c>
      <c r="W1381">
        <v>76.8</v>
      </c>
      <c r="X1381">
        <v>0</v>
      </c>
      <c r="Y1381">
        <v>0</v>
      </c>
      <c r="Z1381">
        <v>1</v>
      </c>
      <c r="AA1381">
        <v>68</v>
      </c>
      <c r="AB1381">
        <v>0</v>
      </c>
      <c r="AC1381">
        <v>0</v>
      </c>
      <c r="AD1381">
        <v>214</v>
      </c>
      <c r="AE1381">
        <v>0</v>
      </c>
      <c r="AF1381">
        <v>38</v>
      </c>
      <c r="AG1381">
        <v>96.7</v>
      </c>
      <c r="AH1381">
        <v>207</v>
      </c>
      <c r="AI1381">
        <v>24</v>
      </c>
      <c r="AJ1381">
        <v>137.80000000000001</v>
      </c>
      <c r="AK1381">
        <v>55</v>
      </c>
      <c r="AL1381">
        <v>7</v>
      </c>
      <c r="AM1381">
        <v>88.8</v>
      </c>
      <c r="AN1381">
        <v>190</v>
      </c>
      <c r="AO1381">
        <v>609</v>
      </c>
      <c r="AP1381">
        <v>335</v>
      </c>
      <c r="AQ1381">
        <v>8.8000000000000007</v>
      </c>
      <c r="AR1381">
        <v>16</v>
      </c>
      <c r="AS1381">
        <v>2.94</v>
      </c>
      <c r="AT1381" s="17">
        <v>0.65953230281411024</v>
      </c>
      <c r="AU1381" s="42">
        <f>(1-Table1[[#This Row],[avg_depth_of_target]]/MAX(Table1[avg_depth_of_target]))*((1-(Table1[[#This Row],[ContestedPerc]]/MAX(Table1[ContestedPerc])))*2)</f>
        <v>0.82702789014264411</v>
      </c>
      <c r="AV1381" s="42">
        <f>Table1[[#This Row],[Column1]]/MAX(Table1[Column1])</f>
        <v>0.44822962169290359</v>
      </c>
      <c r="AW1381" s="18">
        <v>0.64486722156163301</v>
      </c>
      <c r="AX1381" s="18">
        <v>0.16363636363636361</v>
      </c>
      <c r="AY1381" s="17">
        <v>0.17924528301886791</v>
      </c>
      <c r="AZ1381" s="13">
        <v>0.89417360285374559</v>
      </c>
      <c r="BA1381" s="5">
        <v>0.89258818866428857</v>
      </c>
      <c r="BB1381" s="5">
        <v>0.67380103051922313</v>
      </c>
      <c r="BC1381" s="14">
        <v>0.94649227110582634</v>
      </c>
      <c r="BD1381"/>
      <c r="BE1381"/>
      <c r="BH1381"/>
      <c r="BI1381"/>
      <c r="BJ1381"/>
      <c r="BK1381"/>
      <c r="BM1381"/>
      <c r="BN1381"/>
      <c r="BO1381"/>
      <c r="BP1381"/>
      <c r="BQ1381"/>
      <c r="BR1381"/>
      <c r="BS1381"/>
      <c r="BT1381"/>
      <c r="BU1381"/>
    </row>
    <row r="1382" spans="1:73" x14ac:dyDescent="0.4">
      <c r="A1382">
        <v>2020</v>
      </c>
      <c r="B1382" s="2" t="s">
        <v>1212</v>
      </c>
      <c r="C1382">
        <v>84302</v>
      </c>
      <c r="D1382" t="s">
        <v>51</v>
      </c>
      <c r="E1382" t="s">
        <v>227</v>
      </c>
      <c r="F1382">
        <v>8</v>
      </c>
      <c r="G1382" s="8">
        <v>10.9</v>
      </c>
      <c r="H1382">
        <v>18</v>
      </c>
      <c r="I1382">
        <v>85.1</v>
      </c>
      <c r="J1382">
        <v>73.3</v>
      </c>
      <c r="K1382">
        <v>11</v>
      </c>
      <c r="L1382">
        <v>15</v>
      </c>
      <c r="M1382">
        <v>0</v>
      </c>
      <c r="N1382">
        <v>2.2999999999999998</v>
      </c>
      <c r="O1382">
        <v>2</v>
      </c>
      <c r="P1382">
        <v>55</v>
      </c>
      <c r="Q1382">
        <v>226</v>
      </c>
      <c r="R1382">
        <v>0</v>
      </c>
      <c r="S1382">
        <v>90.9</v>
      </c>
      <c r="T1382">
        <v>81.8</v>
      </c>
      <c r="U1382">
        <v>91.2</v>
      </c>
      <c r="V1382">
        <v>67.900000000000006</v>
      </c>
      <c r="W1382">
        <v>92.4</v>
      </c>
      <c r="X1382">
        <v>0.3</v>
      </c>
      <c r="Y1382">
        <v>1</v>
      </c>
      <c r="Z1382">
        <v>4</v>
      </c>
      <c r="AA1382">
        <v>91</v>
      </c>
      <c r="AB1382">
        <v>0.3</v>
      </c>
      <c r="AC1382">
        <v>1</v>
      </c>
      <c r="AD1382">
        <v>337</v>
      </c>
      <c r="AE1382">
        <v>3</v>
      </c>
      <c r="AF1382">
        <v>86</v>
      </c>
      <c r="AG1382">
        <v>92</v>
      </c>
      <c r="AH1382">
        <v>310</v>
      </c>
      <c r="AI1382">
        <v>269</v>
      </c>
      <c r="AJ1382">
        <v>125.8</v>
      </c>
      <c r="AK1382">
        <v>101</v>
      </c>
      <c r="AL1382">
        <v>8</v>
      </c>
      <c r="AM1382">
        <v>15.7</v>
      </c>
      <c r="AN1382">
        <v>53</v>
      </c>
      <c r="AO1382">
        <v>1193</v>
      </c>
      <c r="AP1382">
        <v>505</v>
      </c>
      <c r="AQ1382">
        <v>5.9</v>
      </c>
      <c r="AR1382">
        <v>13.9</v>
      </c>
      <c r="AS1382">
        <v>3.85</v>
      </c>
      <c r="AT1382" s="17">
        <v>0.66983749504558077</v>
      </c>
      <c r="AU1382" s="42">
        <f>(1-Table1[[#This Row],[avg_depth_of_target]]/MAX(Table1[avg_depth_of_target]))*((1-(Table1[[#This Row],[ContestedPerc]]/MAX(Table1[ContestedPerc])))*2)</f>
        <v>0.82091845015883325</v>
      </c>
      <c r="AV1382" s="42">
        <f>Table1[[#This Row],[Column1]]/MAX(Table1[Column1])</f>
        <v>0.44491844923386265</v>
      </c>
      <c r="AW1382" s="18">
        <v>0.71924957061699035</v>
      </c>
      <c r="AX1382" s="18">
        <v>0.14851485148514851</v>
      </c>
      <c r="AY1382" s="17">
        <v>0.14661654135338351</v>
      </c>
      <c r="AZ1382" s="13">
        <v>0.96630994847403884</v>
      </c>
      <c r="BA1382" s="5">
        <v>0.70233848592944903</v>
      </c>
      <c r="BB1382" s="5">
        <v>0.99009116131589381</v>
      </c>
      <c r="BC1382" s="14">
        <v>0.985731272294887</v>
      </c>
      <c r="BD1382"/>
      <c r="BE1382"/>
      <c r="BH1382"/>
      <c r="BI1382"/>
      <c r="BJ1382"/>
      <c r="BK1382"/>
      <c r="BM1382"/>
      <c r="BN1382"/>
      <c r="BO1382"/>
      <c r="BP1382"/>
      <c r="BQ1382"/>
      <c r="BR1382"/>
      <c r="BS1382"/>
      <c r="BT1382"/>
      <c r="BU1382"/>
    </row>
    <row r="1383" spans="1:73" hidden="1" x14ac:dyDescent="0.4">
      <c r="A1383">
        <v>2019</v>
      </c>
      <c r="B1383" t="s">
        <v>1417</v>
      </c>
      <c r="C1383">
        <v>78928</v>
      </c>
      <c r="D1383" t="s">
        <v>51</v>
      </c>
      <c r="E1383" t="s">
        <v>1418</v>
      </c>
      <c r="F1383">
        <v>5</v>
      </c>
      <c r="G1383" s="8">
        <v>17.7</v>
      </c>
      <c r="H1383">
        <v>3</v>
      </c>
      <c r="I1383">
        <v>34.299999999999997</v>
      </c>
      <c r="J1383">
        <v>12.5</v>
      </c>
      <c r="K1383">
        <v>2</v>
      </c>
      <c r="L1383">
        <v>16</v>
      </c>
      <c r="M1383">
        <v>0</v>
      </c>
      <c r="N1383">
        <v>17.899999999999999</v>
      </c>
      <c r="O1383">
        <v>5</v>
      </c>
      <c r="P1383">
        <v>19</v>
      </c>
      <c r="Q1383">
        <v>106</v>
      </c>
      <c r="R1383">
        <v>1</v>
      </c>
      <c r="S1383">
        <v>41.6</v>
      </c>
      <c r="T1383">
        <v>29.1</v>
      </c>
      <c r="U1383">
        <v>69.2</v>
      </c>
      <c r="W1383">
        <v>68</v>
      </c>
      <c r="X1383">
        <v>0</v>
      </c>
      <c r="Y1383">
        <v>0</v>
      </c>
      <c r="Z1383">
        <v>2</v>
      </c>
      <c r="AA1383">
        <v>64</v>
      </c>
      <c r="AB1383">
        <v>0</v>
      </c>
      <c r="AC1383">
        <v>0</v>
      </c>
      <c r="AD1383">
        <v>204</v>
      </c>
      <c r="AE1383">
        <v>1</v>
      </c>
      <c r="AF1383">
        <v>23</v>
      </c>
      <c r="AG1383">
        <v>94.6</v>
      </c>
      <c r="AH1383">
        <v>193</v>
      </c>
      <c r="AI1383">
        <v>12</v>
      </c>
      <c r="AJ1383">
        <v>82.9</v>
      </c>
      <c r="AK1383">
        <v>67</v>
      </c>
      <c r="AL1383">
        <v>7</v>
      </c>
      <c r="AM1383">
        <v>93.6</v>
      </c>
      <c r="AN1383">
        <v>191</v>
      </c>
      <c r="AO1383">
        <v>480</v>
      </c>
      <c r="AP1383">
        <v>221</v>
      </c>
      <c r="AQ1383">
        <v>9.6</v>
      </c>
      <c r="AR1383">
        <v>20.9</v>
      </c>
      <c r="AS1383">
        <v>2.4900000000000002</v>
      </c>
      <c r="AT1383" s="17">
        <v>6.8965517241379337E-2</v>
      </c>
      <c r="AU1383" s="42">
        <f>(1-Table1[[#This Row],[avg_depth_of_target]]/MAX(Table1[avg_depth_of_target]))*((1-(Table1[[#This Row],[ContestedPerc]]/MAX(Table1[ContestedPerc])))*2)</f>
        <v>0.3212334113973459</v>
      </c>
      <c r="AV1383" s="42">
        <f>Table1[[#This Row],[Column1]]/MAX(Table1[Column1])</f>
        <v>0.17410093683892419</v>
      </c>
      <c r="AW1383" s="18">
        <v>6.8965517241379337E-2</v>
      </c>
      <c r="AX1383" s="18">
        <v>0.2388059701492537</v>
      </c>
      <c r="AY1383" s="17">
        <v>0.2388059701492537</v>
      </c>
      <c r="AZ1383" s="13">
        <v>0.72968688069758225</v>
      </c>
      <c r="BA1383" s="5">
        <v>0.97185889813713833</v>
      </c>
      <c r="BB1383" s="5">
        <v>0.13396749900911609</v>
      </c>
      <c r="BC1383" s="14">
        <v>0.67102655568767344</v>
      </c>
      <c r="BD1383"/>
      <c r="BE1383"/>
      <c r="BH1383"/>
      <c r="BI1383"/>
      <c r="BJ1383"/>
      <c r="BK1383"/>
      <c r="BM1383"/>
      <c r="BN1383"/>
      <c r="BO1383"/>
      <c r="BP1383"/>
      <c r="BQ1383"/>
      <c r="BR1383"/>
      <c r="BS1383"/>
      <c r="BT1383"/>
      <c r="BU1383"/>
    </row>
    <row r="1384" spans="1:73" hidden="1" x14ac:dyDescent="0.4">
      <c r="A1384">
        <v>2017</v>
      </c>
      <c r="B1384" t="s">
        <v>768</v>
      </c>
      <c r="C1384">
        <v>28305</v>
      </c>
      <c r="D1384" t="s">
        <v>51</v>
      </c>
      <c r="E1384" t="s">
        <v>70</v>
      </c>
      <c r="F1384">
        <v>13</v>
      </c>
      <c r="G1384" s="8">
        <v>9.8000000000000007</v>
      </c>
      <c r="H1384">
        <v>10</v>
      </c>
      <c r="I1384">
        <v>70.099999999999994</v>
      </c>
      <c r="J1384">
        <v>46.7</v>
      </c>
      <c r="K1384">
        <v>7</v>
      </c>
      <c r="L1384">
        <v>15</v>
      </c>
      <c r="M1384">
        <v>1</v>
      </c>
      <c r="N1384">
        <v>8.5</v>
      </c>
      <c r="O1384">
        <v>5</v>
      </c>
      <c r="P1384">
        <v>39</v>
      </c>
      <c r="Q1384">
        <v>266</v>
      </c>
      <c r="R1384">
        <v>0</v>
      </c>
      <c r="S1384">
        <v>61.8</v>
      </c>
      <c r="T1384">
        <v>74.3</v>
      </c>
      <c r="U1384">
        <v>72.099999999999994</v>
      </c>
      <c r="W1384">
        <v>71.2</v>
      </c>
      <c r="X1384">
        <v>0</v>
      </c>
      <c r="Y1384">
        <v>0</v>
      </c>
      <c r="Z1384">
        <v>1</v>
      </c>
      <c r="AA1384">
        <v>43</v>
      </c>
      <c r="AB1384">
        <v>0</v>
      </c>
      <c r="AC1384">
        <v>0</v>
      </c>
      <c r="AD1384">
        <v>420</v>
      </c>
      <c r="AE1384">
        <v>1</v>
      </c>
      <c r="AF1384">
        <v>54</v>
      </c>
      <c r="AG1384">
        <v>97.4</v>
      </c>
      <c r="AH1384">
        <v>409</v>
      </c>
      <c r="AI1384">
        <v>2</v>
      </c>
      <c r="AJ1384">
        <v>97.4</v>
      </c>
      <c r="AK1384">
        <v>77</v>
      </c>
      <c r="AL1384">
        <v>1</v>
      </c>
      <c r="AM1384">
        <v>99.5</v>
      </c>
      <c r="AN1384">
        <v>418</v>
      </c>
      <c r="AO1384">
        <v>701</v>
      </c>
      <c r="AP1384">
        <v>231</v>
      </c>
      <c r="AQ1384">
        <v>4.3</v>
      </c>
      <c r="AR1384">
        <v>13</v>
      </c>
      <c r="AS1384">
        <v>1.71</v>
      </c>
      <c r="AT1384" s="17">
        <v>0.60285374554102256</v>
      </c>
      <c r="AU1384" s="42">
        <f>(1-Table1[[#This Row],[avg_depth_of_target]]/MAX(Table1[avg_depth_of_target]))*((1-(Table1[[#This Row],[ContestedPerc]]/MAX(Table1[ContestedPerc])))*2)</f>
        <v>0.79152346482557245</v>
      </c>
      <c r="AV1384" s="42">
        <f>Table1[[#This Row],[Column1]]/MAX(Table1[Column1])</f>
        <v>0.42898706008406817</v>
      </c>
      <c r="AW1384" s="18">
        <v>0.40731932884132649</v>
      </c>
      <c r="AX1384" s="18">
        <v>0.19480519480519479</v>
      </c>
      <c r="AY1384" s="17">
        <v>0.21637426900584791</v>
      </c>
      <c r="AZ1384" s="13">
        <v>0.76258422512881485</v>
      </c>
      <c r="BA1384" s="5">
        <v>0.79151803408640509</v>
      </c>
      <c r="BB1384" s="5">
        <v>0.89258818866428857</v>
      </c>
      <c r="BC1384" s="14">
        <v>0.85770907649623462</v>
      </c>
      <c r="BD1384"/>
      <c r="BE1384"/>
      <c r="BH1384"/>
      <c r="BI1384"/>
      <c r="BJ1384"/>
      <c r="BK1384"/>
      <c r="BM1384"/>
      <c r="BN1384"/>
      <c r="BO1384"/>
      <c r="BP1384"/>
      <c r="BQ1384"/>
      <c r="BR1384"/>
      <c r="BS1384"/>
      <c r="BT1384"/>
      <c r="BU1384"/>
    </row>
    <row r="1385" spans="1:73" hidden="1" x14ac:dyDescent="0.4">
      <c r="A1385">
        <v>2018</v>
      </c>
      <c r="B1385" t="s">
        <v>768</v>
      </c>
      <c r="C1385">
        <v>28305</v>
      </c>
      <c r="D1385" t="s">
        <v>51</v>
      </c>
      <c r="E1385" t="s">
        <v>70</v>
      </c>
      <c r="F1385">
        <v>10</v>
      </c>
      <c r="G1385" s="8">
        <v>13.3</v>
      </c>
      <c r="H1385">
        <v>1</v>
      </c>
      <c r="I1385">
        <v>58.1</v>
      </c>
      <c r="J1385">
        <v>75</v>
      </c>
      <c r="K1385">
        <v>6</v>
      </c>
      <c r="L1385">
        <v>8</v>
      </c>
      <c r="M1385">
        <v>0</v>
      </c>
      <c r="N1385">
        <v>19.399999999999999</v>
      </c>
      <c r="O1385">
        <v>6</v>
      </c>
      <c r="P1385">
        <v>17</v>
      </c>
      <c r="Q1385">
        <v>266</v>
      </c>
      <c r="R1385">
        <v>0</v>
      </c>
      <c r="S1385">
        <v>38.200000000000003</v>
      </c>
      <c r="T1385">
        <v>71.3</v>
      </c>
      <c r="U1385">
        <v>62.8</v>
      </c>
      <c r="W1385">
        <v>62.4</v>
      </c>
      <c r="X1385">
        <v>0</v>
      </c>
      <c r="Y1385">
        <v>0</v>
      </c>
      <c r="Z1385">
        <v>1</v>
      </c>
      <c r="AA1385">
        <v>59</v>
      </c>
      <c r="AB1385">
        <v>0</v>
      </c>
      <c r="AC1385">
        <v>0</v>
      </c>
      <c r="AD1385">
        <v>250</v>
      </c>
      <c r="AE1385">
        <v>2</v>
      </c>
      <c r="AF1385">
        <v>25</v>
      </c>
      <c r="AG1385">
        <v>94.8</v>
      </c>
      <c r="AH1385">
        <v>237</v>
      </c>
      <c r="AI1385">
        <v>0</v>
      </c>
      <c r="AJ1385">
        <v>82.7</v>
      </c>
      <c r="AK1385">
        <v>43</v>
      </c>
      <c r="AL1385">
        <v>1</v>
      </c>
      <c r="AM1385">
        <v>100</v>
      </c>
      <c r="AN1385">
        <v>250</v>
      </c>
      <c r="AO1385">
        <v>352</v>
      </c>
      <c r="AP1385">
        <v>114</v>
      </c>
      <c r="AQ1385">
        <v>4.5999999999999996</v>
      </c>
      <c r="AR1385">
        <v>14.1</v>
      </c>
      <c r="AS1385">
        <v>1.49</v>
      </c>
      <c r="AT1385" s="17">
        <v>0.3666270313119302</v>
      </c>
      <c r="AU1385" s="42">
        <f>(1-Table1[[#This Row],[avg_depth_of_target]]/MAX(Table1[avg_depth_of_target]))*((1-(Table1[[#This Row],[ContestedPerc]]/MAX(Table1[ContestedPerc])))*2)</f>
        <v>0.61562551059310477</v>
      </c>
      <c r="AV1385" s="42">
        <f>Table1[[#This Row],[Column1]]/MAX(Table1[Column1])</f>
        <v>0.33365451517004352</v>
      </c>
      <c r="AW1385" s="18">
        <v>0.40731932884132649</v>
      </c>
      <c r="AX1385" s="18">
        <v>0.186046511627907</v>
      </c>
      <c r="AY1385" s="17">
        <v>0.21637426900584791</v>
      </c>
      <c r="AZ1385" s="13">
        <v>0.34284581847007528</v>
      </c>
      <c r="BA1385" s="5">
        <v>0.62148236226714226</v>
      </c>
      <c r="BB1385" s="5">
        <v>0.68252080856123665</v>
      </c>
      <c r="BC1385" s="14">
        <v>0.52239397542608002</v>
      </c>
      <c r="BD1385"/>
      <c r="BE1385"/>
      <c r="BH1385"/>
      <c r="BI1385"/>
      <c r="BJ1385"/>
      <c r="BK1385"/>
      <c r="BM1385"/>
      <c r="BN1385"/>
      <c r="BO1385"/>
      <c r="BP1385"/>
      <c r="BQ1385"/>
      <c r="BR1385"/>
      <c r="BS1385"/>
      <c r="BT1385"/>
      <c r="BU1385"/>
    </row>
    <row r="1386" spans="1:73" hidden="1" x14ac:dyDescent="0.4">
      <c r="A1386">
        <v>2019</v>
      </c>
      <c r="B1386" t="s">
        <v>768</v>
      </c>
      <c r="C1386">
        <v>28305</v>
      </c>
      <c r="D1386" t="s">
        <v>51</v>
      </c>
      <c r="E1386" t="s">
        <v>510</v>
      </c>
      <c r="F1386">
        <v>10</v>
      </c>
      <c r="G1386" s="8">
        <v>12</v>
      </c>
      <c r="H1386">
        <v>4</v>
      </c>
      <c r="I1386">
        <v>58.8</v>
      </c>
      <c r="J1386">
        <v>28.6</v>
      </c>
      <c r="K1386">
        <v>4</v>
      </c>
      <c r="L1386">
        <v>14</v>
      </c>
      <c r="M1386">
        <v>1</v>
      </c>
      <c r="N1386">
        <v>21.1</v>
      </c>
      <c r="O1386">
        <v>8</v>
      </c>
      <c r="P1386">
        <v>22</v>
      </c>
      <c r="Q1386">
        <v>264</v>
      </c>
      <c r="R1386">
        <v>0</v>
      </c>
      <c r="S1386">
        <v>26.1</v>
      </c>
      <c r="T1386">
        <v>71.8</v>
      </c>
      <c r="U1386">
        <v>67.599999999999994</v>
      </c>
      <c r="W1386">
        <v>63.8</v>
      </c>
      <c r="X1386">
        <v>0.4</v>
      </c>
      <c r="Y1386">
        <v>1</v>
      </c>
      <c r="Z1386">
        <v>1</v>
      </c>
      <c r="AA1386">
        <v>53</v>
      </c>
      <c r="AB1386">
        <v>0</v>
      </c>
      <c r="AC1386">
        <v>0</v>
      </c>
      <c r="AD1386">
        <v>229</v>
      </c>
      <c r="AE1386">
        <v>1</v>
      </c>
      <c r="AF1386">
        <v>30</v>
      </c>
      <c r="AG1386">
        <v>95.6</v>
      </c>
      <c r="AH1386">
        <v>219</v>
      </c>
      <c r="AI1386">
        <v>27</v>
      </c>
      <c r="AJ1386">
        <v>107.2</v>
      </c>
      <c r="AK1386">
        <v>51</v>
      </c>
      <c r="AL1386">
        <v>4</v>
      </c>
      <c r="AM1386">
        <v>87.8</v>
      </c>
      <c r="AN1386">
        <v>201</v>
      </c>
      <c r="AO1386">
        <v>467</v>
      </c>
      <c r="AP1386">
        <v>176</v>
      </c>
      <c r="AQ1386">
        <v>5.9</v>
      </c>
      <c r="AR1386">
        <v>15.6</v>
      </c>
      <c r="AS1386">
        <v>2.13</v>
      </c>
      <c r="AT1386" s="17">
        <v>0.2524772096710266</v>
      </c>
      <c r="AU1386" s="42">
        <f>(1-Table1[[#This Row],[avg_depth_of_target]]/MAX(Table1[avg_depth_of_target]))*((1-(Table1[[#This Row],[ContestedPerc]]/MAX(Table1[ContestedPerc])))*2)</f>
        <v>0.53144755169827462</v>
      </c>
      <c r="AV1386" s="42">
        <f>Table1[[#This Row],[Column1]]/MAX(Table1[Column1])</f>
        <v>0.28803204569830332</v>
      </c>
      <c r="AW1386" s="18">
        <v>0.40731932884132649</v>
      </c>
      <c r="AX1386" s="18">
        <v>0.27450980392156871</v>
      </c>
      <c r="AY1386" s="17">
        <v>0.21637426900584791</v>
      </c>
      <c r="AZ1386" s="13">
        <v>0.78715814506539838</v>
      </c>
      <c r="BA1386" s="5">
        <v>0.71621086008719781</v>
      </c>
      <c r="BB1386" s="5">
        <v>0.48910027744748308</v>
      </c>
      <c r="BC1386" s="14">
        <v>0.61553705905667855</v>
      </c>
      <c r="BD1386"/>
      <c r="BE1386"/>
      <c r="BH1386"/>
      <c r="BI1386"/>
      <c r="BJ1386"/>
      <c r="BK1386"/>
      <c r="BM1386"/>
      <c r="BN1386"/>
      <c r="BO1386"/>
      <c r="BP1386"/>
      <c r="BQ1386"/>
      <c r="BR1386"/>
      <c r="BS1386"/>
      <c r="BT1386"/>
      <c r="BU1386"/>
    </row>
    <row r="1387" spans="1:73" hidden="1" x14ac:dyDescent="0.4">
      <c r="A1387">
        <v>2018</v>
      </c>
      <c r="B1387" t="s">
        <v>1332</v>
      </c>
      <c r="C1387">
        <v>61655</v>
      </c>
      <c r="D1387" t="s">
        <v>51</v>
      </c>
      <c r="E1387" t="s">
        <v>521</v>
      </c>
      <c r="F1387">
        <v>3</v>
      </c>
      <c r="G1387" s="8">
        <v>8.5</v>
      </c>
      <c r="H1387">
        <v>6</v>
      </c>
      <c r="I1387">
        <v>81</v>
      </c>
      <c r="J1387">
        <v>66.7</v>
      </c>
      <c r="K1387">
        <v>2</v>
      </c>
      <c r="L1387">
        <v>3</v>
      </c>
      <c r="M1387">
        <v>1</v>
      </c>
      <c r="N1387">
        <v>0</v>
      </c>
      <c r="O1387">
        <v>0</v>
      </c>
      <c r="P1387">
        <v>11</v>
      </c>
      <c r="Q1387">
        <v>294</v>
      </c>
      <c r="R1387">
        <v>0</v>
      </c>
      <c r="S1387">
        <v>84.7</v>
      </c>
      <c r="T1387">
        <v>72.400000000000006</v>
      </c>
      <c r="U1387">
        <v>79</v>
      </c>
      <c r="W1387">
        <v>78.2</v>
      </c>
      <c r="X1387">
        <v>1</v>
      </c>
      <c r="Y1387">
        <v>1</v>
      </c>
      <c r="Z1387">
        <v>0</v>
      </c>
      <c r="AA1387">
        <v>59</v>
      </c>
      <c r="AB1387">
        <v>0</v>
      </c>
      <c r="AC1387">
        <v>0</v>
      </c>
      <c r="AD1387">
        <v>105</v>
      </c>
      <c r="AE1387">
        <v>1</v>
      </c>
      <c r="AF1387">
        <v>17</v>
      </c>
      <c r="AG1387">
        <v>98.1</v>
      </c>
      <c r="AH1387">
        <v>103</v>
      </c>
      <c r="AI1387">
        <v>94</v>
      </c>
      <c r="AJ1387">
        <v>158.30000000000001</v>
      </c>
      <c r="AK1387">
        <v>21</v>
      </c>
      <c r="AL1387">
        <v>3</v>
      </c>
      <c r="AM1387">
        <v>9.5</v>
      </c>
      <c r="AN1387">
        <v>10</v>
      </c>
      <c r="AO1387">
        <v>293</v>
      </c>
      <c r="AP1387">
        <v>170</v>
      </c>
      <c r="AQ1387">
        <v>10</v>
      </c>
      <c r="AR1387">
        <v>17.2</v>
      </c>
      <c r="AS1387">
        <v>2.84</v>
      </c>
      <c r="AT1387" s="17">
        <v>0.81847007530717397</v>
      </c>
      <c r="AU1387" s="42">
        <f>(1-Table1[[#This Row],[avg_depth_of_target]]/MAX(Table1[avg_depth_of_target]))*((1-(Table1[[#This Row],[ContestedPerc]]/MAX(Table1[ContestedPerc])))*2)</f>
        <v>0.97967547674807609</v>
      </c>
      <c r="AV1387" s="42">
        <f>Table1[[#This Row],[Column1]]/MAX(Table1[Column1])</f>
        <v>0.53096101541251117</v>
      </c>
      <c r="AW1387" s="18">
        <v>0.81847007530717397</v>
      </c>
      <c r="AX1387" s="18">
        <v>0.1428571428571429</v>
      </c>
      <c r="AY1387" s="17">
        <v>0.1428571428571429</v>
      </c>
      <c r="AZ1387" s="13">
        <v>0.67221561632976612</v>
      </c>
      <c r="BA1387" s="5">
        <v>0.51565596512088785</v>
      </c>
      <c r="BB1387" s="5">
        <v>0.53190646056282209</v>
      </c>
      <c r="BC1387" s="14">
        <v>0.82639714625445893</v>
      </c>
      <c r="BD1387"/>
      <c r="BE1387"/>
      <c r="BH1387"/>
      <c r="BI1387"/>
      <c r="BJ1387"/>
      <c r="BK1387"/>
      <c r="BM1387"/>
      <c r="BN1387"/>
      <c r="BO1387"/>
      <c r="BP1387"/>
      <c r="BQ1387"/>
      <c r="BR1387"/>
      <c r="BS1387"/>
      <c r="BT1387"/>
      <c r="BU1387"/>
    </row>
    <row r="1388" spans="1:73" hidden="1" x14ac:dyDescent="0.4">
      <c r="A1388">
        <v>2017</v>
      </c>
      <c r="B1388" t="s">
        <v>1051</v>
      </c>
      <c r="C1388">
        <v>38275</v>
      </c>
      <c r="D1388" t="s">
        <v>51</v>
      </c>
      <c r="E1388" t="s">
        <v>720</v>
      </c>
      <c r="F1388">
        <v>12</v>
      </c>
      <c r="G1388" s="8">
        <v>9.1999999999999993</v>
      </c>
      <c r="H1388">
        <v>3</v>
      </c>
      <c r="I1388">
        <v>77.8</v>
      </c>
      <c r="J1388">
        <v>50</v>
      </c>
      <c r="K1388">
        <v>2</v>
      </c>
      <c r="L1388">
        <v>4</v>
      </c>
      <c r="M1388">
        <v>0</v>
      </c>
      <c r="N1388">
        <v>4.5</v>
      </c>
      <c r="O1388">
        <v>1</v>
      </c>
      <c r="P1388">
        <v>7</v>
      </c>
      <c r="Q1388">
        <v>143</v>
      </c>
      <c r="R1388">
        <v>1</v>
      </c>
      <c r="S1388">
        <v>75.2</v>
      </c>
      <c r="T1388">
        <v>27.1</v>
      </c>
      <c r="U1388">
        <v>66.900000000000006</v>
      </c>
      <c r="W1388">
        <v>66.3</v>
      </c>
      <c r="X1388">
        <v>0</v>
      </c>
      <c r="Y1388">
        <v>0</v>
      </c>
      <c r="Z1388">
        <v>0</v>
      </c>
      <c r="AA1388">
        <v>79</v>
      </c>
      <c r="AB1388">
        <v>0</v>
      </c>
      <c r="AC1388">
        <v>0</v>
      </c>
      <c r="AD1388">
        <v>119</v>
      </c>
      <c r="AE1388">
        <v>1</v>
      </c>
      <c r="AF1388">
        <v>21</v>
      </c>
      <c r="AG1388">
        <v>97.5</v>
      </c>
      <c r="AH1388">
        <v>116</v>
      </c>
      <c r="AI1388">
        <v>33</v>
      </c>
      <c r="AJ1388">
        <v>140.69999999999999</v>
      </c>
      <c r="AK1388">
        <v>27</v>
      </c>
      <c r="AL1388">
        <v>2</v>
      </c>
      <c r="AM1388">
        <v>72.3</v>
      </c>
      <c r="AN1388">
        <v>86</v>
      </c>
      <c r="AO1388">
        <v>320</v>
      </c>
      <c r="AP1388">
        <v>131</v>
      </c>
      <c r="AQ1388">
        <v>6.2</v>
      </c>
      <c r="AR1388">
        <v>15.2</v>
      </c>
      <c r="AS1388">
        <v>2.76</v>
      </c>
      <c r="AT1388" s="17">
        <v>0.76971858898137135</v>
      </c>
      <c r="AU1388" s="42">
        <f>(1-Table1[[#This Row],[avg_depth_of_target]]/MAX(Table1[avg_depth_of_target]))*((1-(Table1[[#This Row],[ContestedPerc]]/MAX(Table1[ContestedPerc])))*2)</f>
        <v>0.92508746060658653</v>
      </c>
      <c r="AV1388" s="42">
        <f>Table1[[#This Row],[Column1]]/MAX(Table1[Column1])</f>
        <v>0.50137559741669757</v>
      </c>
      <c r="AW1388" s="18">
        <v>0.69500594530321047</v>
      </c>
      <c r="AX1388" s="18">
        <v>0.14814814814814811</v>
      </c>
      <c r="AY1388" s="17">
        <v>0.15492957746478869</v>
      </c>
      <c r="AZ1388" s="13">
        <v>0.43915973047958778</v>
      </c>
      <c r="BA1388" s="5">
        <v>0.34363852556480379</v>
      </c>
      <c r="BB1388" s="5">
        <v>0.47047166072136348</v>
      </c>
      <c r="BC1388" s="14">
        <v>0.54379706698374952</v>
      </c>
      <c r="BD1388"/>
      <c r="BE1388"/>
      <c r="BH1388"/>
      <c r="BI1388"/>
      <c r="BJ1388"/>
      <c r="BK1388"/>
      <c r="BM1388"/>
      <c r="BN1388"/>
      <c r="BO1388"/>
      <c r="BP1388"/>
      <c r="BQ1388"/>
      <c r="BR1388"/>
      <c r="BS1388"/>
      <c r="BT1388"/>
      <c r="BU1388"/>
    </row>
    <row r="1389" spans="1:73" hidden="1" x14ac:dyDescent="0.4">
      <c r="A1389">
        <v>2018</v>
      </c>
      <c r="B1389" t="s">
        <v>1051</v>
      </c>
      <c r="C1389">
        <v>38275</v>
      </c>
      <c r="D1389" t="s">
        <v>51</v>
      </c>
      <c r="E1389" t="s">
        <v>720</v>
      </c>
      <c r="F1389">
        <v>8</v>
      </c>
      <c r="G1389" s="8">
        <v>11.1</v>
      </c>
      <c r="H1389">
        <v>3</v>
      </c>
      <c r="I1389">
        <v>63.6</v>
      </c>
      <c r="J1389">
        <v>28.6</v>
      </c>
      <c r="K1389">
        <v>2</v>
      </c>
      <c r="L1389">
        <v>7</v>
      </c>
      <c r="M1389">
        <v>0</v>
      </c>
      <c r="N1389">
        <v>3.4</v>
      </c>
      <c r="O1389">
        <v>1</v>
      </c>
      <c r="P1389">
        <v>20</v>
      </c>
      <c r="Q1389">
        <v>143</v>
      </c>
      <c r="R1389">
        <v>0</v>
      </c>
      <c r="S1389">
        <v>80.099999999999994</v>
      </c>
      <c r="T1389">
        <v>71.599999999999994</v>
      </c>
      <c r="U1389">
        <v>67.7</v>
      </c>
      <c r="W1389">
        <v>65.900000000000006</v>
      </c>
      <c r="X1389">
        <v>0</v>
      </c>
      <c r="Y1389">
        <v>0</v>
      </c>
      <c r="Z1389">
        <v>1</v>
      </c>
      <c r="AA1389">
        <v>33</v>
      </c>
      <c r="AB1389">
        <v>0</v>
      </c>
      <c r="AC1389">
        <v>0</v>
      </c>
      <c r="AD1389">
        <v>283</v>
      </c>
      <c r="AE1389">
        <v>1</v>
      </c>
      <c r="AF1389">
        <v>28</v>
      </c>
      <c r="AG1389">
        <v>94</v>
      </c>
      <c r="AH1389">
        <v>266</v>
      </c>
      <c r="AI1389">
        <v>108</v>
      </c>
      <c r="AJ1389">
        <v>91.5</v>
      </c>
      <c r="AK1389">
        <v>44</v>
      </c>
      <c r="AL1389">
        <v>2</v>
      </c>
      <c r="AM1389">
        <v>61.8</v>
      </c>
      <c r="AN1389">
        <v>175</v>
      </c>
      <c r="AO1389">
        <v>324</v>
      </c>
      <c r="AP1389">
        <v>123</v>
      </c>
      <c r="AQ1389">
        <v>4.4000000000000004</v>
      </c>
      <c r="AR1389">
        <v>11.6</v>
      </c>
      <c r="AS1389">
        <v>1.22</v>
      </c>
      <c r="AT1389" s="17">
        <v>0.62029330162504948</v>
      </c>
      <c r="AU1389" s="42">
        <f>(1-Table1[[#This Row],[avg_depth_of_target]]/MAX(Table1[avg_depth_of_target]))*((1-(Table1[[#This Row],[ContestedPerc]]/MAX(Table1[ContestedPerc])))*2)</f>
        <v>0.78871708892200687</v>
      </c>
      <c r="AV1389" s="42">
        <f>Table1[[#This Row],[Column1]]/MAX(Table1[Column1])</f>
        <v>0.42746607049644214</v>
      </c>
      <c r="AW1389" s="18">
        <v>0.69500594530321047</v>
      </c>
      <c r="AX1389" s="18">
        <v>0.15909090909090909</v>
      </c>
      <c r="AY1389" s="17">
        <v>0.15492957746478869</v>
      </c>
      <c r="AZ1389" s="13">
        <v>0.31470471660721361</v>
      </c>
      <c r="BA1389" s="5">
        <v>0.22671422909235039</v>
      </c>
      <c r="BB1389" s="5">
        <v>0.25564803804994057</v>
      </c>
      <c r="BC1389" s="14">
        <v>0.17598097502972651</v>
      </c>
      <c r="BD1389"/>
      <c r="BE1389"/>
      <c r="BH1389"/>
      <c r="BI1389"/>
      <c r="BJ1389"/>
      <c r="BK1389"/>
      <c r="BM1389"/>
      <c r="BN1389"/>
      <c r="BO1389"/>
      <c r="BP1389"/>
      <c r="BQ1389"/>
      <c r="BR1389"/>
      <c r="BS1389"/>
      <c r="BT1389"/>
      <c r="BU1389"/>
    </row>
    <row r="1390" spans="1:73" hidden="1" x14ac:dyDescent="0.4">
      <c r="A1390">
        <v>2019</v>
      </c>
      <c r="B1390" t="s">
        <v>1404</v>
      </c>
      <c r="C1390">
        <v>84337</v>
      </c>
      <c r="D1390" t="s">
        <v>51</v>
      </c>
      <c r="E1390" t="s">
        <v>110</v>
      </c>
      <c r="F1390">
        <v>12</v>
      </c>
      <c r="G1390" s="8">
        <v>15.1</v>
      </c>
      <c r="H1390">
        <v>0</v>
      </c>
      <c r="I1390">
        <v>61.5</v>
      </c>
      <c r="J1390">
        <v>40</v>
      </c>
      <c r="K1390">
        <v>4</v>
      </c>
      <c r="L1390">
        <v>10</v>
      </c>
      <c r="M1390">
        <v>0</v>
      </c>
      <c r="N1390">
        <v>4</v>
      </c>
      <c r="O1390">
        <v>1</v>
      </c>
      <c r="P1390">
        <v>20</v>
      </c>
      <c r="Q1390">
        <v>251</v>
      </c>
      <c r="R1390">
        <v>0</v>
      </c>
      <c r="S1390">
        <v>77.2</v>
      </c>
      <c r="T1390">
        <v>70.900000000000006</v>
      </c>
      <c r="U1390">
        <v>68.400000000000006</v>
      </c>
      <c r="W1390">
        <v>69.400000000000006</v>
      </c>
      <c r="X1390">
        <v>0</v>
      </c>
      <c r="Y1390">
        <v>0</v>
      </c>
      <c r="Z1390">
        <v>1</v>
      </c>
      <c r="AA1390">
        <v>57</v>
      </c>
      <c r="AB1390">
        <v>0</v>
      </c>
      <c r="AC1390">
        <v>0</v>
      </c>
      <c r="AD1390">
        <v>293</v>
      </c>
      <c r="AE1390">
        <v>2</v>
      </c>
      <c r="AF1390">
        <v>24</v>
      </c>
      <c r="AG1390">
        <v>97.3</v>
      </c>
      <c r="AH1390">
        <v>285</v>
      </c>
      <c r="AI1390">
        <v>5</v>
      </c>
      <c r="AJ1390">
        <v>133</v>
      </c>
      <c r="AK1390">
        <v>39</v>
      </c>
      <c r="AL1390">
        <v>9</v>
      </c>
      <c r="AM1390">
        <v>98.3</v>
      </c>
      <c r="AN1390">
        <v>288</v>
      </c>
      <c r="AO1390">
        <v>475</v>
      </c>
      <c r="AP1390">
        <v>157</v>
      </c>
      <c r="AQ1390">
        <v>6.5</v>
      </c>
      <c r="AR1390">
        <v>19.8</v>
      </c>
      <c r="AS1390">
        <v>1.67</v>
      </c>
      <c r="AT1390" s="17">
        <v>9.433214427269121E-2</v>
      </c>
      <c r="AU1390" s="42">
        <f>(1-Table1[[#This Row],[avg_depth_of_target]]/MAX(Table1[avg_depth_of_target]))*((1-(Table1[[#This Row],[ContestedPerc]]/MAX(Table1[ContestedPerc])))*2)</f>
        <v>0.42256650453371758</v>
      </c>
      <c r="AV1390" s="42">
        <f>Table1[[#This Row],[Column1]]/MAX(Table1[Column1])</f>
        <v>0.22902108468744911</v>
      </c>
      <c r="AW1390" s="18">
        <v>9.433214427269121E-2</v>
      </c>
      <c r="AX1390" s="18">
        <v>0.25641025641025639</v>
      </c>
      <c r="AY1390" s="17">
        <v>0.25641025641025639</v>
      </c>
      <c r="AZ1390" s="13">
        <v>0.49980182322631789</v>
      </c>
      <c r="BA1390" s="5">
        <v>0.83154974237019419</v>
      </c>
      <c r="BB1390" s="5">
        <v>0.53428458184700756</v>
      </c>
      <c r="BC1390" s="14">
        <v>0.61514070550931432</v>
      </c>
      <c r="BD1390"/>
      <c r="BE1390"/>
      <c r="BH1390"/>
      <c r="BI1390"/>
      <c r="BJ1390"/>
      <c r="BK1390"/>
      <c r="BM1390"/>
      <c r="BN1390"/>
      <c r="BO1390"/>
      <c r="BP1390"/>
      <c r="BQ1390"/>
      <c r="BR1390"/>
      <c r="BS1390"/>
      <c r="BT1390"/>
      <c r="BU1390"/>
    </row>
    <row r="1391" spans="1:73" hidden="1" x14ac:dyDescent="0.4">
      <c r="A1391">
        <v>2018</v>
      </c>
      <c r="B1391" t="s">
        <v>1159</v>
      </c>
      <c r="C1391">
        <v>61216</v>
      </c>
      <c r="D1391" t="s">
        <v>51</v>
      </c>
      <c r="E1391" t="s">
        <v>720</v>
      </c>
      <c r="F1391">
        <v>11</v>
      </c>
      <c r="G1391" s="8">
        <v>11.4</v>
      </c>
      <c r="H1391">
        <v>10</v>
      </c>
      <c r="I1391">
        <v>71.2</v>
      </c>
      <c r="J1391">
        <v>45.5</v>
      </c>
      <c r="K1391">
        <v>5</v>
      </c>
      <c r="L1391">
        <v>11</v>
      </c>
      <c r="M1391">
        <v>0</v>
      </c>
      <c r="N1391">
        <v>5.5</v>
      </c>
      <c r="O1391">
        <v>3</v>
      </c>
      <c r="P1391">
        <v>28</v>
      </c>
      <c r="Q1391">
        <v>143</v>
      </c>
      <c r="R1391">
        <v>1</v>
      </c>
      <c r="S1391">
        <v>77.2</v>
      </c>
      <c r="T1391">
        <v>32.6</v>
      </c>
      <c r="U1391">
        <v>70.400000000000006</v>
      </c>
      <c r="V1391">
        <v>60.9</v>
      </c>
      <c r="W1391">
        <v>72</v>
      </c>
      <c r="X1391">
        <v>0</v>
      </c>
      <c r="Y1391">
        <v>0</v>
      </c>
      <c r="Z1391">
        <v>0</v>
      </c>
      <c r="AA1391">
        <v>51</v>
      </c>
      <c r="AB1391">
        <v>0.3</v>
      </c>
      <c r="AC1391">
        <v>1</v>
      </c>
      <c r="AD1391">
        <v>331</v>
      </c>
      <c r="AE1391">
        <v>2</v>
      </c>
      <c r="AF1391">
        <v>52</v>
      </c>
      <c r="AG1391">
        <v>92.1</v>
      </c>
      <c r="AH1391">
        <v>305</v>
      </c>
      <c r="AI1391">
        <v>80</v>
      </c>
      <c r="AJ1391">
        <v>116</v>
      </c>
      <c r="AK1391">
        <v>73</v>
      </c>
      <c r="AL1391">
        <v>4</v>
      </c>
      <c r="AM1391">
        <v>75.2</v>
      </c>
      <c r="AN1391">
        <v>249</v>
      </c>
      <c r="AO1391">
        <v>636</v>
      </c>
      <c r="AP1391">
        <v>307</v>
      </c>
      <c r="AQ1391">
        <v>5.9</v>
      </c>
      <c r="AR1391">
        <v>12.2</v>
      </c>
      <c r="AS1391">
        <v>2.09</v>
      </c>
      <c r="AT1391" s="17">
        <v>0.61870788743559257</v>
      </c>
      <c r="AU1391" s="42">
        <f>(1-Table1[[#This Row],[avg_depth_of_target]]/MAX(Table1[avg_depth_of_target]))*((1-(Table1[[#This Row],[ContestedPerc]]/MAX(Table1[ContestedPerc])))*2)</f>
        <v>0.78649492583918823</v>
      </c>
      <c r="AV1391" s="42">
        <f>Table1[[#This Row],[Column1]]/MAX(Table1[Column1])</f>
        <v>0.42626171048655187</v>
      </c>
      <c r="AW1391" s="18">
        <v>0.63746862201083365</v>
      </c>
      <c r="AX1391" s="18">
        <v>0.15068493150684931</v>
      </c>
      <c r="AY1391" s="17">
        <v>0.12738853503184711</v>
      </c>
      <c r="AZ1391" s="13">
        <v>0.72413793103448276</v>
      </c>
      <c r="BA1391" s="5">
        <v>0.79231074118113354</v>
      </c>
      <c r="BB1391" s="5">
        <v>0.78002378121284188</v>
      </c>
      <c r="BC1391" s="14">
        <v>0.84661117717003564</v>
      </c>
      <c r="BD1391"/>
      <c r="BE1391"/>
      <c r="BH1391"/>
      <c r="BI1391"/>
      <c r="BJ1391"/>
      <c r="BK1391"/>
      <c r="BM1391"/>
      <c r="BN1391"/>
      <c r="BO1391"/>
      <c r="BP1391"/>
      <c r="BQ1391"/>
      <c r="BR1391"/>
      <c r="BS1391"/>
      <c r="BT1391"/>
      <c r="BU1391"/>
    </row>
    <row r="1392" spans="1:73" hidden="1" x14ac:dyDescent="0.4">
      <c r="A1392">
        <v>2019</v>
      </c>
      <c r="B1392" t="s">
        <v>1159</v>
      </c>
      <c r="C1392">
        <v>61216</v>
      </c>
      <c r="D1392" t="s">
        <v>51</v>
      </c>
      <c r="E1392" t="s">
        <v>720</v>
      </c>
      <c r="F1392">
        <v>12</v>
      </c>
      <c r="G1392" s="8">
        <v>11.1</v>
      </c>
      <c r="H1392">
        <v>7</v>
      </c>
      <c r="I1392">
        <v>57.4</v>
      </c>
      <c r="J1392">
        <v>20</v>
      </c>
      <c r="K1392">
        <v>1</v>
      </c>
      <c r="L1392">
        <v>5</v>
      </c>
      <c r="M1392">
        <v>0</v>
      </c>
      <c r="N1392">
        <v>10.3</v>
      </c>
      <c r="O1392">
        <v>4</v>
      </c>
      <c r="P1392">
        <v>19</v>
      </c>
      <c r="Q1392">
        <v>143</v>
      </c>
      <c r="R1392">
        <v>0</v>
      </c>
      <c r="S1392">
        <v>62.3</v>
      </c>
      <c r="T1392">
        <v>55.3</v>
      </c>
      <c r="U1392">
        <v>65.599999999999994</v>
      </c>
      <c r="W1392">
        <v>63.6</v>
      </c>
      <c r="X1392">
        <v>0</v>
      </c>
      <c r="Y1392">
        <v>0</v>
      </c>
      <c r="Z1392">
        <v>2</v>
      </c>
      <c r="AA1392">
        <v>96</v>
      </c>
      <c r="AB1392">
        <v>0</v>
      </c>
      <c r="AC1392">
        <v>0</v>
      </c>
      <c r="AD1392">
        <v>320</v>
      </c>
      <c r="AE1392">
        <v>5</v>
      </c>
      <c r="AF1392">
        <v>35</v>
      </c>
      <c r="AG1392">
        <v>93.8</v>
      </c>
      <c r="AH1392">
        <v>300</v>
      </c>
      <c r="AI1392">
        <v>72</v>
      </c>
      <c r="AJ1392">
        <v>84.4</v>
      </c>
      <c r="AK1392">
        <v>61</v>
      </c>
      <c r="AL1392">
        <v>3</v>
      </c>
      <c r="AM1392">
        <v>77.5</v>
      </c>
      <c r="AN1392">
        <v>248</v>
      </c>
      <c r="AO1392">
        <v>465</v>
      </c>
      <c r="AP1392">
        <v>277</v>
      </c>
      <c r="AQ1392">
        <v>7.9</v>
      </c>
      <c r="AR1392">
        <v>13.3</v>
      </c>
      <c r="AS1392">
        <v>1.55</v>
      </c>
      <c r="AT1392" s="17">
        <v>0.80578676179151798</v>
      </c>
      <c r="AU1392" s="42">
        <f>(1-Table1[[#This Row],[avg_depth_of_target]]/MAX(Table1[avg_depth_of_target]))*((1-(Table1[[#This Row],[ContestedPerc]]/MAX(Table1[ContestedPerc])))*2)</f>
        <v>0.93485174236316393</v>
      </c>
      <c r="AV1392" s="42">
        <f>Table1[[#This Row],[Column1]]/MAX(Table1[Column1])</f>
        <v>0.50666760796436938</v>
      </c>
      <c r="AW1392" s="18">
        <v>0.63746862201083365</v>
      </c>
      <c r="AX1392" s="18">
        <v>8.1967213114754092E-2</v>
      </c>
      <c r="AY1392" s="17">
        <v>0.12738853503184711</v>
      </c>
      <c r="AZ1392" s="13">
        <v>0.42608006341656762</v>
      </c>
      <c r="BA1392" s="5">
        <v>0.82639714625445893</v>
      </c>
      <c r="BB1392" s="5">
        <v>8.125247720967102E-2</v>
      </c>
      <c r="BC1392" s="14">
        <v>0.48275862068965519</v>
      </c>
      <c r="BD1392"/>
      <c r="BE1392"/>
      <c r="BH1392"/>
      <c r="BI1392"/>
      <c r="BJ1392"/>
      <c r="BK1392"/>
      <c r="BM1392"/>
      <c r="BN1392"/>
      <c r="BO1392"/>
      <c r="BP1392"/>
      <c r="BQ1392"/>
      <c r="BR1392"/>
      <c r="BS1392"/>
      <c r="BT1392"/>
      <c r="BU1392"/>
    </row>
    <row r="1393" spans="1:73" hidden="1" x14ac:dyDescent="0.4">
      <c r="A1393">
        <v>2020</v>
      </c>
      <c r="B1393" t="s">
        <v>1159</v>
      </c>
      <c r="C1393">
        <v>61216</v>
      </c>
      <c r="D1393" t="s">
        <v>51</v>
      </c>
      <c r="E1393" t="s">
        <v>720</v>
      </c>
      <c r="F1393">
        <v>4</v>
      </c>
      <c r="G1393" s="8">
        <v>12.2</v>
      </c>
      <c r="H1393">
        <v>1</v>
      </c>
      <c r="I1393">
        <v>65.2</v>
      </c>
      <c r="J1393">
        <v>25</v>
      </c>
      <c r="K1393">
        <v>1</v>
      </c>
      <c r="L1393">
        <v>4</v>
      </c>
      <c r="M1393">
        <v>0</v>
      </c>
      <c r="N1393">
        <v>6.3</v>
      </c>
      <c r="O1393">
        <v>1</v>
      </c>
      <c r="P1393">
        <v>4</v>
      </c>
      <c r="Q1393">
        <v>143</v>
      </c>
      <c r="R1393">
        <v>0</v>
      </c>
      <c r="S1393">
        <v>69.900000000000006</v>
      </c>
      <c r="T1393">
        <v>69.900000000000006</v>
      </c>
      <c r="U1393">
        <v>61.1</v>
      </c>
      <c r="W1393">
        <v>59</v>
      </c>
      <c r="X1393">
        <v>1.1000000000000001</v>
      </c>
      <c r="Y1393">
        <v>1</v>
      </c>
      <c r="Z1393">
        <v>1</v>
      </c>
      <c r="AA1393">
        <v>41</v>
      </c>
      <c r="AB1393">
        <v>0</v>
      </c>
      <c r="AC1393">
        <v>0</v>
      </c>
      <c r="AD1393">
        <v>95</v>
      </c>
      <c r="AE1393">
        <v>0</v>
      </c>
      <c r="AF1393">
        <v>15</v>
      </c>
      <c r="AG1393">
        <v>98.9</v>
      </c>
      <c r="AH1393">
        <v>94</v>
      </c>
      <c r="AI1393">
        <v>10</v>
      </c>
      <c r="AJ1393">
        <v>62.2</v>
      </c>
      <c r="AK1393">
        <v>23</v>
      </c>
      <c r="AL1393">
        <v>0</v>
      </c>
      <c r="AM1393">
        <v>87.4</v>
      </c>
      <c r="AN1393">
        <v>83</v>
      </c>
      <c r="AO1393">
        <v>132</v>
      </c>
      <c r="AP1393">
        <v>36</v>
      </c>
      <c r="AQ1393">
        <v>2.4</v>
      </c>
      <c r="AR1393">
        <v>8.8000000000000007</v>
      </c>
      <c r="AS1393">
        <v>1.4</v>
      </c>
      <c r="AT1393" s="17">
        <v>0.4879112168053904</v>
      </c>
      <c r="AU1393" s="42">
        <f>(1-Table1[[#This Row],[avg_depth_of_target]]/MAX(Table1[avg_depth_of_target]))*((1-(Table1[[#This Row],[ContestedPerc]]/MAX(Table1[ContestedPerc])))*2)</f>
        <v>0.6977225672877847</v>
      </c>
      <c r="AV1393" s="42">
        <f>Table1[[#This Row],[Column1]]/MAX(Table1[Column1])</f>
        <v>0.37814918470048747</v>
      </c>
      <c r="AW1393" s="18">
        <v>0.63746862201083365</v>
      </c>
      <c r="AX1393" s="18">
        <v>0.17391304347826089</v>
      </c>
      <c r="AY1393" s="17">
        <v>0.12738853503184711</v>
      </c>
      <c r="AZ1393" s="13">
        <v>1.0305192231470471E-2</v>
      </c>
      <c r="BA1393" s="5">
        <v>0.14823622671422909</v>
      </c>
      <c r="BB1393" s="5">
        <v>0.14070550931430839</v>
      </c>
      <c r="BC1393" s="14">
        <v>2.9330162504954418E-2</v>
      </c>
      <c r="BD1393"/>
      <c r="BE1393"/>
      <c r="BH1393"/>
      <c r="BI1393"/>
      <c r="BJ1393"/>
      <c r="BK1393"/>
      <c r="BM1393"/>
      <c r="BN1393"/>
      <c r="BO1393"/>
      <c r="BP1393"/>
      <c r="BQ1393"/>
      <c r="BR1393"/>
      <c r="BS1393"/>
      <c r="BT1393"/>
      <c r="BU1393"/>
    </row>
    <row r="1394" spans="1:73" hidden="1" x14ac:dyDescent="0.4">
      <c r="A1394">
        <v>2020</v>
      </c>
      <c r="B1394" t="s">
        <v>1753</v>
      </c>
      <c r="C1394">
        <v>104007</v>
      </c>
      <c r="D1394" t="s">
        <v>51</v>
      </c>
      <c r="E1394" t="s">
        <v>375</v>
      </c>
      <c r="F1394">
        <v>7</v>
      </c>
      <c r="G1394" s="8">
        <v>12.5</v>
      </c>
      <c r="H1394">
        <v>2</v>
      </c>
      <c r="I1394">
        <v>71</v>
      </c>
      <c r="J1394">
        <v>50</v>
      </c>
      <c r="K1394">
        <v>1</v>
      </c>
      <c r="L1394">
        <v>2</v>
      </c>
      <c r="M1394">
        <v>0</v>
      </c>
      <c r="N1394">
        <v>8.3000000000000007</v>
      </c>
      <c r="O1394">
        <v>2</v>
      </c>
      <c r="P1394">
        <v>16</v>
      </c>
      <c r="Q1394">
        <v>243</v>
      </c>
      <c r="R1394">
        <v>0</v>
      </c>
      <c r="S1394">
        <v>66.7</v>
      </c>
      <c r="T1394">
        <v>31.3</v>
      </c>
      <c r="U1394">
        <v>66.8</v>
      </c>
      <c r="W1394">
        <v>67.7</v>
      </c>
      <c r="X1394">
        <v>0</v>
      </c>
      <c r="Y1394">
        <v>0</v>
      </c>
      <c r="Z1394">
        <v>1</v>
      </c>
      <c r="AA1394">
        <v>25</v>
      </c>
      <c r="AB1394">
        <v>0</v>
      </c>
      <c r="AC1394">
        <v>0</v>
      </c>
      <c r="AD1394">
        <v>188</v>
      </c>
      <c r="AE1394">
        <v>1</v>
      </c>
      <c r="AF1394">
        <v>22</v>
      </c>
      <c r="AG1394">
        <v>96.3</v>
      </c>
      <c r="AH1394">
        <v>181</v>
      </c>
      <c r="AI1394">
        <v>179</v>
      </c>
      <c r="AJ1394">
        <v>111</v>
      </c>
      <c r="AK1394">
        <v>31</v>
      </c>
      <c r="AL1394">
        <v>2</v>
      </c>
      <c r="AM1394">
        <v>4.8</v>
      </c>
      <c r="AN1394">
        <v>9</v>
      </c>
      <c r="AO1394">
        <v>310</v>
      </c>
      <c r="AP1394">
        <v>88</v>
      </c>
      <c r="AQ1394">
        <v>4</v>
      </c>
      <c r="AR1394">
        <v>14.1</v>
      </c>
      <c r="AS1394">
        <v>1.71</v>
      </c>
      <c r="AT1394" s="17">
        <v>0.73801030519223154</v>
      </c>
      <c r="AU1394" s="42">
        <f>(1-Table1[[#This Row],[avg_depth_of_target]]/MAX(Table1[avg_depth_of_target]))*((1-(Table1[[#This Row],[ContestedPerc]]/MAX(Table1[ContestedPerc])))*2)</f>
        <v>0.86603208179093938</v>
      </c>
      <c r="AV1394" s="42">
        <f>Table1[[#This Row],[Column1]]/MAX(Table1[Column1])</f>
        <v>0.46936897415650369</v>
      </c>
      <c r="AW1394" s="18">
        <v>0.73801030519223154</v>
      </c>
      <c r="AX1394" s="18">
        <v>6.4516129032258063E-2</v>
      </c>
      <c r="AY1394" s="17">
        <v>6.4516129032258063E-2</v>
      </c>
      <c r="AZ1394" s="13">
        <v>0.33254062623860481</v>
      </c>
      <c r="BA1394" s="5">
        <v>9.5521204914783983E-2</v>
      </c>
      <c r="BB1394" s="5">
        <v>0.27070947284978197</v>
      </c>
      <c r="BC1394" s="14">
        <v>0.34918747522790328</v>
      </c>
      <c r="BD1394"/>
      <c r="BE1394"/>
      <c r="BH1394"/>
      <c r="BI1394"/>
      <c r="BJ1394"/>
      <c r="BK1394"/>
      <c r="BM1394"/>
      <c r="BN1394"/>
      <c r="BO1394"/>
      <c r="BP1394"/>
      <c r="BQ1394"/>
      <c r="BR1394"/>
      <c r="BS1394"/>
      <c r="BT1394"/>
      <c r="BU1394"/>
    </row>
    <row r="1395" spans="1:73" hidden="1" x14ac:dyDescent="0.4">
      <c r="A1395">
        <v>2018</v>
      </c>
      <c r="B1395" t="s">
        <v>1157</v>
      </c>
      <c r="C1395">
        <v>61590</v>
      </c>
      <c r="D1395" t="s">
        <v>51</v>
      </c>
      <c r="E1395" t="s">
        <v>70</v>
      </c>
      <c r="F1395">
        <v>13</v>
      </c>
      <c r="G1395" s="8">
        <v>12.3</v>
      </c>
      <c r="H1395">
        <v>4</v>
      </c>
      <c r="I1395">
        <v>56.8</v>
      </c>
      <c r="J1395">
        <v>33.299999999999997</v>
      </c>
      <c r="K1395">
        <v>3</v>
      </c>
      <c r="L1395">
        <v>9</v>
      </c>
      <c r="M1395">
        <v>0</v>
      </c>
      <c r="N1395">
        <v>8.6999999999999993</v>
      </c>
      <c r="O1395">
        <v>4</v>
      </c>
      <c r="P1395">
        <v>31</v>
      </c>
      <c r="Q1395">
        <v>266</v>
      </c>
      <c r="R1395">
        <v>0</v>
      </c>
      <c r="S1395">
        <v>67.2</v>
      </c>
      <c r="T1395">
        <v>81.7</v>
      </c>
      <c r="U1395">
        <v>71.099999999999994</v>
      </c>
      <c r="W1395">
        <v>72.3</v>
      </c>
      <c r="X1395">
        <v>0</v>
      </c>
      <c r="Y1395">
        <v>0</v>
      </c>
      <c r="Z1395">
        <v>0</v>
      </c>
      <c r="AA1395">
        <v>93</v>
      </c>
      <c r="AB1395">
        <v>0</v>
      </c>
      <c r="AC1395">
        <v>0</v>
      </c>
      <c r="AD1395">
        <v>396</v>
      </c>
      <c r="AE1395">
        <v>0</v>
      </c>
      <c r="AF1395">
        <v>42</v>
      </c>
      <c r="AG1395">
        <v>95.7</v>
      </c>
      <c r="AH1395">
        <v>379</v>
      </c>
      <c r="AI1395">
        <v>385</v>
      </c>
      <c r="AJ1395">
        <v>114.4</v>
      </c>
      <c r="AK1395">
        <v>74</v>
      </c>
      <c r="AL1395">
        <v>5</v>
      </c>
      <c r="AM1395">
        <v>2.8</v>
      </c>
      <c r="AN1395">
        <v>11</v>
      </c>
      <c r="AO1395">
        <v>755</v>
      </c>
      <c r="AP1395">
        <v>363</v>
      </c>
      <c r="AQ1395">
        <v>8.6</v>
      </c>
      <c r="AR1395">
        <v>18</v>
      </c>
      <c r="AS1395">
        <v>1.99</v>
      </c>
      <c r="AT1395" s="17">
        <v>0.64090368608799042</v>
      </c>
      <c r="AU1395" s="42">
        <f>(1-Table1[[#This Row],[avg_depth_of_target]]/MAX(Table1[avg_depth_of_target]))*((1-(Table1[[#This Row],[ContestedPerc]]/MAX(Table1[ContestedPerc])))*2)</f>
        <v>0.78214602190012017</v>
      </c>
      <c r="AV1395" s="42">
        <f>Table1[[#This Row],[Column1]]/MAX(Table1[Column1])</f>
        <v>0.4239047070642718</v>
      </c>
      <c r="AW1395" s="18">
        <v>0.58640507332540626</v>
      </c>
      <c r="AX1395" s="18">
        <v>0.1216216216216216</v>
      </c>
      <c r="AY1395" s="17">
        <v>0.1144578313253012</v>
      </c>
      <c r="AZ1395" s="13">
        <v>0.7974633372968688</v>
      </c>
      <c r="BA1395" s="5">
        <v>0.54181529924692828</v>
      </c>
      <c r="BB1395" s="5">
        <v>0.27150217994451048</v>
      </c>
      <c r="BC1395" s="14">
        <v>0.54815695600475622</v>
      </c>
      <c r="BD1395"/>
      <c r="BE1395"/>
      <c r="BH1395"/>
      <c r="BI1395"/>
      <c r="BJ1395"/>
      <c r="BK1395"/>
      <c r="BM1395"/>
      <c r="BN1395"/>
      <c r="BO1395"/>
      <c r="BP1395"/>
      <c r="BQ1395"/>
      <c r="BR1395"/>
      <c r="BS1395"/>
      <c r="BT1395"/>
      <c r="BU1395"/>
    </row>
    <row r="1396" spans="1:73" hidden="1" x14ac:dyDescent="0.4">
      <c r="A1396">
        <v>2019</v>
      </c>
      <c r="B1396" t="s">
        <v>1157</v>
      </c>
      <c r="C1396">
        <v>61590</v>
      </c>
      <c r="D1396" t="s">
        <v>51</v>
      </c>
      <c r="E1396" t="s">
        <v>70</v>
      </c>
      <c r="F1396">
        <v>13</v>
      </c>
      <c r="G1396" s="8">
        <v>14.4</v>
      </c>
      <c r="H1396">
        <v>4</v>
      </c>
      <c r="I1396">
        <v>60.9</v>
      </c>
      <c r="J1396">
        <v>40</v>
      </c>
      <c r="K1396">
        <v>4</v>
      </c>
      <c r="L1396">
        <v>10</v>
      </c>
      <c r="M1396">
        <v>0</v>
      </c>
      <c r="N1396">
        <v>16.399999999999999</v>
      </c>
      <c r="O1396">
        <v>11</v>
      </c>
      <c r="P1396">
        <v>38</v>
      </c>
      <c r="Q1396">
        <v>266</v>
      </c>
      <c r="R1396">
        <v>0</v>
      </c>
      <c r="S1396">
        <v>41.3</v>
      </c>
      <c r="T1396">
        <v>76.099999999999994</v>
      </c>
      <c r="U1396">
        <v>72.5</v>
      </c>
      <c r="W1396">
        <v>71.599999999999994</v>
      </c>
      <c r="X1396">
        <v>0</v>
      </c>
      <c r="Y1396">
        <v>0</v>
      </c>
      <c r="Z1396">
        <v>3</v>
      </c>
      <c r="AA1396">
        <v>58</v>
      </c>
      <c r="AB1396">
        <v>0</v>
      </c>
      <c r="AC1396">
        <v>0</v>
      </c>
      <c r="AD1396">
        <v>383</v>
      </c>
      <c r="AE1396">
        <v>0</v>
      </c>
      <c r="AF1396">
        <v>56</v>
      </c>
      <c r="AG1396">
        <v>95</v>
      </c>
      <c r="AH1396">
        <v>364</v>
      </c>
      <c r="AI1396">
        <v>342</v>
      </c>
      <c r="AJ1396">
        <v>109.1</v>
      </c>
      <c r="AK1396">
        <v>92</v>
      </c>
      <c r="AL1396">
        <v>8</v>
      </c>
      <c r="AM1396">
        <v>10.4</v>
      </c>
      <c r="AN1396">
        <v>40</v>
      </c>
      <c r="AO1396">
        <v>904</v>
      </c>
      <c r="AP1396">
        <v>375</v>
      </c>
      <c r="AQ1396">
        <v>6.7</v>
      </c>
      <c r="AR1396">
        <v>16.100000000000001</v>
      </c>
      <c r="AS1396">
        <v>2.48</v>
      </c>
      <c r="AT1396" s="17">
        <v>0.53190646056282198</v>
      </c>
      <c r="AU1396" s="42">
        <f>(1-Table1[[#This Row],[avg_depth_of_target]]/MAX(Table1[avg_depth_of_target]))*((1-(Table1[[#This Row],[ContestedPerc]]/MAX(Table1[ContestedPerc])))*2)</f>
        <v>0.66481688897939784</v>
      </c>
      <c r="AV1396" s="42">
        <f>Table1[[#This Row],[Column1]]/MAX(Table1[Column1])</f>
        <v>0.36031508271249685</v>
      </c>
      <c r="AW1396" s="18">
        <v>0.58640507332540626</v>
      </c>
      <c r="AX1396" s="18">
        <v>0.108695652173913</v>
      </c>
      <c r="AY1396" s="17">
        <v>0.1144578313253012</v>
      </c>
      <c r="AZ1396" s="13">
        <v>0.94530321046373367</v>
      </c>
      <c r="BA1396" s="5">
        <v>0.67380103051922313</v>
      </c>
      <c r="BB1396" s="5">
        <v>0.4692826000792707</v>
      </c>
      <c r="BC1396" s="14">
        <v>0.82282996432818079</v>
      </c>
      <c r="BD1396"/>
      <c r="BE1396"/>
      <c r="BH1396"/>
      <c r="BI1396"/>
      <c r="BJ1396"/>
      <c r="BK1396"/>
      <c r="BM1396"/>
      <c r="BN1396"/>
      <c r="BO1396"/>
      <c r="BP1396"/>
      <c r="BQ1396"/>
      <c r="BR1396"/>
      <c r="BS1396"/>
      <c r="BT1396"/>
      <c r="BU1396"/>
    </row>
    <row r="1397" spans="1:73" hidden="1" x14ac:dyDescent="0.4">
      <c r="A1397">
        <v>2017</v>
      </c>
      <c r="B1397" t="s">
        <v>796</v>
      </c>
      <c r="C1397">
        <v>28025</v>
      </c>
      <c r="D1397" t="s">
        <v>51</v>
      </c>
      <c r="E1397" t="s">
        <v>164</v>
      </c>
      <c r="F1397">
        <v>14</v>
      </c>
      <c r="G1397" s="8">
        <v>6.8</v>
      </c>
      <c r="H1397">
        <v>12</v>
      </c>
      <c r="I1397">
        <v>78.900000000000006</v>
      </c>
      <c r="J1397">
        <v>25</v>
      </c>
      <c r="K1397">
        <v>2</v>
      </c>
      <c r="L1397">
        <v>8</v>
      </c>
      <c r="M1397">
        <v>0</v>
      </c>
      <c r="N1397">
        <v>1.8</v>
      </c>
      <c r="O1397">
        <v>1</v>
      </c>
      <c r="P1397">
        <v>29</v>
      </c>
      <c r="Q1397">
        <v>260</v>
      </c>
      <c r="R1397">
        <v>0</v>
      </c>
      <c r="S1397">
        <v>89.4</v>
      </c>
      <c r="T1397">
        <v>84.6</v>
      </c>
      <c r="U1397">
        <v>73.900000000000006</v>
      </c>
      <c r="W1397">
        <v>75.5</v>
      </c>
      <c r="X1397">
        <v>0.7</v>
      </c>
      <c r="Y1397">
        <v>2</v>
      </c>
      <c r="Z1397">
        <v>1</v>
      </c>
      <c r="AA1397">
        <v>29</v>
      </c>
      <c r="AB1397">
        <v>0</v>
      </c>
      <c r="AC1397">
        <v>0</v>
      </c>
      <c r="AD1397">
        <v>307</v>
      </c>
      <c r="AE1397">
        <v>1</v>
      </c>
      <c r="AF1397">
        <v>56</v>
      </c>
      <c r="AG1397">
        <v>92.5</v>
      </c>
      <c r="AH1397">
        <v>284</v>
      </c>
      <c r="AI1397">
        <v>291</v>
      </c>
      <c r="AJ1397">
        <v>107.1</v>
      </c>
      <c r="AK1397">
        <v>71</v>
      </c>
      <c r="AL1397">
        <v>3</v>
      </c>
      <c r="AM1397">
        <v>3.3</v>
      </c>
      <c r="AN1397">
        <v>10</v>
      </c>
      <c r="AO1397">
        <v>549</v>
      </c>
      <c r="AP1397">
        <v>366</v>
      </c>
      <c r="AQ1397">
        <v>6.5</v>
      </c>
      <c r="AR1397">
        <v>9.8000000000000007</v>
      </c>
      <c r="AS1397">
        <v>1.93</v>
      </c>
      <c r="AT1397" s="17">
        <v>0.91002774474831549</v>
      </c>
      <c r="AU1397" s="42">
        <f>(1-Table1[[#This Row],[avg_depth_of_target]]/MAX(Table1[avg_depth_of_target]))*((1-(Table1[[#This Row],[ContestedPerc]]/MAX(Table1[ContestedPerc])))*2)</f>
        <v>1.1600971951930157</v>
      </c>
      <c r="AV1397" s="42">
        <f>Table1[[#This Row],[Column1]]/MAX(Table1[Column1])</f>
        <v>0.62874533389518106</v>
      </c>
      <c r="AW1397" s="18">
        <v>0.89470207425023118</v>
      </c>
      <c r="AX1397" s="18">
        <v>0.1126760563380282</v>
      </c>
      <c r="AY1397" s="17">
        <v>0.110655737704918</v>
      </c>
      <c r="AZ1397" s="13">
        <v>0.70986920332936976</v>
      </c>
      <c r="BA1397" s="5">
        <v>0.41260404280618312</v>
      </c>
      <c r="BB1397" s="5">
        <v>0.4764169639318272</v>
      </c>
      <c r="BC1397" s="14">
        <v>0.62663495838287753</v>
      </c>
      <c r="BD1397"/>
      <c r="BE1397"/>
      <c r="BH1397"/>
      <c r="BI1397"/>
      <c r="BJ1397"/>
      <c r="BK1397"/>
      <c r="BM1397"/>
      <c r="BN1397"/>
      <c r="BO1397"/>
      <c r="BP1397"/>
      <c r="BQ1397"/>
      <c r="BR1397"/>
      <c r="BS1397"/>
      <c r="BT1397"/>
      <c r="BU1397"/>
    </row>
    <row r="1398" spans="1:73" hidden="1" x14ac:dyDescent="0.4">
      <c r="A1398">
        <v>2018</v>
      </c>
      <c r="B1398" t="s">
        <v>796</v>
      </c>
      <c r="C1398">
        <v>28025</v>
      </c>
      <c r="D1398" t="s">
        <v>51</v>
      </c>
      <c r="E1398" t="s">
        <v>164</v>
      </c>
      <c r="F1398">
        <v>14</v>
      </c>
      <c r="G1398" s="8">
        <v>6.7</v>
      </c>
      <c r="H1398">
        <v>9</v>
      </c>
      <c r="I1398">
        <v>71.400000000000006</v>
      </c>
      <c r="J1398">
        <v>33.299999999999997</v>
      </c>
      <c r="K1398">
        <v>4</v>
      </c>
      <c r="L1398">
        <v>12</v>
      </c>
      <c r="M1398">
        <v>0</v>
      </c>
      <c r="N1398">
        <v>6.7</v>
      </c>
      <c r="O1398">
        <v>5</v>
      </c>
      <c r="P1398">
        <v>43</v>
      </c>
      <c r="Q1398">
        <v>260</v>
      </c>
      <c r="R1398">
        <v>1</v>
      </c>
      <c r="S1398">
        <v>74.3</v>
      </c>
      <c r="T1398">
        <v>66.400000000000006</v>
      </c>
      <c r="U1398">
        <v>80.5</v>
      </c>
      <c r="V1398">
        <v>69.900000000000006</v>
      </c>
      <c r="W1398">
        <v>81.7</v>
      </c>
      <c r="X1398">
        <v>2.9</v>
      </c>
      <c r="Y1398">
        <v>10</v>
      </c>
      <c r="Z1398">
        <v>1</v>
      </c>
      <c r="AA1398">
        <v>42</v>
      </c>
      <c r="AB1398">
        <v>0.6</v>
      </c>
      <c r="AC1398">
        <v>2</v>
      </c>
      <c r="AD1398">
        <v>349</v>
      </c>
      <c r="AE1398">
        <v>0</v>
      </c>
      <c r="AF1398">
        <v>70</v>
      </c>
      <c r="AG1398">
        <v>92.8</v>
      </c>
      <c r="AH1398">
        <v>324</v>
      </c>
      <c r="AI1398">
        <v>324</v>
      </c>
      <c r="AJ1398">
        <v>115.4</v>
      </c>
      <c r="AK1398">
        <v>98</v>
      </c>
      <c r="AL1398">
        <v>6</v>
      </c>
      <c r="AM1398">
        <v>4</v>
      </c>
      <c r="AN1398">
        <v>14</v>
      </c>
      <c r="AO1398">
        <v>885</v>
      </c>
      <c r="AP1398">
        <v>539</v>
      </c>
      <c r="AQ1398">
        <v>7.7</v>
      </c>
      <c r="AR1398">
        <v>12.6</v>
      </c>
      <c r="AS1398">
        <v>2.73</v>
      </c>
      <c r="AT1398" s="17">
        <v>0.89338089575901702</v>
      </c>
      <c r="AU1398" s="42">
        <f>(1-Table1[[#This Row],[avg_depth_of_target]]/MAX(Table1[avg_depth_of_target]))*((1-(Table1[[#This Row],[ContestedPerc]]/MAX(Table1[ContestedPerc])))*2)</f>
        <v>1.1420446398699995</v>
      </c>
      <c r="AV1398" s="42">
        <f>Table1[[#This Row],[Column1]]/MAX(Table1[Column1])</f>
        <v>0.61896127444631521</v>
      </c>
      <c r="AW1398" s="18">
        <v>0.89470207425023118</v>
      </c>
      <c r="AX1398" s="18">
        <v>0.1224489795918367</v>
      </c>
      <c r="AY1398" s="17">
        <v>0.110655737704918</v>
      </c>
      <c r="AZ1398" s="13">
        <v>0.94094332144272697</v>
      </c>
      <c r="BA1398" s="5">
        <v>0.44589774078478001</v>
      </c>
      <c r="BB1398" s="5">
        <v>0.63852556480380496</v>
      </c>
      <c r="BC1398" s="14">
        <v>0.79825604439159725</v>
      </c>
      <c r="BD1398"/>
      <c r="BE1398"/>
      <c r="BH1398"/>
      <c r="BI1398"/>
      <c r="BJ1398"/>
      <c r="BK1398"/>
      <c r="BM1398"/>
      <c r="BN1398"/>
      <c r="BO1398"/>
      <c r="BP1398"/>
      <c r="BQ1398"/>
      <c r="BR1398"/>
      <c r="BS1398"/>
      <c r="BT1398"/>
      <c r="BU1398"/>
    </row>
    <row r="1399" spans="1:73" hidden="1" x14ac:dyDescent="0.4">
      <c r="A1399">
        <v>2019</v>
      </c>
      <c r="B1399" t="s">
        <v>796</v>
      </c>
      <c r="C1399">
        <v>28025</v>
      </c>
      <c r="D1399" t="s">
        <v>51</v>
      </c>
      <c r="E1399" t="s">
        <v>164</v>
      </c>
      <c r="F1399">
        <v>14</v>
      </c>
      <c r="G1399" s="8">
        <v>9.1</v>
      </c>
      <c r="H1399">
        <v>10</v>
      </c>
      <c r="I1399">
        <v>76</v>
      </c>
      <c r="J1399">
        <v>28.6</v>
      </c>
      <c r="K1399">
        <v>2</v>
      </c>
      <c r="L1399">
        <v>7</v>
      </c>
      <c r="M1399">
        <v>0</v>
      </c>
      <c r="N1399">
        <v>3.4</v>
      </c>
      <c r="O1399">
        <v>2</v>
      </c>
      <c r="P1399">
        <v>34</v>
      </c>
      <c r="Q1399">
        <v>260</v>
      </c>
      <c r="R1399">
        <v>1</v>
      </c>
      <c r="S1399">
        <v>84</v>
      </c>
      <c r="T1399">
        <v>55.1</v>
      </c>
      <c r="U1399">
        <v>72</v>
      </c>
      <c r="W1399">
        <v>72.599999999999994</v>
      </c>
      <c r="X1399">
        <v>0.3</v>
      </c>
      <c r="Y1399">
        <v>1</v>
      </c>
      <c r="Z1399">
        <v>1</v>
      </c>
      <c r="AA1399">
        <v>53</v>
      </c>
      <c r="AB1399">
        <v>0</v>
      </c>
      <c r="AC1399">
        <v>0</v>
      </c>
      <c r="AD1399">
        <v>379</v>
      </c>
      <c r="AE1399">
        <v>0</v>
      </c>
      <c r="AF1399">
        <v>57</v>
      </c>
      <c r="AG1399">
        <v>94.7</v>
      </c>
      <c r="AH1399">
        <v>359</v>
      </c>
      <c r="AI1399">
        <v>365</v>
      </c>
      <c r="AJ1399">
        <v>134.80000000000001</v>
      </c>
      <c r="AK1399">
        <v>75</v>
      </c>
      <c r="AL1399">
        <v>10</v>
      </c>
      <c r="AM1399">
        <v>3.4</v>
      </c>
      <c r="AN1399">
        <v>13</v>
      </c>
      <c r="AO1399">
        <v>636</v>
      </c>
      <c r="AP1399">
        <v>243</v>
      </c>
      <c r="AQ1399">
        <v>4.3</v>
      </c>
      <c r="AR1399">
        <v>11.2</v>
      </c>
      <c r="AS1399">
        <v>1.77</v>
      </c>
      <c r="AT1399" s="17">
        <v>0.88069758224336114</v>
      </c>
      <c r="AU1399" s="42">
        <f>(1-Table1[[#This Row],[avg_depth_of_target]]/MAX(Table1[avg_depth_of_target]))*((1-(Table1[[#This Row],[ContestedPerc]]/MAX(Table1[ContestedPerc])))*2)</f>
        <v>1.0506557377049179</v>
      </c>
      <c r="AV1399" s="42">
        <f>Table1[[#This Row],[Column1]]/MAX(Table1[Column1])</f>
        <v>0.56943064369900265</v>
      </c>
      <c r="AW1399" s="18">
        <v>0.89470207425023118</v>
      </c>
      <c r="AX1399" s="18">
        <v>9.3333333333333338E-2</v>
      </c>
      <c r="AY1399" s="17">
        <v>0.110655737704918</v>
      </c>
      <c r="AZ1399" s="13">
        <v>0.71502179944510502</v>
      </c>
      <c r="BA1399" s="5">
        <v>0.22711058263971459</v>
      </c>
      <c r="BB1399" s="5">
        <v>0.45382481173206501</v>
      </c>
      <c r="BC1399" s="14">
        <v>0.5406262386048355</v>
      </c>
      <c r="BD1399"/>
      <c r="BE1399"/>
      <c r="BH1399"/>
      <c r="BI1399"/>
      <c r="BJ1399"/>
      <c r="BK1399"/>
      <c r="BM1399"/>
      <c r="BN1399"/>
      <c r="BO1399"/>
      <c r="BP1399"/>
      <c r="BQ1399"/>
      <c r="BR1399"/>
      <c r="BS1399"/>
      <c r="BT1399"/>
      <c r="BU1399"/>
    </row>
    <row r="1400" spans="1:73" hidden="1" x14ac:dyDescent="0.4">
      <c r="A1400">
        <v>2017</v>
      </c>
      <c r="B1400" t="s">
        <v>889</v>
      </c>
      <c r="C1400">
        <v>23503</v>
      </c>
      <c r="D1400" t="s">
        <v>51</v>
      </c>
      <c r="E1400" t="s">
        <v>99</v>
      </c>
      <c r="F1400">
        <v>12</v>
      </c>
      <c r="G1400" s="8">
        <v>12.8</v>
      </c>
      <c r="H1400">
        <v>8</v>
      </c>
      <c r="I1400">
        <v>62.5</v>
      </c>
      <c r="J1400">
        <v>66.7</v>
      </c>
      <c r="K1400">
        <v>8</v>
      </c>
      <c r="L1400">
        <v>12</v>
      </c>
      <c r="M1400">
        <v>0</v>
      </c>
      <c r="N1400">
        <v>7.9</v>
      </c>
      <c r="O1400">
        <v>3</v>
      </c>
      <c r="P1400">
        <v>23</v>
      </c>
      <c r="Q1400">
        <v>126</v>
      </c>
      <c r="R1400">
        <v>0</v>
      </c>
      <c r="S1400">
        <v>68.5</v>
      </c>
      <c r="T1400">
        <v>78.7</v>
      </c>
      <c r="U1400">
        <v>68.8</v>
      </c>
      <c r="V1400">
        <v>64.400000000000006</v>
      </c>
      <c r="W1400">
        <v>67.900000000000006</v>
      </c>
      <c r="X1400">
        <v>0</v>
      </c>
      <c r="Y1400">
        <v>0</v>
      </c>
      <c r="Z1400">
        <v>0</v>
      </c>
      <c r="AA1400">
        <v>54</v>
      </c>
      <c r="AB1400">
        <v>0.3</v>
      </c>
      <c r="AC1400">
        <v>1</v>
      </c>
      <c r="AD1400">
        <v>294</v>
      </c>
      <c r="AE1400">
        <v>3</v>
      </c>
      <c r="AF1400">
        <v>35</v>
      </c>
      <c r="AG1400">
        <v>94.9</v>
      </c>
      <c r="AH1400">
        <v>279</v>
      </c>
      <c r="AI1400">
        <v>199</v>
      </c>
      <c r="AJ1400">
        <v>114.8</v>
      </c>
      <c r="AK1400">
        <v>56</v>
      </c>
      <c r="AL1400">
        <v>4</v>
      </c>
      <c r="AM1400">
        <v>32.299999999999997</v>
      </c>
      <c r="AN1400">
        <v>95</v>
      </c>
      <c r="AO1400">
        <v>495</v>
      </c>
      <c r="AP1400">
        <v>210</v>
      </c>
      <c r="AQ1400">
        <v>6</v>
      </c>
      <c r="AR1400">
        <v>14.1</v>
      </c>
      <c r="AS1400">
        <v>1.77</v>
      </c>
      <c r="AT1400" s="17">
        <v>0.33254062623860481</v>
      </c>
      <c r="AU1400" s="42">
        <f>(1-Table1[[#This Row],[avg_depth_of_target]]/MAX(Table1[avg_depth_of_target]))*((1-(Table1[[#This Row],[ContestedPerc]]/MAX(Table1[ContestedPerc])))*2)</f>
        <v>0.59668785547005687</v>
      </c>
      <c r="AV1400" s="42">
        <f>Table1[[#This Row],[Column1]]/MAX(Table1[Column1])</f>
        <v>0.32339075249320037</v>
      </c>
      <c r="AW1400" s="18">
        <v>0.27269124058660321</v>
      </c>
      <c r="AX1400" s="18">
        <v>0.2142857142857143</v>
      </c>
      <c r="AY1400" s="17">
        <v>0.23360655737704919</v>
      </c>
      <c r="AZ1400" s="13">
        <v>0.55727308759413396</v>
      </c>
      <c r="BA1400" s="5">
        <v>0.75822433610780815</v>
      </c>
      <c r="BB1400" s="5">
        <v>0.86365437970669834</v>
      </c>
      <c r="BC1400" s="14">
        <v>0.74990091161315897</v>
      </c>
      <c r="BD1400"/>
      <c r="BE1400"/>
      <c r="BH1400"/>
      <c r="BI1400"/>
      <c r="BJ1400"/>
      <c r="BK1400"/>
      <c r="BM1400"/>
      <c r="BN1400"/>
      <c r="BO1400"/>
      <c r="BP1400"/>
      <c r="BQ1400"/>
      <c r="BR1400"/>
      <c r="BS1400"/>
      <c r="BT1400"/>
      <c r="BU1400"/>
    </row>
    <row r="1401" spans="1:73" hidden="1" x14ac:dyDescent="0.4">
      <c r="A1401">
        <v>2018</v>
      </c>
      <c r="B1401" t="s">
        <v>889</v>
      </c>
      <c r="C1401">
        <v>23503</v>
      </c>
      <c r="D1401" t="s">
        <v>51</v>
      </c>
      <c r="E1401" t="s">
        <v>99</v>
      </c>
      <c r="F1401">
        <v>14</v>
      </c>
      <c r="G1401" s="8">
        <v>16.2</v>
      </c>
      <c r="H1401">
        <v>13</v>
      </c>
      <c r="I1401">
        <v>49.5</v>
      </c>
      <c r="J1401">
        <v>13.6</v>
      </c>
      <c r="K1401">
        <v>3</v>
      </c>
      <c r="L1401">
        <v>22</v>
      </c>
      <c r="M1401">
        <v>2</v>
      </c>
      <c r="N1401">
        <v>10.199999999999999</v>
      </c>
      <c r="O1401">
        <v>6</v>
      </c>
      <c r="P1401">
        <v>34</v>
      </c>
      <c r="Q1401">
        <v>126</v>
      </c>
      <c r="R1401">
        <v>1</v>
      </c>
      <c r="S1401">
        <v>64.7</v>
      </c>
      <c r="T1401">
        <v>54.7</v>
      </c>
      <c r="U1401">
        <v>72.7</v>
      </c>
      <c r="V1401">
        <v>67.7</v>
      </c>
      <c r="W1401">
        <v>74.400000000000006</v>
      </c>
      <c r="X1401">
        <v>1.6</v>
      </c>
      <c r="Y1401">
        <v>7</v>
      </c>
      <c r="Z1401">
        <v>2</v>
      </c>
      <c r="AA1401">
        <v>75</v>
      </c>
      <c r="AB1401">
        <v>1.1000000000000001</v>
      </c>
      <c r="AC1401">
        <v>5</v>
      </c>
      <c r="AD1401">
        <v>441</v>
      </c>
      <c r="AE1401">
        <v>3</v>
      </c>
      <c r="AF1401">
        <v>53</v>
      </c>
      <c r="AG1401">
        <v>90.5</v>
      </c>
      <c r="AH1401">
        <v>399</v>
      </c>
      <c r="AI1401">
        <v>293</v>
      </c>
      <c r="AJ1401">
        <v>92.1</v>
      </c>
      <c r="AK1401">
        <v>107</v>
      </c>
      <c r="AL1401">
        <v>7</v>
      </c>
      <c r="AM1401">
        <v>32</v>
      </c>
      <c r="AN1401">
        <v>141</v>
      </c>
      <c r="AO1401">
        <v>892</v>
      </c>
      <c r="AP1401">
        <v>355</v>
      </c>
      <c r="AQ1401">
        <v>6.7</v>
      </c>
      <c r="AR1401">
        <v>16.8</v>
      </c>
      <c r="AS1401">
        <v>2.2400000000000002</v>
      </c>
      <c r="AT1401" s="17">
        <v>0.1668648434403488</v>
      </c>
      <c r="AU1401" s="42">
        <f>(1-Table1[[#This Row],[avg_depth_of_target]]/MAX(Table1[avg_depth_of_target]))*((1-(Table1[[#This Row],[ContestedPerc]]/MAX(Table1[ContestedPerc])))*2)</f>
        <v>0.43193474724040076</v>
      </c>
      <c r="AV1401" s="42">
        <f>Table1[[#This Row],[Column1]]/MAX(Table1[Column1])</f>
        <v>0.23409845140554086</v>
      </c>
      <c r="AW1401" s="18">
        <v>0.27269124058660321</v>
      </c>
      <c r="AX1401" s="18">
        <v>0.20560747663551401</v>
      </c>
      <c r="AY1401" s="17">
        <v>0.23360655737704919</v>
      </c>
      <c r="AZ1401" s="13">
        <v>0.88743559254855331</v>
      </c>
      <c r="BA1401" s="5">
        <v>0.94688862465319068</v>
      </c>
      <c r="BB1401" s="5">
        <v>0.32778438367023383</v>
      </c>
      <c r="BC1401" s="14">
        <v>0.77249306381292115</v>
      </c>
      <c r="BD1401"/>
      <c r="BE1401"/>
      <c r="BH1401"/>
      <c r="BI1401"/>
      <c r="BJ1401"/>
      <c r="BK1401"/>
      <c r="BM1401"/>
      <c r="BN1401"/>
      <c r="BO1401"/>
      <c r="BP1401"/>
      <c r="BQ1401"/>
      <c r="BR1401"/>
      <c r="BS1401"/>
      <c r="BT1401"/>
      <c r="BU1401"/>
    </row>
    <row r="1402" spans="1:73" hidden="1" x14ac:dyDescent="0.4">
      <c r="A1402">
        <v>2019</v>
      </c>
      <c r="B1402" t="s">
        <v>889</v>
      </c>
      <c r="C1402">
        <v>23503</v>
      </c>
      <c r="D1402" t="s">
        <v>51</v>
      </c>
      <c r="E1402" t="s">
        <v>126</v>
      </c>
      <c r="F1402">
        <v>13</v>
      </c>
      <c r="G1402" s="8">
        <v>11.1</v>
      </c>
      <c r="H1402">
        <v>6</v>
      </c>
      <c r="I1402">
        <v>61.7</v>
      </c>
      <c r="J1402">
        <v>43.5</v>
      </c>
      <c r="K1402">
        <v>10</v>
      </c>
      <c r="L1402">
        <v>23</v>
      </c>
      <c r="M1402">
        <v>0</v>
      </c>
      <c r="N1402">
        <v>7.4</v>
      </c>
      <c r="O1402">
        <v>4</v>
      </c>
      <c r="P1402">
        <v>32</v>
      </c>
      <c r="Q1402">
        <v>220</v>
      </c>
      <c r="R1402">
        <v>0</v>
      </c>
      <c r="S1402">
        <v>70.7</v>
      </c>
      <c r="T1402">
        <v>53.7</v>
      </c>
      <c r="U1402">
        <v>64.5</v>
      </c>
      <c r="W1402">
        <v>64.400000000000006</v>
      </c>
      <c r="X1402">
        <v>0</v>
      </c>
      <c r="Y1402">
        <v>0</v>
      </c>
      <c r="Z1402">
        <v>0</v>
      </c>
      <c r="AA1402">
        <v>32</v>
      </c>
      <c r="AB1402">
        <v>0</v>
      </c>
      <c r="AC1402">
        <v>0</v>
      </c>
      <c r="AD1402">
        <v>440</v>
      </c>
      <c r="AE1402">
        <v>0</v>
      </c>
      <c r="AF1402">
        <v>50</v>
      </c>
      <c r="AG1402">
        <v>95</v>
      </c>
      <c r="AH1402">
        <v>418</v>
      </c>
      <c r="AI1402">
        <v>39</v>
      </c>
      <c r="AJ1402">
        <v>102.2</v>
      </c>
      <c r="AK1402">
        <v>81</v>
      </c>
      <c r="AL1402">
        <v>5</v>
      </c>
      <c r="AM1402">
        <v>91.1</v>
      </c>
      <c r="AN1402">
        <v>401</v>
      </c>
      <c r="AO1402">
        <v>547</v>
      </c>
      <c r="AP1402">
        <v>143</v>
      </c>
      <c r="AQ1402">
        <v>2.9</v>
      </c>
      <c r="AR1402">
        <v>10.9</v>
      </c>
      <c r="AS1402">
        <v>1.31</v>
      </c>
      <c r="AT1402" s="17">
        <v>0.31866825208085614</v>
      </c>
      <c r="AU1402" s="42">
        <f>(1-Table1[[#This Row],[avg_depth_of_target]]/MAX(Table1[avg_depth_of_target]))*((1-(Table1[[#This Row],[ContestedPerc]]/MAX(Table1[ContestedPerc])))*2)</f>
        <v>0.55213182216825207</v>
      </c>
      <c r="AV1402" s="42">
        <f>Table1[[#This Row],[Column1]]/MAX(Table1[Column1])</f>
        <v>0.29924243272183237</v>
      </c>
      <c r="AW1402" s="18">
        <v>0.27269124058660321</v>
      </c>
      <c r="AX1402" s="18">
        <v>0.2839506172839506</v>
      </c>
      <c r="AY1402" s="17">
        <v>0.23360655737704919</v>
      </c>
      <c r="AZ1402" s="13">
        <v>0.40348791121680538</v>
      </c>
      <c r="BA1402" s="5">
        <v>0.47403884264764168</v>
      </c>
      <c r="BB1402" s="5">
        <v>0.88624653190646052</v>
      </c>
      <c r="BC1402" s="14">
        <v>0.39992072929052708</v>
      </c>
      <c r="BD1402"/>
      <c r="BE1402"/>
      <c r="BH1402"/>
      <c r="BI1402"/>
      <c r="BJ1402"/>
      <c r="BK1402"/>
      <c r="BM1402"/>
      <c r="BN1402"/>
      <c r="BO1402"/>
      <c r="BP1402"/>
      <c r="BQ1402"/>
      <c r="BR1402"/>
      <c r="BS1402"/>
      <c r="BT1402"/>
      <c r="BU1402"/>
    </row>
    <row r="1403" spans="1:73" hidden="1" x14ac:dyDescent="0.4">
      <c r="A1403">
        <v>2019</v>
      </c>
      <c r="B1403" t="s">
        <v>1647</v>
      </c>
      <c r="C1403">
        <v>102612</v>
      </c>
      <c r="D1403" t="s">
        <v>51</v>
      </c>
      <c r="E1403" t="s">
        <v>1245</v>
      </c>
      <c r="F1403">
        <v>14</v>
      </c>
      <c r="G1403" s="8">
        <v>15.1</v>
      </c>
      <c r="H1403">
        <v>4</v>
      </c>
      <c r="I1403">
        <v>49</v>
      </c>
      <c r="J1403">
        <v>50</v>
      </c>
      <c r="K1403">
        <v>1</v>
      </c>
      <c r="L1403">
        <v>2</v>
      </c>
      <c r="M1403">
        <v>0</v>
      </c>
      <c r="N1403">
        <v>11.1</v>
      </c>
      <c r="O1403">
        <v>3</v>
      </c>
      <c r="P1403">
        <v>16</v>
      </c>
      <c r="Q1403">
        <v>188</v>
      </c>
      <c r="R1403">
        <v>1</v>
      </c>
      <c r="S1403">
        <v>60.7</v>
      </c>
      <c r="T1403">
        <v>29</v>
      </c>
      <c r="U1403">
        <v>64</v>
      </c>
      <c r="V1403">
        <v>61</v>
      </c>
      <c r="W1403">
        <v>66</v>
      </c>
      <c r="X1403">
        <v>0</v>
      </c>
      <c r="Y1403">
        <v>0</v>
      </c>
      <c r="Z1403">
        <v>2</v>
      </c>
      <c r="AA1403">
        <v>64</v>
      </c>
      <c r="AB1403">
        <v>0.4</v>
      </c>
      <c r="AC1403">
        <v>1</v>
      </c>
      <c r="AD1403">
        <v>228</v>
      </c>
      <c r="AE1403">
        <v>4</v>
      </c>
      <c r="AF1403">
        <v>24</v>
      </c>
      <c r="AG1403">
        <v>92.5</v>
      </c>
      <c r="AH1403">
        <v>211</v>
      </c>
      <c r="AI1403">
        <v>146</v>
      </c>
      <c r="AJ1403">
        <v>69.3</v>
      </c>
      <c r="AK1403">
        <v>49</v>
      </c>
      <c r="AL1403">
        <v>1</v>
      </c>
      <c r="AM1403">
        <v>36</v>
      </c>
      <c r="AN1403">
        <v>82</v>
      </c>
      <c r="AO1403">
        <v>431</v>
      </c>
      <c r="AP1403">
        <v>141</v>
      </c>
      <c r="AQ1403">
        <v>5.9</v>
      </c>
      <c r="AR1403">
        <v>18</v>
      </c>
      <c r="AS1403">
        <v>2.04</v>
      </c>
      <c r="AT1403" s="17">
        <v>0.59809750297265163</v>
      </c>
      <c r="AU1403" s="42">
        <f>(1-Table1[[#This Row],[avg_depth_of_target]]/MAX(Table1[avg_depth_of_target]))*((1-(Table1[[#This Row],[ContestedPerc]]/MAX(Table1[ContestedPerc])))*2)</f>
        <v>0.7082158390288199</v>
      </c>
      <c r="AV1403" s="42">
        <f>Table1[[#This Row],[Column1]]/MAX(Table1[Column1])</f>
        <v>0.38383629063592795</v>
      </c>
      <c r="AW1403" s="18">
        <v>0.59809750297265163</v>
      </c>
      <c r="AX1403" s="18">
        <v>4.0816326530612242E-2</v>
      </c>
      <c r="AY1403" s="17">
        <v>4.0816326530612242E-2</v>
      </c>
      <c r="AZ1403" s="13">
        <v>0.4193420531113754</v>
      </c>
      <c r="BA1403" s="5">
        <v>0.70907649623464131</v>
      </c>
      <c r="BB1403" s="5">
        <v>6.8172810146650817E-2</v>
      </c>
      <c r="BC1403" s="14">
        <v>0.56084026952041222</v>
      </c>
      <c r="BD1403"/>
      <c r="BE1403"/>
      <c r="BH1403"/>
      <c r="BI1403"/>
      <c r="BJ1403"/>
      <c r="BK1403"/>
      <c r="BM1403"/>
      <c r="BN1403"/>
      <c r="BO1403"/>
      <c r="BP1403"/>
      <c r="BQ1403"/>
      <c r="BR1403"/>
      <c r="BS1403"/>
      <c r="BT1403"/>
      <c r="BU1403"/>
    </row>
    <row r="1404" spans="1:73" x14ac:dyDescent="0.4">
      <c r="A1404">
        <v>2018</v>
      </c>
      <c r="B1404" s="2" t="s">
        <v>1221</v>
      </c>
      <c r="C1404">
        <v>84109</v>
      </c>
      <c r="D1404" t="s">
        <v>51</v>
      </c>
      <c r="E1404" t="s">
        <v>494</v>
      </c>
      <c r="F1404">
        <v>13</v>
      </c>
      <c r="G1404" s="8">
        <v>11.6</v>
      </c>
      <c r="H1404">
        <v>9</v>
      </c>
      <c r="I1404">
        <v>70.2</v>
      </c>
      <c r="J1404">
        <v>16.7</v>
      </c>
      <c r="K1404">
        <v>1</v>
      </c>
      <c r="L1404">
        <v>6</v>
      </c>
      <c r="M1404">
        <v>0</v>
      </c>
      <c r="N1404">
        <v>5.7</v>
      </c>
      <c r="O1404">
        <v>2</v>
      </c>
      <c r="P1404">
        <v>18</v>
      </c>
      <c r="Q1404">
        <v>110</v>
      </c>
      <c r="R1404">
        <v>0</v>
      </c>
      <c r="S1404">
        <v>74</v>
      </c>
      <c r="T1404">
        <v>38.5</v>
      </c>
      <c r="U1404">
        <v>68.900000000000006</v>
      </c>
      <c r="W1404">
        <v>68.2</v>
      </c>
      <c r="X1404">
        <v>0</v>
      </c>
      <c r="Y1404">
        <v>0</v>
      </c>
      <c r="Z1404">
        <v>2</v>
      </c>
      <c r="AA1404">
        <v>58</v>
      </c>
      <c r="AB1404">
        <v>0</v>
      </c>
      <c r="AC1404">
        <v>0</v>
      </c>
      <c r="AD1404">
        <v>228</v>
      </c>
      <c r="AE1404">
        <v>0</v>
      </c>
      <c r="AF1404">
        <v>33</v>
      </c>
      <c r="AG1404">
        <v>96.1</v>
      </c>
      <c r="AH1404">
        <v>219</v>
      </c>
      <c r="AI1404">
        <v>19</v>
      </c>
      <c r="AJ1404">
        <v>106.2</v>
      </c>
      <c r="AK1404">
        <v>47</v>
      </c>
      <c r="AL1404">
        <v>3</v>
      </c>
      <c r="AM1404">
        <v>91.7</v>
      </c>
      <c r="AN1404">
        <v>209</v>
      </c>
      <c r="AO1404">
        <v>474</v>
      </c>
      <c r="AP1404">
        <v>256</v>
      </c>
      <c r="AQ1404">
        <v>7.8</v>
      </c>
      <c r="AR1404">
        <v>14.4</v>
      </c>
      <c r="AS1404">
        <v>2.16</v>
      </c>
      <c r="AT1404" s="17">
        <v>0.6805390408244153</v>
      </c>
      <c r="AU1404" s="42">
        <f>(1-Table1[[#This Row],[avg_depth_of_target]]/MAX(Table1[avg_depth_of_target]))*((1-(Table1[[#This Row],[ContestedPerc]]/MAX(Table1[ContestedPerc])))*2)</f>
        <v>0.81638347700433489</v>
      </c>
      <c r="AV1404" s="42">
        <f>Table1[[#This Row],[Column1]]/MAX(Table1[Column1])</f>
        <v>0.44246060068285709</v>
      </c>
      <c r="AW1404" s="18">
        <v>0.77051129607609992</v>
      </c>
      <c r="AX1404" s="18">
        <v>0.1276595744680851</v>
      </c>
      <c r="AY1404" s="17">
        <v>9.5890410958904104E-2</v>
      </c>
      <c r="AZ1404" s="13">
        <v>0.58581054300435986</v>
      </c>
      <c r="BA1404" s="5">
        <v>0.94887039239001192</v>
      </c>
      <c r="BB1404" s="5">
        <v>0.25326991676575511</v>
      </c>
      <c r="BC1404" s="14">
        <v>0.79706698374950458</v>
      </c>
      <c r="BD1404"/>
      <c r="BE1404"/>
      <c r="BH1404"/>
      <c r="BI1404"/>
      <c r="BJ1404"/>
      <c r="BK1404"/>
      <c r="BM1404"/>
      <c r="BN1404"/>
      <c r="BO1404"/>
      <c r="BP1404"/>
      <c r="BQ1404"/>
      <c r="BR1404"/>
      <c r="BS1404"/>
      <c r="BT1404"/>
      <c r="BU1404"/>
    </row>
    <row r="1405" spans="1:73" x14ac:dyDescent="0.4">
      <c r="A1405">
        <v>2020</v>
      </c>
      <c r="B1405" s="2" t="s">
        <v>1182</v>
      </c>
      <c r="C1405">
        <v>84088</v>
      </c>
      <c r="D1405" t="s">
        <v>51</v>
      </c>
      <c r="E1405" t="s">
        <v>96</v>
      </c>
      <c r="F1405">
        <v>5</v>
      </c>
      <c r="G1405" s="8">
        <v>11.7</v>
      </c>
      <c r="H1405">
        <v>2</v>
      </c>
      <c r="I1405">
        <v>87.5</v>
      </c>
      <c r="J1405">
        <v>100</v>
      </c>
      <c r="K1405">
        <v>4</v>
      </c>
      <c r="L1405">
        <v>4</v>
      </c>
      <c r="M1405">
        <v>0</v>
      </c>
      <c r="N1405">
        <v>3.4</v>
      </c>
      <c r="O1405">
        <v>1</v>
      </c>
      <c r="P1405">
        <v>22</v>
      </c>
      <c r="Q1405">
        <v>103</v>
      </c>
      <c r="R1405">
        <v>0</v>
      </c>
      <c r="S1405">
        <v>79.5</v>
      </c>
      <c r="T1405">
        <v>76.3</v>
      </c>
      <c r="U1405">
        <v>82.6</v>
      </c>
      <c r="W1405">
        <v>84.7</v>
      </c>
      <c r="X1405">
        <v>0.7</v>
      </c>
      <c r="Y1405">
        <v>1</v>
      </c>
      <c r="Z1405">
        <v>0</v>
      </c>
      <c r="AA1405">
        <v>90</v>
      </c>
      <c r="AB1405">
        <v>0</v>
      </c>
      <c r="AC1405">
        <v>0</v>
      </c>
      <c r="AD1405">
        <v>141</v>
      </c>
      <c r="AE1405">
        <v>0</v>
      </c>
      <c r="AF1405">
        <v>28</v>
      </c>
      <c r="AG1405">
        <v>95.7</v>
      </c>
      <c r="AH1405">
        <v>135</v>
      </c>
      <c r="AI1405">
        <v>96</v>
      </c>
      <c r="AJ1405">
        <v>158.30000000000001</v>
      </c>
      <c r="AK1405">
        <v>32</v>
      </c>
      <c r="AL1405">
        <v>4</v>
      </c>
      <c r="AM1405">
        <v>29.8</v>
      </c>
      <c r="AN1405">
        <v>42</v>
      </c>
      <c r="AO1405">
        <v>591</v>
      </c>
      <c r="AP1405">
        <v>282</v>
      </c>
      <c r="AQ1405">
        <v>10.1</v>
      </c>
      <c r="AR1405">
        <v>21.1</v>
      </c>
      <c r="AS1405">
        <v>4.38</v>
      </c>
      <c r="AT1405" s="17">
        <v>0.68291716210860087</v>
      </c>
      <c r="AU1405" s="42">
        <f>(1-Table1[[#This Row],[avg_depth_of_target]]/MAX(Table1[avg_depth_of_target]))*((1-(Table1[[#This Row],[ContestedPerc]]/MAX(Table1[ContestedPerc])))*2)</f>
        <v>0.81481752537080399</v>
      </c>
      <c r="AV1405" s="42">
        <f>Table1[[#This Row],[Column1]]/MAX(Table1[Column1])</f>
        <v>0.44161189181021454</v>
      </c>
      <c r="AW1405" s="18">
        <v>0.77870260272162772</v>
      </c>
      <c r="AX1405" s="18">
        <v>0.125</v>
      </c>
      <c r="AY1405" s="17">
        <v>0.1136363636363636</v>
      </c>
      <c r="AZ1405" s="13">
        <v>0.79349980182322633</v>
      </c>
      <c r="BA1405" s="5">
        <v>0.51803408640507331</v>
      </c>
      <c r="BB1405" s="5">
        <v>0.78359096313912013</v>
      </c>
      <c r="BC1405" s="14">
        <v>0.91359492667459374</v>
      </c>
      <c r="BD1405"/>
      <c r="BE1405"/>
      <c r="BH1405"/>
      <c r="BI1405"/>
      <c r="BJ1405"/>
      <c r="BK1405"/>
      <c r="BM1405"/>
      <c r="BN1405"/>
      <c r="BO1405"/>
      <c r="BP1405"/>
      <c r="BQ1405"/>
      <c r="BR1405"/>
      <c r="BS1405"/>
      <c r="BT1405"/>
      <c r="BU1405"/>
    </row>
    <row r="1406" spans="1:73" x14ac:dyDescent="0.4">
      <c r="A1406">
        <v>2019</v>
      </c>
      <c r="B1406" s="2" t="s">
        <v>1125</v>
      </c>
      <c r="C1406">
        <v>61220</v>
      </c>
      <c r="D1406" t="s">
        <v>51</v>
      </c>
      <c r="E1406" t="s">
        <v>720</v>
      </c>
      <c r="F1406">
        <v>11</v>
      </c>
      <c r="G1406" s="8">
        <v>10.1</v>
      </c>
      <c r="H1406">
        <v>15</v>
      </c>
      <c r="I1406">
        <v>70</v>
      </c>
      <c r="J1406">
        <v>46.2</v>
      </c>
      <c r="K1406">
        <v>6</v>
      </c>
      <c r="L1406">
        <v>13</v>
      </c>
      <c r="M1406">
        <v>0</v>
      </c>
      <c r="N1406">
        <v>5.0999999999999996</v>
      </c>
      <c r="O1406">
        <v>3</v>
      </c>
      <c r="P1406">
        <v>32</v>
      </c>
      <c r="Q1406">
        <v>143</v>
      </c>
      <c r="R1406">
        <v>0</v>
      </c>
      <c r="S1406">
        <v>78.7</v>
      </c>
      <c r="T1406">
        <v>59.8</v>
      </c>
      <c r="U1406">
        <v>86.3</v>
      </c>
      <c r="W1406">
        <v>84.6</v>
      </c>
      <c r="X1406">
        <v>0.4</v>
      </c>
      <c r="Y1406">
        <v>1</v>
      </c>
      <c r="Z1406">
        <v>1</v>
      </c>
      <c r="AA1406">
        <v>71</v>
      </c>
      <c r="AB1406">
        <v>0</v>
      </c>
      <c r="AC1406">
        <v>0</v>
      </c>
      <c r="AD1406">
        <v>271</v>
      </c>
      <c r="AE1406">
        <v>1</v>
      </c>
      <c r="AF1406">
        <v>56</v>
      </c>
      <c r="AG1406">
        <v>94.5</v>
      </c>
      <c r="AH1406">
        <v>256</v>
      </c>
      <c r="AI1406">
        <v>44</v>
      </c>
      <c r="AJ1406">
        <v>111.7</v>
      </c>
      <c r="AK1406">
        <v>80</v>
      </c>
      <c r="AL1406">
        <v>4</v>
      </c>
      <c r="AM1406">
        <v>81.5</v>
      </c>
      <c r="AN1406">
        <v>221</v>
      </c>
      <c r="AO1406">
        <v>764</v>
      </c>
      <c r="AP1406">
        <v>421</v>
      </c>
      <c r="AQ1406">
        <v>7.5</v>
      </c>
      <c r="AR1406">
        <v>13.6</v>
      </c>
      <c r="AS1406">
        <v>2.98</v>
      </c>
      <c r="AT1406" s="17">
        <v>0.68410622275069355</v>
      </c>
      <c r="AU1406" s="42">
        <f>(1-Table1[[#This Row],[avg_depth_of_target]]/MAX(Table1[avg_depth_of_target]))*((1-(Table1[[#This Row],[ContestedPerc]]/MAX(Table1[ContestedPerc])))*2)</f>
        <v>0.84107386807181894</v>
      </c>
      <c r="AV1406" s="42">
        <f>Table1[[#This Row],[Column1]]/MAX(Table1[Column1])</f>
        <v>0.4558422106376549</v>
      </c>
      <c r="AW1406" s="18">
        <v>0.82124455013872366</v>
      </c>
      <c r="AX1406" s="18">
        <v>0.16250000000000001</v>
      </c>
      <c r="AY1406" s="17">
        <v>0.1170212765957447</v>
      </c>
      <c r="AZ1406" s="13">
        <v>0.92271105826397148</v>
      </c>
      <c r="BA1406" s="5">
        <v>0.87475227903289732</v>
      </c>
      <c r="BB1406" s="5">
        <v>0.83432421720174399</v>
      </c>
      <c r="BC1406" s="14">
        <v>0.95600475624256842</v>
      </c>
      <c r="BD1406"/>
      <c r="BE1406"/>
      <c r="BH1406"/>
      <c r="BI1406"/>
      <c r="BJ1406"/>
      <c r="BK1406"/>
      <c r="BM1406"/>
      <c r="BN1406"/>
      <c r="BO1406"/>
      <c r="BP1406"/>
      <c r="BQ1406"/>
      <c r="BR1406"/>
      <c r="BS1406"/>
      <c r="BT1406"/>
      <c r="BU1406"/>
    </row>
    <row r="1407" spans="1:73" hidden="1" x14ac:dyDescent="0.4">
      <c r="A1407">
        <v>2017</v>
      </c>
      <c r="B1407" t="s">
        <v>709</v>
      </c>
      <c r="C1407">
        <v>47788</v>
      </c>
      <c r="D1407" t="s">
        <v>51</v>
      </c>
      <c r="E1407" t="s">
        <v>314</v>
      </c>
      <c r="F1407">
        <v>12</v>
      </c>
      <c r="G1407" s="8">
        <v>10.3</v>
      </c>
      <c r="H1407">
        <v>4</v>
      </c>
      <c r="I1407">
        <v>61</v>
      </c>
      <c r="J1407">
        <v>33.299999999999997</v>
      </c>
      <c r="K1407">
        <v>5</v>
      </c>
      <c r="L1407">
        <v>15</v>
      </c>
      <c r="M1407">
        <v>0</v>
      </c>
      <c r="N1407">
        <v>7.6</v>
      </c>
      <c r="O1407">
        <v>5</v>
      </c>
      <c r="P1407">
        <v>33</v>
      </c>
      <c r="Q1407">
        <v>138</v>
      </c>
      <c r="R1407">
        <v>1</v>
      </c>
      <c r="S1407">
        <v>70.7</v>
      </c>
      <c r="T1407">
        <v>50.7</v>
      </c>
      <c r="U1407">
        <v>69.099999999999994</v>
      </c>
      <c r="W1407">
        <v>69.2</v>
      </c>
      <c r="X1407">
        <v>0</v>
      </c>
      <c r="Y1407">
        <v>0</v>
      </c>
      <c r="Z1407">
        <v>3</v>
      </c>
      <c r="AA1407">
        <v>75</v>
      </c>
      <c r="AB1407">
        <v>0</v>
      </c>
      <c r="AC1407">
        <v>0</v>
      </c>
      <c r="AD1407">
        <v>416</v>
      </c>
      <c r="AE1407">
        <v>1</v>
      </c>
      <c r="AF1407">
        <v>61</v>
      </c>
      <c r="AG1407">
        <v>94.2</v>
      </c>
      <c r="AH1407">
        <v>392</v>
      </c>
      <c r="AI1407">
        <v>389</v>
      </c>
      <c r="AJ1407">
        <v>91.8</v>
      </c>
      <c r="AK1407">
        <v>100</v>
      </c>
      <c r="AL1407">
        <v>7</v>
      </c>
      <c r="AM1407">
        <v>6.5</v>
      </c>
      <c r="AN1407">
        <v>27</v>
      </c>
      <c r="AO1407">
        <v>673</v>
      </c>
      <c r="AP1407">
        <v>310</v>
      </c>
      <c r="AQ1407">
        <v>5.0999999999999996</v>
      </c>
      <c r="AR1407">
        <v>11</v>
      </c>
      <c r="AS1407">
        <v>1.72</v>
      </c>
      <c r="AT1407" s="17">
        <v>0.70986920332936987</v>
      </c>
      <c r="AU1407" s="42">
        <f>(1-Table1[[#This Row],[avg_depth_of_target]]/MAX(Table1[avg_depth_of_target]))*((1-(Table1[[#This Row],[ContestedPerc]]/MAX(Table1[ContestedPerc])))*2)</f>
        <v>0.85442037470725984</v>
      </c>
      <c r="AV1407" s="42">
        <f>Table1[[#This Row],[Column1]]/MAX(Table1[Column1])</f>
        <v>0.46307570262919306</v>
      </c>
      <c r="AW1407" s="18">
        <v>0.5049544193420531</v>
      </c>
      <c r="AX1407" s="18">
        <v>0.15</v>
      </c>
      <c r="AY1407" s="17">
        <v>0.17934782608695651</v>
      </c>
      <c r="AZ1407" s="13">
        <v>0.67340467697185891</v>
      </c>
      <c r="BA1407" s="5">
        <v>0.1930241775663892</v>
      </c>
      <c r="BB1407" s="5">
        <v>0.54815695600475622</v>
      </c>
      <c r="BC1407" s="14">
        <v>0.33650416171224729</v>
      </c>
      <c r="BD1407"/>
      <c r="BE1407"/>
      <c r="BH1407"/>
      <c r="BI1407"/>
      <c r="BJ1407"/>
      <c r="BK1407"/>
      <c r="BM1407"/>
      <c r="BN1407"/>
      <c r="BO1407"/>
      <c r="BP1407"/>
      <c r="BQ1407"/>
      <c r="BR1407"/>
      <c r="BS1407"/>
      <c r="BT1407"/>
      <c r="BU1407"/>
    </row>
    <row r="1408" spans="1:73" hidden="1" x14ac:dyDescent="0.4">
      <c r="A1408">
        <v>2018</v>
      </c>
      <c r="B1408" t="s">
        <v>709</v>
      </c>
      <c r="C1408">
        <v>47788</v>
      </c>
      <c r="D1408" t="s">
        <v>51</v>
      </c>
      <c r="E1408" t="s">
        <v>314</v>
      </c>
      <c r="F1408">
        <v>13</v>
      </c>
      <c r="G1408" s="8">
        <v>13.2</v>
      </c>
      <c r="H1408">
        <v>1</v>
      </c>
      <c r="I1408">
        <v>66.7</v>
      </c>
      <c r="J1408">
        <v>55.6</v>
      </c>
      <c r="K1408">
        <v>10</v>
      </c>
      <c r="L1408">
        <v>18</v>
      </c>
      <c r="M1408">
        <v>0</v>
      </c>
      <c r="N1408">
        <v>3.4</v>
      </c>
      <c r="O1408">
        <v>2</v>
      </c>
      <c r="P1408">
        <v>33</v>
      </c>
      <c r="Q1408">
        <v>138</v>
      </c>
      <c r="R1408">
        <v>0</v>
      </c>
      <c r="S1408">
        <v>83.7</v>
      </c>
      <c r="T1408">
        <v>74.5</v>
      </c>
      <c r="U1408">
        <v>75.400000000000006</v>
      </c>
      <c r="W1408">
        <v>75.599999999999994</v>
      </c>
      <c r="X1408">
        <v>0.5</v>
      </c>
      <c r="Y1408">
        <v>2</v>
      </c>
      <c r="Z1408">
        <v>3</v>
      </c>
      <c r="AA1408">
        <v>61</v>
      </c>
      <c r="AB1408">
        <v>0</v>
      </c>
      <c r="AC1408">
        <v>0</v>
      </c>
      <c r="AD1408">
        <v>376</v>
      </c>
      <c r="AE1408">
        <v>1</v>
      </c>
      <c r="AF1408">
        <v>56</v>
      </c>
      <c r="AG1408">
        <v>96.8</v>
      </c>
      <c r="AH1408">
        <v>364</v>
      </c>
      <c r="AI1408">
        <v>27</v>
      </c>
      <c r="AJ1408">
        <v>117.3</v>
      </c>
      <c r="AK1408">
        <v>84</v>
      </c>
      <c r="AL1408">
        <v>9</v>
      </c>
      <c r="AM1408">
        <v>92</v>
      </c>
      <c r="AN1408">
        <v>346</v>
      </c>
      <c r="AO1408">
        <v>782</v>
      </c>
      <c r="AP1408">
        <v>222</v>
      </c>
      <c r="AQ1408">
        <v>4</v>
      </c>
      <c r="AR1408">
        <v>14</v>
      </c>
      <c r="AS1408">
        <v>2.15</v>
      </c>
      <c r="AT1408" s="17">
        <v>0.30003963535473643</v>
      </c>
      <c r="AU1408" s="42">
        <f>(1-Table1[[#This Row],[avg_depth_of_target]]/MAX(Table1[avg_depth_of_target]))*((1-(Table1[[#This Row],[ContestedPerc]]/MAX(Table1[ContestedPerc])))*2)</f>
        <v>0.57611241217798592</v>
      </c>
      <c r="AV1408" s="42">
        <f>Table1[[#This Row],[Column1]]/MAX(Table1[Column1])</f>
        <v>0.31223934723481411</v>
      </c>
      <c r="AW1408" s="18">
        <v>0.5049544193420531</v>
      </c>
      <c r="AX1408" s="18">
        <v>0.2142857142857143</v>
      </c>
      <c r="AY1408" s="17">
        <v>0.17934782608695651</v>
      </c>
      <c r="AZ1408" s="13">
        <v>0.86563614744351958</v>
      </c>
      <c r="BA1408" s="5">
        <v>0.39199365834324218</v>
      </c>
      <c r="BB1408" s="5">
        <v>0.94688862465319068</v>
      </c>
      <c r="BC1408" s="14">
        <v>0.77368212445501383</v>
      </c>
      <c r="BD1408"/>
      <c r="BE1408"/>
      <c r="BH1408"/>
      <c r="BI1408"/>
      <c r="BJ1408"/>
      <c r="BK1408"/>
      <c r="BM1408"/>
      <c r="BN1408"/>
      <c r="BO1408"/>
      <c r="BP1408"/>
      <c r="BQ1408"/>
      <c r="BR1408"/>
      <c r="BS1408"/>
      <c r="BT1408"/>
      <c r="BU1408"/>
    </row>
    <row r="1409" spans="1:73" hidden="1" x14ac:dyDescent="0.4">
      <c r="A1409">
        <v>2018</v>
      </c>
      <c r="B1409" t="s">
        <v>1234</v>
      </c>
      <c r="C1409">
        <v>61754</v>
      </c>
      <c r="D1409" t="s">
        <v>51</v>
      </c>
      <c r="E1409" t="s">
        <v>416</v>
      </c>
      <c r="F1409">
        <v>14</v>
      </c>
      <c r="G1409" s="8">
        <v>18.399999999999999</v>
      </c>
      <c r="H1409">
        <v>4</v>
      </c>
      <c r="I1409">
        <v>55.8</v>
      </c>
      <c r="J1409">
        <v>58.3</v>
      </c>
      <c r="K1409">
        <v>7</v>
      </c>
      <c r="L1409">
        <v>12</v>
      </c>
      <c r="M1409">
        <v>0</v>
      </c>
      <c r="N1409">
        <v>7.7</v>
      </c>
      <c r="O1409">
        <v>2</v>
      </c>
      <c r="P1409">
        <v>18</v>
      </c>
      <c r="Q1409">
        <v>321</v>
      </c>
      <c r="R1409">
        <v>0</v>
      </c>
      <c r="S1409">
        <v>77.2</v>
      </c>
      <c r="T1409">
        <v>72.599999999999994</v>
      </c>
      <c r="U1409">
        <v>71</v>
      </c>
      <c r="W1409">
        <v>71.400000000000006</v>
      </c>
      <c r="X1409">
        <v>0</v>
      </c>
      <c r="Y1409">
        <v>0</v>
      </c>
      <c r="Z1409">
        <v>2</v>
      </c>
      <c r="AA1409">
        <v>50</v>
      </c>
      <c r="AB1409">
        <v>0</v>
      </c>
      <c r="AC1409">
        <v>0</v>
      </c>
      <c r="AD1409">
        <v>234</v>
      </c>
      <c r="AE1409">
        <v>1</v>
      </c>
      <c r="AF1409">
        <v>24</v>
      </c>
      <c r="AG1409">
        <v>98.3</v>
      </c>
      <c r="AH1409">
        <v>230</v>
      </c>
      <c r="AI1409">
        <v>3</v>
      </c>
      <c r="AJ1409">
        <v>90.2</v>
      </c>
      <c r="AK1409">
        <v>43</v>
      </c>
      <c r="AL1409">
        <v>2</v>
      </c>
      <c r="AM1409">
        <v>98.7</v>
      </c>
      <c r="AN1409">
        <v>231</v>
      </c>
      <c r="AO1409">
        <v>469</v>
      </c>
      <c r="AP1409">
        <v>105</v>
      </c>
      <c r="AQ1409">
        <v>4.4000000000000004</v>
      </c>
      <c r="AR1409">
        <v>19.5</v>
      </c>
      <c r="AS1409">
        <v>2.04</v>
      </c>
      <c r="AT1409" s="17">
        <v>2.6159334126040434E-2</v>
      </c>
      <c r="AU1409" s="42">
        <f>(1-Table1[[#This Row],[avg_depth_of_target]]/MAX(Table1[avg_depth_of_target]))*((1-(Table1[[#This Row],[ContestedPerc]]/MAX(Table1[ContestedPerc])))*2)</f>
        <v>0.25325418005555256</v>
      </c>
      <c r="AV1409" s="42">
        <f>Table1[[#This Row],[Column1]]/MAX(Table1[Column1])</f>
        <v>0.1372577958632904</v>
      </c>
      <c r="AW1409" s="18">
        <v>2.6159334126040434E-2</v>
      </c>
      <c r="AX1409" s="18">
        <v>0.27906976744186052</v>
      </c>
      <c r="AY1409" s="17">
        <v>0.27906976744186052</v>
      </c>
      <c r="AZ1409" s="13">
        <v>0.62465319064605629</v>
      </c>
      <c r="BA1409" s="5">
        <v>0.89813713832738806</v>
      </c>
      <c r="BB1409" s="5">
        <v>0.73483947681331752</v>
      </c>
      <c r="BC1409" s="14">
        <v>0.77685295283392786</v>
      </c>
      <c r="BD1409"/>
      <c r="BE1409"/>
      <c r="BH1409"/>
      <c r="BI1409"/>
      <c r="BJ1409"/>
      <c r="BK1409"/>
      <c r="BM1409"/>
      <c r="BN1409"/>
      <c r="BO1409"/>
      <c r="BP1409"/>
      <c r="BQ1409"/>
      <c r="BR1409"/>
      <c r="BS1409"/>
      <c r="BT1409"/>
      <c r="BU1409"/>
    </row>
    <row r="1410" spans="1:73" hidden="1" x14ac:dyDescent="0.4">
      <c r="A1410">
        <v>2018</v>
      </c>
      <c r="B1410" t="s">
        <v>1131</v>
      </c>
      <c r="C1410">
        <v>33966</v>
      </c>
      <c r="D1410" t="s">
        <v>51</v>
      </c>
      <c r="E1410" t="s">
        <v>120</v>
      </c>
      <c r="F1410">
        <v>13</v>
      </c>
      <c r="G1410" s="8">
        <v>6.8</v>
      </c>
      <c r="H1410">
        <v>9</v>
      </c>
      <c r="I1410">
        <v>72.2</v>
      </c>
      <c r="J1410">
        <v>33.299999999999997</v>
      </c>
      <c r="K1410">
        <v>2</v>
      </c>
      <c r="L1410">
        <v>6</v>
      </c>
      <c r="M1410">
        <v>2</v>
      </c>
      <c r="N1410">
        <v>6.7</v>
      </c>
      <c r="O1410">
        <v>5</v>
      </c>
      <c r="P1410">
        <v>38</v>
      </c>
      <c r="Q1410">
        <v>239</v>
      </c>
      <c r="R1410">
        <v>0</v>
      </c>
      <c r="S1410">
        <v>69.7</v>
      </c>
      <c r="T1410">
        <v>59.8</v>
      </c>
      <c r="U1410">
        <v>70.3</v>
      </c>
      <c r="V1410">
        <v>63.9</v>
      </c>
      <c r="W1410">
        <v>69.900000000000006</v>
      </c>
      <c r="X1410">
        <v>0.2</v>
      </c>
      <c r="Y1410">
        <v>1</v>
      </c>
      <c r="Z1410">
        <v>3</v>
      </c>
      <c r="AA1410">
        <v>34</v>
      </c>
      <c r="AB1410">
        <v>0.2</v>
      </c>
      <c r="AC1410">
        <v>1</v>
      </c>
      <c r="AD1410">
        <v>420</v>
      </c>
      <c r="AE1410">
        <v>4</v>
      </c>
      <c r="AF1410">
        <v>70</v>
      </c>
      <c r="AG1410">
        <v>96.2</v>
      </c>
      <c r="AH1410">
        <v>404</v>
      </c>
      <c r="AI1410">
        <v>404</v>
      </c>
      <c r="AJ1410">
        <v>84.3</v>
      </c>
      <c r="AK1410">
        <v>97</v>
      </c>
      <c r="AL1410">
        <v>1</v>
      </c>
      <c r="AM1410">
        <v>3.6</v>
      </c>
      <c r="AN1410">
        <v>15</v>
      </c>
      <c r="AO1410">
        <v>734</v>
      </c>
      <c r="AP1410">
        <v>388</v>
      </c>
      <c r="AQ1410">
        <v>5.5</v>
      </c>
      <c r="AR1410">
        <v>10.5</v>
      </c>
      <c r="AS1410">
        <v>1.82</v>
      </c>
      <c r="AT1410" s="17">
        <v>0.9714625445897741</v>
      </c>
      <c r="AU1410" s="42">
        <f>(1-Table1[[#This Row],[avg_depth_of_target]]/MAX(Table1[avg_depth_of_target]))*((1-(Table1[[#This Row],[ContestedPerc]]/MAX(Table1[ContestedPerc])))*2)</f>
        <v>1.2875250488906056</v>
      </c>
      <c r="AV1410" s="42">
        <f>Table1[[#This Row],[Column1]]/MAX(Table1[Column1])</f>
        <v>0.69780822686020305</v>
      </c>
      <c r="AW1410" s="18">
        <v>0.90071343638525558</v>
      </c>
      <c r="AX1410" s="18">
        <v>6.1855670103092793E-2</v>
      </c>
      <c r="AY1410" s="17">
        <v>8.5106382978723402E-2</v>
      </c>
      <c r="AZ1410" s="13">
        <v>0.74157748711850968</v>
      </c>
      <c r="BA1410" s="5">
        <v>0.26476416963931831</v>
      </c>
      <c r="BB1410" s="5">
        <v>0.43479984145858103</v>
      </c>
      <c r="BC1410" s="14">
        <v>0.61434799841458576</v>
      </c>
      <c r="BD1410"/>
      <c r="BE1410"/>
      <c r="BH1410"/>
      <c r="BI1410"/>
      <c r="BJ1410"/>
      <c r="BK1410"/>
      <c r="BM1410"/>
      <c r="BN1410"/>
      <c r="BO1410"/>
      <c r="BP1410"/>
      <c r="BQ1410"/>
      <c r="BR1410"/>
      <c r="BS1410"/>
      <c r="BT1410"/>
      <c r="BU1410"/>
    </row>
    <row r="1411" spans="1:73" hidden="1" x14ac:dyDescent="0.4">
      <c r="A1411">
        <v>2019</v>
      </c>
      <c r="B1411" t="s">
        <v>1131</v>
      </c>
      <c r="C1411">
        <v>33966</v>
      </c>
      <c r="D1411" t="s">
        <v>51</v>
      </c>
      <c r="E1411" t="s">
        <v>120</v>
      </c>
      <c r="F1411">
        <v>10</v>
      </c>
      <c r="G1411" s="8">
        <v>8.6</v>
      </c>
      <c r="H1411">
        <v>3</v>
      </c>
      <c r="I1411">
        <v>63.6</v>
      </c>
      <c r="J1411">
        <v>0</v>
      </c>
      <c r="K1411">
        <v>0</v>
      </c>
      <c r="L1411">
        <v>6</v>
      </c>
      <c r="M1411">
        <v>0</v>
      </c>
      <c r="N1411">
        <v>0</v>
      </c>
      <c r="O1411">
        <v>0</v>
      </c>
      <c r="P1411">
        <v>13</v>
      </c>
      <c r="Q1411">
        <v>239</v>
      </c>
      <c r="R1411">
        <v>2</v>
      </c>
      <c r="S1411">
        <v>88.9</v>
      </c>
      <c r="T1411">
        <v>27.3</v>
      </c>
      <c r="U1411">
        <v>60.2</v>
      </c>
      <c r="W1411">
        <v>61.4</v>
      </c>
      <c r="X1411">
        <v>0</v>
      </c>
      <c r="Y1411">
        <v>0</v>
      </c>
      <c r="Z1411">
        <v>3</v>
      </c>
      <c r="AA1411">
        <v>30</v>
      </c>
      <c r="AB1411">
        <v>0</v>
      </c>
      <c r="AC1411">
        <v>0</v>
      </c>
      <c r="AD1411">
        <v>266</v>
      </c>
      <c r="AE1411">
        <v>0</v>
      </c>
      <c r="AF1411">
        <v>28</v>
      </c>
      <c r="AG1411">
        <v>95.9</v>
      </c>
      <c r="AH1411">
        <v>255</v>
      </c>
      <c r="AI1411">
        <v>262</v>
      </c>
      <c r="AJ1411">
        <v>54.4</v>
      </c>
      <c r="AK1411">
        <v>44</v>
      </c>
      <c r="AL1411">
        <v>0</v>
      </c>
      <c r="AM1411">
        <v>1.5</v>
      </c>
      <c r="AN1411">
        <v>4</v>
      </c>
      <c r="AO1411">
        <v>292</v>
      </c>
      <c r="AP1411">
        <v>111</v>
      </c>
      <c r="AQ1411">
        <v>4</v>
      </c>
      <c r="AR1411">
        <v>10.4</v>
      </c>
      <c r="AS1411">
        <v>1.1499999999999999</v>
      </c>
      <c r="AT1411" s="17">
        <v>0.82996432818073718</v>
      </c>
      <c r="AU1411" s="42">
        <f>(1-Table1[[#This Row],[avg_depth_of_target]]/MAX(Table1[avg_depth_of_target]))*((1-(Table1[[#This Row],[ContestedPerc]]/MAX(Table1[ContestedPerc])))*2)</f>
        <v>0.98813072173727889</v>
      </c>
      <c r="AV1411" s="42">
        <f>Table1[[#This Row],[Column1]]/MAX(Table1[Column1])</f>
        <v>0.53554355888898031</v>
      </c>
      <c r="AW1411" s="18">
        <v>0.90071343638525558</v>
      </c>
      <c r="AX1411" s="18">
        <v>0.13636363636363641</v>
      </c>
      <c r="AY1411" s="17">
        <v>8.5106382978723402E-2</v>
      </c>
      <c r="AZ1411" s="13">
        <v>7.9270709472849782E-2</v>
      </c>
      <c r="BA1411" s="5">
        <v>2.259215219976219E-2</v>
      </c>
      <c r="BB1411" s="5">
        <v>0.111375346809354</v>
      </c>
      <c r="BC1411" s="14">
        <v>9.9088386841062227E-3</v>
      </c>
      <c r="BD1411"/>
      <c r="BE1411"/>
      <c r="BH1411"/>
      <c r="BI1411"/>
      <c r="BJ1411"/>
      <c r="BK1411"/>
      <c r="BM1411"/>
      <c r="BN1411"/>
      <c r="BO1411"/>
      <c r="BP1411"/>
      <c r="BQ1411"/>
      <c r="BR1411"/>
      <c r="BS1411"/>
      <c r="BT1411"/>
      <c r="BU1411"/>
    </row>
    <row r="1412" spans="1:73" hidden="1" x14ac:dyDescent="0.4">
      <c r="A1412">
        <v>2021</v>
      </c>
      <c r="B1412" t="s">
        <v>534</v>
      </c>
      <c r="C1412">
        <v>77982</v>
      </c>
      <c r="D1412" t="s">
        <v>51</v>
      </c>
      <c r="E1412" t="s">
        <v>188</v>
      </c>
      <c r="F1412">
        <v>7</v>
      </c>
      <c r="G1412" s="8">
        <v>14.8</v>
      </c>
      <c r="H1412">
        <v>1</v>
      </c>
      <c r="I1412">
        <v>60</v>
      </c>
      <c r="J1412">
        <v>33.299999999999997</v>
      </c>
      <c r="K1412">
        <v>2</v>
      </c>
      <c r="L1412">
        <v>6</v>
      </c>
      <c r="M1412">
        <v>0</v>
      </c>
      <c r="N1412">
        <v>11.8</v>
      </c>
      <c r="O1412">
        <v>2</v>
      </c>
      <c r="P1412">
        <v>8</v>
      </c>
      <c r="Q1412">
        <v>337</v>
      </c>
      <c r="R1412">
        <v>0</v>
      </c>
      <c r="S1412">
        <v>58.8</v>
      </c>
      <c r="T1412">
        <v>69.5</v>
      </c>
      <c r="U1412">
        <v>62.3</v>
      </c>
      <c r="W1412">
        <v>59.1</v>
      </c>
      <c r="X1412">
        <v>0</v>
      </c>
      <c r="Y1412">
        <v>0</v>
      </c>
      <c r="Z1412">
        <v>0</v>
      </c>
      <c r="AA1412">
        <v>29</v>
      </c>
      <c r="AB1412">
        <v>0</v>
      </c>
      <c r="AC1412">
        <v>0</v>
      </c>
      <c r="AD1412">
        <v>184</v>
      </c>
      <c r="AE1412">
        <v>0</v>
      </c>
      <c r="AF1412">
        <v>15</v>
      </c>
      <c r="AG1412">
        <v>95.1</v>
      </c>
      <c r="AH1412">
        <v>175</v>
      </c>
      <c r="AI1412">
        <v>7</v>
      </c>
      <c r="AJ1412">
        <v>80.599999999999994</v>
      </c>
      <c r="AK1412">
        <v>25</v>
      </c>
      <c r="AL1412">
        <v>0</v>
      </c>
      <c r="AM1412">
        <v>96.2</v>
      </c>
      <c r="AN1412">
        <v>177</v>
      </c>
      <c r="AO1412">
        <v>171</v>
      </c>
      <c r="AP1412">
        <v>17</v>
      </c>
      <c r="AQ1412">
        <v>1.1000000000000001</v>
      </c>
      <c r="AR1412">
        <v>11.4</v>
      </c>
      <c r="AS1412">
        <v>0.98</v>
      </c>
      <c r="AT1412" s="17">
        <v>0.13753468093539434</v>
      </c>
      <c r="AU1412" s="42">
        <f>(1-Table1[[#This Row],[avg_depth_of_target]]/MAX(Table1[avg_depth_of_target]))*((1-(Table1[[#This Row],[ContestedPerc]]/MAX(Table1[ContestedPerc])))*2)</f>
        <v>0.45864168618266965</v>
      </c>
      <c r="AV1412" s="42">
        <f>Table1[[#This Row],[Column1]]/MAX(Table1[Column1])</f>
        <v>0.24857298277425197</v>
      </c>
      <c r="AW1412" s="18">
        <v>0.13753468093539434</v>
      </c>
      <c r="AX1412" s="18">
        <v>0.24</v>
      </c>
      <c r="AY1412" s="17">
        <v>0.24</v>
      </c>
      <c r="AZ1412" s="13">
        <v>5.9849385652001583E-2</v>
      </c>
      <c r="BA1412" s="5">
        <v>0.39754260800634172</v>
      </c>
      <c r="BB1412" s="5">
        <v>0.2140309155766944</v>
      </c>
      <c r="BC1412" s="14">
        <v>8.9179548156956001E-2</v>
      </c>
      <c r="BD1412"/>
      <c r="BE1412"/>
      <c r="BH1412"/>
      <c r="BI1412"/>
      <c r="BJ1412"/>
      <c r="BK1412"/>
      <c r="BM1412"/>
      <c r="BN1412"/>
      <c r="BO1412"/>
      <c r="BP1412"/>
      <c r="BQ1412"/>
      <c r="BR1412"/>
      <c r="BS1412"/>
      <c r="BT1412"/>
      <c r="BU1412"/>
    </row>
    <row r="1413" spans="1:73" hidden="1" x14ac:dyDescent="0.4">
      <c r="A1413">
        <v>2017</v>
      </c>
      <c r="B1413" t="s">
        <v>950</v>
      </c>
      <c r="C1413">
        <v>48013</v>
      </c>
      <c r="D1413" t="s">
        <v>51</v>
      </c>
      <c r="E1413" t="s">
        <v>239</v>
      </c>
      <c r="F1413">
        <v>8</v>
      </c>
      <c r="G1413" s="8">
        <v>15</v>
      </c>
      <c r="H1413">
        <v>2</v>
      </c>
      <c r="I1413">
        <v>54.5</v>
      </c>
      <c r="J1413">
        <v>37.5</v>
      </c>
      <c r="K1413">
        <v>3</v>
      </c>
      <c r="L1413">
        <v>8</v>
      </c>
      <c r="M1413">
        <v>1</v>
      </c>
      <c r="N1413">
        <v>4</v>
      </c>
      <c r="O1413">
        <v>1</v>
      </c>
      <c r="P1413">
        <v>19</v>
      </c>
      <c r="Q1413">
        <v>165</v>
      </c>
      <c r="R1413">
        <v>0</v>
      </c>
      <c r="S1413">
        <v>79.5</v>
      </c>
      <c r="T1413">
        <v>72.3</v>
      </c>
      <c r="U1413">
        <v>76.8</v>
      </c>
      <c r="W1413">
        <v>78.400000000000006</v>
      </c>
      <c r="X1413">
        <v>0</v>
      </c>
      <c r="Y1413">
        <v>0</v>
      </c>
      <c r="Z1413">
        <v>1</v>
      </c>
      <c r="AA1413">
        <v>79</v>
      </c>
      <c r="AB1413">
        <v>0</v>
      </c>
      <c r="AC1413">
        <v>0</v>
      </c>
      <c r="AD1413">
        <v>192</v>
      </c>
      <c r="AE1413">
        <v>4</v>
      </c>
      <c r="AF1413">
        <v>24</v>
      </c>
      <c r="AG1413">
        <v>93.2</v>
      </c>
      <c r="AH1413">
        <v>179</v>
      </c>
      <c r="AI1413">
        <v>23</v>
      </c>
      <c r="AJ1413">
        <v>120.5</v>
      </c>
      <c r="AK1413">
        <v>44</v>
      </c>
      <c r="AL1413">
        <v>4</v>
      </c>
      <c r="AM1413">
        <v>88</v>
      </c>
      <c r="AN1413">
        <v>169</v>
      </c>
      <c r="AO1413">
        <v>619</v>
      </c>
      <c r="AP1413">
        <v>317</v>
      </c>
      <c r="AQ1413">
        <v>13.2</v>
      </c>
      <c r="AR1413">
        <v>25.8</v>
      </c>
      <c r="AS1413">
        <v>3.46</v>
      </c>
      <c r="AT1413" s="17">
        <v>0.28061831153388828</v>
      </c>
      <c r="AU1413" s="42">
        <f>(1-Table1[[#This Row],[avg_depth_of_target]]/MAX(Table1[avg_depth_of_target]))*((1-(Table1[[#This Row],[ContestedPerc]]/MAX(Table1[ContestedPerc])))*2)</f>
        <v>0.52700305159321559</v>
      </c>
      <c r="AV1413" s="42">
        <f>Table1[[#This Row],[Column1]]/MAX(Table1[Column1])</f>
        <v>0.28562323140745627</v>
      </c>
      <c r="AW1413" s="18">
        <v>0.28061831153388828</v>
      </c>
      <c r="AX1413" s="18">
        <v>0.1818181818181818</v>
      </c>
      <c r="AY1413" s="17">
        <v>0.1818181818181818</v>
      </c>
      <c r="AZ1413" s="13">
        <v>0.80657946888624654</v>
      </c>
      <c r="BA1413" s="5">
        <v>0.88426476416963928</v>
      </c>
      <c r="BB1413" s="5">
        <v>0.25762980578676181</v>
      </c>
      <c r="BC1413" s="14">
        <v>0.76575505350772888</v>
      </c>
      <c r="BD1413"/>
      <c r="BE1413"/>
      <c r="BH1413"/>
      <c r="BI1413"/>
      <c r="BJ1413"/>
      <c r="BK1413"/>
      <c r="BM1413"/>
      <c r="BN1413"/>
      <c r="BO1413"/>
      <c r="BP1413"/>
      <c r="BQ1413"/>
      <c r="BR1413"/>
      <c r="BS1413"/>
      <c r="BT1413"/>
      <c r="BU1413"/>
    </row>
    <row r="1414" spans="1:73" hidden="1" x14ac:dyDescent="0.4">
      <c r="A1414">
        <v>2017</v>
      </c>
      <c r="B1414" t="s">
        <v>835</v>
      </c>
      <c r="C1414">
        <v>29112</v>
      </c>
      <c r="D1414" t="s">
        <v>51</v>
      </c>
      <c r="E1414" t="s">
        <v>94</v>
      </c>
      <c r="F1414">
        <v>12</v>
      </c>
      <c r="G1414" s="8">
        <v>13.3</v>
      </c>
      <c r="H1414">
        <v>5</v>
      </c>
      <c r="I1414">
        <v>59.4</v>
      </c>
      <c r="J1414">
        <v>47.6</v>
      </c>
      <c r="K1414">
        <v>10</v>
      </c>
      <c r="L1414">
        <v>21</v>
      </c>
      <c r="M1414">
        <v>0</v>
      </c>
      <c r="N1414">
        <v>9.5</v>
      </c>
      <c r="O1414">
        <v>4</v>
      </c>
      <c r="P1414">
        <v>25</v>
      </c>
      <c r="Q1414">
        <v>333</v>
      </c>
      <c r="R1414">
        <v>0</v>
      </c>
      <c r="S1414">
        <v>63.8</v>
      </c>
      <c r="T1414">
        <v>80.599999999999994</v>
      </c>
      <c r="U1414">
        <v>79</v>
      </c>
      <c r="W1414">
        <v>80.099999999999994</v>
      </c>
      <c r="X1414">
        <v>0</v>
      </c>
      <c r="Y1414">
        <v>0</v>
      </c>
      <c r="Z1414">
        <v>0</v>
      </c>
      <c r="AA1414">
        <v>47</v>
      </c>
      <c r="AB1414">
        <v>0</v>
      </c>
      <c r="AC1414">
        <v>0</v>
      </c>
      <c r="AD1414">
        <v>233</v>
      </c>
      <c r="AE1414">
        <v>2</v>
      </c>
      <c r="AF1414">
        <v>38</v>
      </c>
      <c r="AG1414">
        <v>93.1</v>
      </c>
      <c r="AH1414">
        <v>217</v>
      </c>
      <c r="AI1414">
        <v>56</v>
      </c>
      <c r="AJ1414">
        <v>131.6</v>
      </c>
      <c r="AK1414">
        <v>64</v>
      </c>
      <c r="AL1414">
        <v>8</v>
      </c>
      <c r="AM1414">
        <v>76</v>
      </c>
      <c r="AN1414">
        <v>177</v>
      </c>
      <c r="AO1414">
        <v>621</v>
      </c>
      <c r="AP1414">
        <v>252</v>
      </c>
      <c r="AQ1414">
        <v>6.6</v>
      </c>
      <c r="AR1414">
        <v>16.3</v>
      </c>
      <c r="AS1414">
        <v>2.86</v>
      </c>
      <c r="AT1414" s="17">
        <v>0.11573523583036072</v>
      </c>
      <c r="AU1414" s="42">
        <f>(1-Table1[[#This Row],[avg_depth_of_target]]/MAX(Table1[avg_depth_of_target]))*((1-(Table1[[#This Row],[ContestedPerc]]/MAX(Table1[ContestedPerc])))*2)</f>
        <v>0.39094518442622944</v>
      </c>
      <c r="AV1414" s="42">
        <f>Table1[[#This Row],[Column1]]/MAX(Table1[Column1])</f>
        <v>0.21188307456935626</v>
      </c>
      <c r="AW1414" s="18">
        <v>0.39661778306249174</v>
      </c>
      <c r="AX1414" s="18">
        <v>0.328125</v>
      </c>
      <c r="AY1414" s="17">
        <v>0.2462686567164179</v>
      </c>
      <c r="AZ1414" s="13">
        <v>0.87118509710661907</v>
      </c>
      <c r="BA1414" s="5">
        <v>0.80657946888624654</v>
      </c>
      <c r="BB1414" s="5">
        <v>0.86206896551724133</v>
      </c>
      <c r="BC1414" s="14">
        <v>0.82441537851763769</v>
      </c>
      <c r="BD1414"/>
      <c r="BE1414"/>
      <c r="BH1414"/>
      <c r="BI1414"/>
      <c r="BJ1414"/>
      <c r="BK1414"/>
      <c r="BM1414"/>
      <c r="BN1414"/>
      <c r="BO1414"/>
      <c r="BP1414"/>
      <c r="BQ1414"/>
      <c r="BR1414"/>
      <c r="BS1414"/>
      <c r="BT1414"/>
      <c r="BU1414"/>
    </row>
    <row r="1415" spans="1:73" hidden="1" x14ac:dyDescent="0.4">
      <c r="A1415">
        <v>2018</v>
      </c>
      <c r="B1415" t="s">
        <v>835</v>
      </c>
      <c r="C1415">
        <v>29112</v>
      </c>
      <c r="D1415" t="s">
        <v>51</v>
      </c>
      <c r="E1415" t="s">
        <v>94</v>
      </c>
      <c r="F1415">
        <v>13</v>
      </c>
      <c r="G1415" s="8">
        <v>9.8000000000000007</v>
      </c>
      <c r="H1415">
        <v>11</v>
      </c>
      <c r="I1415">
        <v>71</v>
      </c>
      <c r="J1415">
        <v>58.1</v>
      </c>
      <c r="K1415">
        <v>18</v>
      </c>
      <c r="L1415">
        <v>31</v>
      </c>
      <c r="M1415">
        <v>0</v>
      </c>
      <c r="N1415">
        <v>5.4</v>
      </c>
      <c r="O1415">
        <v>5</v>
      </c>
      <c r="P1415">
        <v>48</v>
      </c>
      <c r="Q1415">
        <v>333</v>
      </c>
      <c r="R1415">
        <v>1</v>
      </c>
      <c r="S1415">
        <v>80.599999999999994</v>
      </c>
      <c r="T1415">
        <v>61.4</v>
      </c>
      <c r="U1415">
        <v>81.5</v>
      </c>
      <c r="W1415">
        <v>84.5</v>
      </c>
      <c r="X1415">
        <v>0</v>
      </c>
      <c r="Y1415">
        <v>0</v>
      </c>
      <c r="Z1415">
        <v>3</v>
      </c>
      <c r="AA1415">
        <v>68</v>
      </c>
      <c r="AB1415">
        <v>0</v>
      </c>
      <c r="AC1415">
        <v>0</v>
      </c>
      <c r="AD1415">
        <v>389</v>
      </c>
      <c r="AE1415">
        <v>6</v>
      </c>
      <c r="AF1415">
        <v>88</v>
      </c>
      <c r="AG1415">
        <v>95.9</v>
      </c>
      <c r="AH1415">
        <v>373</v>
      </c>
      <c r="AI1415">
        <v>105</v>
      </c>
      <c r="AJ1415">
        <v>106.4</v>
      </c>
      <c r="AK1415">
        <v>124</v>
      </c>
      <c r="AL1415">
        <v>9</v>
      </c>
      <c r="AM1415">
        <v>71.7</v>
      </c>
      <c r="AN1415">
        <v>279</v>
      </c>
      <c r="AO1415">
        <v>923</v>
      </c>
      <c r="AP1415">
        <v>351</v>
      </c>
      <c r="AQ1415">
        <v>4</v>
      </c>
      <c r="AR1415">
        <v>10.5</v>
      </c>
      <c r="AS1415">
        <v>2.4700000000000002</v>
      </c>
      <c r="AT1415" s="17">
        <v>0.46650812524772101</v>
      </c>
      <c r="AU1415" s="42">
        <f>(1-Table1[[#This Row],[avg_depth_of_target]]/MAX(Table1[avg_depth_of_target]))*((1-(Table1[[#This Row],[ContestedPerc]]/MAX(Table1[ContestedPerc])))*2)</f>
        <v>0.67671740827478521</v>
      </c>
      <c r="AV1415" s="42">
        <f>Table1[[#This Row],[Column1]]/MAX(Table1[Column1])</f>
        <v>0.36676488365064969</v>
      </c>
      <c r="AW1415" s="18">
        <v>0.39661778306249174</v>
      </c>
      <c r="AX1415" s="18">
        <v>0.25</v>
      </c>
      <c r="AY1415" s="17">
        <v>0.2462686567164179</v>
      </c>
      <c r="AZ1415" s="13">
        <v>0.94887039239001192</v>
      </c>
      <c r="BA1415" s="5">
        <v>0.47126436781609188</v>
      </c>
      <c r="BB1415" s="5">
        <v>0.99643281807372175</v>
      </c>
      <c r="BC1415" s="14">
        <v>0.90289338089575899</v>
      </c>
      <c r="BD1415"/>
      <c r="BE1415"/>
      <c r="BH1415"/>
      <c r="BI1415"/>
      <c r="BJ1415"/>
      <c r="BK1415"/>
      <c r="BM1415"/>
      <c r="BN1415"/>
      <c r="BO1415"/>
      <c r="BP1415"/>
      <c r="BQ1415"/>
      <c r="BR1415"/>
      <c r="BS1415"/>
      <c r="BT1415"/>
      <c r="BU1415"/>
    </row>
    <row r="1416" spans="1:73" hidden="1" x14ac:dyDescent="0.4">
      <c r="A1416">
        <v>2019</v>
      </c>
      <c r="B1416" t="s">
        <v>835</v>
      </c>
      <c r="C1416">
        <v>29112</v>
      </c>
      <c r="D1416" t="s">
        <v>51</v>
      </c>
      <c r="E1416" t="s">
        <v>94</v>
      </c>
      <c r="F1416">
        <v>11</v>
      </c>
      <c r="G1416" s="8">
        <v>10.5</v>
      </c>
      <c r="H1416">
        <v>18</v>
      </c>
      <c r="I1416">
        <v>56.3</v>
      </c>
      <c r="J1416">
        <v>35.700000000000003</v>
      </c>
      <c r="K1416">
        <v>5</v>
      </c>
      <c r="L1416">
        <v>14</v>
      </c>
      <c r="M1416">
        <v>0</v>
      </c>
      <c r="N1416">
        <v>4.3</v>
      </c>
      <c r="O1416">
        <v>2</v>
      </c>
      <c r="P1416">
        <v>19</v>
      </c>
      <c r="Q1416">
        <v>333</v>
      </c>
      <c r="R1416">
        <v>1</v>
      </c>
      <c r="S1416">
        <v>80.2</v>
      </c>
      <c r="T1416">
        <v>46.4</v>
      </c>
      <c r="U1416">
        <v>71</v>
      </c>
      <c r="W1416">
        <v>70.5</v>
      </c>
      <c r="X1416">
        <v>0</v>
      </c>
      <c r="Y1416">
        <v>0</v>
      </c>
      <c r="Z1416">
        <v>5</v>
      </c>
      <c r="AA1416">
        <v>49</v>
      </c>
      <c r="AB1416">
        <v>0</v>
      </c>
      <c r="AC1416">
        <v>0</v>
      </c>
      <c r="AD1416">
        <v>314</v>
      </c>
      <c r="AE1416">
        <v>1</v>
      </c>
      <c r="AF1416">
        <v>45</v>
      </c>
      <c r="AG1416">
        <v>95.9</v>
      </c>
      <c r="AH1416">
        <v>301</v>
      </c>
      <c r="AI1416">
        <v>51</v>
      </c>
      <c r="AJ1416">
        <v>61.1</v>
      </c>
      <c r="AK1416">
        <v>80</v>
      </c>
      <c r="AL1416">
        <v>3</v>
      </c>
      <c r="AM1416">
        <v>83.8</v>
      </c>
      <c r="AN1416">
        <v>263</v>
      </c>
      <c r="AO1416">
        <v>493</v>
      </c>
      <c r="AP1416">
        <v>244</v>
      </c>
      <c r="AQ1416">
        <v>5.4</v>
      </c>
      <c r="AR1416">
        <v>11</v>
      </c>
      <c r="AS1416">
        <v>1.64</v>
      </c>
      <c r="AT1416" s="17">
        <v>0.6076099881093936</v>
      </c>
      <c r="AU1416" s="42">
        <f>(1-Table1[[#This Row],[avg_depth_of_target]]/MAX(Table1[avg_depth_of_target]))*((1-(Table1[[#This Row],[ContestedPerc]]/MAX(Table1[ContestedPerc])))*2)</f>
        <v>0.79279371584699454</v>
      </c>
      <c r="AV1416" s="42">
        <f>Table1[[#This Row],[Column1]]/MAX(Table1[Column1])</f>
        <v>0.42967550619522515</v>
      </c>
      <c r="AW1416" s="18">
        <v>0.39661778306249174</v>
      </c>
      <c r="AX1416" s="18">
        <v>0.17499999999999999</v>
      </c>
      <c r="AY1416" s="17">
        <v>0.2462686567164179</v>
      </c>
      <c r="AZ1416" s="13">
        <v>0.57510899722552522</v>
      </c>
      <c r="BA1416" s="5">
        <v>0.8045977011494253</v>
      </c>
      <c r="BB1416" s="5">
        <v>0.51407055093143084</v>
      </c>
      <c r="BC1416" s="14">
        <v>0.56282203725723345</v>
      </c>
      <c r="BD1416"/>
      <c r="BE1416"/>
      <c r="BH1416"/>
      <c r="BI1416"/>
      <c r="BJ1416"/>
      <c r="BK1416"/>
      <c r="BM1416"/>
      <c r="BN1416"/>
      <c r="BO1416"/>
      <c r="BP1416"/>
      <c r="BQ1416"/>
      <c r="BR1416"/>
      <c r="BS1416"/>
      <c r="BT1416"/>
      <c r="BU1416"/>
    </row>
    <row r="1417" spans="1:73" hidden="1" x14ac:dyDescent="0.4">
      <c r="A1417">
        <v>2019</v>
      </c>
      <c r="B1417" t="s">
        <v>81</v>
      </c>
      <c r="C1417">
        <v>61799</v>
      </c>
      <c r="D1417" t="s">
        <v>51</v>
      </c>
      <c r="E1417" t="s">
        <v>82</v>
      </c>
      <c r="F1417">
        <v>14</v>
      </c>
      <c r="G1417" s="8">
        <v>8</v>
      </c>
      <c r="H1417">
        <v>14</v>
      </c>
      <c r="I1417">
        <v>66.099999999999994</v>
      </c>
      <c r="J1417">
        <v>58.3</v>
      </c>
      <c r="K1417">
        <v>7</v>
      </c>
      <c r="L1417">
        <v>12</v>
      </c>
      <c r="M1417">
        <v>1</v>
      </c>
      <c r="N1417">
        <v>10.9</v>
      </c>
      <c r="O1417">
        <v>10</v>
      </c>
      <c r="P1417">
        <v>44</v>
      </c>
      <c r="Q1417">
        <v>134</v>
      </c>
      <c r="R1417">
        <v>0</v>
      </c>
      <c r="S1417">
        <v>54</v>
      </c>
      <c r="T1417">
        <v>85.5</v>
      </c>
      <c r="U1417">
        <v>72.599999999999994</v>
      </c>
      <c r="W1417">
        <v>70.099999999999994</v>
      </c>
      <c r="X1417">
        <v>0.8</v>
      </c>
      <c r="Y1417">
        <v>4</v>
      </c>
      <c r="Z1417">
        <v>5</v>
      </c>
      <c r="AA1417">
        <v>80</v>
      </c>
      <c r="AB1417">
        <v>0</v>
      </c>
      <c r="AC1417">
        <v>0</v>
      </c>
      <c r="AD1417">
        <v>477</v>
      </c>
      <c r="AE1417">
        <v>3</v>
      </c>
      <c r="AF1417">
        <v>82</v>
      </c>
      <c r="AG1417">
        <v>95</v>
      </c>
      <c r="AH1417">
        <v>453</v>
      </c>
      <c r="AI1417">
        <v>398</v>
      </c>
      <c r="AJ1417">
        <v>86.7</v>
      </c>
      <c r="AK1417">
        <v>124</v>
      </c>
      <c r="AL1417">
        <v>6</v>
      </c>
      <c r="AM1417">
        <v>14.7</v>
      </c>
      <c r="AN1417">
        <v>70</v>
      </c>
      <c r="AO1417">
        <v>899</v>
      </c>
      <c r="AP1417">
        <v>484</v>
      </c>
      <c r="AQ1417">
        <v>5.9</v>
      </c>
      <c r="AR1417">
        <v>11</v>
      </c>
      <c r="AS1417">
        <v>1.98</v>
      </c>
      <c r="AT1417" s="17">
        <v>0.91319857312722952</v>
      </c>
      <c r="AU1417" s="42">
        <f>(1-Table1[[#This Row],[avg_depth_of_target]]/MAX(Table1[avg_depth_of_target]))*((1-(Table1[[#This Row],[ContestedPerc]]/MAX(Table1[ContestedPerc])))*2)</f>
        <v>1.1181536601949082</v>
      </c>
      <c r="AV1417" s="42">
        <f>Table1[[#This Row],[Column1]]/MAX(Table1[Column1])</f>
        <v>0.60601292662240813</v>
      </c>
      <c r="AW1417" s="18">
        <v>0.61289470207425012</v>
      </c>
      <c r="AX1417" s="18">
        <v>9.6774193548387094E-2</v>
      </c>
      <c r="AY1417" s="17">
        <v>0.13135593220338981</v>
      </c>
      <c r="AZ1417" s="13">
        <v>0.8759413396749901</v>
      </c>
      <c r="BA1417" s="5">
        <v>0.51446690447879506</v>
      </c>
      <c r="BB1417" s="5">
        <v>0.83392786365437965</v>
      </c>
      <c r="BC1417" s="14">
        <v>0.85612366230677761</v>
      </c>
      <c r="BD1417"/>
      <c r="BE1417"/>
      <c r="BH1417"/>
      <c r="BI1417"/>
      <c r="BJ1417"/>
      <c r="BK1417"/>
      <c r="BM1417"/>
      <c r="BN1417"/>
      <c r="BO1417"/>
      <c r="BP1417"/>
      <c r="BQ1417"/>
      <c r="BR1417"/>
      <c r="BS1417"/>
      <c r="BT1417"/>
      <c r="BU1417"/>
    </row>
    <row r="1418" spans="1:73" hidden="1" x14ac:dyDescent="0.4">
      <c r="A1418">
        <v>2020</v>
      </c>
      <c r="B1418" t="s">
        <v>81</v>
      </c>
      <c r="C1418">
        <v>61799</v>
      </c>
      <c r="D1418" t="s">
        <v>51</v>
      </c>
      <c r="E1418" t="s">
        <v>82</v>
      </c>
      <c r="F1418">
        <v>6</v>
      </c>
      <c r="G1418" s="8">
        <v>11.4</v>
      </c>
      <c r="H1418">
        <v>3</v>
      </c>
      <c r="I1418">
        <v>65.900000000000006</v>
      </c>
      <c r="J1418">
        <v>33.299999999999997</v>
      </c>
      <c r="K1418">
        <v>2</v>
      </c>
      <c r="L1418">
        <v>6</v>
      </c>
      <c r="M1418">
        <v>0</v>
      </c>
      <c r="N1418">
        <v>10</v>
      </c>
      <c r="O1418">
        <v>3</v>
      </c>
      <c r="P1418">
        <v>11</v>
      </c>
      <c r="Q1418">
        <v>134</v>
      </c>
      <c r="R1418">
        <v>0</v>
      </c>
      <c r="S1418">
        <v>63.3</v>
      </c>
      <c r="T1418">
        <v>62.2</v>
      </c>
      <c r="U1418">
        <v>67</v>
      </c>
      <c r="W1418">
        <v>64.2</v>
      </c>
      <c r="X1418">
        <v>6.7</v>
      </c>
      <c r="Y1418">
        <v>14</v>
      </c>
      <c r="Z1418">
        <v>1</v>
      </c>
      <c r="AA1418">
        <v>50</v>
      </c>
      <c r="AB1418">
        <v>0</v>
      </c>
      <c r="AC1418">
        <v>0</v>
      </c>
      <c r="AD1418">
        <v>210</v>
      </c>
      <c r="AE1418">
        <v>0</v>
      </c>
      <c r="AF1418">
        <v>27</v>
      </c>
      <c r="AG1418">
        <v>90.5</v>
      </c>
      <c r="AH1418">
        <v>190</v>
      </c>
      <c r="AI1418">
        <v>172</v>
      </c>
      <c r="AJ1418">
        <v>91.5</v>
      </c>
      <c r="AK1418">
        <v>41</v>
      </c>
      <c r="AL1418">
        <v>2</v>
      </c>
      <c r="AM1418">
        <v>7.1</v>
      </c>
      <c r="AN1418">
        <v>15</v>
      </c>
      <c r="AO1418">
        <v>280</v>
      </c>
      <c r="AP1418">
        <v>157</v>
      </c>
      <c r="AQ1418">
        <v>5.8</v>
      </c>
      <c r="AR1418">
        <v>10.4</v>
      </c>
      <c r="AS1418">
        <v>1.47</v>
      </c>
      <c r="AT1418" s="17">
        <v>0.64011097899326197</v>
      </c>
      <c r="AU1418" s="42">
        <f>(1-Table1[[#This Row],[avg_depth_of_target]]/MAX(Table1[avg_depth_of_target]))*((1-(Table1[[#This Row],[ContestedPerc]]/MAX(Table1[ContestedPerc])))*2)</f>
        <v>0.79453932712629249</v>
      </c>
      <c r="AV1418" s="42">
        <f>Table1[[#This Row],[Column1]]/MAX(Table1[Column1])</f>
        <v>0.43062158636092263</v>
      </c>
      <c r="AW1418" s="18">
        <v>0.61289470207425012</v>
      </c>
      <c r="AX1418" s="18">
        <v>0.14634146341463411</v>
      </c>
      <c r="AY1418" s="17">
        <v>0.13135593220338981</v>
      </c>
      <c r="AZ1418" s="13">
        <v>0.27705112960761002</v>
      </c>
      <c r="BA1418" s="5">
        <v>0.2667459373761395</v>
      </c>
      <c r="BB1418" s="5">
        <v>0.28339278636543802</v>
      </c>
      <c r="BC1418" s="14">
        <v>0.21759809750297271</v>
      </c>
      <c r="BD1418"/>
      <c r="BE1418"/>
      <c r="BH1418"/>
      <c r="BI1418"/>
      <c r="BJ1418"/>
      <c r="BK1418"/>
      <c r="BM1418"/>
      <c r="BN1418"/>
      <c r="BO1418"/>
      <c r="BP1418"/>
      <c r="BQ1418"/>
      <c r="BR1418"/>
      <c r="BS1418"/>
      <c r="BT1418"/>
      <c r="BU1418"/>
    </row>
    <row r="1419" spans="1:73" hidden="1" x14ac:dyDescent="0.4">
      <c r="A1419">
        <v>2021</v>
      </c>
      <c r="B1419" t="s">
        <v>81</v>
      </c>
      <c r="C1419">
        <v>61799</v>
      </c>
      <c r="D1419" t="s">
        <v>51</v>
      </c>
      <c r="E1419" t="s">
        <v>82</v>
      </c>
      <c r="F1419">
        <v>8</v>
      </c>
      <c r="G1419" s="8">
        <v>14.8</v>
      </c>
      <c r="H1419">
        <v>3</v>
      </c>
      <c r="I1419">
        <v>54.9</v>
      </c>
      <c r="J1419">
        <v>46.2</v>
      </c>
      <c r="K1419">
        <v>6</v>
      </c>
      <c r="L1419">
        <v>13</v>
      </c>
      <c r="M1419">
        <v>1</v>
      </c>
      <c r="N1419">
        <v>7.1</v>
      </c>
      <c r="O1419">
        <v>3</v>
      </c>
      <c r="P1419">
        <v>23</v>
      </c>
      <c r="Q1419">
        <v>134</v>
      </c>
      <c r="R1419">
        <v>0</v>
      </c>
      <c r="S1419">
        <v>70.900000000000006</v>
      </c>
      <c r="T1419">
        <v>83.7</v>
      </c>
      <c r="U1419">
        <v>69.5</v>
      </c>
      <c r="W1419">
        <v>69.8</v>
      </c>
      <c r="X1419">
        <v>0.3</v>
      </c>
      <c r="Y1419">
        <v>1</v>
      </c>
      <c r="Z1419">
        <v>2</v>
      </c>
      <c r="AA1419">
        <v>72</v>
      </c>
      <c r="AB1419">
        <v>0</v>
      </c>
      <c r="AC1419">
        <v>0</v>
      </c>
      <c r="AD1419">
        <v>303</v>
      </c>
      <c r="AE1419">
        <v>2</v>
      </c>
      <c r="AF1419">
        <v>39</v>
      </c>
      <c r="AG1419">
        <v>96</v>
      </c>
      <c r="AH1419">
        <v>291</v>
      </c>
      <c r="AI1419">
        <v>254</v>
      </c>
      <c r="AJ1419">
        <v>81.2</v>
      </c>
      <c r="AK1419">
        <v>71</v>
      </c>
      <c r="AL1419">
        <v>2</v>
      </c>
      <c r="AM1419">
        <v>13.9</v>
      </c>
      <c r="AN1419">
        <v>42</v>
      </c>
      <c r="AO1419">
        <v>608</v>
      </c>
      <c r="AP1419">
        <v>248</v>
      </c>
      <c r="AQ1419">
        <v>6.4</v>
      </c>
      <c r="AR1419">
        <v>15.6</v>
      </c>
      <c r="AS1419">
        <v>2.09</v>
      </c>
      <c r="AT1419" s="17">
        <v>0.2853745541022592</v>
      </c>
      <c r="AU1419" s="42">
        <f>(1-Table1[[#This Row],[avg_depth_of_target]]/MAX(Table1[avg_depth_of_target]))*((1-(Table1[[#This Row],[ContestedPerc]]/MAX(Table1[ContestedPerc])))*2)</f>
        <v>0.53646468977801209</v>
      </c>
      <c r="AV1419" s="42">
        <f>Table1[[#This Row],[Column1]]/MAX(Table1[Column1])</f>
        <v>0.29075121627316014</v>
      </c>
      <c r="AW1419" s="18">
        <v>0.61289470207425012</v>
      </c>
      <c r="AX1419" s="18">
        <v>0.18309859154929581</v>
      </c>
      <c r="AY1419" s="17">
        <v>0.13135593220338981</v>
      </c>
      <c r="AZ1419" s="13">
        <v>0.69877130400317078</v>
      </c>
      <c r="BA1419" s="5">
        <v>0.60642092746730081</v>
      </c>
      <c r="BB1419" s="5">
        <v>0.60523186682520813</v>
      </c>
      <c r="BC1419" s="14">
        <v>0.56559651208878314</v>
      </c>
      <c r="BD1419"/>
      <c r="BE1419"/>
      <c r="BH1419"/>
      <c r="BI1419"/>
      <c r="BJ1419"/>
      <c r="BK1419"/>
      <c r="BM1419"/>
      <c r="BN1419"/>
      <c r="BO1419"/>
      <c r="BP1419"/>
      <c r="BQ1419"/>
      <c r="BR1419"/>
      <c r="BS1419"/>
      <c r="BT1419"/>
      <c r="BU1419"/>
    </row>
    <row r="1420" spans="1:73" hidden="1" x14ac:dyDescent="0.4">
      <c r="A1420">
        <v>2019</v>
      </c>
      <c r="B1420" t="s">
        <v>1651</v>
      </c>
      <c r="C1420">
        <v>84315</v>
      </c>
      <c r="D1420" t="s">
        <v>51</v>
      </c>
      <c r="E1420" t="s">
        <v>309</v>
      </c>
      <c r="F1420">
        <v>11</v>
      </c>
      <c r="G1420" s="8">
        <v>10.7</v>
      </c>
      <c r="H1420">
        <v>5</v>
      </c>
      <c r="I1420">
        <v>60.7</v>
      </c>
      <c r="J1420">
        <v>0</v>
      </c>
      <c r="K1420">
        <v>0</v>
      </c>
      <c r="L1420">
        <v>1</v>
      </c>
      <c r="M1420">
        <v>1</v>
      </c>
      <c r="N1420">
        <v>22.7</v>
      </c>
      <c r="O1420">
        <v>5</v>
      </c>
      <c r="P1420">
        <v>12</v>
      </c>
      <c r="Q1420">
        <v>229</v>
      </c>
      <c r="R1420">
        <v>1</v>
      </c>
      <c r="S1420">
        <v>24.7</v>
      </c>
      <c r="T1420">
        <v>25.5</v>
      </c>
      <c r="U1420">
        <v>60.3</v>
      </c>
      <c r="W1420">
        <v>60.2</v>
      </c>
      <c r="X1420">
        <v>0</v>
      </c>
      <c r="Y1420">
        <v>0</v>
      </c>
      <c r="Z1420">
        <v>0</v>
      </c>
      <c r="AA1420">
        <v>55</v>
      </c>
      <c r="AB1420">
        <v>0</v>
      </c>
      <c r="AC1420">
        <v>0</v>
      </c>
      <c r="AD1420">
        <v>146</v>
      </c>
      <c r="AE1420">
        <v>2</v>
      </c>
      <c r="AF1420">
        <v>17</v>
      </c>
      <c r="AG1420">
        <v>94.5</v>
      </c>
      <c r="AH1420">
        <v>138</v>
      </c>
      <c r="AI1420">
        <v>9</v>
      </c>
      <c r="AJ1420">
        <v>101.5</v>
      </c>
      <c r="AK1420">
        <v>28</v>
      </c>
      <c r="AL1420">
        <v>0</v>
      </c>
      <c r="AM1420">
        <v>93.8</v>
      </c>
      <c r="AN1420">
        <v>137</v>
      </c>
      <c r="AO1420">
        <v>328</v>
      </c>
      <c r="AP1420">
        <v>183</v>
      </c>
      <c r="AQ1420">
        <v>10.8</v>
      </c>
      <c r="AR1420">
        <v>19.3</v>
      </c>
      <c r="AS1420">
        <v>2.38</v>
      </c>
      <c r="AT1420" s="17">
        <v>0.8616726119698771</v>
      </c>
      <c r="AU1420" s="42">
        <f>(1-Table1[[#This Row],[avg_depth_of_target]]/MAX(Table1[avg_depth_of_target]))*((1-(Table1[[#This Row],[ContestedPerc]]/MAX(Table1[ContestedPerc])))*2)</f>
        <v>1.0532438385190142</v>
      </c>
      <c r="AV1420" s="42">
        <f>Table1[[#This Row],[Column1]]/MAX(Table1[Column1])</f>
        <v>0.5708333333333333</v>
      </c>
      <c r="AW1420" s="18">
        <v>0.8616726119698771</v>
      </c>
      <c r="AX1420" s="18">
        <v>3.5714285714285712E-2</v>
      </c>
      <c r="AY1420" s="17">
        <v>3.5714285714285712E-2</v>
      </c>
      <c r="AZ1420" s="13">
        <v>0.50257629805786763</v>
      </c>
      <c r="BA1420" s="5">
        <v>0.89615537059056682</v>
      </c>
      <c r="BB1420" s="5">
        <v>9.512485136741973E-3</v>
      </c>
      <c r="BC1420" s="14">
        <v>0.69282600079270706</v>
      </c>
      <c r="BD1420"/>
      <c r="BE1420"/>
      <c r="BH1420"/>
      <c r="BI1420"/>
      <c r="BJ1420"/>
      <c r="BK1420"/>
      <c r="BM1420"/>
      <c r="BN1420"/>
      <c r="BO1420"/>
      <c r="BP1420"/>
      <c r="BQ1420"/>
      <c r="BR1420"/>
      <c r="BS1420"/>
      <c r="BT1420"/>
      <c r="BU1420"/>
    </row>
    <row r="1421" spans="1:73" hidden="1" x14ac:dyDescent="0.4">
      <c r="A1421">
        <v>2017</v>
      </c>
      <c r="B1421" t="s">
        <v>911</v>
      </c>
      <c r="C1421">
        <v>41709</v>
      </c>
      <c r="D1421" t="s">
        <v>51</v>
      </c>
      <c r="E1421" t="s">
        <v>99</v>
      </c>
      <c r="F1421">
        <v>12</v>
      </c>
      <c r="G1421" s="8">
        <v>13.8</v>
      </c>
      <c r="H1421">
        <v>0</v>
      </c>
      <c r="I1421">
        <v>58.5</v>
      </c>
      <c r="J1421">
        <v>50</v>
      </c>
      <c r="K1421">
        <v>6</v>
      </c>
      <c r="L1421">
        <v>12</v>
      </c>
      <c r="M1421">
        <v>0</v>
      </c>
      <c r="N1421">
        <v>8.8000000000000007</v>
      </c>
      <c r="O1421">
        <v>3</v>
      </c>
      <c r="P1421">
        <v>21</v>
      </c>
      <c r="Q1421">
        <v>126</v>
      </c>
      <c r="R1421">
        <v>2</v>
      </c>
      <c r="S1421">
        <v>65.7</v>
      </c>
      <c r="T1421">
        <v>33.200000000000003</v>
      </c>
      <c r="U1421">
        <v>63.3</v>
      </c>
      <c r="W1421">
        <v>63.1</v>
      </c>
      <c r="X1421">
        <v>0.4</v>
      </c>
      <c r="Y1421">
        <v>1</v>
      </c>
      <c r="Z1421">
        <v>1</v>
      </c>
      <c r="AA1421">
        <v>65</v>
      </c>
      <c r="AB1421">
        <v>0</v>
      </c>
      <c r="AC1421">
        <v>0</v>
      </c>
      <c r="AD1421">
        <v>283</v>
      </c>
      <c r="AE1421">
        <v>0</v>
      </c>
      <c r="AF1421">
        <v>31</v>
      </c>
      <c r="AG1421">
        <v>95.8</v>
      </c>
      <c r="AH1421">
        <v>271</v>
      </c>
      <c r="AI1421">
        <v>13</v>
      </c>
      <c r="AJ1421">
        <v>91.1</v>
      </c>
      <c r="AK1421">
        <v>53</v>
      </c>
      <c r="AL1421">
        <v>1</v>
      </c>
      <c r="AM1421">
        <v>95.1</v>
      </c>
      <c r="AN1421">
        <v>269</v>
      </c>
      <c r="AO1421">
        <v>532</v>
      </c>
      <c r="AP1421">
        <v>142</v>
      </c>
      <c r="AQ1421">
        <v>4.5999999999999996</v>
      </c>
      <c r="AR1421">
        <v>17.2</v>
      </c>
      <c r="AS1421">
        <v>1.96</v>
      </c>
      <c r="AT1421" s="17">
        <v>0.22275069361870792</v>
      </c>
      <c r="AU1421" s="42">
        <f>(1-Table1[[#This Row],[avg_depth_of_target]]/MAX(Table1[avg_depth_of_target]))*((1-(Table1[[#This Row],[ContestedPerc]]/MAX(Table1[ContestedPerc])))*2)</f>
        <v>0.52693208430913319</v>
      </c>
      <c r="AV1421" s="42">
        <f>Table1[[#This Row],[Column1]]/MAX(Table1[Column1])</f>
        <v>0.28558476881232986</v>
      </c>
      <c r="AW1421" s="18">
        <v>0.22275069361870792</v>
      </c>
      <c r="AX1421" s="18">
        <v>0.2264150943396227</v>
      </c>
      <c r="AY1421" s="17">
        <v>0.2264150943396227</v>
      </c>
      <c r="AZ1421" s="13">
        <v>0.458581054300436</v>
      </c>
      <c r="BA1421" s="5">
        <v>0.51882679349980187</v>
      </c>
      <c r="BB1421" s="5">
        <v>0.67340467697185891</v>
      </c>
      <c r="BC1421" s="14">
        <v>0.43995243757431629</v>
      </c>
      <c r="BD1421"/>
      <c r="BE1421"/>
      <c r="BH1421"/>
      <c r="BI1421"/>
      <c r="BJ1421"/>
      <c r="BK1421"/>
      <c r="BM1421"/>
      <c r="BN1421"/>
      <c r="BO1421"/>
      <c r="BP1421"/>
      <c r="BQ1421"/>
      <c r="BR1421"/>
      <c r="BS1421"/>
      <c r="BT1421"/>
      <c r="BU1421"/>
    </row>
    <row r="1422" spans="1:73" hidden="1" x14ac:dyDescent="0.4">
      <c r="A1422">
        <v>2019</v>
      </c>
      <c r="B1422" t="s">
        <v>551</v>
      </c>
      <c r="C1422">
        <v>34567</v>
      </c>
      <c r="D1422" t="s">
        <v>51</v>
      </c>
      <c r="E1422" t="s">
        <v>139</v>
      </c>
      <c r="F1422">
        <v>10</v>
      </c>
      <c r="G1422" s="8">
        <v>12.9</v>
      </c>
      <c r="H1422">
        <v>4</v>
      </c>
      <c r="I1422">
        <v>51.9</v>
      </c>
      <c r="J1422">
        <v>44.8</v>
      </c>
      <c r="K1422">
        <v>13</v>
      </c>
      <c r="L1422">
        <v>29</v>
      </c>
      <c r="M1422">
        <v>0</v>
      </c>
      <c r="N1422">
        <v>10.6</v>
      </c>
      <c r="O1422">
        <v>5</v>
      </c>
      <c r="P1422">
        <v>30</v>
      </c>
      <c r="Q1422">
        <v>135</v>
      </c>
      <c r="R1422">
        <v>0</v>
      </c>
      <c r="S1422">
        <v>60.8</v>
      </c>
      <c r="T1422">
        <v>73.2</v>
      </c>
      <c r="U1422">
        <v>74.400000000000006</v>
      </c>
      <c r="W1422">
        <v>73.3</v>
      </c>
      <c r="X1422">
        <v>0</v>
      </c>
      <c r="Y1422">
        <v>0</v>
      </c>
      <c r="Z1422">
        <v>5</v>
      </c>
      <c r="AA1422">
        <v>36</v>
      </c>
      <c r="AB1422">
        <v>0</v>
      </c>
      <c r="AC1422">
        <v>0</v>
      </c>
      <c r="AD1422">
        <v>353</v>
      </c>
      <c r="AE1422">
        <v>1</v>
      </c>
      <c r="AF1422">
        <v>42</v>
      </c>
      <c r="AG1422">
        <v>93.5</v>
      </c>
      <c r="AH1422">
        <v>330</v>
      </c>
      <c r="AI1422">
        <v>27</v>
      </c>
      <c r="AJ1422">
        <v>87.1</v>
      </c>
      <c r="AK1422">
        <v>81</v>
      </c>
      <c r="AL1422">
        <v>10</v>
      </c>
      <c r="AM1422">
        <v>92.4</v>
      </c>
      <c r="AN1422">
        <v>326</v>
      </c>
      <c r="AO1422">
        <v>543</v>
      </c>
      <c r="AP1422">
        <v>208</v>
      </c>
      <c r="AQ1422">
        <v>5</v>
      </c>
      <c r="AR1422">
        <v>12.9</v>
      </c>
      <c r="AS1422">
        <v>1.65</v>
      </c>
      <c r="AT1422" s="17">
        <v>0.12722948870392392</v>
      </c>
      <c r="AU1422" s="42">
        <f>(1-Table1[[#This Row],[avg_depth_of_target]]/MAX(Table1[avg_depth_of_target]))*((1-(Table1[[#This Row],[ContestedPerc]]/MAX(Table1[ContestedPerc])))*2)</f>
        <v>0.35604658783165138</v>
      </c>
      <c r="AV1422" s="42">
        <f>Table1[[#This Row],[Column1]]/MAX(Table1[Column1])</f>
        <v>0.19296885784747161</v>
      </c>
      <c r="AW1422" s="18">
        <v>0.34733782534020341</v>
      </c>
      <c r="AX1422" s="18">
        <v>0.35802469135802473</v>
      </c>
      <c r="AY1422" s="17">
        <v>0.30281690140845069</v>
      </c>
      <c r="AZ1422" s="13">
        <v>0.73087594133967504</v>
      </c>
      <c r="BA1422" s="5">
        <v>0.73602853745541019</v>
      </c>
      <c r="BB1422" s="5">
        <v>0.82322631787554501</v>
      </c>
      <c r="BC1422" s="14">
        <v>0.62187871581450649</v>
      </c>
      <c r="BD1422"/>
      <c r="BE1422"/>
      <c r="BH1422"/>
      <c r="BI1422"/>
      <c r="BJ1422"/>
      <c r="BK1422"/>
      <c r="BM1422"/>
      <c r="BN1422"/>
      <c r="BO1422"/>
      <c r="BP1422"/>
      <c r="BQ1422"/>
      <c r="BR1422"/>
      <c r="BS1422"/>
      <c r="BT1422"/>
      <c r="BU1422"/>
    </row>
    <row r="1423" spans="1:73" hidden="1" x14ac:dyDescent="0.4">
      <c r="A1423">
        <v>2020</v>
      </c>
      <c r="B1423" t="s">
        <v>551</v>
      </c>
      <c r="C1423">
        <v>34567</v>
      </c>
      <c r="D1423" t="s">
        <v>51</v>
      </c>
      <c r="E1423" t="s">
        <v>261</v>
      </c>
      <c r="F1423">
        <v>12</v>
      </c>
      <c r="G1423" s="8">
        <v>12.8</v>
      </c>
      <c r="H1423">
        <v>2</v>
      </c>
      <c r="I1423">
        <v>54.1</v>
      </c>
      <c r="J1423">
        <v>45.5</v>
      </c>
      <c r="K1423">
        <v>5</v>
      </c>
      <c r="L1423">
        <v>11</v>
      </c>
      <c r="M1423">
        <v>0</v>
      </c>
      <c r="N1423">
        <v>16.7</v>
      </c>
      <c r="O1423">
        <v>4</v>
      </c>
      <c r="P1423">
        <v>14</v>
      </c>
      <c r="Q1423">
        <v>141</v>
      </c>
      <c r="R1423">
        <v>0</v>
      </c>
      <c r="S1423">
        <v>44.2</v>
      </c>
      <c r="T1423">
        <v>70.2</v>
      </c>
      <c r="U1423">
        <v>61.6</v>
      </c>
      <c r="W1423">
        <v>61</v>
      </c>
      <c r="X1423">
        <v>1.8</v>
      </c>
      <c r="Y1423">
        <v>4</v>
      </c>
      <c r="Z1423">
        <v>0</v>
      </c>
      <c r="AA1423">
        <v>65</v>
      </c>
      <c r="AB1423">
        <v>0</v>
      </c>
      <c r="AC1423">
        <v>0</v>
      </c>
      <c r="AD1423">
        <v>221</v>
      </c>
      <c r="AE1423">
        <v>1</v>
      </c>
      <c r="AF1423">
        <v>20</v>
      </c>
      <c r="AG1423">
        <v>93.7</v>
      </c>
      <c r="AH1423">
        <v>207</v>
      </c>
      <c r="AI1423">
        <v>18</v>
      </c>
      <c r="AJ1423">
        <v>108.6</v>
      </c>
      <c r="AK1423">
        <v>37</v>
      </c>
      <c r="AL1423">
        <v>3</v>
      </c>
      <c r="AM1423">
        <v>90</v>
      </c>
      <c r="AN1423">
        <v>199</v>
      </c>
      <c r="AO1423">
        <v>306</v>
      </c>
      <c r="AP1423">
        <v>103</v>
      </c>
      <c r="AQ1423">
        <v>5.2</v>
      </c>
      <c r="AR1423">
        <v>15.3</v>
      </c>
      <c r="AS1423">
        <v>1.48</v>
      </c>
      <c r="AT1423" s="17">
        <v>0.16963931827189849</v>
      </c>
      <c r="AU1423" s="42">
        <f>(1-Table1[[#This Row],[avg_depth_of_target]]/MAX(Table1[avg_depth_of_target]))*((1-(Table1[[#This Row],[ContestedPerc]]/MAX(Table1[ContestedPerc])))*2)</f>
        <v>0.45950165622296768</v>
      </c>
      <c r="AV1423" s="42">
        <f>Table1[[#This Row],[Column1]]/MAX(Table1[Column1])</f>
        <v>0.2490390662648142</v>
      </c>
      <c r="AW1423" s="18">
        <v>0.34733782534020341</v>
      </c>
      <c r="AX1423" s="18">
        <v>0.29729729729729731</v>
      </c>
      <c r="AY1423" s="17">
        <v>0.30281690140845069</v>
      </c>
      <c r="AZ1423" s="13">
        <v>0.20887831946095919</v>
      </c>
      <c r="BA1423" s="5">
        <v>0.56718192627824016</v>
      </c>
      <c r="BB1423" s="5">
        <v>0.52596115735235827</v>
      </c>
      <c r="BC1423" s="14">
        <v>0.24772096710265559</v>
      </c>
      <c r="BD1423"/>
      <c r="BE1423"/>
      <c r="BH1423"/>
      <c r="BI1423"/>
      <c r="BJ1423"/>
      <c r="BK1423"/>
      <c r="BM1423"/>
      <c r="BN1423"/>
      <c r="BO1423"/>
      <c r="BP1423"/>
      <c r="BQ1423"/>
      <c r="BR1423"/>
      <c r="BS1423"/>
      <c r="BT1423"/>
      <c r="BU1423"/>
    </row>
    <row r="1424" spans="1:73" hidden="1" x14ac:dyDescent="0.4">
      <c r="A1424">
        <v>2021</v>
      </c>
      <c r="B1424" t="s">
        <v>551</v>
      </c>
      <c r="C1424">
        <v>34567</v>
      </c>
      <c r="D1424" t="s">
        <v>51</v>
      </c>
      <c r="E1424" t="s">
        <v>261</v>
      </c>
      <c r="F1424">
        <v>7</v>
      </c>
      <c r="G1424" s="8">
        <v>10.7</v>
      </c>
      <c r="H1424">
        <v>3</v>
      </c>
      <c r="I1424">
        <v>75</v>
      </c>
      <c r="J1424">
        <v>33.299999999999997</v>
      </c>
      <c r="K1424">
        <v>1</v>
      </c>
      <c r="L1424">
        <v>3</v>
      </c>
      <c r="M1424">
        <v>0</v>
      </c>
      <c r="N1424">
        <v>5.3</v>
      </c>
      <c r="O1424">
        <v>1</v>
      </c>
      <c r="P1424">
        <v>14</v>
      </c>
      <c r="Q1424">
        <v>141</v>
      </c>
      <c r="R1424">
        <v>0</v>
      </c>
      <c r="S1424">
        <v>72.8</v>
      </c>
      <c r="T1424">
        <v>69.900000000000006</v>
      </c>
      <c r="U1424">
        <v>71</v>
      </c>
      <c r="W1424">
        <v>67.599999999999994</v>
      </c>
      <c r="X1424">
        <v>1.3</v>
      </c>
      <c r="Y1424">
        <v>2</v>
      </c>
      <c r="Z1424">
        <v>0</v>
      </c>
      <c r="AA1424">
        <v>74</v>
      </c>
      <c r="AB1424">
        <v>0</v>
      </c>
      <c r="AC1424">
        <v>0</v>
      </c>
      <c r="AD1424">
        <v>160</v>
      </c>
      <c r="AE1424">
        <v>0</v>
      </c>
      <c r="AF1424">
        <v>18</v>
      </c>
      <c r="AG1424">
        <v>97.5</v>
      </c>
      <c r="AH1424">
        <v>156</v>
      </c>
      <c r="AI1424">
        <v>1</v>
      </c>
      <c r="AJ1424">
        <v>144.4</v>
      </c>
      <c r="AK1424">
        <v>24</v>
      </c>
      <c r="AL1424">
        <v>2</v>
      </c>
      <c r="AM1424">
        <v>98.1</v>
      </c>
      <c r="AN1424">
        <v>157</v>
      </c>
      <c r="AO1424">
        <v>346</v>
      </c>
      <c r="AP1424">
        <v>181</v>
      </c>
      <c r="AQ1424">
        <v>10.1</v>
      </c>
      <c r="AR1424">
        <v>19.2</v>
      </c>
      <c r="AS1424">
        <v>2.2200000000000002</v>
      </c>
      <c r="AT1424" s="17">
        <v>0.74514466904478782</v>
      </c>
      <c r="AU1424" s="42">
        <f>(1-Table1[[#This Row],[avg_depth_of_target]]/MAX(Table1[avg_depth_of_target]))*((1-(Table1[[#This Row],[ContestedPerc]]/MAX(Table1[ContestedPerc])))*2)</f>
        <v>0.87897638563622171</v>
      </c>
      <c r="AV1424" s="42">
        <f>Table1[[#This Row],[Column1]]/MAX(Table1[Column1])</f>
        <v>0.47638448171653069</v>
      </c>
      <c r="AW1424" s="18">
        <v>0.34733782534020341</v>
      </c>
      <c r="AX1424" s="18">
        <v>0.125</v>
      </c>
      <c r="AY1424" s="17">
        <v>0.30281690140845069</v>
      </c>
      <c r="AZ1424" s="13">
        <v>0.54022988505747127</v>
      </c>
      <c r="BA1424" s="5">
        <v>0.85612366230677761</v>
      </c>
      <c r="BB1424" s="5">
        <v>0.20927467300832339</v>
      </c>
      <c r="BC1424" s="14">
        <v>0.77170035671819259</v>
      </c>
      <c r="BD1424"/>
      <c r="BE1424"/>
      <c r="BH1424"/>
      <c r="BI1424"/>
      <c r="BJ1424"/>
      <c r="BK1424"/>
      <c r="BM1424"/>
      <c r="BN1424"/>
      <c r="BO1424"/>
      <c r="BP1424"/>
      <c r="BQ1424"/>
      <c r="BR1424"/>
      <c r="BS1424"/>
      <c r="BT1424"/>
      <c r="BU1424"/>
    </row>
    <row r="1425" spans="1:73" hidden="1" x14ac:dyDescent="0.4">
      <c r="A1425">
        <v>2017</v>
      </c>
      <c r="B1425" t="s">
        <v>928</v>
      </c>
      <c r="C1425">
        <v>48117</v>
      </c>
      <c r="D1425" t="s">
        <v>51</v>
      </c>
      <c r="E1425" t="s">
        <v>239</v>
      </c>
      <c r="F1425">
        <v>12</v>
      </c>
      <c r="G1425" s="8">
        <v>7.7</v>
      </c>
      <c r="H1425">
        <v>7</v>
      </c>
      <c r="I1425">
        <v>70.8</v>
      </c>
      <c r="J1425">
        <v>100</v>
      </c>
      <c r="K1425">
        <v>2</v>
      </c>
      <c r="L1425">
        <v>2</v>
      </c>
      <c r="M1425">
        <v>0</v>
      </c>
      <c r="N1425">
        <v>12.8</v>
      </c>
      <c r="O1425">
        <v>5</v>
      </c>
      <c r="P1425">
        <v>13</v>
      </c>
      <c r="Q1425">
        <v>165</v>
      </c>
      <c r="R1425">
        <v>1</v>
      </c>
      <c r="S1425">
        <v>55.1</v>
      </c>
      <c r="T1425">
        <v>43</v>
      </c>
      <c r="U1425">
        <v>61.8</v>
      </c>
      <c r="W1425">
        <v>57.4</v>
      </c>
      <c r="X1425">
        <v>0</v>
      </c>
      <c r="Y1425">
        <v>0</v>
      </c>
      <c r="Z1425">
        <v>0</v>
      </c>
      <c r="AA1425">
        <v>63</v>
      </c>
      <c r="AB1425">
        <v>0</v>
      </c>
      <c r="AC1425">
        <v>0</v>
      </c>
      <c r="AD1425">
        <v>315</v>
      </c>
      <c r="AE1425">
        <v>3</v>
      </c>
      <c r="AF1425">
        <v>34</v>
      </c>
      <c r="AG1425">
        <v>92.4</v>
      </c>
      <c r="AH1425">
        <v>291</v>
      </c>
      <c r="AI1425">
        <v>97</v>
      </c>
      <c r="AJ1425">
        <v>102.3</v>
      </c>
      <c r="AK1425">
        <v>48</v>
      </c>
      <c r="AL1425">
        <v>1</v>
      </c>
      <c r="AM1425">
        <v>68.900000000000006</v>
      </c>
      <c r="AN1425">
        <v>217</v>
      </c>
      <c r="AO1425">
        <v>395</v>
      </c>
      <c r="AP1425">
        <v>255</v>
      </c>
      <c r="AQ1425">
        <v>7.5</v>
      </c>
      <c r="AR1425">
        <v>11.6</v>
      </c>
      <c r="AS1425">
        <v>1.36</v>
      </c>
      <c r="AT1425" s="17">
        <v>0.96630994847403884</v>
      </c>
      <c r="AU1425" s="42">
        <f>(1-Table1[[#This Row],[avg_depth_of_target]]/MAX(Table1[avg_depth_of_target]))*((1-(Table1[[#This Row],[ContestedPerc]]/MAX(Table1[ContestedPerc])))*2)</f>
        <v>1.2697192948217537</v>
      </c>
      <c r="AV1425" s="42">
        <f>Table1[[#This Row],[Column1]]/MAX(Table1[Column1])</f>
        <v>0.68815792787347629</v>
      </c>
      <c r="AW1425" s="18">
        <v>0.96630994847403884</v>
      </c>
      <c r="AX1425" s="18">
        <v>4.1666666666666657E-2</v>
      </c>
      <c r="AY1425" s="17">
        <v>4.1666666666666657E-2</v>
      </c>
      <c r="AZ1425" s="13">
        <v>0.25564803804994057</v>
      </c>
      <c r="BA1425" s="5">
        <v>0.62544589774078474</v>
      </c>
      <c r="BB1425" s="5">
        <v>0.56440745144669047</v>
      </c>
      <c r="BC1425" s="14">
        <v>0.75901704320253671</v>
      </c>
      <c r="BD1425"/>
      <c r="BE1425"/>
      <c r="BH1425"/>
      <c r="BI1425"/>
      <c r="BJ1425"/>
      <c r="BK1425"/>
      <c r="BM1425"/>
      <c r="BN1425"/>
      <c r="BO1425"/>
      <c r="BP1425"/>
      <c r="BQ1425"/>
      <c r="BR1425"/>
      <c r="BS1425"/>
      <c r="BT1425"/>
      <c r="BU1425"/>
    </row>
    <row r="1426" spans="1:73" hidden="1" x14ac:dyDescent="0.4">
      <c r="A1426">
        <v>2017</v>
      </c>
      <c r="B1426" t="s">
        <v>734</v>
      </c>
      <c r="C1426">
        <v>47501</v>
      </c>
      <c r="D1426" t="s">
        <v>51</v>
      </c>
      <c r="E1426" t="s">
        <v>408</v>
      </c>
      <c r="F1426">
        <v>11</v>
      </c>
      <c r="G1426" s="8">
        <v>10.7</v>
      </c>
      <c r="H1426">
        <v>6</v>
      </c>
      <c r="I1426">
        <v>63.6</v>
      </c>
      <c r="J1426">
        <v>66.7</v>
      </c>
      <c r="K1426">
        <v>12</v>
      </c>
      <c r="L1426">
        <v>18</v>
      </c>
      <c r="M1426">
        <v>0</v>
      </c>
      <c r="N1426">
        <v>3.4</v>
      </c>
      <c r="O1426">
        <v>2</v>
      </c>
      <c r="P1426">
        <v>37</v>
      </c>
      <c r="Q1426">
        <v>130</v>
      </c>
      <c r="R1426">
        <v>0</v>
      </c>
      <c r="S1426">
        <v>84.3</v>
      </c>
      <c r="T1426">
        <v>74.8</v>
      </c>
      <c r="U1426">
        <v>75.599999999999994</v>
      </c>
      <c r="W1426">
        <v>74.8</v>
      </c>
      <c r="X1426">
        <v>0</v>
      </c>
      <c r="Y1426">
        <v>0</v>
      </c>
      <c r="Z1426">
        <v>4</v>
      </c>
      <c r="AA1426">
        <v>75</v>
      </c>
      <c r="AB1426">
        <v>0</v>
      </c>
      <c r="AC1426">
        <v>0</v>
      </c>
      <c r="AD1426">
        <v>471</v>
      </c>
      <c r="AE1426">
        <v>0</v>
      </c>
      <c r="AF1426">
        <v>56</v>
      </c>
      <c r="AG1426">
        <v>94.9</v>
      </c>
      <c r="AH1426">
        <v>447</v>
      </c>
      <c r="AI1426">
        <v>466</v>
      </c>
      <c r="AJ1426">
        <v>88.6</v>
      </c>
      <c r="AK1426">
        <v>88</v>
      </c>
      <c r="AL1426">
        <v>4</v>
      </c>
      <c r="AM1426">
        <v>0.8</v>
      </c>
      <c r="AN1426">
        <v>4</v>
      </c>
      <c r="AO1426">
        <v>788</v>
      </c>
      <c r="AP1426">
        <v>298</v>
      </c>
      <c r="AQ1426">
        <v>5.3</v>
      </c>
      <c r="AR1426">
        <v>14.1</v>
      </c>
      <c r="AS1426">
        <v>1.76</v>
      </c>
      <c r="AT1426" s="17">
        <v>0.51724137931034475</v>
      </c>
      <c r="AU1426" s="42">
        <f>(1-Table1[[#This Row],[avg_depth_of_target]]/MAX(Table1[avg_depth_of_target]))*((1-(Table1[[#This Row],[ContestedPerc]]/MAX(Table1[ContestedPerc])))*2)</f>
        <v>0.72371992761337012</v>
      </c>
      <c r="AV1426" s="42">
        <f>Table1[[#This Row],[Column1]]/MAX(Table1[Column1])</f>
        <v>0.39223914118519732</v>
      </c>
      <c r="AW1426" s="18">
        <v>0.5114942528735632</v>
      </c>
      <c r="AX1426" s="18">
        <v>0.20454545454545461</v>
      </c>
      <c r="AY1426" s="17">
        <v>0.2074074074074074</v>
      </c>
      <c r="AZ1426" s="13">
        <v>0.81093935790725324</v>
      </c>
      <c r="BA1426" s="5">
        <v>0.27070947284978197</v>
      </c>
      <c r="BB1426" s="5">
        <v>0.94173602853745542</v>
      </c>
      <c r="BC1426" s="14">
        <v>0.6761791518034086</v>
      </c>
      <c r="BD1426"/>
      <c r="BE1426"/>
      <c r="BH1426"/>
      <c r="BI1426"/>
      <c r="BJ1426"/>
      <c r="BK1426"/>
      <c r="BM1426"/>
      <c r="BN1426"/>
      <c r="BO1426"/>
      <c r="BP1426"/>
      <c r="BQ1426"/>
      <c r="BR1426"/>
      <c r="BS1426"/>
      <c r="BT1426"/>
      <c r="BU1426"/>
    </row>
    <row r="1427" spans="1:73" hidden="1" x14ac:dyDescent="0.4">
      <c r="A1427">
        <v>2018</v>
      </c>
      <c r="B1427" t="s">
        <v>734</v>
      </c>
      <c r="C1427">
        <v>47501</v>
      </c>
      <c r="D1427" t="s">
        <v>51</v>
      </c>
      <c r="E1427" t="s">
        <v>408</v>
      </c>
      <c r="F1427">
        <v>8</v>
      </c>
      <c r="G1427" s="8">
        <v>10.5</v>
      </c>
      <c r="H1427">
        <v>2</v>
      </c>
      <c r="I1427">
        <v>63.8</v>
      </c>
      <c r="J1427">
        <v>50</v>
      </c>
      <c r="K1427">
        <v>5</v>
      </c>
      <c r="L1427">
        <v>10</v>
      </c>
      <c r="M1427">
        <v>0</v>
      </c>
      <c r="N1427">
        <v>3.2</v>
      </c>
      <c r="O1427">
        <v>1</v>
      </c>
      <c r="P1427">
        <v>17</v>
      </c>
      <c r="Q1427">
        <v>130</v>
      </c>
      <c r="R1427">
        <v>1</v>
      </c>
      <c r="S1427">
        <v>80.5</v>
      </c>
      <c r="T1427">
        <v>31.2</v>
      </c>
      <c r="U1427">
        <v>64</v>
      </c>
      <c r="W1427">
        <v>65.3</v>
      </c>
      <c r="X1427">
        <v>0</v>
      </c>
      <c r="Y1427">
        <v>0</v>
      </c>
      <c r="Z1427">
        <v>3</v>
      </c>
      <c r="AA1427">
        <v>52</v>
      </c>
      <c r="AB1427">
        <v>0</v>
      </c>
      <c r="AC1427">
        <v>0</v>
      </c>
      <c r="AD1427">
        <v>248</v>
      </c>
      <c r="AE1427">
        <v>0</v>
      </c>
      <c r="AF1427">
        <v>30</v>
      </c>
      <c r="AG1427">
        <v>96.4</v>
      </c>
      <c r="AH1427">
        <v>239</v>
      </c>
      <c r="AI1427">
        <v>223</v>
      </c>
      <c r="AJ1427">
        <v>75.599999999999994</v>
      </c>
      <c r="AK1427">
        <v>47</v>
      </c>
      <c r="AL1427">
        <v>2</v>
      </c>
      <c r="AM1427">
        <v>9.6999999999999993</v>
      </c>
      <c r="AN1427">
        <v>24</v>
      </c>
      <c r="AO1427">
        <v>369</v>
      </c>
      <c r="AP1427">
        <v>125</v>
      </c>
      <c r="AQ1427">
        <v>4.2</v>
      </c>
      <c r="AR1427">
        <v>12.3</v>
      </c>
      <c r="AS1427">
        <v>1.54</v>
      </c>
      <c r="AT1427" s="17">
        <v>0.50574712643678166</v>
      </c>
      <c r="AU1427" s="42">
        <f>(1-Table1[[#This Row],[avg_depth_of_target]]/MAX(Table1[avg_depth_of_target]))*((1-(Table1[[#This Row],[ContestedPerc]]/MAX(Table1[ContestedPerc])))*2)</f>
        <v>0.71800621190227043</v>
      </c>
      <c r="AV1427" s="42">
        <f>Table1[[#This Row],[Column1]]/MAX(Table1[Column1])</f>
        <v>0.38914244195392317</v>
      </c>
      <c r="AW1427" s="18">
        <v>0.5114942528735632</v>
      </c>
      <c r="AX1427" s="18">
        <v>0.21276595744680851</v>
      </c>
      <c r="AY1427" s="17">
        <v>0.2074074074074074</v>
      </c>
      <c r="AZ1427" s="13">
        <v>0.25445897740784779</v>
      </c>
      <c r="BA1427" s="5">
        <v>6.2623860483551327E-2</v>
      </c>
      <c r="BB1427" s="5">
        <v>0.68965517241379315</v>
      </c>
      <c r="BC1427" s="14">
        <v>0.1395164486722156</v>
      </c>
      <c r="BD1427"/>
      <c r="BE1427"/>
      <c r="BH1427"/>
      <c r="BI1427"/>
      <c r="BJ1427"/>
      <c r="BK1427"/>
      <c r="BM1427"/>
      <c r="BN1427"/>
      <c r="BO1427"/>
      <c r="BP1427"/>
      <c r="BQ1427"/>
      <c r="BR1427"/>
      <c r="BS1427"/>
      <c r="BT1427"/>
      <c r="BU1427"/>
    </row>
    <row r="1428" spans="1:73" hidden="1" x14ac:dyDescent="0.4">
      <c r="A1428">
        <v>2019</v>
      </c>
      <c r="B1428" t="s">
        <v>1631</v>
      </c>
      <c r="C1428">
        <v>105027</v>
      </c>
      <c r="D1428" t="s">
        <v>51</v>
      </c>
      <c r="E1428" t="s">
        <v>1409</v>
      </c>
      <c r="F1428">
        <v>6</v>
      </c>
      <c r="G1428" s="8">
        <v>8.6999999999999993</v>
      </c>
      <c r="H1428">
        <v>5</v>
      </c>
      <c r="I1428">
        <v>52.8</v>
      </c>
      <c r="J1428">
        <v>0</v>
      </c>
      <c r="K1428">
        <v>0</v>
      </c>
      <c r="L1428">
        <v>2</v>
      </c>
      <c r="M1428">
        <v>0</v>
      </c>
      <c r="N1428">
        <v>9.5</v>
      </c>
      <c r="O1428">
        <v>2</v>
      </c>
      <c r="P1428">
        <v>7</v>
      </c>
      <c r="Q1428">
        <v>348</v>
      </c>
      <c r="R1428">
        <v>1</v>
      </c>
      <c r="S1428">
        <v>63.8</v>
      </c>
      <c r="T1428">
        <v>26.7</v>
      </c>
      <c r="U1428">
        <v>61.2</v>
      </c>
      <c r="W1428">
        <v>60.8</v>
      </c>
      <c r="X1428">
        <v>0</v>
      </c>
      <c r="Y1428">
        <v>0</v>
      </c>
      <c r="Z1428">
        <v>1</v>
      </c>
      <c r="AA1428">
        <v>29</v>
      </c>
      <c r="AB1428">
        <v>0</v>
      </c>
      <c r="AC1428">
        <v>0</v>
      </c>
      <c r="AD1428">
        <v>131</v>
      </c>
      <c r="AE1428">
        <v>1</v>
      </c>
      <c r="AF1428">
        <v>19</v>
      </c>
      <c r="AG1428">
        <v>91.6</v>
      </c>
      <c r="AH1428">
        <v>120</v>
      </c>
      <c r="AI1428">
        <v>71</v>
      </c>
      <c r="AJ1428">
        <v>72</v>
      </c>
      <c r="AK1428">
        <v>36</v>
      </c>
      <c r="AL1428">
        <v>2</v>
      </c>
      <c r="AM1428">
        <v>45.8</v>
      </c>
      <c r="AN1428">
        <v>60</v>
      </c>
      <c r="AO1428">
        <v>164</v>
      </c>
      <c r="AP1428">
        <v>124</v>
      </c>
      <c r="AQ1428">
        <v>6.5</v>
      </c>
      <c r="AR1428">
        <v>8.6</v>
      </c>
      <c r="AS1428">
        <v>1.37</v>
      </c>
      <c r="AT1428" s="17">
        <v>0.93896155370590562</v>
      </c>
      <c r="AU1428" s="42">
        <f>(1-Table1[[#This Row],[avg_depth_of_target]]/MAX(Table1[avg_depth_of_target]))*((1-(Table1[[#This Row],[ContestedPerc]]/MAX(Table1[ContestedPerc])))*2)</f>
        <v>1.1626225171307139</v>
      </c>
      <c r="AV1428" s="42">
        <f>Table1[[#This Row],[Column1]]/MAX(Table1[Column1])</f>
        <v>0.63011399885833252</v>
      </c>
      <c r="AW1428" s="18">
        <v>0.93896155370590562</v>
      </c>
      <c r="AX1428" s="18">
        <v>5.5555555555555552E-2</v>
      </c>
      <c r="AY1428" s="17">
        <v>5.5555555555555552E-2</v>
      </c>
      <c r="AZ1428" s="13">
        <v>2.4177566389219179E-2</v>
      </c>
      <c r="BA1428" s="5">
        <v>0.41973840665873963</v>
      </c>
      <c r="BB1428" s="5">
        <v>3.170828378913991E-3</v>
      </c>
      <c r="BC1428" s="14">
        <v>4.9147839873166857E-2</v>
      </c>
      <c r="BD1428"/>
      <c r="BE1428"/>
      <c r="BH1428"/>
      <c r="BI1428"/>
      <c r="BJ1428"/>
      <c r="BK1428"/>
      <c r="BM1428"/>
      <c r="BN1428"/>
      <c r="BO1428"/>
      <c r="BP1428"/>
      <c r="BQ1428"/>
      <c r="BR1428"/>
      <c r="BS1428"/>
      <c r="BT1428"/>
      <c r="BU1428"/>
    </row>
    <row r="1429" spans="1:73" hidden="1" x14ac:dyDescent="0.4">
      <c r="A1429">
        <v>2017</v>
      </c>
      <c r="B1429" t="s">
        <v>691</v>
      </c>
      <c r="C1429">
        <v>47784</v>
      </c>
      <c r="D1429" t="s">
        <v>51</v>
      </c>
      <c r="E1429" t="s">
        <v>229</v>
      </c>
      <c r="F1429">
        <v>13</v>
      </c>
      <c r="G1429" s="8">
        <v>15.9</v>
      </c>
      <c r="H1429">
        <v>6</v>
      </c>
      <c r="I1429">
        <v>57.5</v>
      </c>
      <c r="J1429">
        <v>41</v>
      </c>
      <c r="K1429">
        <v>16</v>
      </c>
      <c r="L1429">
        <v>39</v>
      </c>
      <c r="M1429">
        <v>0</v>
      </c>
      <c r="N1429">
        <v>12.9</v>
      </c>
      <c r="O1429">
        <v>9</v>
      </c>
      <c r="P1429">
        <v>41</v>
      </c>
      <c r="Q1429">
        <v>343</v>
      </c>
      <c r="R1429">
        <v>1</v>
      </c>
      <c r="S1429">
        <v>52.7</v>
      </c>
      <c r="T1429">
        <v>74.7</v>
      </c>
      <c r="U1429">
        <v>68.7</v>
      </c>
      <c r="V1429">
        <v>61.9</v>
      </c>
      <c r="W1429">
        <v>68</v>
      </c>
      <c r="X1429">
        <v>0.4</v>
      </c>
      <c r="Y1429">
        <v>2</v>
      </c>
      <c r="Z1429">
        <v>5</v>
      </c>
      <c r="AA1429">
        <v>76</v>
      </c>
      <c r="AB1429">
        <v>0.2</v>
      </c>
      <c r="AC1429">
        <v>1</v>
      </c>
      <c r="AD1429">
        <v>524</v>
      </c>
      <c r="AE1429">
        <v>0</v>
      </c>
      <c r="AF1429">
        <v>61</v>
      </c>
      <c r="AG1429">
        <v>94.5</v>
      </c>
      <c r="AH1429">
        <v>495</v>
      </c>
      <c r="AI1429">
        <v>11</v>
      </c>
      <c r="AJ1429">
        <v>107.6</v>
      </c>
      <c r="AK1429">
        <v>106</v>
      </c>
      <c r="AL1429">
        <v>12</v>
      </c>
      <c r="AM1429">
        <v>97.5</v>
      </c>
      <c r="AN1429">
        <v>511</v>
      </c>
      <c r="AO1429">
        <v>1004</v>
      </c>
      <c r="AP1429">
        <v>264</v>
      </c>
      <c r="AQ1429">
        <v>4.3</v>
      </c>
      <c r="AR1429">
        <v>16.5</v>
      </c>
      <c r="AS1429">
        <v>2.0299999999999998</v>
      </c>
      <c r="AT1429" s="17">
        <v>1.7439556084026919E-2</v>
      </c>
      <c r="AU1429" s="42">
        <f>(1-Table1[[#This Row],[avg_depth_of_target]]/MAX(Table1[avg_depth_of_target]))*((1-(Table1[[#This Row],[ContestedPerc]]/MAX(Table1[ContestedPerc])))*2)</f>
        <v>0.25117648358446376</v>
      </c>
      <c r="AV1429" s="42">
        <f>Table1[[#This Row],[Column1]]/MAX(Table1[Column1])</f>
        <v>0.13613173335157971</v>
      </c>
      <c r="AW1429" s="18">
        <v>1.7439556084026919E-2</v>
      </c>
      <c r="AX1429" s="18">
        <v>0.36792452830188682</v>
      </c>
      <c r="AY1429" s="17">
        <v>0.36792452830188682</v>
      </c>
      <c r="AZ1429" s="13">
        <v>0.83115338882282996</v>
      </c>
      <c r="BA1429" s="5">
        <v>0.91478398731668653</v>
      </c>
      <c r="BB1429" s="5">
        <v>0.90368608799048755</v>
      </c>
      <c r="BC1429" s="14">
        <v>0.82679349980182326</v>
      </c>
      <c r="BD1429"/>
      <c r="BE1429"/>
      <c r="BH1429"/>
      <c r="BI1429"/>
      <c r="BJ1429"/>
      <c r="BK1429"/>
      <c r="BM1429"/>
      <c r="BN1429"/>
      <c r="BO1429"/>
      <c r="BP1429"/>
      <c r="BQ1429"/>
      <c r="BR1429"/>
      <c r="BS1429"/>
      <c r="BT1429"/>
      <c r="BU1429"/>
    </row>
    <row r="1430" spans="1:73" hidden="1" x14ac:dyDescent="0.4">
      <c r="A1430">
        <v>2021</v>
      </c>
      <c r="B1430" t="s">
        <v>241</v>
      </c>
      <c r="C1430">
        <v>84507</v>
      </c>
      <c r="D1430" t="s">
        <v>51</v>
      </c>
      <c r="E1430" t="s">
        <v>242</v>
      </c>
      <c r="F1430">
        <v>6</v>
      </c>
      <c r="G1430" s="8">
        <v>10</v>
      </c>
      <c r="H1430">
        <v>3</v>
      </c>
      <c r="I1430">
        <v>55.3</v>
      </c>
      <c r="J1430">
        <v>22.2</v>
      </c>
      <c r="K1430">
        <v>2</v>
      </c>
      <c r="L1430">
        <v>9</v>
      </c>
      <c r="M1430">
        <v>0</v>
      </c>
      <c r="N1430">
        <v>13.3</v>
      </c>
      <c r="O1430">
        <v>4</v>
      </c>
      <c r="P1430">
        <v>13</v>
      </c>
      <c r="Q1430">
        <v>253</v>
      </c>
      <c r="R1430">
        <v>0</v>
      </c>
      <c r="S1430">
        <v>52.9</v>
      </c>
      <c r="T1430">
        <v>71.2</v>
      </c>
      <c r="U1430">
        <v>63.6</v>
      </c>
      <c r="W1430">
        <v>64</v>
      </c>
      <c r="X1430">
        <v>0.5</v>
      </c>
      <c r="Y1430">
        <v>1</v>
      </c>
      <c r="Z1430">
        <v>0</v>
      </c>
      <c r="AA1430">
        <v>34</v>
      </c>
      <c r="AB1430">
        <v>0</v>
      </c>
      <c r="AC1430">
        <v>0</v>
      </c>
      <c r="AD1430">
        <v>201</v>
      </c>
      <c r="AE1430">
        <v>1</v>
      </c>
      <c r="AF1430">
        <v>26</v>
      </c>
      <c r="AG1430">
        <v>98</v>
      </c>
      <c r="AH1430">
        <v>197</v>
      </c>
      <c r="AI1430">
        <v>40</v>
      </c>
      <c r="AJ1430">
        <v>89.9</v>
      </c>
      <c r="AK1430">
        <v>47</v>
      </c>
      <c r="AL1430">
        <v>2</v>
      </c>
      <c r="AM1430">
        <v>79.599999999999994</v>
      </c>
      <c r="AN1430">
        <v>160</v>
      </c>
      <c r="AO1430">
        <v>311</v>
      </c>
      <c r="AP1430">
        <v>133</v>
      </c>
      <c r="AQ1430">
        <v>5.0999999999999996</v>
      </c>
      <c r="AR1430">
        <v>12</v>
      </c>
      <c r="AS1430">
        <v>1.58</v>
      </c>
      <c r="AT1430" s="17">
        <v>0.60047562425683709</v>
      </c>
      <c r="AU1430" s="42">
        <f>(1-Table1[[#This Row],[avg_depth_of_target]]/MAX(Table1[avg_depth_of_target]))*((1-(Table1[[#This Row],[ContestedPerc]]/MAX(Table1[ContestedPerc])))*2)</f>
        <v>0.78748318301858578</v>
      </c>
      <c r="AV1430" s="42">
        <f>Table1[[#This Row],[Column1]]/MAX(Table1[Column1])</f>
        <v>0.42679732258251185</v>
      </c>
      <c r="AW1430" s="18">
        <v>0.60047562425683709</v>
      </c>
      <c r="AX1430" s="18">
        <v>0.19148936170212769</v>
      </c>
      <c r="AY1430" s="17">
        <v>0.19148936170212769</v>
      </c>
      <c r="AZ1430" s="13">
        <v>0.24772096710265559</v>
      </c>
      <c r="BA1430" s="5">
        <v>0.31272294887039243</v>
      </c>
      <c r="BB1430" s="5">
        <v>0.17281014665081251</v>
      </c>
      <c r="BC1430" s="14">
        <v>0.1026555687673405</v>
      </c>
      <c r="BD1430"/>
      <c r="BE1430"/>
      <c r="BH1430"/>
      <c r="BI1430"/>
      <c r="BJ1430"/>
      <c r="BK1430"/>
      <c r="BM1430"/>
      <c r="BN1430"/>
      <c r="BO1430"/>
      <c r="BP1430"/>
      <c r="BQ1430"/>
      <c r="BR1430"/>
      <c r="BS1430"/>
      <c r="BT1430"/>
      <c r="BU1430"/>
    </row>
    <row r="1431" spans="1:73" hidden="1" x14ac:dyDescent="0.4">
      <c r="A1431">
        <v>2019</v>
      </c>
      <c r="B1431" t="s">
        <v>1592</v>
      </c>
      <c r="C1431">
        <v>26943</v>
      </c>
      <c r="D1431" t="s">
        <v>51</v>
      </c>
      <c r="E1431" t="s">
        <v>76</v>
      </c>
      <c r="F1431">
        <v>13</v>
      </c>
      <c r="G1431" s="8">
        <v>7.7</v>
      </c>
      <c r="H1431">
        <v>8</v>
      </c>
      <c r="I1431">
        <v>71.599999999999994</v>
      </c>
      <c r="J1431">
        <v>42.9</v>
      </c>
      <c r="K1431">
        <v>3</v>
      </c>
      <c r="L1431">
        <v>7</v>
      </c>
      <c r="M1431">
        <v>0</v>
      </c>
      <c r="N1431">
        <v>9.4</v>
      </c>
      <c r="O1431">
        <v>5</v>
      </c>
      <c r="P1431">
        <v>21</v>
      </c>
      <c r="Q1431">
        <v>201</v>
      </c>
      <c r="R1431">
        <v>2</v>
      </c>
      <c r="S1431">
        <v>65.3</v>
      </c>
      <c r="T1431">
        <v>35.6</v>
      </c>
      <c r="U1431">
        <v>61.1</v>
      </c>
      <c r="W1431">
        <v>60</v>
      </c>
      <c r="X1431">
        <v>0.2</v>
      </c>
      <c r="Y1431">
        <v>1</v>
      </c>
      <c r="Z1431">
        <v>1</v>
      </c>
      <c r="AA1431">
        <v>54</v>
      </c>
      <c r="AB1431">
        <v>0</v>
      </c>
      <c r="AC1431">
        <v>0</v>
      </c>
      <c r="AD1431">
        <v>439</v>
      </c>
      <c r="AE1431">
        <v>3</v>
      </c>
      <c r="AF1431">
        <v>48</v>
      </c>
      <c r="AG1431">
        <v>91.8</v>
      </c>
      <c r="AH1431">
        <v>403</v>
      </c>
      <c r="AI1431">
        <v>427</v>
      </c>
      <c r="AJ1431">
        <v>102.1</v>
      </c>
      <c r="AK1431">
        <v>67</v>
      </c>
      <c r="AL1431">
        <v>3</v>
      </c>
      <c r="AM1431">
        <v>2.2999999999999998</v>
      </c>
      <c r="AN1431">
        <v>10</v>
      </c>
      <c r="AO1431">
        <v>508</v>
      </c>
      <c r="AP1431">
        <v>241</v>
      </c>
      <c r="AQ1431">
        <v>5</v>
      </c>
      <c r="AR1431">
        <v>10.6</v>
      </c>
      <c r="AS1431">
        <v>1.26</v>
      </c>
      <c r="AT1431" s="17">
        <v>0.90685691636940147</v>
      </c>
      <c r="AU1431" s="42">
        <f>(1-Table1[[#This Row],[avg_depth_of_target]]/MAX(Table1[avg_depth_of_target]))*((1-(Table1[[#This Row],[ContestedPerc]]/MAX(Table1[ContestedPerc])))*2)</f>
        <v>1.1202797487969984</v>
      </c>
      <c r="AV1431" s="42">
        <f>Table1[[#This Row],[Column1]]/MAX(Table1[Column1])</f>
        <v>0.60716521652841848</v>
      </c>
      <c r="AW1431" s="18">
        <v>0.90685691636940147</v>
      </c>
      <c r="AX1431" s="18">
        <v>0.1044776119402985</v>
      </c>
      <c r="AY1431" s="17">
        <v>0.1044776119402985</v>
      </c>
      <c r="AZ1431" s="13">
        <v>0.29766151407055091</v>
      </c>
      <c r="BA1431" s="5">
        <v>0.195798652397939</v>
      </c>
      <c r="BB1431" s="5">
        <v>0.58422512881490285</v>
      </c>
      <c r="BC1431" s="14">
        <v>0.33927863654379709</v>
      </c>
      <c r="BD1431"/>
      <c r="BE1431"/>
      <c r="BH1431"/>
      <c r="BI1431"/>
      <c r="BJ1431"/>
      <c r="BK1431"/>
      <c r="BM1431"/>
      <c r="BN1431"/>
      <c r="BO1431"/>
      <c r="BP1431"/>
      <c r="BQ1431"/>
      <c r="BR1431"/>
      <c r="BS1431"/>
      <c r="BT1431"/>
      <c r="BU1431"/>
    </row>
    <row r="1432" spans="1:73" hidden="1" x14ac:dyDescent="0.4">
      <c r="A1432">
        <v>2017</v>
      </c>
      <c r="B1432" t="s">
        <v>897</v>
      </c>
      <c r="C1432">
        <v>47658</v>
      </c>
      <c r="D1432" t="s">
        <v>51</v>
      </c>
      <c r="E1432" t="s">
        <v>289</v>
      </c>
      <c r="F1432">
        <v>14</v>
      </c>
      <c r="G1432" s="8">
        <v>3.1</v>
      </c>
      <c r="H1432">
        <v>9</v>
      </c>
      <c r="I1432">
        <v>75.900000000000006</v>
      </c>
      <c r="J1432">
        <v>33.299999999999997</v>
      </c>
      <c r="K1432">
        <v>1</v>
      </c>
      <c r="L1432">
        <v>3</v>
      </c>
      <c r="M1432">
        <v>0</v>
      </c>
      <c r="N1432">
        <v>2.4</v>
      </c>
      <c r="O1432">
        <v>1</v>
      </c>
      <c r="P1432">
        <v>20</v>
      </c>
      <c r="Q1432">
        <v>305</v>
      </c>
      <c r="R1432">
        <v>0</v>
      </c>
      <c r="S1432">
        <v>84.9</v>
      </c>
      <c r="T1432">
        <v>82.5</v>
      </c>
      <c r="U1432">
        <v>75.400000000000006</v>
      </c>
      <c r="W1432">
        <v>78.099999999999994</v>
      </c>
      <c r="X1432">
        <v>0.5</v>
      </c>
      <c r="Y1432">
        <v>1</v>
      </c>
      <c r="Z1432">
        <v>3</v>
      </c>
      <c r="AA1432">
        <v>40</v>
      </c>
      <c r="AB1432">
        <v>0</v>
      </c>
      <c r="AC1432">
        <v>0</v>
      </c>
      <c r="AD1432">
        <v>182</v>
      </c>
      <c r="AE1432">
        <v>1</v>
      </c>
      <c r="AF1432">
        <v>41</v>
      </c>
      <c r="AG1432">
        <v>94.5</v>
      </c>
      <c r="AH1432">
        <v>172</v>
      </c>
      <c r="AI1432">
        <v>137</v>
      </c>
      <c r="AJ1432">
        <v>78.8</v>
      </c>
      <c r="AK1432">
        <v>54</v>
      </c>
      <c r="AL1432">
        <v>1</v>
      </c>
      <c r="AM1432">
        <v>14.8</v>
      </c>
      <c r="AN1432">
        <v>27</v>
      </c>
      <c r="AO1432">
        <v>394</v>
      </c>
      <c r="AP1432">
        <v>370</v>
      </c>
      <c r="AQ1432">
        <v>9</v>
      </c>
      <c r="AR1432">
        <v>9.6</v>
      </c>
      <c r="AS1432">
        <v>2.29</v>
      </c>
      <c r="AT1432" s="17">
        <v>0.99445105033690051</v>
      </c>
      <c r="AU1432" s="42">
        <f>(1-Table1[[#This Row],[avg_depth_of_target]]/MAX(Table1[avg_depth_of_target]))*((1-(Table1[[#This Row],[ContestedPerc]]/MAX(Table1[ContestedPerc])))*2)</f>
        <v>1.5773158990372107</v>
      </c>
      <c r="AV1432" s="42">
        <f>Table1[[#This Row],[Column1]]/MAX(Table1[Column1])</f>
        <v>0.85486803666767408</v>
      </c>
      <c r="AW1432" s="18">
        <v>0.79013079667063013</v>
      </c>
      <c r="AX1432" s="18">
        <v>5.5555555555555552E-2</v>
      </c>
      <c r="AY1432" s="17">
        <v>0.1122448979591837</v>
      </c>
      <c r="AZ1432" s="13">
        <v>0.67459373761395169</v>
      </c>
      <c r="BA1432" s="5">
        <v>0.547760602457392</v>
      </c>
      <c r="BB1432" s="5">
        <v>0.32857709076496228</v>
      </c>
      <c r="BC1432" s="14">
        <v>0.74237019421323824</v>
      </c>
      <c r="BD1432"/>
      <c r="BE1432"/>
      <c r="BH1432"/>
      <c r="BI1432"/>
      <c r="BJ1432"/>
      <c r="BK1432"/>
      <c r="BM1432"/>
      <c r="BN1432"/>
      <c r="BO1432"/>
      <c r="BP1432"/>
      <c r="BQ1432"/>
      <c r="BR1432"/>
      <c r="BS1432"/>
      <c r="BT1432"/>
      <c r="BU1432"/>
    </row>
    <row r="1433" spans="1:73" hidden="1" x14ac:dyDescent="0.4">
      <c r="A1433">
        <v>2018</v>
      </c>
      <c r="B1433" t="s">
        <v>897</v>
      </c>
      <c r="C1433">
        <v>47658</v>
      </c>
      <c r="D1433" t="s">
        <v>51</v>
      </c>
      <c r="E1433" t="s">
        <v>289</v>
      </c>
      <c r="F1433">
        <v>7</v>
      </c>
      <c r="G1433" s="8">
        <v>10.6</v>
      </c>
      <c r="H1433">
        <v>4</v>
      </c>
      <c r="I1433">
        <v>65.900000000000006</v>
      </c>
      <c r="J1433">
        <v>75</v>
      </c>
      <c r="K1433">
        <v>6</v>
      </c>
      <c r="L1433">
        <v>8</v>
      </c>
      <c r="M1433">
        <v>0</v>
      </c>
      <c r="N1433">
        <v>12.1</v>
      </c>
      <c r="O1433">
        <v>4</v>
      </c>
      <c r="P1433">
        <v>15</v>
      </c>
      <c r="Q1433">
        <v>305</v>
      </c>
      <c r="R1433">
        <v>0</v>
      </c>
      <c r="S1433">
        <v>55.6</v>
      </c>
      <c r="T1433">
        <v>82.6</v>
      </c>
      <c r="U1433">
        <v>72.099999999999994</v>
      </c>
      <c r="W1433">
        <v>73.900000000000006</v>
      </c>
      <c r="X1433">
        <v>0</v>
      </c>
      <c r="Y1433">
        <v>0</v>
      </c>
      <c r="Z1433">
        <v>2</v>
      </c>
      <c r="AA1433">
        <v>42</v>
      </c>
      <c r="AB1433">
        <v>0</v>
      </c>
      <c r="AC1433">
        <v>0</v>
      </c>
      <c r="AD1433">
        <v>159</v>
      </c>
      <c r="AE1433">
        <v>1</v>
      </c>
      <c r="AF1433">
        <v>29</v>
      </c>
      <c r="AG1433">
        <v>97.5</v>
      </c>
      <c r="AH1433">
        <v>155</v>
      </c>
      <c r="AI1433">
        <v>31</v>
      </c>
      <c r="AJ1433">
        <v>100.1</v>
      </c>
      <c r="AK1433">
        <v>44</v>
      </c>
      <c r="AL1433">
        <v>3</v>
      </c>
      <c r="AM1433">
        <v>78</v>
      </c>
      <c r="AN1433">
        <v>124</v>
      </c>
      <c r="AO1433">
        <v>415</v>
      </c>
      <c r="AP1433">
        <v>187</v>
      </c>
      <c r="AQ1433">
        <v>6.4</v>
      </c>
      <c r="AR1433">
        <v>14.3</v>
      </c>
      <c r="AS1433">
        <v>2.68</v>
      </c>
      <c r="AT1433" s="17">
        <v>0.58581054300435986</v>
      </c>
      <c r="AU1433" s="42">
        <f>(1-Table1[[#This Row],[avg_depth_of_target]]/MAX(Table1[avg_depth_of_target]))*((1-(Table1[[#This Row],[ContestedPerc]]/MAX(Table1[ContestedPerc])))*2)</f>
        <v>0.77368533106238024</v>
      </c>
      <c r="AV1433" s="42">
        <f>Table1[[#This Row],[Column1]]/MAX(Table1[Column1])</f>
        <v>0.41931921206626555</v>
      </c>
      <c r="AW1433" s="18">
        <v>0.79013079667063013</v>
      </c>
      <c r="AX1433" s="18">
        <v>0.1818181818181818</v>
      </c>
      <c r="AY1433" s="17">
        <v>0.1122448979591837</v>
      </c>
      <c r="AZ1433" s="13">
        <v>0.70035671819262779</v>
      </c>
      <c r="BA1433" s="5">
        <v>0.58184700753071739</v>
      </c>
      <c r="BB1433" s="5">
        <v>0.81490289338089572</v>
      </c>
      <c r="BC1433" s="14">
        <v>0.79072532699167652</v>
      </c>
      <c r="BD1433"/>
      <c r="BE1433"/>
      <c r="BH1433"/>
      <c r="BI1433"/>
      <c r="BJ1433"/>
      <c r="BK1433"/>
      <c r="BM1433"/>
      <c r="BN1433"/>
      <c r="BO1433"/>
      <c r="BP1433"/>
      <c r="BQ1433"/>
      <c r="BR1433"/>
      <c r="BS1433"/>
      <c r="BT1433"/>
      <c r="BU1433"/>
    </row>
    <row r="1434" spans="1:73" hidden="1" x14ac:dyDescent="0.4">
      <c r="A1434">
        <v>2018</v>
      </c>
      <c r="B1434" t="s">
        <v>1200</v>
      </c>
      <c r="C1434">
        <v>61639</v>
      </c>
      <c r="D1434" t="s">
        <v>51</v>
      </c>
      <c r="E1434" t="s">
        <v>74</v>
      </c>
      <c r="F1434">
        <v>12</v>
      </c>
      <c r="G1434" s="8">
        <v>9</v>
      </c>
      <c r="H1434">
        <v>10</v>
      </c>
      <c r="I1434">
        <v>64.2</v>
      </c>
      <c r="J1434">
        <v>50</v>
      </c>
      <c r="K1434">
        <v>2</v>
      </c>
      <c r="L1434">
        <v>4</v>
      </c>
      <c r="M1434">
        <v>0</v>
      </c>
      <c r="N1434">
        <v>5.6</v>
      </c>
      <c r="O1434">
        <v>2</v>
      </c>
      <c r="P1434">
        <v>21</v>
      </c>
      <c r="Q1434">
        <v>288</v>
      </c>
      <c r="R1434">
        <v>1</v>
      </c>
      <c r="S1434">
        <v>74.5</v>
      </c>
      <c r="T1434">
        <v>68</v>
      </c>
      <c r="U1434">
        <v>68</v>
      </c>
      <c r="W1434">
        <v>66.599999999999994</v>
      </c>
      <c r="X1434">
        <v>0</v>
      </c>
      <c r="Y1434">
        <v>0</v>
      </c>
      <c r="Z1434">
        <v>3</v>
      </c>
      <c r="AA1434">
        <v>51</v>
      </c>
      <c r="AB1434">
        <v>0</v>
      </c>
      <c r="AC1434">
        <v>0</v>
      </c>
      <c r="AD1434">
        <v>322</v>
      </c>
      <c r="AE1434">
        <v>0</v>
      </c>
      <c r="AF1434">
        <v>34</v>
      </c>
      <c r="AG1434">
        <v>94.1</v>
      </c>
      <c r="AH1434">
        <v>303</v>
      </c>
      <c r="AI1434">
        <v>291</v>
      </c>
      <c r="AJ1434">
        <v>96.1</v>
      </c>
      <c r="AK1434">
        <v>53</v>
      </c>
      <c r="AL1434">
        <v>4</v>
      </c>
      <c r="AM1434">
        <v>8.4</v>
      </c>
      <c r="AN1434">
        <v>27</v>
      </c>
      <c r="AO1434">
        <v>496</v>
      </c>
      <c r="AP1434">
        <v>257</v>
      </c>
      <c r="AQ1434">
        <v>7.6</v>
      </c>
      <c r="AR1434">
        <v>14.6</v>
      </c>
      <c r="AS1434">
        <v>1.64</v>
      </c>
      <c r="AT1434" s="17">
        <v>0.91200951248513673</v>
      </c>
      <c r="AU1434" s="42">
        <f>(1-Table1[[#This Row],[avg_depth_of_target]]/MAX(Table1[avg_depth_of_target]))*((1-(Table1[[#This Row],[ContestedPerc]]/MAX(Table1[ContestedPerc])))*2)</f>
        <v>1.0967110011341372</v>
      </c>
      <c r="AV1434" s="42">
        <f>Table1[[#This Row],[Column1]]/MAX(Table1[Column1])</f>
        <v>0.59439151085946251</v>
      </c>
      <c r="AW1434" s="18">
        <v>0.59003831417624519</v>
      </c>
      <c r="AX1434" s="18">
        <v>7.5471698113207544E-2</v>
      </c>
      <c r="AY1434" s="17">
        <v>0.2</v>
      </c>
      <c r="AZ1434" s="13">
        <v>0.50217994451050341</v>
      </c>
      <c r="BA1434" s="5">
        <v>0.61038446294094328</v>
      </c>
      <c r="BB1434" s="5">
        <v>0.32699167657550537</v>
      </c>
      <c r="BC1434" s="14">
        <v>0.63139120095124857</v>
      </c>
      <c r="BD1434"/>
      <c r="BE1434"/>
      <c r="BH1434"/>
      <c r="BI1434"/>
      <c r="BJ1434"/>
      <c r="BK1434"/>
      <c r="BM1434"/>
      <c r="BN1434"/>
      <c r="BO1434"/>
      <c r="BP1434"/>
      <c r="BQ1434"/>
      <c r="BR1434"/>
      <c r="BS1434"/>
      <c r="BT1434"/>
      <c r="BU1434"/>
    </row>
    <row r="1435" spans="1:73" hidden="1" x14ac:dyDescent="0.4">
      <c r="A1435">
        <v>2019</v>
      </c>
      <c r="B1435" t="s">
        <v>1200</v>
      </c>
      <c r="C1435">
        <v>61639</v>
      </c>
      <c r="D1435" t="s">
        <v>51</v>
      </c>
      <c r="E1435" t="s">
        <v>74</v>
      </c>
      <c r="F1435">
        <v>12</v>
      </c>
      <c r="G1435" s="8">
        <v>12.1</v>
      </c>
      <c r="H1435">
        <v>5</v>
      </c>
      <c r="I1435">
        <v>52.2</v>
      </c>
      <c r="J1435">
        <v>50</v>
      </c>
      <c r="K1435">
        <v>8</v>
      </c>
      <c r="L1435">
        <v>16</v>
      </c>
      <c r="M1435">
        <v>1</v>
      </c>
      <c r="N1435">
        <v>14.6</v>
      </c>
      <c r="O1435">
        <v>6</v>
      </c>
      <c r="P1435">
        <v>24</v>
      </c>
      <c r="Q1435">
        <v>288</v>
      </c>
      <c r="R1435">
        <v>0</v>
      </c>
      <c r="S1435">
        <v>49.6</v>
      </c>
      <c r="T1435">
        <v>78</v>
      </c>
      <c r="U1435">
        <v>64.599999999999994</v>
      </c>
      <c r="W1435">
        <v>63.7</v>
      </c>
      <c r="X1435">
        <v>0</v>
      </c>
      <c r="Y1435">
        <v>0</v>
      </c>
      <c r="Z1435">
        <v>2</v>
      </c>
      <c r="AA1435">
        <v>75</v>
      </c>
      <c r="AB1435">
        <v>0</v>
      </c>
      <c r="AC1435">
        <v>0</v>
      </c>
      <c r="AD1435">
        <v>347</v>
      </c>
      <c r="AE1435">
        <v>1</v>
      </c>
      <c r="AF1435">
        <v>35</v>
      </c>
      <c r="AG1435">
        <v>93.9</v>
      </c>
      <c r="AH1435">
        <v>326</v>
      </c>
      <c r="AI1435">
        <v>289</v>
      </c>
      <c r="AJ1435">
        <v>83.8</v>
      </c>
      <c r="AK1435">
        <v>67</v>
      </c>
      <c r="AL1435">
        <v>3</v>
      </c>
      <c r="AM1435">
        <v>16.7</v>
      </c>
      <c r="AN1435">
        <v>58</v>
      </c>
      <c r="AO1435">
        <v>574</v>
      </c>
      <c r="AP1435">
        <v>243</v>
      </c>
      <c r="AQ1435">
        <v>6.9</v>
      </c>
      <c r="AR1435">
        <v>16.399999999999999</v>
      </c>
      <c r="AS1435">
        <v>1.76</v>
      </c>
      <c r="AT1435" s="17">
        <v>0.31708283789139913</v>
      </c>
      <c r="AU1435" s="42">
        <f>(1-Table1[[#This Row],[avg_depth_of_target]]/MAX(Table1[avg_depth_of_target]))*((1-(Table1[[#This Row],[ContestedPerc]]/MAX(Table1[ContestedPerc])))*2)</f>
        <v>0.58972700898318708</v>
      </c>
      <c r="AV1435" s="42">
        <f>Table1[[#This Row],[Column1]]/MAX(Table1[Column1])</f>
        <v>0.31961813777892045</v>
      </c>
      <c r="AW1435" s="18">
        <v>0.59003831417624519</v>
      </c>
      <c r="AX1435" s="18">
        <v>0.2388059701492537</v>
      </c>
      <c r="AY1435" s="17">
        <v>0.2</v>
      </c>
      <c r="AZ1435" s="13">
        <v>0.54260800634165673</v>
      </c>
      <c r="BA1435" s="5">
        <v>0.63020214030915578</v>
      </c>
      <c r="BB1435" s="5">
        <v>0.69916765755053512</v>
      </c>
      <c r="BC1435" s="14">
        <v>0.47800237812128421</v>
      </c>
      <c r="BD1435"/>
      <c r="BE1435"/>
      <c r="BH1435"/>
      <c r="BI1435"/>
      <c r="BJ1435"/>
      <c r="BK1435"/>
      <c r="BM1435"/>
      <c r="BN1435"/>
      <c r="BO1435"/>
      <c r="BP1435"/>
      <c r="BQ1435"/>
      <c r="BR1435"/>
      <c r="BS1435"/>
      <c r="BT1435"/>
      <c r="BU1435"/>
    </row>
    <row r="1436" spans="1:73" hidden="1" x14ac:dyDescent="0.4">
      <c r="A1436">
        <v>2020</v>
      </c>
      <c r="B1436" t="s">
        <v>1200</v>
      </c>
      <c r="C1436">
        <v>61639</v>
      </c>
      <c r="D1436" t="s">
        <v>51</v>
      </c>
      <c r="E1436" t="s">
        <v>74</v>
      </c>
      <c r="F1436">
        <v>10</v>
      </c>
      <c r="G1436" s="8">
        <v>8.1</v>
      </c>
      <c r="H1436">
        <v>16</v>
      </c>
      <c r="I1436">
        <v>72.900000000000006</v>
      </c>
      <c r="J1436">
        <v>50</v>
      </c>
      <c r="K1436">
        <v>9</v>
      </c>
      <c r="L1436">
        <v>18</v>
      </c>
      <c r="M1436">
        <v>0</v>
      </c>
      <c r="N1436">
        <v>7.3</v>
      </c>
      <c r="O1436">
        <v>4</v>
      </c>
      <c r="P1436">
        <v>25</v>
      </c>
      <c r="Q1436">
        <v>288</v>
      </c>
      <c r="R1436">
        <v>0</v>
      </c>
      <c r="S1436">
        <v>71.2</v>
      </c>
      <c r="T1436">
        <v>62.1</v>
      </c>
      <c r="U1436">
        <v>75</v>
      </c>
      <c r="W1436">
        <v>74.599999999999994</v>
      </c>
      <c r="X1436">
        <v>0</v>
      </c>
      <c r="Y1436">
        <v>0</v>
      </c>
      <c r="Z1436">
        <v>1</v>
      </c>
      <c r="AA1436">
        <v>80</v>
      </c>
      <c r="AB1436">
        <v>0</v>
      </c>
      <c r="AC1436">
        <v>0</v>
      </c>
      <c r="AD1436">
        <v>364</v>
      </c>
      <c r="AE1436">
        <v>0</v>
      </c>
      <c r="AF1436">
        <v>51</v>
      </c>
      <c r="AG1436">
        <v>94.2</v>
      </c>
      <c r="AH1436">
        <v>343</v>
      </c>
      <c r="AI1436">
        <v>266</v>
      </c>
      <c r="AJ1436">
        <v>134.19999999999999</v>
      </c>
      <c r="AK1436">
        <v>70</v>
      </c>
      <c r="AL1436">
        <v>8</v>
      </c>
      <c r="AM1436">
        <v>26.9</v>
      </c>
      <c r="AN1436">
        <v>98</v>
      </c>
      <c r="AO1436">
        <v>659</v>
      </c>
      <c r="AP1436">
        <v>355</v>
      </c>
      <c r="AQ1436">
        <v>7</v>
      </c>
      <c r="AR1436">
        <v>12.9</v>
      </c>
      <c r="AS1436">
        <v>1.92</v>
      </c>
      <c r="AT1436" s="17">
        <v>0.54102259215219983</v>
      </c>
      <c r="AU1436" s="42">
        <f>(1-Table1[[#This Row],[avg_depth_of_target]]/MAX(Table1[avg_depth_of_target]))*((1-(Table1[[#This Row],[ContestedPerc]]/MAX(Table1[ContestedPerc])))*2)</f>
        <v>0.73892606222816992</v>
      </c>
      <c r="AV1436" s="42">
        <f>Table1[[#This Row],[Column1]]/MAX(Table1[Column1])</f>
        <v>0.40048050770625565</v>
      </c>
      <c r="AW1436" s="18">
        <v>0.59003831417624519</v>
      </c>
      <c r="AX1436" s="18">
        <v>0.25714285714285712</v>
      </c>
      <c r="AY1436" s="17">
        <v>0.2</v>
      </c>
      <c r="AZ1436" s="13">
        <v>0.80539040824415375</v>
      </c>
      <c r="BA1436" s="5">
        <v>0.67340467697185891</v>
      </c>
      <c r="BB1436" s="5">
        <v>0.96789536266349585</v>
      </c>
      <c r="BC1436" s="14">
        <v>0.84264764169639317</v>
      </c>
      <c r="BD1436"/>
      <c r="BE1436"/>
      <c r="BH1436"/>
      <c r="BI1436"/>
      <c r="BJ1436"/>
      <c r="BK1436"/>
      <c r="BM1436"/>
      <c r="BN1436"/>
      <c r="BO1436"/>
      <c r="BP1436"/>
      <c r="BQ1436"/>
      <c r="BR1436"/>
      <c r="BS1436"/>
      <c r="BT1436"/>
      <c r="BU1436"/>
    </row>
    <row r="1437" spans="1:73" hidden="1" x14ac:dyDescent="0.4">
      <c r="A1437">
        <v>2017</v>
      </c>
      <c r="B1437" t="s">
        <v>1031</v>
      </c>
      <c r="C1437">
        <v>47804</v>
      </c>
      <c r="D1437" t="s">
        <v>51</v>
      </c>
      <c r="E1437" t="s">
        <v>84</v>
      </c>
      <c r="F1437">
        <v>13</v>
      </c>
      <c r="G1437" s="8">
        <v>13.4</v>
      </c>
      <c r="H1437">
        <v>1</v>
      </c>
      <c r="I1437">
        <v>61.3</v>
      </c>
      <c r="J1437">
        <v>66.7</v>
      </c>
      <c r="K1437">
        <v>2</v>
      </c>
      <c r="L1437">
        <v>3</v>
      </c>
      <c r="M1437">
        <v>0</v>
      </c>
      <c r="N1437">
        <v>5</v>
      </c>
      <c r="O1437">
        <v>1</v>
      </c>
      <c r="P1437">
        <v>14</v>
      </c>
      <c r="Q1437">
        <v>202</v>
      </c>
      <c r="R1437">
        <v>0</v>
      </c>
      <c r="S1437">
        <v>74.599999999999994</v>
      </c>
      <c r="T1437">
        <v>70.2</v>
      </c>
      <c r="U1437">
        <v>63.2</v>
      </c>
      <c r="W1437">
        <v>61.9</v>
      </c>
      <c r="X1437">
        <v>0</v>
      </c>
      <c r="Y1437">
        <v>0</v>
      </c>
      <c r="Z1437">
        <v>1</v>
      </c>
      <c r="AA1437">
        <v>37</v>
      </c>
      <c r="AB1437">
        <v>0</v>
      </c>
      <c r="AC1437">
        <v>0</v>
      </c>
      <c r="AD1437">
        <v>243</v>
      </c>
      <c r="AE1437">
        <v>0</v>
      </c>
      <c r="AF1437">
        <v>19</v>
      </c>
      <c r="AG1437">
        <v>92.2</v>
      </c>
      <c r="AH1437">
        <v>224</v>
      </c>
      <c r="AI1437">
        <v>17</v>
      </c>
      <c r="AJ1437">
        <v>78.2</v>
      </c>
      <c r="AK1437">
        <v>31</v>
      </c>
      <c r="AL1437">
        <v>0</v>
      </c>
      <c r="AM1437">
        <v>93</v>
      </c>
      <c r="AN1437">
        <v>226</v>
      </c>
      <c r="AO1437">
        <v>286</v>
      </c>
      <c r="AP1437">
        <v>47</v>
      </c>
      <c r="AQ1437">
        <v>2.5</v>
      </c>
      <c r="AR1437">
        <v>15.1</v>
      </c>
      <c r="AS1437">
        <v>1.28</v>
      </c>
      <c r="AT1437" s="17">
        <v>0.61593341260404277</v>
      </c>
      <c r="AU1437" s="42">
        <f>(1-Table1[[#This Row],[avg_depth_of_target]]/MAX(Table1[avg_depth_of_target]))*((1-(Table1[[#This Row],[ContestedPerc]]/MAX(Table1[ContestedPerc])))*2)</f>
        <v>0.74998111354536523</v>
      </c>
      <c r="AV1437" s="42">
        <f>Table1[[#This Row],[Column1]]/MAX(Table1[Column1])</f>
        <v>0.40647208492966391</v>
      </c>
      <c r="AW1437" s="18">
        <v>0.61593341260404277</v>
      </c>
      <c r="AX1437" s="18">
        <v>9.6774193548387094E-2</v>
      </c>
      <c r="AY1437" s="17">
        <v>9.6774193548387094E-2</v>
      </c>
      <c r="AZ1437" s="13">
        <v>0.14387633769322239</v>
      </c>
      <c r="BA1437" s="5">
        <v>0.29686880697582241</v>
      </c>
      <c r="BB1437" s="5">
        <v>0.27744748315497431</v>
      </c>
      <c r="BC1437" s="14">
        <v>0.2980578676179152</v>
      </c>
      <c r="BD1437"/>
      <c r="BE1437"/>
      <c r="BH1437"/>
      <c r="BI1437"/>
      <c r="BJ1437"/>
      <c r="BK1437"/>
      <c r="BM1437"/>
      <c r="BN1437"/>
      <c r="BO1437"/>
      <c r="BP1437"/>
      <c r="BQ1437"/>
      <c r="BR1437"/>
      <c r="BS1437"/>
      <c r="BT1437"/>
      <c r="BU1437"/>
    </row>
    <row r="1438" spans="1:73" hidden="1" x14ac:dyDescent="0.4">
      <c r="A1438">
        <v>2019</v>
      </c>
      <c r="B1438" t="s">
        <v>315</v>
      </c>
      <c r="C1438">
        <v>102929</v>
      </c>
      <c r="D1438" t="s">
        <v>51</v>
      </c>
      <c r="E1438" t="s">
        <v>183</v>
      </c>
      <c r="F1438">
        <v>12</v>
      </c>
      <c r="G1438" s="8">
        <v>7.3</v>
      </c>
      <c r="H1438">
        <v>10</v>
      </c>
      <c r="I1438">
        <v>76.2</v>
      </c>
      <c r="J1438">
        <v>26.3</v>
      </c>
      <c r="K1438">
        <v>5</v>
      </c>
      <c r="L1438">
        <v>19</v>
      </c>
      <c r="M1438">
        <v>1</v>
      </c>
      <c r="N1438">
        <v>2.5</v>
      </c>
      <c r="O1438">
        <v>2</v>
      </c>
      <c r="P1438">
        <v>42</v>
      </c>
      <c r="Q1438">
        <v>318</v>
      </c>
      <c r="R1438">
        <v>0</v>
      </c>
      <c r="S1438">
        <v>89.2</v>
      </c>
      <c r="T1438">
        <v>62.9</v>
      </c>
      <c r="U1438">
        <v>71.599999999999994</v>
      </c>
      <c r="W1438">
        <v>74.8</v>
      </c>
      <c r="X1438">
        <v>0.2</v>
      </c>
      <c r="Y1438">
        <v>1</v>
      </c>
      <c r="Z1438">
        <v>2</v>
      </c>
      <c r="AA1438">
        <v>57</v>
      </c>
      <c r="AB1438">
        <v>0</v>
      </c>
      <c r="AC1438">
        <v>0</v>
      </c>
      <c r="AD1438">
        <v>435</v>
      </c>
      <c r="AE1438">
        <v>5</v>
      </c>
      <c r="AF1438">
        <v>77</v>
      </c>
      <c r="AG1438">
        <v>94</v>
      </c>
      <c r="AH1438">
        <v>409</v>
      </c>
      <c r="AI1438">
        <v>417</v>
      </c>
      <c r="AJ1438">
        <v>109.3</v>
      </c>
      <c r="AK1438">
        <v>101</v>
      </c>
      <c r="AL1438">
        <v>5</v>
      </c>
      <c r="AM1438">
        <v>3</v>
      </c>
      <c r="AN1438">
        <v>13</v>
      </c>
      <c r="AO1438">
        <v>859</v>
      </c>
      <c r="AP1438">
        <v>515</v>
      </c>
      <c r="AQ1438">
        <v>6.7</v>
      </c>
      <c r="AR1438">
        <v>11.2</v>
      </c>
      <c r="AS1438">
        <v>2.1</v>
      </c>
      <c r="AT1438" s="17">
        <v>0.73008323424494648</v>
      </c>
      <c r="AU1438" s="42">
        <f>(1-Table1[[#This Row],[avg_depth_of_target]]/MAX(Table1[avg_depth_of_target]))*((1-(Table1[[#This Row],[ContestedPerc]]/MAX(Table1[ContestedPerc])))*2)</f>
        <v>0.94334755489600475</v>
      </c>
      <c r="AV1438" s="42">
        <f>Table1[[#This Row],[Column1]]/MAX(Table1[Column1])</f>
        <v>0.51127213809322902</v>
      </c>
      <c r="AW1438" s="18">
        <v>0.78636543797066982</v>
      </c>
      <c r="AX1438" s="18">
        <v>0.18811881188118809</v>
      </c>
      <c r="AY1438" s="17">
        <v>0.1217391304347826</v>
      </c>
      <c r="AZ1438" s="13">
        <v>0.81767736821244552</v>
      </c>
      <c r="BA1438" s="5">
        <v>0.4086405073325407</v>
      </c>
      <c r="BB1438" s="5">
        <v>0.81173206500198181</v>
      </c>
      <c r="BC1438" s="14">
        <v>0.67934998018232262</v>
      </c>
      <c r="BD1438"/>
      <c r="BE1438"/>
      <c r="BH1438"/>
      <c r="BI1438"/>
      <c r="BJ1438"/>
      <c r="BK1438"/>
      <c r="BM1438"/>
      <c r="BN1438"/>
      <c r="BO1438"/>
      <c r="BP1438"/>
      <c r="BQ1438"/>
      <c r="BR1438"/>
      <c r="BS1438"/>
      <c r="BT1438"/>
      <c r="BU1438"/>
    </row>
    <row r="1439" spans="1:73" hidden="1" x14ac:dyDescent="0.4">
      <c r="A1439">
        <v>2020</v>
      </c>
      <c r="B1439" t="s">
        <v>315</v>
      </c>
      <c r="C1439">
        <v>102929</v>
      </c>
      <c r="D1439" t="s">
        <v>51</v>
      </c>
      <c r="E1439" t="s">
        <v>183</v>
      </c>
      <c r="F1439">
        <v>11</v>
      </c>
      <c r="G1439" s="8">
        <v>8.3000000000000007</v>
      </c>
      <c r="H1439">
        <v>14</v>
      </c>
      <c r="I1439">
        <v>72.7</v>
      </c>
      <c r="J1439">
        <v>0</v>
      </c>
      <c r="K1439">
        <v>0</v>
      </c>
      <c r="L1439">
        <v>3</v>
      </c>
      <c r="M1439">
        <v>1</v>
      </c>
      <c r="N1439">
        <v>7.2</v>
      </c>
      <c r="O1439">
        <v>5</v>
      </c>
      <c r="P1439">
        <v>32</v>
      </c>
      <c r="Q1439">
        <v>318</v>
      </c>
      <c r="R1439">
        <v>2</v>
      </c>
      <c r="S1439">
        <v>72.400000000000006</v>
      </c>
      <c r="T1439">
        <v>40.700000000000003</v>
      </c>
      <c r="U1439">
        <v>66.2</v>
      </c>
      <c r="W1439">
        <v>67.7</v>
      </c>
      <c r="X1439">
        <v>0.3</v>
      </c>
      <c r="Y1439">
        <v>1</v>
      </c>
      <c r="Z1439">
        <v>7</v>
      </c>
      <c r="AA1439">
        <v>51</v>
      </c>
      <c r="AB1439">
        <v>0</v>
      </c>
      <c r="AC1439">
        <v>0</v>
      </c>
      <c r="AD1439">
        <v>378</v>
      </c>
      <c r="AE1439">
        <v>2</v>
      </c>
      <c r="AF1439">
        <v>64</v>
      </c>
      <c r="AG1439">
        <v>95.8</v>
      </c>
      <c r="AH1439">
        <v>362</v>
      </c>
      <c r="AI1439">
        <v>361</v>
      </c>
      <c r="AJ1439">
        <v>76.5</v>
      </c>
      <c r="AK1439">
        <v>88</v>
      </c>
      <c r="AL1439">
        <v>3</v>
      </c>
      <c r="AM1439">
        <v>3.4</v>
      </c>
      <c r="AN1439">
        <v>13</v>
      </c>
      <c r="AO1439">
        <v>751</v>
      </c>
      <c r="AP1439">
        <v>382</v>
      </c>
      <c r="AQ1439">
        <v>6</v>
      </c>
      <c r="AR1439">
        <v>11.7</v>
      </c>
      <c r="AS1439">
        <v>2.0699999999999998</v>
      </c>
      <c r="AT1439" s="17">
        <v>0.95759017043202532</v>
      </c>
      <c r="AU1439" s="42">
        <f>(1-Table1[[#This Row],[avg_depth_of_target]]/MAX(Table1[avg_depth_of_target]))*((1-(Table1[[#This Row],[ContestedPerc]]/MAX(Table1[ContestedPerc])))*2)</f>
        <v>1.2414772727272727</v>
      </c>
      <c r="AV1439" s="42">
        <f>Table1[[#This Row],[Column1]]/MAX(Table1[Column1])</f>
        <v>0.67285141762136325</v>
      </c>
      <c r="AW1439" s="18">
        <v>0.78636543797066982</v>
      </c>
      <c r="AX1439" s="18">
        <v>3.4090909090909088E-2</v>
      </c>
      <c r="AY1439" s="17">
        <v>0.1217391304347826</v>
      </c>
      <c r="AZ1439" s="13">
        <v>0.68212445501387242</v>
      </c>
      <c r="BA1439" s="5">
        <v>0.43321442726912412</v>
      </c>
      <c r="BB1439" s="5">
        <v>0.26040428061831161</v>
      </c>
      <c r="BC1439" s="14">
        <v>0.67300832342449468</v>
      </c>
      <c r="BD1439"/>
      <c r="BE1439"/>
      <c r="BH1439"/>
      <c r="BI1439"/>
      <c r="BJ1439"/>
      <c r="BK1439"/>
      <c r="BM1439"/>
      <c r="BN1439"/>
      <c r="BO1439"/>
      <c r="BP1439"/>
      <c r="BQ1439"/>
      <c r="BR1439"/>
      <c r="BS1439"/>
      <c r="BT1439"/>
      <c r="BU1439"/>
    </row>
    <row r="1440" spans="1:73" hidden="1" x14ac:dyDescent="0.4">
      <c r="A1440">
        <v>2021</v>
      </c>
      <c r="B1440" t="s">
        <v>315</v>
      </c>
      <c r="C1440">
        <v>102929</v>
      </c>
      <c r="D1440" t="s">
        <v>51</v>
      </c>
      <c r="E1440" t="s">
        <v>223</v>
      </c>
      <c r="F1440">
        <v>8</v>
      </c>
      <c r="G1440" s="8">
        <v>11</v>
      </c>
      <c r="H1440">
        <v>2</v>
      </c>
      <c r="I1440">
        <v>73.2</v>
      </c>
      <c r="J1440">
        <v>50</v>
      </c>
      <c r="K1440">
        <v>3</v>
      </c>
      <c r="L1440">
        <v>6</v>
      </c>
      <c r="M1440">
        <v>1</v>
      </c>
      <c r="N1440">
        <v>3.2</v>
      </c>
      <c r="O1440">
        <v>1</v>
      </c>
      <c r="P1440">
        <v>16</v>
      </c>
      <c r="Q1440">
        <v>315</v>
      </c>
      <c r="R1440">
        <v>0</v>
      </c>
      <c r="S1440">
        <v>81.400000000000006</v>
      </c>
      <c r="T1440">
        <v>73.8</v>
      </c>
      <c r="U1440">
        <v>70.099999999999994</v>
      </c>
      <c r="W1440">
        <v>72.2</v>
      </c>
      <c r="X1440">
        <v>0.5</v>
      </c>
      <c r="Y1440">
        <v>1</v>
      </c>
      <c r="Z1440">
        <v>0</v>
      </c>
      <c r="AA1440">
        <v>75</v>
      </c>
      <c r="AB1440">
        <v>0</v>
      </c>
      <c r="AC1440">
        <v>0</v>
      </c>
      <c r="AD1440">
        <v>204</v>
      </c>
      <c r="AE1440">
        <v>1</v>
      </c>
      <c r="AF1440">
        <v>30</v>
      </c>
      <c r="AG1440">
        <v>95.1</v>
      </c>
      <c r="AH1440">
        <v>194</v>
      </c>
      <c r="AI1440">
        <v>28</v>
      </c>
      <c r="AJ1440">
        <v>114</v>
      </c>
      <c r="AK1440">
        <v>41</v>
      </c>
      <c r="AL1440">
        <v>1</v>
      </c>
      <c r="AM1440">
        <v>85.8</v>
      </c>
      <c r="AN1440">
        <v>175</v>
      </c>
      <c r="AO1440">
        <v>421</v>
      </c>
      <c r="AP1440">
        <v>137</v>
      </c>
      <c r="AQ1440">
        <v>4.5999999999999996</v>
      </c>
      <c r="AR1440">
        <v>14</v>
      </c>
      <c r="AS1440">
        <v>2.17</v>
      </c>
      <c r="AT1440" s="17">
        <v>0.67142290923503767</v>
      </c>
      <c r="AU1440" s="42">
        <f>(1-Table1[[#This Row],[avg_depth_of_target]]/MAX(Table1[avg_depth_of_target]))*((1-(Table1[[#This Row],[ContestedPerc]]/MAX(Table1[ContestedPerc])))*2)</f>
        <v>0.8189866910378707</v>
      </c>
      <c r="AV1440" s="42">
        <f>Table1[[#This Row],[Column1]]/MAX(Table1[Column1])</f>
        <v>0.44387148132587406</v>
      </c>
      <c r="AW1440" s="18">
        <v>0.78636543797066982</v>
      </c>
      <c r="AX1440" s="18">
        <v>0.14634146341463411</v>
      </c>
      <c r="AY1440" s="17">
        <v>0.1217391304347826</v>
      </c>
      <c r="AZ1440" s="13">
        <v>0.5636147443519619</v>
      </c>
      <c r="BA1440" s="5">
        <v>0.29449068569163689</v>
      </c>
      <c r="BB1440" s="5">
        <v>0.60245739199365833</v>
      </c>
      <c r="BC1440" s="14">
        <v>0.57391993658343243</v>
      </c>
      <c r="BD1440"/>
      <c r="BE1440"/>
      <c r="BH1440"/>
      <c r="BI1440"/>
      <c r="BJ1440"/>
      <c r="BK1440"/>
      <c r="BM1440"/>
      <c r="BN1440"/>
      <c r="BO1440"/>
      <c r="BP1440"/>
      <c r="BQ1440"/>
      <c r="BR1440"/>
      <c r="BS1440"/>
      <c r="BT1440"/>
      <c r="BU1440"/>
    </row>
    <row r="1441" spans="1:73" hidden="1" x14ac:dyDescent="0.4">
      <c r="A1441">
        <v>2020</v>
      </c>
      <c r="B1441" t="s">
        <v>213</v>
      </c>
      <c r="C1441">
        <v>124087</v>
      </c>
      <c r="D1441" t="s">
        <v>51</v>
      </c>
      <c r="E1441" t="s">
        <v>214</v>
      </c>
      <c r="F1441">
        <v>10</v>
      </c>
      <c r="G1441" s="8">
        <v>12.8</v>
      </c>
      <c r="H1441">
        <v>12</v>
      </c>
      <c r="I1441">
        <v>59.2</v>
      </c>
      <c r="J1441">
        <v>23.5</v>
      </c>
      <c r="K1441">
        <v>4</v>
      </c>
      <c r="L1441">
        <v>17</v>
      </c>
      <c r="M1441">
        <v>0</v>
      </c>
      <c r="N1441">
        <v>11.8</v>
      </c>
      <c r="O1441">
        <v>6</v>
      </c>
      <c r="P1441">
        <v>30</v>
      </c>
      <c r="Q1441">
        <v>211</v>
      </c>
      <c r="R1441">
        <v>1</v>
      </c>
      <c r="S1441">
        <v>57.4</v>
      </c>
      <c r="T1441">
        <v>40.6</v>
      </c>
      <c r="U1441">
        <v>73.099999999999994</v>
      </c>
      <c r="W1441">
        <v>72.400000000000006</v>
      </c>
      <c r="X1441">
        <v>0</v>
      </c>
      <c r="Y1441">
        <v>0</v>
      </c>
      <c r="Z1441">
        <v>1</v>
      </c>
      <c r="AA1441">
        <v>47</v>
      </c>
      <c r="AB1441">
        <v>0</v>
      </c>
      <c r="AC1441">
        <v>0</v>
      </c>
      <c r="AD1441">
        <v>320</v>
      </c>
      <c r="AE1441">
        <v>0</v>
      </c>
      <c r="AF1441">
        <v>45</v>
      </c>
      <c r="AG1441">
        <v>96.6</v>
      </c>
      <c r="AH1441">
        <v>309</v>
      </c>
      <c r="AI1441">
        <v>21</v>
      </c>
      <c r="AJ1441">
        <v>108.2</v>
      </c>
      <c r="AK1441">
        <v>76</v>
      </c>
      <c r="AL1441">
        <v>5</v>
      </c>
      <c r="AM1441">
        <v>93.1</v>
      </c>
      <c r="AN1441">
        <v>298</v>
      </c>
      <c r="AO1441">
        <v>735</v>
      </c>
      <c r="AP1441">
        <v>343</v>
      </c>
      <c r="AQ1441">
        <v>7.6</v>
      </c>
      <c r="AR1441">
        <v>16.3</v>
      </c>
      <c r="AS1441">
        <v>2.38</v>
      </c>
      <c r="AT1441" s="17">
        <v>0.30162504954419345</v>
      </c>
      <c r="AU1441" s="42">
        <f>(1-Table1[[#This Row],[avg_depth_of_target]]/MAX(Table1[avg_depth_of_target]))*((1-(Table1[[#This Row],[ContestedPerc]]/MAX(Table1[ContestedPerc])))*2)</f>
        <v>0.58115575824807919</v>
      </c>
      <c r="AV1441" s="42">
        <f>Table1[[#This Row],[Column1]]/MAX(Table1[Column1])</f>
        <v>0.31497272192266701</v>
      </c>
      <c r="AW1441" s="18">
        <v>0.485731272294887</v>
      </c>
      <c r="AX1441" s="18">
        <v>0.22368421052631579</v>
      </c>
      <c r="AY1441" s="17">
        <v>0.1984126984126984</v>
      </c>
      <c r="AZ1441" s="13">
        <v>0.86761791518034082</v>
      </c>
      <c r="BA1441" s="5">
        <v>0.98810939357907257</v>
      </c>
      <c r="BB1441" s="5">
        <v>0.51525961157352362</v>
      </c>
      <c r="BC1441" s="14">
        <v>0.88941736028537455</v>
      </c>
      <c r="BD1441"/>
      <c r="BE1441"/>
      <c r="BH1441"/>
      <c r="BI1441"/>
      <c r="BJ1441"/>
      <c r="BK1441"/>
      <c r="BM1441"/>
      <c r="BN1441"/>
      <c r="BO1441"/>
      <c r="BP1441"/>
      <c r="BQ1441"/>
      <c r="BR1441"/>
      <c r="BS1441"/>
      <c r="BT1441"/>
      <c r="BU1441"/>
    </row>
    <row r="1442" spans="1:73" hidden="1" x14ac:dyDescent="0.4">
      <c r="A1442">
        <v>2021</v>
      </c>
      <c r="B1442" t="s">
        <v>213</v>
      </c>
      <c r="C1442">
        <v>124087</v>
      </c>
      <c r="D1442" t="s">
        <v>51</v>
      </c>
      <c r="E1442" t="s">
        <v>214</v>
      </c>
      <c r="F1442">
        <v>6</v>
      </c>
      <c r="G1442" s="8">
        <v>10.4</v>
      </c>
      <c r="H1442">
        <v>8</v>
      </c>
      <c r="I1442">
        <v>74</v>
      </c>
      <c r="J1442">
        <v>37.5</v>
      </c>
      <c r="K1442">
        <v>3</v>
      </c>
      <c r="L1442">
        <v>8</v>
      </c>
      <c r="M1442">
        <v>0</v>
      </c>
      <c r="N1442">
        <v>7.5</v>
      </c>
      <c r="O1442">
        <v>3</v>
      </c>
      <c r="P1442">
        <v>25</v>
      </c>
      <c r="Q1442">
        <v>211</v>
      </c>
      <c r="R1442">
        <v>0</v>
      </c>
      <c r="S1442">
        <v>69.5</v>
      </c>
      <c r="T1442">
        <v>72.8</v>
      </c>
      <c r="U1442">
        <v>75.8</v>
      </c>
      <c r="W1442">
        <v>75.5</v>
      </c>
      <c r="X1442">
        <v>0</v>
      </c>
      <c r="Y1442">
        <v>0</v>
      </c>
      <c r="Z1442">
        <v>0</v>
      </c>
      <c r="AA1442">
        <v>64</v>
      </c>
      <c r="AB1442">
        <v>0</v>
      </c>
      <c r="AC1442">
        <v>0</v>
      </c>
      <c r="AD1442">
        <v>228</v>
      </c>
      <c r="AE1442">
        <v>0</v>
      </c>
      <c r="AF1442">
        <v>37</v>
      </c>
      <c r="AG1442">
        <v>97.4</v>
      </c>
      <c r="AH1442">
        <v>222</v>
      </c>
      <c r="AI1442">
        <v>108</v>
      </c>
      <c r="AJ1442">
        <v>145.30000000000001</v>
      </c>
      <c r="AK1442">
        <v>50</v>
      </c>
      <c r="AL1442">
        <v>9</v>
      </c>
      <c r="AM1442">
        <v>52.6</v>
      </c>
      <c r="AN1442">
        <v>120</v>
      </c>
      <c r="AO1442">
        <v>503</v>
      </c>
      <c r="AP1442">
        <v>260</v>
      </c>
      <c r="AQ1442">
        <v>7</v>
      </c>
      <c r="AR1442">
        <v>13.6</v>
      </c>
      <c r="AS1442">
        <v>2.27</v>
      </c>
      <c r="AT1442" s="17">
        <v>0.66983749504558077</v>
      </c>
      <c r="AU1442" s="42">
        <f>(1-Table1[[#This Row],[avg_depth_of_target]]/MAX(Table1[avg_depth_of_target]))*((1-(Table1[[#This Row],[ContestedPerc]]/MAX(Table1[ContestedPerc])))*2)</f>
        <v>0.82841530054644796</v>
      </c>
      <c r="AV1442" s="42">
        <f>Table1[[#This Row],[Column1]]/MAX(Table1[Column1])</f>
        <v>0.44898156542762158</v>
      </c>
      <c r="AW1442" s="18">
        <v>0.485731272294887</v>
      </c>
      <c r="AX1442" s="18">
        <v>0.16</v>
      </c>
      <c r="AY1442" s="17">
        <v>0.1984126984126984</v>
      </c>
      <c r="AZ1442" s="13">
        <v>0.77368212445501383</v>
      </c>
      <c r="BA1442" s="5">
        <v>0.7189853349187475</v>
      </c>
      <c r="BB1442" s="5">
        <v>0.60404280618311534</v>
      </c>
      <c r="BC1442" s="14">
        <v>0.81767736821244552</v>
      </c>
      <c r="BD1442"/>
      <c r="BE1442"/>
      <c r="BH1442"/>
      <c r="BI1442"/>
      <c r="BJ1442"/>
      <c r="BK1442"/>
      <c r="BM1442"/>
      <c r="BN1442"/>
      <c r="BO1442"/>
      <c r="BP1442"/>
      <c r="BQ1442"/>
      <c r="BR1442"/>
      <c r="BS1442"/>
      <c r="BT1442"/>
      <c r="BU1442"/>
    </row>
    <row r="1443" spans="1:73" hidden="1" x14ac:dyDescent="0.4">
      <c r="A1443">
        <v>2020</v>
      </c>
      <c r="B1443" t="s">
        <v>1684</v>
      </c>
      <c r="C1443">
        <v>84188</v>
      </c>
      <c r="D1443" t="s">
        <v>51</v>
      </c>
      <c r="E1443" t="s">
        <v>610</v>
      </c>
      <c r="F1443">
        <v>10</v>
      </c>
      <c r="G1443" s="8">
        <v>11</v>
      </c>
      <c r="H1443">
        <v>1</v>
      </c>
      <c r="I1443">
        <v>69.2</v>
      </c>
      <c r="J1443">
        <v>9.1</v>
      </c>
      <c r="K1443">
        <v>1</v>
      </c>
      <c r="L1443">
        <v>11</v>
      </c>
      <c r="M1443">
        <v>0</v>
      </c>
      <c r="N1443">
        <v>0</v>
      </c>
      <c r="O1443">
        <v>0</v>
      </c>
      <c r="P1443">
        <v>23</v>
      </c>
      <c r="Q1443">
        <v>173</v>
      </c>
      <c r="R1443">
        <v>0</v>
      </c>
      <c r="S1443">
        <v>90.7</v>
      </c>
      <c r="T1443">
        <v>85.7</v>
      </c>
      <c r="U1443">
        <v>73</v>
      </c>
      <c r="W1443">
        <v>76.099999999999994</v>
      </c>
      <c r="X1443">
        <v>0</v>
      </c>
      <c r="Y1443">
        <v>0</v>
      </c>
      <c r="Z1443">
        <v>1</v>
      </c>
      <c r="AA1443">
        <v>49</v>
      </c>
      <c r="AB1443">
        <v>0</v>
      </c>
      <c r="AC1443">
        <v>0</v>
      </c>
      <c r="AD1443">
        <v>241</v>
      </c>
      <c r="AE1443">
        <v>2</v>
      </c>
      <c r="AF1443">
        <v>36</v>
      </c>
      <c r="AG1443">
        <v>94.6</v>
      </c>
      <c r="AH1443">
        <v>228</v>
      </c>
      <c r="AI1443">
        <v>218</v>
      </c>
      <c r="AJ1443">
        <v>112.2</v>
      </c>
      <c r="AK1443">
        <v>52</v>
      </c>
      <c r="AL1443">
        <v>3</v>
      </c>
      <c r="AM1443">
        <v>9.5</v>
      </c>
      <c r="AN1443">
        <v>23</v>
      </c>
      <c r="AO1443">
        <v>514</v>
      </c>
      <c r="AP1443">
        <v>189</v>
      </c>
      <c r="AQ1443">
        <v>5.3</v>
      </c>
      <c r="AR1443">
        <v>14.3</v>
      </c>
      <c r="AS1443">
        <v>2.25</v>
      </c>
      <c r="AT1443" s="17">
        <v>0.47166072136345616</v>
      </c>
      <c r="AU1443" s="42">
        <f>(1-Table1[[#This Row],[avg_depth_of_target]]/MAX(Table1[avg_depth_of_target]))*((1-(Table1[[#This Row],[ContestedPerc]]/MAX(Table1[ContestedPerc])))*2)</f>
        <v>0.69452200804659825</v>
      </c>
      <c r="AV1443" s="42">
        <f>Table1[[#This Row],[Column1]]/MAX(Table1[Column1])</f>
        <v>0.37641455703559057</v>
      </c>
      <c r="AW1443" s="18">
        <v>0.47166072136345616</v>
      </c>
      <c r="AX1443" s="18">
        <v>0.21153846153846151</v>
      </c>
      <c r="AY1443" s="17">
        <v>0.21153846153846151</v>
      </c>
      <c r="AZ1443" s="13">
        <v>0.70630202140309151</v>
      </c>
      <c r="BA1443" s="5">
        <v>0.1046373365041617</v>
      </c>
      <c r="BB1443" s="5">
        <v>0.40110978993261992</v>
      </c>
      <c r="BC1443" s="14">
        <v>0.32580261593341259</v>
      </c>
      <c r="BD1443"/>
      <c r="BE1443"/>
      <c r="BH1443"/>
      <c r="BI1443"/>
      <c r="BJ1443"/>
      <c r="BK1443"/>
      <c r="BM1443"/>
      <c r="BN1443"/>
      <c r="BO1443"/>
      <c r="BP1443"/>
      <c r="BQ1443"/>
      <c r="BR1443"/>
      <c r="BS1443"/>
      <c r="BT1443"/>
      <c r="BU1443"/>
    </row>
    <row r="1444" spans="1:73" hidden="1" x14ac:dyDescent="0.4">
      <c r="A1444">
        <v>2018</v>
      </c>
      <c r="B1444" t="s">
        <v>1209</v>
      </c>
      <c r="C1444">
        <v>33352</v>
      </c>
      <c r="D1444" t="s">
        <v>51</v>
      </c>
      <c r="E1444" t="s">
        <v>1210</v>
      </c>
      <c r="F1444">
        <v>9</v>
      </c>
      <c r="G1444" s="8">
        <v>12.1</v>
      </c>
      <c r="H1444">
        <v>5</v>
      </c>
      <c r="I1444">
        <v>64</v>
      </c>
      <c r="J1444">
        <v>66.7</v>
      </c>
      <c r="K1444">
        <v>4</v>
      </c>
      <c r="L1444">
        <v>6</v>
      </c>
      <c r="M1444">
        <v>0</v>
      </c>
      <c r="N1444">
        <v>5.9</v>
      </c>
      <c r="O1444">
        <v>2</v>
      </c>
      <c r="P1444">
        <v>20</v>
      </c>
      <c r="Q1444">
        <v>119</v>
      </c>
      <c r="R1444">
        <v>0</v>
      </c>
      <c r="S1444">
        <v>74</v>
      </c>
      <c r="T1444">
        <v>73.5</v>
      </c>
      <c r="U1444">
        <v>68.400000000000006</v>
      </c>
      <c r="W1444">
        <v>66.8</v>
      </c>
      <c r="X1444">
        <v>0</v>
      </c>
      <c r="Y1444">
        <v>0</v>
      </c>
      <c r="Z1444">
        <v>2</v>
      </c>
      <c r="AA1444">
        <v>55</v>
      </c>
      <c r="AB1444">
        <v>0</v>
      </c>
      <c r="AC1444">
        <v>0</v>
      </c>
      <c r="AD1444">
        <v>248</v>
      </c>
      <c r="AE1444">
        <v>0</v>
      </c>
      <c r="AF1444">
        <v>32</v>
      </c>
      <c r="AG1444">
        <v>96.8</v>
      </c>
      <c r="AH1444">
        <v>240</v>
      </c>
      <c r="AI1444">
        <v>58</v>
      </c>
      <c r="AJ1444">
        <v>105.2</v>
      </c>
      <c r="AK1444">
        <v>50</v>
      </c>
      <c r="AL1444">
        <v>5</v>
      </c>
      <c r="AM1444">
        <v>76.599999999999994</v>
      </c>
      <c r="AN1444">
        <v>190</v>
      </c>
      <c r="AO1444">
        <v>397</v>
      </c>
      <c r="AP1444">
        <v>126</v>
      </c>
      <c r="AQ1444">
        <v>3.9</v>
      </c>
      <c r="AR1444">
        <v>12.4</v>
      </c>
      <c r="AS1444">
        <v>1.65</v>
      </c>
      <c r="AT1444" s="17">
        <v>0.65992865636147435</v>
      </c>
      <c r="AU1444" s="42">
        <f>(1-Table1[[#This Row],[avg_depth_of_target]]/MAX(Table1[avg_depth_of_target]))*((1-(Table1[[#This Row],[ContestedPerc]]/MAX(Table1[ContestedPerc])))*2)</f>
        <v>0.79791569086651037</v>
      </c>
      <c r="AV1444" s="42">
        <f>Table1[[#This Row],[Column1]]/MAX(Table1[Column1])</f>
        <v>0.43245149592021748</v>
      </c>
      <c r="AW1444" s="18">
        <v>0.65992865636147435</v>
      </c>
      <c r="AX1444" s="18">
        <v>0.12</v>
      </c>
      <c r="AY1444" s="17">
        <v>0.12</v>
      </c>
      <c r="AZ1444" s="13">
        <v>0.44114149821640902</v>
      </c>
      <c r="BA1444" s="5">
        <v>0.43598890210067381</v>
      </c>
      <c r="BB1444" s="5">
        <v>0.60998810939357906</v>
      </c>
      <c r="BC1444" s="14">
        <v>0.56123662306777644</v>
      </c>
      <c r="BD1444"/>
      <c r="BE1444"/>
      <c r="BH1444"/>
      <c r="BI1444"/>
      <c r="BJ1444"/>
      <c r="BK1444"/>
      <c r="BM1444"/>
      <c r="BN1444"/>
      <c r="BO1444"/>
      <c r="BP1444"/>
      <c r="BQ1444"/>
      <c r="BR1444"/>
      <c r="BS1444"/>
      <c r="BT1444"/>
      <c r="BU1444"/>
    </row>
    <row r="1445" spans="1:73" hidden="1" x14ac:dyDescent="0.4">
      <c r="A1445">
        <v>2019</v>
      </c>
      <c r="B1445" t="s">
        <v>1568</v>
      </c>
      <c r="C1445">
        <v>33450</v>
      </c>
      <c r="D1445" t="s">
        <v>51</v>
      </c>
      <c r="E1445" t="s">
        <v>58</v>
      </c>
      <c r="F1445">
        <v>14</v>
      </c>
      <c r="G1445" s="8">
        <v>11.2</v>
      </c>
      <c r="H1445">
        <v>9</v>
      </c>
      <c r="I1445">
        <v>60</v>
      </c>
      <c r="J1445">
        <v>37.5</v>
      </c>
      <c r="K1445">
        <v>3</v>
      </c>
      <c r="L1445">
        <v>8</v>
      </c>
      <c r="M1445">
        <v>0</v>
      </c>
      <c r="N1445">
        <v>9.3000000000000007</v>
      </c>
      <c r="O1445">
        <v>4</v>
      </c>
      <c r="P1445">
        <v>26</v>
      </c>
      <c r="Q1445">
        <v>218</v>
      </c>
      <c r="R1445">
        <v>0</v>
      </c>
      <c r="S1445">
        <v>64.599999999999994</v>
      </c>
      <c r="T1445">
        <v>73.5</v>
      </c>
      <c r="U1445">
        <v>62.2</v>
      </c>
      <c r="W1445">
        <v>61.1</v>
      </c>
      <c r="X1445">
        <v>0.2</v>
      </c>
      <c r="Y1445">
        <v>1</v>
      </c>
      <c r="Z1445">
        <v>1</v>
      </c>
      <c r="AA1445">
        <v>65</v>
      </c>
      <c r="AB1445">
        <v>0</v>
      </c>
      <c r="AC1445">
        <v>0</v>
      </c>
      <c r="AD1445">
        <v>442</v>
      </c>
      <c r="AE1445">
        <v>0</v>
      </c>
      <c r="AF1445">
        <v>39</v>
      </c>
      <c r="AG1445">
        <v>94.6</v>
      </c>
      <c r="AH1445">
        <v>418</v>
      </c>
      <c r="AI1445">
        <v>97</v>
      </c>
      <c r="AJ1445">
        <v>105.2</v>
      </c>
      <c r="AK1445">
        <v>65</v>
      </c>
      <c r="AL1445">
        <v>4</v>
      </c>
      <c r="AM1445">
        <v>77.8</v>
      </c>
      <c r="AN1445">
        <v>344</v>
      </c>
      <c r="AO1445">
        <v>609</v>
      </c>
      <c r="AP1445">
        <v>328</v>
      </c>
      <c r="AQ1445">
        <v>8.4</v>
      </c>
      <c r="AR1445">
        <v>15.6</v>
      </c>
      <c r="AS1445">
        <v>1.46</v>
      </c>
      <c r="AT1445" s="17">
        <v>0.72096710265556885</v>
      </c>
      <c r="AU1445" s="42">
        <f>(1-Table1[[#This Row],[avg_depth_of_target]]/MAX(Table1[avg_depth_of_target]))*((1-(Table1[[#This Row],[ContestedPerc]]/MAX(Table1[ContestedPerc])))*2)</f>
        <v>0.8505134210052242</v>
      </c>
      <c r="AV1445" s="42">
        <f>Table1[[#This Row],[Column1]]/MAX(Table1[Column1])</f>
        <v>0.46095822581769991</v>
      </c>
      <c r="AW1445" s="18">
        <v>0.72096710265556885</v>
      </c>
      <c r="AX1445" s="18">
        <v>0.1230769230769231</v>
      </c>
      <c r="AY1445" s="17">
        <v>0.1230769230769231</v>
      </c>
      <c r="AZ1445" s="13">
        <v>0.39516448672215621</v>
      </c>
      <c r="BA1445" s="5">
        <v>0.87792310741181134</v>
      </c>
      <c r="BB1445" s="5">
        <v>0.33769322235434007</v>
      </c>
      <c r="BC1445" s="14">
        <v>0.59135949266745935</v>
      </c>
      <c r="BD1445"/>
      <c r="BE1445"/>
      <c r="BH1445"/>
      <c r="BI1445"/>
      <c r="BJ1445"/>
      <c r="BK1445"/>
      <c r="BM1445"/>
      <c r="BN1445"/>
      <c r="BO1445"/>
      <c r="BP1445"/>
      <c r="BQ1445"/>
      <c r="BR1445"/>
      <c r="BS1445"/>
      <c r="BT1445"/>
      <c r="BU1445"/>
    </row>
    <row r="1446" spans="1:73" hidden="1" x14ac:dyDescent="0.4">
      <c r="A1446">
        <v>2018</v>
      </c>
      <c r="B1446" t="s">
        <v>1115</v>
      </c>
      <c r="C1446">
        <v>48143</v>
      </c>
      <c r="D1446" t="s">
        <v>51</v>
      </c>
      <c r="E1446" t="s">
        <v>156</v>
      </c>
      <c r="F1446">
        <v>13</v>
      </c>
      <c r="G1446" s="8">
        <v>11.2</v>
      </c>
      <c r="H1446">
        <v>8</v>
      </c>
      <c r="I1446">
        <v>72</v>
      </c>
      <c r="J1446">
        <v>48.1</v>
      </c>
      <c r="K1446">
        <v>13</v>
      </c>
      <c r="L1446">
        <v>27</v>
      </c>
      <c r="M1446">
        <v>0</v>
      </c>
      <c r="N1446">
        <v>4.8</v>
      </c>
      <c r="O1446">
        <v>6</v>
      </c>
      <c r="P1446">
        <v>66</v>
      </c>
      <c r="Q1446">
        <v>322</v>
      </c>
      <c r="R1446">
        <v>0</v>
      </c>
      <c r="S1446">
        <v>84</v>
      </c>
      <c r="T1446">
        <v>79.3</v>
      </c>
      <c r="U1446">
        <v>86.8</v>
      </c>
      <c r="V1446">
        <v>61.9</v>
      </c>
      <c r="W1446">
        <v>86.7</v>
      </c>
      <c r="X1446">
        <v>0.7</v>
      </c>
      <c r="Y1446">
        <v>4</v>
      </c>
      <c r="Z1446">
        <v>2</v>
      </c>
      <c r="AA1446">
        <v>43</v>
      </c>
      <c r="AB1446">
        <v>0.2</v>
      </c>
      <c r="AC1446">
        <v>1</v>
      </c>
      <c r="AD1446">
        <v>563</v>
      </c>
      <c r="AE1446">
        <v>4</v>
      </c>
      <c r="AF1446">
        <v>118</v>
      </c>
      <c r="AG1446">
        <v>93.6</v>
      </c>
      <c r="AH1446">
        <v>527</v>
      </c>
      <c r="AI1446">
        <v>266</v>
      </c>
      <c r="AJ1446">
        <v>109.1</v>
      </c>
      <c r="AK1446">
        <v>164</v>
      </c>
      <c r="AL1446">
        <v>9</v>
      </c>
      <c r="AM1446">
        <v>52</v>
      </c>
      <c r="AN1446">
        <v>293</v>
      </c>
      <c r="AO1446">
        <v>1334</v>
      </c>
      <c r="AP1446">
        <v>396</v>
      </c>
      <c r="AQ1446">
        <v>3.4</v>
      </c>
      <c r="AR1446">
        <v>11.3</v>
      </c>
      <c r="AS1446">
        <v>2.5299999999999998</v>
      </c>
      <c r="AT1446" s="17">
        <v>0.59096313912009513</v>
      </c>
      <c r="AU1446" s="42">
        <f>(1-Table1[[#This Row],[avg_depth_of_target]]/MAX(Table1[avg_depth_of_target]))*((1-(Table1[[#This Row],[ContestedPerc]]/MAX(Table1[ContestedPerc])))*2)</f>
        <v>0.77236248357799731</v>
      </c>
      <c r="AV1446" s="42">
        <f>Table1[[#This Row],[Column1]]/MAX(Table1[Column1])</f>
        <v>0.41860225991199163</v>
      </c>
      <c r="AW1446" s="18">
        <v>0.59096313912009513</v>
      </c>
      <c r="AX1446" s="18">
        <v>0.16463414634146339</v>
      </c>
      <c r="AY1446" s="17">
        <v>0.16463414634146339</v>
      </c>
      <c r="AZ1446" s="13">
        <v>0.98295679746333731</v>
      </c>
      <c r="BA1446" s="5">
        <v>0.3701942132382085</v>
      </c>
      <c r="BB1446" s="5">
        <v>0.94569956401109789</v>
      </c>
      <c r="BC1446" s="14">
        <v>0.88109393579072537</v>
      </c>
      <c r="BD1446"/>
      <c r="BE1446"/>
      <c r="BH1446"/>
      <c r="BI1446"/>
      <c r="BJ1446"/>
      <c r="BK1446"/>
      <c r="BM1446"/>
      <c r="BN1446"/>
      <c r="BO1446"/>
      <c r="BP1446"/>
      <c r="BQ1446"/>
      <c r="BR1446"/>
      <c r="BS1446"/>
      <c r="BT1446"/>
      <c r="BU1446"/>
    </row>
    <row r="1447" spans="1:73" hidden="1" x14ac:dyDescent="0.4">
      <c r="A1447">
        <v>2021</v>
      </c>
      <c r="B1447" t="s">
        <v>265</v>
      </c>
      <c r="C1447">
        <v>147370</v>
      </c>
      <c r="D1447" t="s">
        <v>51</v>
      </c>
      <c r="E1447" t="s">
        <v>266</v>
      </c>
      <c r="F1447">
        <v>9</v>
      </c>
      <c r="G1447" s="8">
        <v>16.399999999999999</v>
      </c>
      <c r="H1447">
        <v>3</v>
      </c>
      <c r="I1447">
        <v>51.1</v>
      </c>
      <c r="J1447">
        <v>37.5</v>
      </c>
      <c r="K1447">
        <v>3</v>
      </c>
      <c r="L1447">
        <v>8</v>
      </c>
      <c r="M1447">
        <v>0</v>
      </c>
      <c r="N1447">
        <v>0</v>
      </c>
      <c r="O1447">
        <v>0</v>
      </c>
      <c r="P1447">
        <v>13</v>
      </c>
      <c r="Q1447">
        <v>146</v>
      </c>
      <c r="R1447">
        <v>0</v>
      </c>
      <c r="S1447">
        <v>87</v>
      </c>
      <c r="T1447">
        <v>78.2</v>
      </c>
      <c r="U1447">
        <v>62.4</v>
      </c>
      <c r="W1447">
        <v>65.8</v>
      </c>
      <c r="X1447">
        <v>0</v>
      </c>
      <c r="Y1447">
        <v>0</v>
      </c>
      <c r="Z1447">
        <v>4</v>
      </c>
      <c r="AA1447">
        <v>63</v>
      </c>
      <c r="AB1447">
        <v>0</v>
      </c>
      <c r="AC1447">
        <v>0</v>
      </c>
      <c r="AD1447">
        <v>277</v>
      </c>
      <c r="AE1447">
        <v>2</v>
      </c>
      <c r="AF1447">
        <v>23</v>
      </c>
      <c r="AG1447">
        <v>93.1</v>
      </c>
      <c r="AH1447">
        <v>258</v>
      </c>
      <c r="AI1447">
        <v>23</v>
      </c>
      <c r="AJ1447">
        <v>83.6</v>
      </c>
      <c r="AK1447">
        <v>45</v>
      </c>
      <c r="AL1447">
        <v>5</v>
      </c>
      <c r="AM1447">
        <v>91.7</v>
      </c>
      <c r="AN1447">
        <v>254</v>
      </c>
      <c r="AO1447">
        <v>420</v>
      </c>
      <c r="AP1447">
        <v>105</v>
      </c>
      <c r="AQ1447">
        <v>4.5999999999999996</v>
      </c>
      <c r="AR1447">
        <v>18.3</v>
      </c>
      <c r="AS1447">
        <v>1.63</v>
      </c>
      <c r="AT1447" s="17">
        <v>0.23741577487118515</v>
      </c>
      <c r="AU1447" s="42">
        <f>(1-Table1[[#This Row],[avg_depth_of_target]]/MAX(Table1[avg_depth_of_target]))*((1-(Table1[[#This Row],[ContestedPerc]]/MAX(Table1[ContestedPerc])))*2)</f>
        <v>0.4531182236100269</v>
      </c>
      <c r="AV1447" s="42">
        <f>Table1[[#This Row],[Column1]]/MAX(Table1[Column1])</f>
        <v>0.24557939625935998</v>
      </c>
      <c r="AW1447" s="18">
        <v>0.23741577487118515</v>
      </c>
      <c r="AX1447" s="18">
        <v>0.17777777777777781</v>
      </c>
      <c r="AY1447" s="17">
        <v>0.17777777777777781</v>
      </c>
      <c r="AZ1447" s="13">
        <v>0.25525168450257629</v>
      </c>
      <c r="BA1447" s="5">
        <v>0.7546571541815299</v>
      </c>
      <c r="BB1447" s="5">
        <v>0.2128418549346017</v>
      </c>
      <c r="BC1447" s="14">
        <v>0.32144272691240589</v>
      </c>
      <c r="BD1447"/>
      <c r="BE1447"/>
      <c r="BH1447"/>
      <c r="BI1447"/>
      <c r="BJ1447"/>
      <c r="BK1447"/>
      <c r="BM1447"/>
      <c r="BN1447"/>
      <c r="BO1447"/>
      <c r="BP1447"/>
      <c r="BQ1447"/>
      <c r="BR1447"/>
      <c r="BS1447"/>
      <c r="BT1447"/>
      <c r="BU1447"/>
    </row>
    <row r="1448" spans="1:73" hidden="1" x14ac:dyDescent="0.4">
      <c r="A1448">
        <v>2017</v>
      </c>
      <c r="B1448" t="s">
        <v>869</v>
      </c>
      <c r="C1448">
        <v>48245</v>
      </c>
      <c r="D1448" t="s">
        <v>51</v>
      </c>
      <c r="E1448" t="s">
        <v>544</v>
      </c>
      <c r="F1448">
        <v>10</v>
      </c>
      <c r="G1448" s="8">
        <v>12.2</v>
      </c>
      <c r="H1448">
        <v>2</v>
      </c>
      <c r="I1448">
        <v>62.7</v>
      </c>
      <c r="J1448">
        <v>41.7</v>
      </c>
      <c r="K1448">
        <v>5</v>
      </c>
      <c r="L1448">
        <v>12</v>
      </c>
      <c r="M1448">
        <v>0</v>
      </c>
      <c r="N1448">
        <v>2.6</v>
      </c>
      <c r="O1448">
        <v>1</v>
      </c>
      <c r="P1448">
        <v>22</v>
      </c>
      <c r="Q1448">
        <v>207</v>
      </c>
      <c r="R1448">
        <v>0</v>
      </c>
      <c r="S1448">
        <v>83.4</v>
      </c>
      <c r="T1448">
        <v>72.8</v>
      </c>
      <c r="U1448">
        <v>73.2</v>
      </c>
      <c r="W1448">
        <v>72.400000000000006</v>
      </c>
      <c r="X1448">
        <v>0</v>
      </c>
      <c r="Y1448">
        <v>0</v>
      </c>
      <c r="Z1448">
        <v>2</v>
      </c>
      <c r="AA1448">
        <v>50</v>
      </c>
      <c r="AB1448">
        <v>0</v>
      </c>
      <c r="AC1448">
        <v>0</v>
      </c>
      <c r="AD1448">
        <v>309</v>
      </c>
      <c r="AE1448">
        <v>0</v>
      </c>
      <c r="AF1448">
        <v>37</v>
      </c>
      <c r="AG1448">
        <v>97.1</v>
      </c>
      <c r="AH1448">
        <v>300</v>
      </c>
      <c r="AI1448">
        <v>19</v>
      </c>
      <c r="AJ1448">
        <v>89.6</v>
      </c>
      <c r="AK1448">
        <v>59</v>
      </c>
      <c r="AL1448">
        <v>2</v>
      </c>
      <c r="AM1448">
        <v>93.9</v>
      </c>
      <c r="AN1448">
        <v>290</v>
      </c>
      <c r="AO1448">
        <v>539</v>
      </c>
      <c r="AP1448">
        <v>124</v>
      </c>
      <c r="AQ1448">
        <v>3.4</v>
      </c>
      <c r="AR1448">
        <v>14.6</v>
      </c>
      <c r="AS1448">
        <v>1.8</v>
      </c>
      <c r="AT1448" s="17">
        <v>0.40150614347998415</v>
      </c>
      <c r="AU1448" s="42">
        <f>(1-Table1[[#This Row],[avg_depth_of_target]]/MAX(Table1[avg_depth_of_target]))*((1-(Table1[[#This Row],[ContestedPerc]]/MAX(Table1[ContestedPerc])))*2)</f>
        <v>0.64648910411622273</v>
      </c>
      <c r="AV1448" s="42">
        <f>Table1[[#This Row],[Column1]]/MAX(Table1[Column1])</f>
        <v>0.35038185534059652</v>
      </c>
      <c r="AW1448" s="18">
        <v>0.40150614347998415</v>
      </c>
      <c r="AX1448" s="18">
        <v>0.20338983050847459</v>
      </c>
      <c r="AY1448" s="17">
        <v>0.20338983050847459</v>
      </c>
      <c r="AZ1448" s="13">
        <v>0.6860879904875149</v>
      </c>
      <c r="BA1448" s="5">
        <v>0.36741973840665881</v>
      </c>
      <c r="BB1448" s="5">
        <v>0.66349583828775271</v>
      </c>
      <c r="BC1448" s="14">
        <v>0.51050336900515259</v>
      </c>
      <c r="BD1448"/>
      <c r="BE1448"/>
      <c r="BH1448"/>
      <c r="BI1448"/>
      <c r="BJ1448"/>
      <c r="BK1448"/>
      <c r="BM1448"/>
      <c r="BN1448"/>
      <c r="BO1448"/>
      <c r="BP1448"/>
      <c r="BQ1448"/>
      <c r="BR1448"/>
      <c r="BS1448"/>
      <c r="BT1448"/>
      <c r="BU1448"/>
    </row>
    <row r="1449" spans="1:73" hidden="1" x14ac:dyDescent="0.4">
      <c r="A1449">
        <v>2019</v>
      </c>
      <c r="B1449" t="s">
        <v>1454</v>
      </c>
      <c r="C1449">
        <v>45257</v>
      </c>
      <c r="D1449" t="s">
        <v>51</v>
      </c>
      <c r="E1449" t="s">
        <v>78</v>
      </c>
      <c r="F1449">
        <v>12</v>
      </c>
      <c r="G1449" s="8">
        <v>10.6</v>
      </c>
      <c r="H1449">
        <v>3</v>
      </c>
      <c r="I1449">
        <v>63.9</v>
      </c>
      <c r="J1449">
        <v>46.7</v>
      </c>
      <c r="K1449">
        <v>7</v>
      </c>
      <c r="L1449">
        <v>15</v>
      </c>
      <c r="M1449">
        <v>0</v>
      </c>
      <c r="N1449">
        <v>11.5</v>
      </c>
      <c r="O1449">
        <v>6</v>
      </c>
      <c r="P1449">
        <v>21</v>
      </c>
      <c r="Q1449">
        <v>320</v>
      </c>
      <c r="R1449">
        <v>0</v>
      </c>
      <c r="S1449">
        <v>59.5</v>
      </c>
      <c r="T1449">
        <v>74.099999999999994</v>
      </c>
      <c r="U1449">
        <v>60.3</v>
      </c>
      <c r="W1449">
        <v>60.6</v>
      </c>
      <c r="X1449">
        <v>0</v>
      </c>
      <c r="Y1449">
        <v>0</v>
      </c>
      <c r="Z1449">
        <v>2</v>
      </c>
      <c r="AA1449">
        <v>40</v>
      </c>
      <c r="AB1449">
        <v>0</v>
      </c>
      <c r="AC1449">
        <v>0</v>
      </c>
      <c r="AD1449">
        <v>467</v>
      </c>
      <c r="AE1449">
        <v>2</v>
      </c>
      <c r="AF1449">
        <v>46</v>
      </c>
      <c r="AG1449">
        <v>94.6</v>
      </c>
      <c r="AH1449">
        <v>442</v>
      </c>
      <c r="AI1449">
        <v>38</v>
      </c>
      <c r="AJ1449">
        <v>90.5</v>
      </c>
      <c r="AK1449">
        <v>72</v>
      </c>
      <c r="AL1449">
        <v>3</v>
      </c>
      <c r="AM1449">
        <v>91.9</v>
      </c>
      <c r="AN1449">
        <v>429</v>
      </c>
      <c r="AO1449">
        <v>568</v>
      </c>
      <c r="AP1449">
        <v>155</v>
      </c>
      <c r="AQ1449">
        <v>3.4</v>
      </c>
      <c r="AR1449">
        <v>12.3</v>
      </c>
      <c r="AS1449">
        <v>1.29</v>
      </c>
      <c r="AT1449" s="17">
        <v>0.51010701545778847</v>
      </c>
      <c r="AU1449" s="42">
        <f>(1-Table1[[#This Row],[avg_depth_of_target]]/MAX(Table1[avg_depth_of_target]))*((1-(Table1[[#This Row],[ContestedPerc]]/MAX(Table1[ContestedPerc])))*2)</f>
        <v>0.72155542544886808</v>
      </c>
      <c r="AV1449" s="42">
        <f>Table1[[#This Row],[Column1]]/MAX(Table1[Column1])</f>
        <v>0.3910660320338471</v>
      </c>
      <c r="AW1449" s="18">
        <v>0.51010701545778847</v>
      </c>
      <c r="AX1449" s="18">
        <v>0.20833333333333329</v>
      </c>
      <c r="AY1449" s="17">
        <v>0.20833333333333329</v>
      </c>
      <c r="AZ1449" s="13">
        <v>0.3158937772493064</v>
      </c>
      <c r="BA1449" s="5">
        <v>0.29290527150217988</v>
      </c>
      <c r="BB1449" s="5">
        <v>0.81767736821244552</v>
      </c>
      <c r="BC1449" s="14">
        <v>0.3032104637336504</v>
      </c>
      <c r="BD1449"/>
      <c r="BE1449"/>
      <c r="BH1449"/>
      <c r="BI1449"/>
      <c r="BJ1449"/>
      <c r="BK1449"/>
      <c r="BM1449"/>
      <c r="BN1449"/>
      <c r="BO1449"/>
      <c r="BP1449"/>
      <c r="BQ1449"/>
      <c r="BR1449"/>
      <c r="BS1449"/>
      <c r="BT1449"/>
      <c r="BU1449"/>
    </row>
    <row r="1450" spans="1:73" hidden="1" x14ac:dyDescent="0.4">
      <c r="A1450">
        <v>2017</v>
      </c>
      <c r="B1450" t="s">
        <v>669</v>
      </c>
      <c r="C1450">
        <v>39587</v>
      </c>
      <c r="D1450" t="s">
        <v>51</v>
      </c>
      <c r="E1450" t="s">
        <v>66</v>
      </c>
      <c r="F1450">
        <v>14</v>
      </c>
      <c r="G1450" s="8">
        <v>11.7</v>
      </c>
      <c r="H1450">
        <v>10</v>
      </c>
      <c r="I1450">
        <v>61.1</v>
      </c>
      <c r="J1450">
        <v>46.2</v>
      </c>
      <c r="K1450">
        <v>12</v>
      </c>
      <c r="L1450">
        <v>26</v>
      </c>
      <c r="M1450">
        <v>0</v>
      </c>
      <c r="N1450">
        <v>2.5</v>
      </c>
      <c r="O1450">
        <v>2</v>
      </c>
      <c r="P1450">
        <v>44</v>
      </c>
      <c r="Q1450">
        <v>169</v>
      </c>
      <c r="R1450">
        <v>2</v>
      </c>
      <c r="S1450">
        <v>84.9</v>
      </c>
      <c r="T1450">
        <v>38.4</v>
      </c>
      <c r="U1450">
        <v>77.5</v>
      </c>
      <c r="W1450">
        <v>77.599999999999994</v>
      </c>
      <c r="X1450">
        <v>0</v>
      </c>
      <c r="Y1450">
        <v>0</v>
      </c>
      <c r="Z1450">
        <v>3</v>
      </c>
      <c r="AA1450">
        <v>81</v>
      </c>
      <c r="AB1450">
        <v>0</v>
      </c>
      <c r="AC1450">
        <v>0</v>
      </c>
      <c r="AD1450">
        <v>474</v>
      </c>
      <c r="AE1450">
        <v>2</v>
      </c>
      <c r="AF1450">
        <v>77</v>
      </c>
      <c r="AG1450">
        <v>96.2</v>
      </c>
      <c r="AH1450">
        <v>456</v>
      </c>
      <c r="AI1450">
        <v>111</v>
      </c>
      <c r="AJ1450">
        <v>97.9</v>
      </c>
      <c r="AK1450">
        <v>126</v>
      </c>
      <c r="AL1450">
        <v>8</v>
      </c>
      <c r="AM1450">
        <v>75.7</v>
      </c>
      <c r="AN1450">
        <v>359</v>
      </c>
      <c r="AO1450">
        <v>1018</v>
      </c>
      <c r="AP1450">
        <v>462</v>
      </c>
      <c r="AQ1450">
        <v>6</v>
      </c>
      <c r="AR1450">
        <v>13.2</v>
      </c>
      <c r="AS1450">
        <v>2.23</v>
      </c>
      <c r="AT1450" s="17">
        <v>0.43043995243757427</v>
      </c>
      <c r="AU1450" s="42">
        <f>(1-Table1[[#This Row],[avg_depth_of_target]]/MAX(Table1[avg_depth_of_target]))*((1-(Table1[[#This Row],[ContestedPerc]]/MAX(Table1[ContestedPerc])))*2)</f>
        <v>0.6676300757097009</v>
      </c>
      <c r="AV1450" s="42">
        <f>Table1[[#This Row],[Column1]]/MAX(Table1[Column1])</f>
        <v>0.36183976360766923</v>
      </c>
      <c r="AW1450" s="18">
        <v>0.49544193420531113</v>
      </c>
      <c r="AX1450" s="18">
        <v>0.20634920634920631</v>
      </c>
      <c r="AY1450" s="17">
        <v>0.19215686274509811</v>
      </c>
      <c r="AZ1450" s="13">
        <v>0.9242964724534285</v>
      </c>
      <c r="BA1450" s="5">
        <v>0.81807372175980975</v>
      </c>
      <c r="BB1450" s="5">
        <v>0.87475227903289732</v>
      </c>
      <c r="BC1450" s="14">
        <v>0.88188664288545382</v>
      </c>
      <c r="BD1450"/>
      <c r="BE1450"/>
      <c r="BH1450"/>
      <c r="BI1450"/>
      <c r="BJ1450"/>
      <c r="BK1450"/>
      <c r="BM1450"/>
      <c r="BN1450"/>
      <c r="BO1450"/>
      <c r="BP1450"/>
      <c r="BQ1450"/>
      <c r="BR1450"/>
      <c r="BS1450"/>
      <c r="BT1450"/>
      <c r="BU1450"/>
    </row>
    <row r="1451" spans="1:73" hidden="1" x14ac:dyDescent="0.4">
      <c r="A1451">
        <v>2018</v>
      </c>
      <c r="B1451" t="s">
        <v>669</v>
      </c>
      <c r="C1451">
        <v>39587</v>
      </c>
      <c r="D1451" t="s">
        <v>51</v>
      </c>
      <c r="E1451" t="s">
        <v>66</v>
      </c>
      <c r="F1451">
        <v>14</v>
      </c>
      <c r="G1451" s="8">
        <v>11.1</v>
      </c>
      <c r="H1451">
        <v>16</v>
      </c>
      <c r="I1451">
        <v>74.400000000000006</v>
      </c>
      <c r="J1451">
        <v>47.8</v>
      </c>
      <c r="K1451">
        <v>11</v>
      </c>
      <c r="L1451">
        <v>23</v>
      </c>
      <c r="M1451">
        <v>1</v>
      </c>
      <c r="N1451">
        <v>6.8</v>
      </c>
      <c r="O1451">
        <v>7</v>
      </c>
      <c r="P1451">
        <v>54</v>
      </c>
      <c r="Q1451">
        <v>169</v>
      </c>
      <c r="R1451">
        <v>0</v>
      </c>
      <c r="S1451">
        <v>74.8</v>
      </c>
      <c r="T1451">
        <v>79.900000000000006</v>
      </c>
      <c r="U1451">
        <v>83.8</v>
      </c>
      <c r="W1451">
        <v>84.9</v>
      </c>
      <c r="X1451">
        <v>0</v>
      </c>
      <c r="Y1451">
        <v>0</v>
      </c>
      <c r="Z1451">
        <v>2</v>
      </c>
      <c r="AA1451">
        <v>45</v>
      </c>
      <c r="AB1451">
        <v>0</v>
      </c>
      <c r="AC1451">
        <v>0</v>
      </c>
      <c r="AD1451">
        <v>454</v>
      </c>
      <c r="AE1451">
        <v>3</v>
      </c>
      <c r="AF1451">
        <v>96</v>
      </c>
      <c r="AG1451">
        <v>96.7</v>
      </c>
      <c r="AH1451">
        <v>439</v>
      </c>
      <c r="AI1451">
        <v>138</v>
      </c>
      <c r="AJ1451">
        <v>121.8</v>
      </c>
      <c r="AK1451">
        <v>129</v>
      </c>
      <c r="AL1451">
        <v>8</v>
      </c>
      <c r="AM1451">
        <v>69.599999999999994</v>
      </c>
      <c r="AN1451">
        <v>316</v>
      </c>
      <c r="AO1451">
        <v>1345</v>
      </c>
      <c r="AP1451">
        <v>522</v>
      </c>
      <c r="AQ1451">
        <v>5.4</v>
      </c>
      <c r="AR1451">
        <v>14</v>
      </c>
      <c r="AS1451">
        <v>3.06</v>
      </c>
      <c r="AT1451" s="17">
        <v>0.56044391597304788</v>
      </c>
      <c r="AU1451" s="42">
        <f>(1-Table1[[#This Row],[avg_depth_of_target]]/MAX(Table1[avg_depth_of_target]))*((1-(Table1[[#This Row],[ContestedPerc]]/MAX(Table1[ContestedPerc])))*2)</f>
        <v>0.7523298174270342</v>
      </c>
      <c r="AV1451" s="42">
        <f>Table1[[#This Row],[Column1]]/MAX(Table1[Column1])</f>
        <v>0.40774502706970173</v>
      </c>
      <c r="AW1451" s="18">
        <v>0.49544193420531113</v>
      </c>
      <c r="AX1451" s="18">
        <v>0.17829457364341089</v>
      </c>
      <c r="AY1451" s="17">
        <v>0.19215686274509811</v>
      </c>
      <c r="AZ1451" s="13">
        <v>0.9928656361474435</v>
      </c>
      <c r="BA1451" s="5">
        <v>0.75980975029726516</v>
      </c>
      <c r="BB1451" s="5">
        <v>0.9571938168846611</v>
      </c>
      <c r="BC1451" s="14">
        <v>0.97066983749504554</v>
      </c>
      <c r="BD1451"/>
      <c r="BE1451"/>
      <c r="BH1451"/>
      <c r="BI1451"/>
      <c r="BJ1451"/>
      <c r="BK1451"/>
      <c r="BM1451"/>
      <c r="BN1451"/>
      <c r="BO1451"/>
      <c r="BP1451"/>
      <c r="BQ1451"/>
      <c r="BR1451"/>
      <c r="BS1451"/>
      <c r="BT1451"/>
      <c r="BU1451"/>
    </row>
    <row r="1452" spans="1:73" hidden="1" x14ac:dyDescent="0.4">
      <c r="A1452">
        <v>2017</v>
      </c>
      <c r="B1452" t="s">
        <v>865</v>
      </c>
      <c r="C1452">
        <v>29607</v>
      </c>
      <c r="D1452" t="s">
        <v>51</v>
      </c>
      <c r="E1452" t="s">
        <v>80</v>
      </c>
      <c r="F1452">
        <v>11</v>
      </c>
      <c r="G1452" s="8">
        <v>8.6</v>
      </c>
      <c r="H1452">
        <v>4</v>
      </c>
      <c r="I1452">
        <v>71.2</v>
      </c>
      <c r="J1452">
        <v>54.5</v>
      </c>
      <c r="K1452">
        <v>6</v>
      </c>
      <c r="L1452">
        <v>11</v>
      </c>
      <c r="M1452">
        <v>0</v>
      </c>
      <c r="N1452">
        <v>2.2999999999999998</v>
      </c>
      <c r="O1452">
        <v>1</v>
      </c>
      <c r="P1452">
        <v>24</v>
      </c>
      <c r="Q1452">
        <v>347</v>
      </c>
      <c r="R1452">
        <v>0</v>
      </c>
      <c r="S1452">
        <v>85.2</v>
      </c>
      <c r="T1452">
        <v>73.900000000000006</v>
      </c>
      <c r="U1452">
        <v>76.2</v>
      </c>
      <c r="W1452">
        <v>75.8</v>
      </c>
      <c r="X1452">
        <v>0</v>
      </c>
      <c r="Y1452">
        <v>0</v>
      </c>
      <c r="Z1452">
        <v>1</v>
      </c>
      <c r="AA1452">
        <v>52</v>
      </c>
      <c r="AB1452">
        <v>0</v>
      </c>
      <c r="AC1452">
        <v>0</v>
      </c>
      <c r="AD1452">
        <v>223</v>
      </c>
      <c r="AE1452">
        <v>0</v>
      </c>
      <c r="AF1452">
        <v>42</v>
      </c>
      <c r="AG1452">
        <v>93.7</v>
      </c>
      <c r="AH1452">
        <v>209</v>
      </c>
      <c r="AI1452">
        <v>220</v>
      </c>
      <c r="AJ1452">
        <v>120.3</v>
      </c>
      <c r="AK1452">
        <v>59</v>
      </c>
      <c r="AL1452">
        <v>7</v>
      </c>
      <c r="AM1452">
        <v>1.3</v>
      </c>
      <c r="AN1452">
        <v>3</v>
      </c>
      <c r="AO1452">
        <v>374</v>
      </c>
      <c r="AP1452">
        <v>160</v>
      </c>
      <c r="AQ1452">
        <v>3.8</v>
      </c>
      <c r="AR1452">
        <v>8.9</v>
      </c>
      <c r="AS1452">
        <v>1.79</v>
      </c>
      <c r="AT1452" s="17">
        <v>0.6975822433610781</v>
      </c>
      <c r="AU1452" s="42">
        <f>(1-Table1[[#This Row],[avg_depth_of_target]]/MAX(Table1[avg_depth_of_target]))*((1-(Table1[[#This Row],[ContestedPerc]]/MAX(Table1[ContestedPerc])))*2)</f>
        <v>0.87540851294671795</v>
      </c>
      <c r="AV1452" s="42">
        <f>Table1[[#This Row],[Column1]]/MAX(Table1[Column1])</f>
        <v>0.47445077882098641</v>
      </c>
      <c r="AW1452" s="18">
        <v>0.60067380103051926</v>
      </c>
      <c r="AX1452" s="18">
        <v>0.1864406779661017</v>
      </c>
      <c r="AY1452" s="17">
        <v>0.18556701030927841</v>
      </c>
      <c r="AZ1452" s="13">
        <v>0.58858501783590966</v>
      </c>
      <c r="BA1452" s="5">
        <v>3.6860879904875153E-2</v>
      </c>
      <c r="BB1452" s="5">
        <v>0.88743559254855331</v>
      </c>
      <c r="BC1452" s="14">
        <v>0.39714625445897739</v>
      </c>
      <c r="BD1452"/>
      <c r="BE1452"/>
      <c r="BH1452"/>
      <c r="BI1452"/>
      <c r="BJ1452"/>
      <c r="BK1452"/>
      <c r="BM1452"/>
      <c r="BN1452"/>
      <c r="BO1452"/>
      <c r="BP1452"/>
      <c r="BQ1452"/>
      <c r="BR1452"/>
      <c r="BS1452"/>
      <c r="BT1452"/>
      <c r="BU1452"/>
    </row>
    <row r="1453" spans="1:73" hidden="1" x14ac:dyDescent="0.4">
      <c r="A1453">
        <v>2018</v>
      </c>
      <c r="B1453" t="s">
        <v>865</v>
      </c>
      <c r="C1453">
        <v>29607</v>
      </c>
      <c r="D1453" t="s">
        <v>51</v>
      </c>
      <c r="E1453" t="s">
        <v>80</v>
      </c>
      <c r="F1453">
        <v>12</v>
      </c>
      <c r="G1453" s="8">
        <v>11.6</v>
      </c>
      <c r="H1453">
        <v>7</v>
      </c>
      <c r="I1453">
        <v>65.8</v>
      </c>
      <c r="J1453">
        <v>85.7</v>
      </c>
      <c r="K1453">
        <v>6</v>
      </c>
      <c r="L1453">
        <v>7</v>
      </c>
      <c r="M1453">
        <v>0</v>
      </c>
      <c r="N1453">
        <v>3.8</v>
      </c>
      <c r="O1453">
        <v>1</v>
      </c>
      <c r="P1453">
        <v>14</v>
      </c>
      <c r="Q1453">
        <v>347</v>
      </c>
      <c r="R1453">
        <v>1</v>
      </c>
      <c r="S1453">
        <v>79.099999999999994</v>
      </c>
      <c r="T1453">
        <v>29.4</v>
      </c>
      <c r="U1453">
        <v>69.599999999999994</v>
      </c>
      <c r="W1453">
        <v>69.5</v>
      </c>
      <c r="X1453">
        <v>0</v>
      </c>
      <c r="Y1453">
        <v>0</v>
      </c>
      <c r="Z1453">
        <v>2</v>
      </c>
      <c r="AA1453">
        <v>40</v>
      </c>
      <c r="AB1453">
        <v>0</v>
      </c>
      <c r="AC1453">
        <v>0</v>
      </c>
      <c r="AD1453">
        <v>183</v>
      </c>
      <c r="AE1453">
        <v>0</v>
      </c>
      <c r="AF1453">
        <v>25</v>
      </c>
      <c r="AG1453">
        <v>93.4</v>
      </c>
      <c r="AH1453">
        <v>171</v>
      </c>
      <c r="AI1453">
        <v>73</v>
      </c>
      <c r="AJ1453">
        <v>88.7</v>
      </c>
      <c r="AK1453">
        <v>38</v>
      </c>
      <c r="AL1453">
        <v>2</v>
      </c>
      <c r="AM1453">
        <v>60.1</v>
      </c>
      <c r="AN1453">
        <v>110</v>
      </c>
      <c r="AO1453">
        <v>330</v>
      </c>
      <c r="AP1453">
        <v>105</v>
      </c>
      <c r="AQ1453">
        <v>4.2</v>
      </c>
      <c r="AR1453">
        <v>13.2</v>
      </c>
      <c r="AS1453">
        <v>1.93</v>
      </c>
      <c r="AT1453" s="17">
        <v>0.50376535869996042</v>
      </c>
      <c r="AU1453" s="42">
        <f>(1-Table1[[#This Row],[avg_depth_of_target]]/MAX(Table1[avg_depth_of_target]))*((1-(Table1[[#This Row],[ContestedPerc]]/MAX(Table1[ContestedPerc])))*2)</f>
        <v>0.71325855622663203</v>
      </c>
      <c r="AV1453" s="42">
        <f>Table1[[#This Row],[Column1]]/MAX(Table1[Column1])</f>
        <v>0.38656932448982828</v>
      </c>
      <c r="AW1453" s="18">
        <v>0.60067380103051926</v>
      </c>
      <c r="AX1453" s="18">
        <v>0.18421052631578949</v>
      </c>
      <c r="AY1453" s="17">
        <v>0.18556701030927841</v>
      </c>
      <c r="AZ1453" s="13">
        <v>0.43281807372175979</v>
      </c>
      <c r="BA1453" s="5">
        <v>0.47800237812128421</v>
      </c>
      <c r="BB1453" s="5">
        <v>0.80103051922314705</v>
      </c>
      <c r="BC1453" s="14">
        <v>0.62386048355132784</v>
      </c>
      <c r="BD1453"/>
      <c r="BE1453"/>
      <c r="BH1453"/>
      <c r="BI1453"/>
      <c r="BJ1453"/>
      <c r="BK1453"/>
      <c r="BM1453"/>
      <c r="BN1453"/>
      <c r="BO1453"/>
      <c r="BP1453"/>
      <c r="BQ1453"/>
      <c r="BR1453"/>
      <c r="BS1453"/>
      <c r="BT1453"/>
      <c r="BU1453"/>
    </row>
    <row r="1454" spans="1:73" hidden="1" x14ac:dyDescent="0.4">
      <c r="A1454">
        <v>2018</v>
      </c>
      <c r="B1454" t="s">
        <v>1147</v>
      </c>
      <c r="C1454">
        <v>40691</v>
      </c>
      <c r="D1454" t="s">
        <v>51</v>
      </c>
      <c r="E1454" t="s">
        <v>133</v>
      </c>
      <c r="F1454">
        <v>12</v>
      </c>
      <c r="G1454" s="8">
        <v>16.5</v>
      </c>
      <c r="H1454">
        <v>7</v>
      </c>
      <c r="I1454">
        <v>51.9</v>
      </c>
      <c r="J1454">
        <v>31.3</v>
      </c>
      <c r="K1454">
        <v>5</v>
      </c>
      <c r="L1454">
        <v>16</v>
      </c>
      <c r="M1454">
        <v>0</v>
      </c>
      <c r="N1454">
        <v>16.7</v>
      </c>
      <c r="O1454">
        <v>8</v>
      </c>
      <c r="P1454">
        <v>31</v>
      </c>
      <c r="Q1454">
        <v>182</v>
      </c>
      <c r="R1454">
        <v>1</v>
      </c>
      <c r="S1454">
        <v>42.8</v>
      </c>
      <c r="T1454">
        <v>44</v>
      </c>
      <c r="U1454">
        <v>66.400000000000006</v>
      </c>
      <c r="W1454">
        <v>66.400000000000006</v>
      </c>
      <c r="X1454">
        <v>0.2</v>
      </c>
      <c r="Y1454">
        <v>1</v>
      </c>
      <c r="Z1454">
        <v>1</v>
      </c>
      <c r="AA1454">
        <v>51</v>
      </c>
      <c r="AB1454">
        <v>0</v>
      </c>
      <c r="AC1454">
        <v>0</v>
      </c>
      <c r="AD1454">
        <v>451</v>
      </c>
      <c r="AE1454">
        <v>4</v>
      </c>
      <c r="AF1454">
        <v>40</v>
      </c>
      <c r="AG1454">
        <v>94</v>
      </c>
      <c r="AH1454">
        <v>424</v>
      </c>
      <c r="AI1454">
        <v>111</v>
      </c>
      <c r="AJ1454">
        <v>116.5</v>
      </c>
      <c r="AK1454">
        <v>77</v>
      </c>
      <c r="AL1454">
        <v>10</v>
      </c>
      <c r="AM1454">
        <v>74.5</v>
      </c>
      <c r="AN1454">
        <v>336</v>
      </c>
      <c r="AO1454">
        <v>683</v>
      </c>
      <c r="AP1454">
        <v>210</v>
      </c>
      <c r="AQ1454">
        <v>5.3</v>
      </c>
      <c r="AR1454">
        <v>17.100000000000001</v>
      </c>
      <c r="AS1454">
        <v>1.61</v>
      </c>
      <c r="AT1454" s="17">
        <v>0.15378517637732858</v>
      </c>
      <c r="AU1454" s="42">
        <f>(1-Table1[[#This Row],[avg_depth_of_target]]/MAX(Table1[avg_depth_of_target]))*((1-(Table1[[#This Row],[ContestedPerc]]/MAX(Table1[ContestedPerc])))*2)</f>
        <v>0.41367336800592064</v>
      </c>
      <c r="AV1454" s="42">
        <f>Table1[[#This Row],[Column1]]/MAX(Table1[Column1])</f>
        <v>0.22420121431907467</v>
      </c>
      <c r="AW1454" s="18">
        <v>0.40269520412207693</v>
      </c>
      <c r="AX1454" s="18">
        <v>0.20779220779220781</v>
      </c>
      <c r="AY1454" s="17">
        <v>0.1818181818181818</v>
      </c>
      <c r="AZ1454" s="13">
        <v>0.67181926278240189</v>
      </c>
      <c r="BA1454" s="5">
        <v>0.87078874355925484</v>
      </c>
      <c r="BB1454" s="5">
        <v>0.458581054300436</v>
      </c>
      <c r="BC1454" s="14">
        <v>0.60523186682520813</v>
      </c>
      <c r="BD1454"/>
      <c r="BE1454"/>
      <c r="BH1454"/>
      <c r="BI1454"/>
      <c r="BJ1454"/>
      <c r="BK1454"/>
      <c r="BM1454"/>
      <c r="BN1454"/>
      <c r="BO1454"/>
      <c r="BP1454"/>
      <c r="BQ1454"/>
      <c r="BR1454"/>
      <c r="BS1454"/>
      <c r="BT1454"/>
      <c r="BU1454"/>
    </row>
    <row r="1455" spans="1:73" hidden="1" x14ac:dyDescent="0.4">
      <c r="A1455">
        <v>2020</v>
      </c>
      <c r="B1455" t="s">
        <v>1147</v>
      </c>
      <c r="C1455">
        <v>40691</v>
      </c>
      <c r="D1455" t="s">
        <v>51</v>
      </c>
      <c r="E1455" t="s">
        <v>133</v>
      </c>
      <c r="F1455">
        <v>7</v>
      </c>
      <c r="G1455" s="8">
        <v>11.7</v>
      </c>
      <c r="H1455">
        <v>5</v>
      </c>
      <c r="I1455">
        <v>61.4</v>
      </c>
      <c r="J1455">
        <v>33.299999999999997</v>
      </c>
      <c r="K1455">
        <v>2</v>
      </c>
      <c r="L1455">
        <v>6</v>
      </c>
      <c r="M1455">
        <v>0</v>
      </c>
      <c r="N1455">
        <v>20.6</v>
      </c>
      <c r="O1455">
        <v>7</v>
      </c>
      <c r="P1455">
        <v>19</v>
      </c>
      <c r="Q1455">
        <v>182</v>
      </c>
      <c r="R1455">
        <v>0</v>
      </c>
      <c r="S1455">
        <v>38.200000000000003</v>
      </c>
      <c r="T1455">
        <v>71.3</v>
      </c>
      <c r="U1455">
        <v>65.599999999999994</v>
      </c>
      <c r="V1455">
        <v>62.1</v>
      </c>
      <c r="W1455">
        <v>66.5</v>
      </c>
      <c r="X1455">
        <v>0</v>
      </c>
      <c r="Y1455">
        <v>0</v>
      </c>
      <c r="Z1455">
        <v>3</v>
      </c>
      <c r="AA1455">
        <v>33</v>
      </c>
      <c r="AB1455">
        <v>0.4</v>
      </c>
      <c r="AC1455">
        <v>1</v>
      </c>
      <c r="AD1455">
        <v>228</v>
      </c>
      <c r="AE1455">
        <v>1</v>
      </c>
      <c r="AF1455">
        <v>27</v>
      </c>
      <c r="AG1455">
        <v>94.3</v>
      </c>
      <c r="AH1455">
        <v>215</v>
      </c>
      <c r="AI1455">
        <v>207</v>
      </c>
      <c r="AJ1455">
        <v>65.7</v>
      </c>
      <c r="AK1455">
        <v>44</v>
      </c>
      <c r="AL1455">
        <v>1</v>
      </c>
      <c r="AM1455">
        <v>9.1999999999999993</v>
      </c>
      <c r="AN1455">
        <v>21</v>
      </c>
      <c r="AO1455">
        <v>352</v>
      </c>
      <c r="AP1455">
        <v>87</v>
      </c>
      <c r="AQ1455">
        <v>3.2</v>
      </c>
      <c r="AR1455">
        <v>13</v>
      </c>
      <c r="AS1455">
        <v>1.64</v>
      </c>
      <c r="AT1455" s="17">
        <v>0.65160523186682517</v>
      </c>
      <c r="AU1455" s="42">
        <f>(1-Table1[[#This Row],[avg_depth_of_target]]/MAX(Table1[avg_depth_of_target]))*((1-(Table1[[#This Row],[ContestedPerc]]/MAX(Table1[ContestedPerc])))*2)</f>
        <v>0.79425697253566085</v>
      </c>
      <c r="AV1455" s="42">
        <f>Table1[[#This Row],[Column1]]/MAX(Table1[Column1])</f>
        <v>0.43046855682848417</v>
      </c>
      <c r="AW1455" s="18">
        <v>0.40269520412207693</v>
      </c>
      <c r="AX1455" s="18">
        <v>0.13636363636363641</v>
      </c>
      <c r="AY1455" s="17">
        <v>0.1818181818181818</v>
      </c>
      <c r="AZ1455" s="13">
        <v>0.44629409433214429</v>
      </c>
      <c r="BA1455" s="5">
        <v>0.1668648434403488</v>
      </c>
      <c r="BB1455" s="5">
        <v>0.18945699564011101</v>
      </c>
      <c r="BC1455" s="14">
        <v>0.2057074910820452</v>
      </c>
      <c r="BD1455"/>
      <c r="BE1455"/>
      <c r="BH1455"/>
      <c r="BI1455"/>
      <c r="BJ1455"/>
      <c r="BK1455"/>
      <c r="BM1455"/>
      <c r="BN1455"/>
      <c r="BO1455"/>
      <c r="BP1455"/>
      <c r="BQ1455"/>
      <c r="BR1455"/>
      <c r="BS1455"/>
      <c r="BT1455"/>
      <c r="BU1455"/>
    </row>
    <row r="1456" spans="1:73" hidden="1" x14ac:dyDescent="0.4">
      <c r="A1456">
        <v>2018</v>
      </c>
      <c r="B1456" t="s">
        <v>1207</v>
      </c>
      <c r="C1456">
        <v>42056</v>
      </c>
      <c r="D1456" t="s">
        <v>51</v>
      </c>
      <c r="E1456" t="s">
        <v>589</v>
      </c>
      <c r="F1456">
        <v>12</v>
      </c>
      <c r="G1456" s="8">
        <v>14</v>
      </c>
      <c r="H1456">
        <v>6</v>
      </c>
      <c r="I1456">
        <v>52</v>
      </c>
      <c r="J1456">
        <v>33.299999999999997</v>
      </c>
      <c r="K1456">
        <v>2</v>
      </c>
      <c r="L1456">
        <v>6</v>
      </c>
      <c r="M1456">
        <v>1</v>
      </c>
      <c r="N1456">
        <v>7.1</v>
      </c>
      <c r="O1456">
        <v>2</v>
      </c>
      <c r="P1456">
        <v>17</v>
      </c>
      <c r="Q1456">
        <v>167</v>
      </c>
      <c r="R1456">
        <v>2</v>
      </c>
      <c r="S1456">
        <v>70</v>
      </c>
      <c r="T1456">
        <v>19.3</v>
      </c>
      <c r="U1456">
        <v>62.3</v>
      </c>
      <c r="W1456">
        <v>61.7</v>
      </c>
      <c r="X1456">
        <v>0</v>
      </c>
      <c r="Y1456">
        <v>0</v>
      </c>
      <c r="Z1456">
        <v>1</v>
      </c>
      <c r="AA1456">
        <v>49</v>
      </c>
      <c r="AB1456">
        <v>0</v>
      </c>
      <c r="AC1456">
        <v>0</v>
      </c>
      <c r="AD1456">
        <v>326</v>
      </c>
      <c r="AE1456">
        <v>1</v>
      </c>
      <c r="AF1456">
        <v>26</v>
      </c>
      <c r="AG1456">
        <v>94.5</v>
      </c>
      <c r="AH1456">
        <v>308</v>
      </c>
      <c r="AI1456">
        <v>43</v>
      </c>
      <c r="AJ1456">
        <v>77.7</v>
      </c>
      <c r="AK1456">
        <v>50</v>
      </c>
      <c r="AL1456">
        <v>1</v>
      </c>
      <c r="AM1456">
        <v>86.8</v>
      </c>
      <c r="AN1456">
        <v>283</v>
      </c>
      <c r="AO1456">
        <v>407</v>
      </c>
      <c r="AP1456">
        <v>149</v>
      </c>
      <c r="AQ1456">
        <v>5.7</v>
      </c>
      <c r="AR1456">
        <v>15.7</v>
      </c>
      <c r="AS1456">
        <v>1.32</v>
      </c>
      <c r="AT1456" s="17">
        <v>0.53032104637336497</v>
      </c>
      <c r="AU1456" s="42">
        <f>(1-Table1[[#This Row],[avg_depth_of_target]]/MAX(Table1[avg_depth_of_target]))*((1-(Table1[[#This Row],[ContestedPerc]]/MAX(Table1[ContestedPerc])))*2)</f>
        <v>0.6746604215456673</v>
      </c>
      <c r="AV1456" s="42">
        <f>Table1[[#This Row],[Column1]]/MAX(Table1[Column1])</f>
        <v>0.36565004533091561</v>
      </c>
      <c r="AW1456" s="18">
        <v>0.53032104637336497</v>
      </c>
      <c r="AX1456" s="18">
        <v>0.12</v>
      </c>
      <c r="AY1456" s="17">
        <v>0.12</v>
      </c>
      <c r="AZ1456" s="13">
        <v>0.24177566389219179</v>
      </c>
      <c r="BA1456" s="5">
        <v>0.86484344034879113</v>
      </c>
      <c r="BB1456" s="5">
        <v>9.5521204914783983E-2</v>
      </c>
      <c r="BC1456" s="14">
        <v>0.3923900118906064</v>
      </c>
      <c r="BD1456"/>
      <c r="BE1456"/>
      <c r="BH1456"/>
      <c r="BI1456"/>
      <c r="BJ1456"/>
      <c r="BK1456"/>
      <c r="BM1456"/>
      <c r="BN1456"/>
      <c r="BO1456"/>
      <c r="BP1456"/>
      <c r="BQ1456"/>
      <c r="BR1456"/>
      <c r="BS1456"/>
      <c r="BT1456"/>
      <c r="BU1456"/>
    </row>
    <row r="1457" spans="1:73" hidden="1" x14ac:dyDescent="0.4">
      <c r="A1457">
        <v>2017</v>
      </c>
      <c r="B1457" t="s">
        <v>788</v>
      </c>
      <c r="C1457">
        <v>48017</v>
      </c>
      <c r="D1457" t="s">
        <v>51</v>
      </c>
      <c r="E1457" t="s">
        <v>321</v>
      </c>
      <c r="F1457">
        <v>13</v>
      </c>
      <c r="G1457" s="8">
        <v>14.8</v>
      </c>
      <c r="H1457">
        <v>8</v>
      </c>
      <c r="I1457">
        <v>61.6</v>
      </c>
      <c r="J1457">
        <v>50</v>
      </c>
      <c r="K1457">
        <v>6</v>
      </c>
      <c r="L1457">
        <v>12</v>
      </c>
      <c r="M1457">
        <v>0</v>
      </c>
      <c r="N1457">
        <v>8.1999999999999993</v>
      </c>
      <c r="O1457">
        <v>4</v>
      </c>
      <c r="P1457">
        <v>37</v>
      </c>
      <c r="Q1457">
        <v>306</v>
      </c>
      <c r="R1457">
        <v>0</v>
      </c>
      <c r="S1457">
        <v>68.2</v>
      </c>
      <c r="T1457">
        <v>73.8</v>
      </c>
      <c r="U1457">
        <v>81.8</v>
      </c>
      <c r="V1457">
        <v>61</v>
      </c>
      <c r="W1457">
        <v>81.099999999999994</v>
      </c>
      <c r="X1457">
        <v>0</v>
      </c>
      <c r="Y1457">
        <v>0</v>
      </c>
      <c r="Z1457">
        <v>4</v>
      </c>
      <c r="AA1457">
        <v>51</v>
      </c>
      <c r="AB1457">
        <v>0.3</v>
      </c>
      <c r="AC1457">
        <v>1</v>
      </c>
      <c r="AD1457">
        <v>334</v>
      </c>
      <c r="AE1457">
        <v>2</v>
      </c>
      <c r="AF1457">
        <v>45</v>
      </c>
      <c r="AG1457">
        <v>95.2</v>
      </c>
      <c r="AH1457">
        <v>318</v>
      </c>
      <c r="AI1457">
        <v>98</v>
      </c>
      <c r="AJ1457">
        <v>100.9</v>
      </c>
      <c r="AK1457">
        <v>73</v>
      </c>
      <c r="AL1457">
        <v>7</v>
      </c>
      <c r="AM1457">
        <v>70.7</v>
      </c>
      <c r="AN1457">
        <v>236</v>
      </c>
      <c r="AO1457">
        <v>671</v>
      </c>
      <c r="AP1457">
        <v>196</v>
      </c>
      <c r="AQ1457">
        <v>4.4000000000000004</v>
      </c>
      <c r="AR1457">
        <v>14.9</v>
      </c>
      <c r="AS1457">
        <v>2.11</v>
      </c>
      <c r="AT1457" s="17">
        <v>0.34403487911216801</v>
      </c>
      <c r="AU1457" s="42">
        <f>(1-Table1[[#This Row],[avg_depth_of_target]]/MAX(Table1[avg_depth_of_target]))*((1-(Table1[[#This Row],[ContestedPerc]]/MAX(Table1[ContestedPerc])))*2)</f>
        <v>0.56206088992974224</v>
      </c>
      <c r="AV1457" s="42">
        <f>Table1[[#This Row],[Column1]]/MAX(Table1[Column1])</f>
        <v>0.30462375339981856</v>
      </c>
      <c r="AW1457" s="18">
        <v>0.34403487911216801</v>
      </c>
      <c r="AX1457" s="18">
        <v>0.16438356164383561</v>
      </c>
      <c r="AY1457" s="17">
        <v>0.16438356164383561</v>
      </c>
      <c r="AZ1457" s="13">
        <v>0.88783194609591753</v>
      </c>
      <c r="BA1457" s="5">
        <v>0.7661514070550931</v>
      </c>
      <c r="BB1457" s="5">
        <v>0.7019421323820848</v>
      </c>
      <c r="BC1457" s="14">
        <v>0.84938565200158544</v>
      </c>
      <c r="BD1457"/>
      <c r="BE1457"/>
      <c r="BH1457"/>
      <c r="BI1457"/>
      <c r="BJ1457"/>
      <c r="BK1457"/>
      <c r="BM1457"/>
      <c r="BN1457"/>
      <c r="BO1457"/>
      <c r="BP1457"/>
      <c r="BQ1457"/>
      <c r="BR1457"/>
      <c r="BS1457"/>
      <c r="BT1457"/>
      <c r="BU1457"/>
    </row>
    <row r="1458" spans="1:73" hidden="1" x14ac:dyDescent="0.4">
      <c r="A1458">
        <v>2017</v>
      </c>
      <c r="B1458" t="s">
        <v>1057</v>
      </c>
      <c r="C1458">
        <v>47622</v>
      </c>
      <c r="D1458" t="s">
        <v>51</v>
      </c>
      <c r="E1458" t="s">
        <v>68</v>
      </c>
      <c r="F1458">
        <v>8</v>
      </c>
      <c r="G1458" s="8">
        <v>9.5</v>
      </c>
      <c r="H1458">
        <v>3</v>
      </c>
      <c r="I1458">
        <v>69.2</v>
      </c>
      <c r="J1458">
        <v>57.1</v>
      </c>
      <c r="K1458">
        <v>4</v>
      </c>
      <c r="L1458">
        <v>7</v>
      </c>
      <c r="M1458">
        <v>0</v>
      </c>
      <c r="N1458">
        <v>10</v>
      </c>
      <c r="O1458">
        <v>2</v>
      </c>
      <c r="P1458">
        <v>12</v>
      </c>
      <c r="Q1458">
        <v>227</v>
      </c>
      <c r="R1458">
        <v>0</v>
      </c>
      <c r="S1458">
        <v>62.5</v>
      </c>
      <c r="T1458">
        <v>31.9</v>
      </c>
      <c r="U1458">
        <v>67.8</v>
      </c>
      <c r="W1458">
        <v>68</v>
      </c>
      <c r="X1458">
        <v>0</v>
      </c>
      <c r="Y1458">
        <v>0</v>
      </c>
      <c r="Z1458">
        <v>2</v>
      </c>
      <c r="AA1458">
        <v>45</v>
      </c>
      <c r="AB1458">
        <v>0</v>
      </c>
      <c r="AC1458">
        <v>0</v>
      </c>
      <c r="AD1458">
        <v>117</v>
      </c>
      <c r="AE1458">
        <v>0</v>
      </c>
      <c r="AF1458">
        <v>18</v>
      </c>
      <c r="AG1458">
        <v>92.3</v>
      </c>
      <c r="AH1458">
        <v>108</v>
      </c>
      <c r="AI1458">
        <v>104</v>
      </c>
      <c r="AJ1458">
        <v>84.6</v>
      </c>
      <c r="AK1458">
        <v>26</v>
      </c>
      <c r="AL1458">
        <v>1</v>
      </c>
      <c r="AM1458">
        <v>11.1</v>
      </c>
      <c r="AN1458">
        <v>13</v>
      </c>
      <c r="AO1458">
        <v>275</v>
      </c>
      <c r="AP1458">
        <v>147</v>
      </c>
      <c r="AQ1458">
        <v>8.1999999999999993</v>
      </c>
      <c r="AR1458">
        <v>15.3</v>
      </c>
      <c r="AS1458">
        <v>2.5499999999999998</v>
      </c>
      <c r="AT1458" s="17">
        <v>0.44193420531113758</v>
      </c>
      <c r="AU1458" s="42">
        <f>(1-Table1[[#This Row],[avg_depth_of_target]]/MAX(Table1[avg_depth_of_target]))*((1-(Table1[[#This Row],[ContestedPerc]]/MAX(Table1[ContestedPerc])))*2)</f>
        <v>0.64980033627574607</v>
      </c>
      <c r="AV1458" s="42">
        <f>Table1[[#This Row],[Column1]]/MAX(Table1[Column1])</f>
        <v>0.35217646511844153</v>
      </c>
      <c r="AW1458" s="18">
        <v>0.65715418152992466</v>
      </c>
      <c r="AX1458" s="18">
        <v>0.26923076923076922</v>
      </c>
      <c r="AY1458" s="17">
        <v>0.1789473684210526</v>
      </c>
      <c r="AZ1458" s="13">
        <v>0.45699564011097898</v>
      </c>
      <c r="BA1458" s="5">
        <v>0.32818073721759811</v>
      </c>
      <c r="BB1458" s="5">
        <v>0.74237019421323824</v>
      </c>
      <c r="BC1458" s="14">
        <v>0.52754657154181528</v>
      </c>
      <c r="BD1458"/>
      <c r="BE1458"/>
      <c r="BH1458"/>
      <c r="BI1458"/>
      <c r="BJ1458"/>
      <c r="BK1458"/>
      <c r="BM1458"/>
      <c r="BN1458"/>
      <c r="BO1458"/>
      <c r="BP1458"/>
      <c r="BQ1458"/>
      <c r="BR1458"/>
      <c r="BS1458"/>
      <c r="BT1458"/>
      <c r="BU1458"/>
    </row>
    <row r="1459" spans="1:73" hidden="1" x14ac:dyDescent="0.4">
      <c r="A1459">
        <v>2019</v>
      </c>
      <c r="B1459" t="s">
        <v>1057</v>
      </c>
      <c r="C1459">
        <v>47622</v>
      </c>
      <c r="D1459" t="s">
        <v>51</v>
      </c>
      <c r="E1459" t="s">
        <v>80</v>
      </c>
      <c r="F1459">
        <v>13</v>
      </c>
      <c r="G1459" s="8">
        <v>5</v>
      </c>
      <c r="H1459">
        <v>15</v>
      </c>
      <c r="I1459">
        <v>72.5</v>
      </c>
      <c r="J1459">
        <v>10</v>
      </c>
      <c r="K1459">
        <v>1</v>
      </c>
      <c r="L1459">
        <v>10</v>
      </c>
      <c r="M1459">
        <v>0</v>
      </c>
      <c r="N1459">
        <v>3.8</v>
      </c>
      <c r="O1459">
        <v>2</v>
      </c>
      <c r="P1459">
        <v>24</v>
      </c>
      <c r="Q1459">
        <v>347</v>
      </c>
      <c r="R1459">
        <v>0</v>
      </c>
      <c r="S1459">
        <v>81.900000000000006</v>
      </c>
      <c r="T1459">
        <v>82.6</v>
      </c>
      <c r="U1459">
        <v>66.7</v>
      </c>
      <c r="W1459">
        <v>65.400000000000006</v>
      </c>
      <c r="X1459">
        <v>0</v>
      </c>
      <c r="Y1459">
        <v>0</v>
      </c>
      <c r="Z1459">
        <v>2</v>
      </c>
      <c r="AA1459">
        <v>46</v>
      </c>
      <c r="AB1459">
        <v>0</v>
      </c>
      <c r="AC1459">
        <v>0</v>
      </c>
      <c r="AD1459">
        <v>326</v>
      </c>
      <c r="AE1459">
        <v>0</v>
      </c>
      <c r="AF1459">
        <v>50</v>
      </c>
      <c r="AG1459">
        <v>93.9</v>
      </c>
      <c r="AH1459">
        <v>306</v>
      </c>
      <c r="AI1459">
        <v>324</v>
      </c>
      <c r="AJ1459">
        <v>90.2</v>
      </c>
      <c r="AK1459">
        <v>69</v>
      </c>
      <c r="AL1459">
        <v>2</v>
      </c>
      <c r="AM1459">
        <v>0.6</v>
      </c>
      <c r="AN1459">
        <v>2</v>
      </c>
      <c r="AO1459">
        <v>500</v>
      </c>
      <c r="AP1459">
        <v>399</v>
      </c>
      <c r="AQ1459">
        <v>8</v>
      </c>
      <c r="AR1459">
        <v>10</v>
      </c>
      <c r="AS1459">
        <v>1.63</v>
      </c>
      <c r="AT1459" s="17">
        <v>0.87237415774871185</v>
      </c>
      <c r="AU1459" s="42">
        <f>(1-Table1[[#This Row],[avg_depth_of_target]]/MAX(Table1[avg_depth_of_target]))*((1-(Table1[[#This Row],[ContestedPerc]]/MAX(Table1[ContestedPerc])))*2)</f>
        <v>1.1896050413512993</v>
      </c>
      <c r="AV1459" s="42">
        <f>Table1[[#This Row],[Column1]]/MAX(Table1[Column1])</f>
        <v>0.64473789095177403</v>
      </c>
      <c r="AW1459" s="18">
        <v>0.65715418152992466</v>
      </c>
      <c r="AX1459" s="18">
        <v>0.14492753623188409</v>
      </c>
      <c r="AY1459" s="17">
        <v>0.1789473684210526</v>
      </c>
      <c r="AZ1459" s="13">
        <v>0.45739199365834332</v>
      </c>
      <c r="BA1459" s="5">
        <v>0.45977011494252867</v>
      </c>
      <c r="BB1459" s="5">
        <v>0.38485929449068568</v>
      </c>
      <c r="BC1459" s="14">
        <v>0.43678160919540232</v>
      </c>
      <c r="BD1459"/>
      <c r="BE1459"/>
      <c r="BH1459"/>
      <c r="BI1459"/>
      <c r="BJ1459"/>
      <c r="BK1459"/>
      <c r="BM1459"/>
      <c r="BN1459"/>
      <c r="BO1459"/>
      <c r="BP1459"/>
      <c r="BQ1459"/>
      <c r="BR1459"/>
      <c r="BS1459"/>
      <c r="BT1459"/>
      <c r="BU1459"/>
    </row>
    <row r="1460" spans="1:73" hidden="1" x14ac:dyDescent="0.4">
      <c r="A1460">
        <v>2020</v>
      </c>
      <c r="B1460" t="s">
        <v>1655</v>
      </c>
      <c r="C1460">
        <v>55283</v>
      </c>
      <c r="D1460" t="s">
        <v>51</v>
      </c>
      <c r="E1460" t="s">
        <v>1656</v>
      </c>
      <c r="F1460">
        <v>7</v>
      </c>
      <c r="G1460" s="8">
        <v>11</v>
      </c>
      <c r="H1460">
        <v>14</v>
      </c>
      <c r="I1460">
        <v>72.5</v>
      </c>
      <c r="J1460">
        <v>68.8</v>
      </c>
      <c r="K1460">
        <v>11</v>
      </c>
      <c r="L1460">
        <v>16</v>
      </c>
      <c r="M1460">
        <v>0</v>
      </c>
      <c r="N1460">
        <v>2.9</v>
      </c>
      <c r="O1460">
        <v>2</v>
      </c>
      <c r="P1460">
        <v>39</v>
      </c>
      <c r="Q1460">
        <v>271</v>
      </c>
      <c r="R1460">
        <v>0</v>
      </c>
      <c r="S1460">
        <v>86.8</v>
      </c>
      <c r="T1460">
        <v>75.099999999999994</v>
      </c>
      <c r="U1460">
        <v>82.5</v>
      </c>
      <c r="V1460">
        <v>62.6</v>
      </c>
      <c r="W1460">
        <v>84.3</v>
      </c>
      <c r="X1460">
        <v>0</v>
      </c>
      <c r="Y1460">
        <v>0</v>
      </c>
      <c r="Z1460">
        <v>2</v>
      </c>
      <c r="AA1460">
        <v>75</v>
      </c>
      <c r="AB1460">
        <v>0.3</v>
      </c>
      <c r="AC1460">
        <v>1</v>
      </c>
      <c r="AD1460">
        <v>291</v>
      </c>
      <c r="AE1460">
        <v>0</v>
      </c>
      <c r="AF1460">
        <v>66</v>
      </c>
      <c r="AG1460">
        <v>94.5</v>
      </c>
      <c r="AH1460">
        <v>275</v>
      </c>
      <c r="AI1460">
        <v>143</v>
      </c>
      <c r="AJ1460">
        <v>109.1</v>
      </c>
      <c r="AK1460">
        <v>91</v>
      </c>
      <c r="AL1460">
        <v>5</v>
      </c>
      <c r="AM1460">
        <v>50.5</v>
      </c>
      <c r="AN1460">
        <v>147</v>
      </c>
      <c r="AO1460">
        <v>817</v>
      </c>
      <c r="AP1460">
        <v>232</v>
      </c>
      <c r="AQ1460">
        <v>3.5</v>
      </c>
      <c r="AR1460">
        <v>12.4</v>
      </c>
      <c r="AS1460">
        <v>2.97</v>
      </c>
      <c r="AT1460" s="17">
        <v>0.5735235830360681</v>
      </c>
      <c r="AU1460" s="42">
        <f>(1-Table1[[#This Row],[avg_depth_of_target]]/MAX(Table1[avg_depth_of_target]))*((1-(Table1[[#This Row],[ContestedPerc]]/MAX(Table1[ContestedPerc])))*2)</f>
        <v>0.76270255895548655</v>
      </c>
      <c r="AV1460" s="42">
        <f>Table1[[#This Row],[Column1]]/MAX(Table1[Column1])</f>
        <v>0.41336680847106966</v>
      </c>
      <c r="AW1460" s="18">
        <v>0.5735235830360681</v>
      </c>
      <c r="AX1460" s="18">
        <v>0.17582417582417581</v>
      </c>
      <c r="AY1460" s="17">
        <v>0.17582417582417581</v>
      </c>
      <c r="AZ1460" s="13">
        <v>0.91954022988505746</v>
      </c>
      <c r="BA1460" s="5">
        <v>0.46769718588981368</v>
      </c>
      <c r="BB1460" s="5">
        <v>0.98216409036860874</v>
      </c>
      <c r="BC1460" s="14">
        <v>0.91597304795877921</v>
      </c>
      <c r="BD1460"/>
      <c r="BE1460"/>
      <c r="BH1460"/>
      <c r="BI1460"/>
      <c r="BJ1460"/>
      <c r="BK1460"/>
      <c r="BM1460"/>
      <c r="BN1460"/>
      <c r="BO1460"/>
      <c r="BP1460"/>
      <c r="BQ1460"/>
      <c r="BR1460"/>
      <c r="BS1460"/>
      <c r="BT1460"/>
      <c r="BU1460"/>
    </row>
    <row r="1461" spans="1:73" hidden="1" x14ac:dyDescent="0.4">
      <c r="A1461">
        <v>2020</v>
      </c>
      <c r="B1461" t="s">
        <v>308</v>
      </c>
      <c r="C1461">
        <v>124198</v>
      </c>
      <c r="D1461" t="s">
        <v>51</v>
      </c>
      <c r="E1461" t="s">
        <v>309</v>
      </c>
      <c r="F1461">
        <v>9</v>
      </c>
      <c r="G1461" s="8">
        <v>12.1</v>
      </c>
      <c r="H1461">
        <v>2</v>
      </c>
      <c r="I1461">
        <v>61.4</v>
      </c>
      <c r="J1461">
        <v>50</v>
      </c>
      <c r="K1461">
        <v>7</v>
      </c>
      <c r="L1461">
        <v>14</v>
      </c>
      <c r="M1461">
        <v>0</v>
      </c>
      <c r="N1461">
        <v>7.9</v>
      </c>
      <c r="O1461">
        <v>3</v>
      </c>
      <c r="P1461">
        <v>23</v>
      </c>
      <c r="Q1461">
        <v>229</v>
      </c>
      <c r="R1461">
        <v>0</v>
      </c>
      <c r="S1461">
        <v>69.099999999999994</v>
      </c>
      <c r="T1461">
        <v>72.599999999999994</v>
      </c>
      <c r="U1461">
        <v>66.5</v>
      </c>
      <c r="W1461">
        <v>65.900000000000006</v>
      </c>
      <c r="X1461">
        <v>0</v>
      </c>
      <c r="Y1461">
        <v>0</v>
      </c>
      <c r="Z1461">
        <v>1</v>
      </c>
      <c r="AA1461">
        <v>29</v>
      </c>
      <c r="AB1461">
        <v>0</v>
      </c>
      <c r="AC1461">
        <v>0</v>
      </c>
      <c r="AD1461">
        <v>308</v>
      </c>
      <c r="AE1461">
        <v>0</v>
      </c>
      <c r="AF1461">
        <v>35</v>
      </c>
      <c r="AG1461">
        <v>94.2</v>
      </c>
      <c r="AH1461">
        <v>290</v>
      </c>
      <c r="AI1461">
        <v>56</v>
      </c>
      <c r="AJ1461">
        <v>85.3</v>
      </c>
      <c r="AK1461">
        <v>57</v>
      </c>
      <c r="AL1461">
        <v>1</v>
      </c>
      <c r="AM1461">
        <v>81.8</v>
      </c>
      <c r="AN1461">
        <v>252</v>
      </c>
      <c r="AO1461">
        <v>458</v>
      </c>
      <c r="AP1461">
        <v>148</v>
      </c>
      <c r="AQ1461">
        <v>4.2</v>
      </c>
      <c r="AR1461">
        <v>13.1</v>
      </c>
      <c r="AS1461">
        <v>1.58</v>
      </c>
      <c r="AT1461" s="17">
        <v>0.3024177566389219</v>
      </c>
      <c r="AU1461" s="42">
        <f>(1-Table1[[#This Row],[avg_depth_of_target]]/MAX(Table1[avg_depth_of_target]))*((1-(Table1[[#This Row],[ContestedPerc]]/MAX(Table1[ContestedPerc])))*2)</f>
        <v>0.57779695139488052</v>
      </c>
      <c r="AV1461" s="42">
        <f>Table1[[#This Row],[Column1]]/MAX(Table1[Column1])</f>
        <v>0.3131523277822843</v>
      </c>
      <c r="AW1461" s="18">
        <v>0.37514863258026154</v>
      </c>
      <c r="AX1461" s="18">
        <v>0.24561403508771931</v>
      </c>
      <c r="AY1461" s="17">
        <v>0.25252525252525249</v>
      </c>
      <c r="AZ1461" s="13">
        <v>0.4344034879112168</v>
      </c>
      <c r="BA1461" s="5">
        <v>0.29449068569163689</v>
      </c>
      <c r="BB1461" s="5">
        <v>0.78200554894966312</v>
      </c>
      <c r="BC1461" s="14">
        <v>0.35196195005945302</v>
      </c>
      <c r="BD1461"/>
      <c r="BE1461"/>
      <c r="BH1461"/>
      <c r="BI1461"/>
      <c r="BJ1461"/>
      <c r="BK1461"/>
      <c r="BM1461"/>
      <c r="BN1461"/>
      <c r="BO1461"/>
      <c r="BP1461"/>
      <c r="BQ1461"/>
      <c r="BR1461"/>
      <c r="BS1461"/>
      <c r="BT1461"/>
      <c r="BU1461"/>
    </row>
    <row r="1462" spans="1:73" hidden="1" x14ac:dyDescent="0.4">
      <c r="A1462">
        <v>2021</v>
      </c>
      <c r="B1462" t="s">
        <v>308</v>
      </c>
      <c r="C1462">
        <v>124198</v>
      </c>
      <c r="D1462" t="s">
        <v>51</v>
      </c>
      <c r="E1462" t="s">
        <v>309</v>
      </c>
      <c r="F1462">
        <v>7</v>
      </c>
      <c r="G1462" s="8">
        <v>9.6</v>
      </c>
      <c r="H1462">
        <v>3</v>
      </c>
      <c r="I1462">
        <v>59.5</v>
      </c>
      <c r="J1462">
        <v>63.6</v>
      </c>
      <c r="K1462">
        <v>7</v>
      </c>
      <c r="L1462">
        <v>11</v>
      </c>
      <c r="M1462">
        <v>0</v>
      </c>
      <c r="N1462">
        <v>16.7</v>
      </c>
      <c r="O1462">
        <v>5</v>
      </c>
      <c r="P1462">
        <v>19</v>
      </c>
      <c r="Q1462">
        <v>229</v>
      </c>
      <c r="R1462">
        <v>0</v>
      </c>
      <c r="S1462">
        <v>36.9</v>
      </c>
      <c r="T1462">
        <v>71.2</v>
      </c>
      <c r="U1462">
        <v>61</v>
      </c>
      <c r="W1462">
        <v>62.9</v>
      </c>
      <c r="X1462">
        <v>0.4</v>
      </c>
      <c r="Y1462">
        <v>1</v>
      </c>
      <c r="Z1462">
        <v>2</v>
      </c>
      <c r="AA1462">
        <v>56</v>
      </c>
      <c r="AB1462">
        <v>0</v>
      </c>
      <c r="AC1462">
        <v>0</v>
      </c>
      <c r="AD1462">
        <v>232</v>
      </c>
      <c r="AE1462">
        <v>1</v>
      </c>
      <c r="AF1462">
        <v>25</v>
      </c>
      <c r="AG1462">
        <v>94</v>
      </c>
      <c r="AH1462">
        <v>218</v>
      </c>
      <c r="AI1462">
        <v>68</v>
      </c>
      <c r="AJ1462">
        <v>68.599999999999994</v>
      </c>
      <c r="AK1462">
        <v>42</v>
      </c>
      <c r="AL1462">
        <v>1</v>
      </c>
      <c r="AM1462">
        <v>70.3</v>
      </c>
      <c r="AN1462">
        <v>163</v>
      </c>
      <c r="AO1462">
        <v>290</v>
      </c>
      <c r="AP1462">
        <v>125</v>
      </c>
      <c r="AQ1462">
        <v>5</v>
      </c>
      <c r="AR1462">
        <v>11.6</v>
      </c>
      <c r="AS1462">
        <v>1.33</v>
      </c>
      <c r="AT1462" s="17">
        <v>0.4478795085216013</v>
      </c>
      <c r="AU1462" s="42">
        <f>(1-Table1[[#This Row],[avg_depth_of_target]]/MAX(Table1[avg_depth_of_target]))*((1-(Table1[[#This Row],[ContestedPerc]]/MAX(Table1[ContestedPerc])))*2)</f>
        <v>0.66088621240846068</v>
      </c>
      <c r="AV1462" s="42">
        <f>Table1[[#This Row],[Column1]]/MAX(Table1[Column1])</f>
        <v>0.3581847486652564</v>
      </c>
      <c r="AW1462" s="18">
        <v>0.37514863258026154</v>
      </c>
      <c r="AX1462" s="18">
        <v>0.26190476190476192</v>
      </c>
      <c r="AY1462" s="17">
        <v>0.25252525252525249</v>
      </c>
      <c r="AZ1462" s="13">
        <v>0.2100673801030519</v>
      </c>
      <c r="BA1462" s="5">
        <v>0.23305588585017839</v>
      </c>
      <c r="BB1462" s="5">
        <v>0.7931034482758621</v>
      </c>
      <c r="BC1462" s="14">
        <v>0.2393975426080063</v>
      </c>
      <c r="BD1462"/>
      <c r="BE1462"/>
      <c r="BH1462"/>
      <c r="BI1462"/>
      <c r="BJ1462"/>
      <c r="BK1462"/>
      <c r="BM1462"/>
      <c r="BN1462"/>
      <c r="BO1462"/>
      <c r="BP1462"/>
      <c r="BQ1462"/>
      <c r="BR1462"/>
      <c r="BS1462"/>
      <c r="BT1462"/>
      <c r="BU1462"/>
    </row>
    <row r="1463" spans="1:73" hidden="1" x14ac:dyDescent="0.4">
      <c r="A1463">
        <v>2017</v>
      </c>
      <c r="B1463" t="s">
        <v>673</v>
      </c>
      <c r="C1463">
        <v>47698</v>
      </c>
      <c r="D1463" t="s">
        <v>51</v>
      </c>
      <c r="E1463" t="s">
        <v>223</v>
      </c>
      <c r="F1463">
        <v>13</v>
      </c>
      <c r="G1463" s="8">
        <v>8.3000000000000007</v>
      </c>
      <c r="H1463">
        <v>19</v>
      </c>
      <c r="I1463">
        <v>76.900000000000006</v>
      </c>
      <c r="J1463">
        <v>20</v>
      </c>
      <c r="K1463">
        <v>3</v>
      </c>
      <c r="L1463">
        <v>15</v>
      </c>
      <c r="M1463">
        <v>0</v>
      </c>
      <c r="N1463">
        <v>7.9</v>
      </c>
      <c r="O1463">
        <v>8</v>
      </c>
      <c r="P1463">
        <v>62</v>
      </c>
      <c r="Q1463">
        <v>315</v>
      </c>
      <c r="R1463">
        <v>0</v>
      </c>
      <c r="S1463">
        <v>74.5</v>
      </c>
      <c r="T1463">
        <v>78.2</v>
      </c>
      <c r="U1463">
        <v>83.3</v>
      </c>
      <c r="W1463">
        <v>85.8</v>
      </c>
      <c r="X1463">
        <v>0</v>
      </c>
      <c r="Y1463">
        <v>0</v>
      </c>
      <c r="Z1463">
        <v>1</v>
      </c>
      <c r="AA1463">
        <v>77</v>
      </c>
      <c r="AB1463">
        <v>0</v>
      </c>
      <c r="AC1463">
        <v>0</v>
      </c>
      <c r="AD1463">
        <v>486</v>
      </c>
      <c r="AE1463">
        <v>4</v>
      </c>
      <c r="AF1463">
        <v>93</v>
      </c>
      <c r="AG1463">
        <v>95.1</v>
      </c>
      <c r="AH1463">
        <v>462</v>
      </c>
      <c r="AI1463">
        <v>457</v>
      </c>
      <c r="AJ1463">
        <v>139.4</v>
      </c>
      <c r="AK1463">
        <v>121</v>
      </c>
      <c r="AL1463">
        <v>10</v>
      </c>
      <c r="AM1463">
        <v>5.3</v>
      </c>
      <c r="AN1463">
        <v>26</v>
      </c>
      <c r="AO1463">
        <v>1429</v>
      </c>
      <c r="AP1463">
        <v>775</v>
      </c>
      <c r="AQ1463">
        <v>8.3000000000000007</v>
      </c>
      <c r="AR1463">
        <v>15.4</v>
      </c>
      <c r="AS1463">
        <v>3.09</v>
      </c>
      <c r="AT1463" s="17">
        <v>0.85850178359096307</v>
      </c>
      <c r="AU1463" s="42">
        <f>(1-Table1[[#This Row],[avg_depth_of_target]]/MAX(Table1[avg_depth_of_target]))*((1-(Table1[[#This Row],[ContestedPerc]]/MAX(Table1[ContestedPerc])))*2)</f>
        <v>1.0353271914374746</v>
      </c>
      <c r="AV1463" s="42">
        <f>Table1[[#This Row],[Column1]]/MAX(Table1[Column1])</f>
        <v>0.56112293294770832</v>
      </c>
      <c r="AW1463" s="18">
        <v>0.85850178359096307</v>
      </c>
      <c r="AX1463" s="18">
        <v>0.12396694214876031</v>
      </c>
      <c r="AY1463" s="17">
        <v>0.12396694214876031</v>
      </c>
      <c r="AZ1463" s="13">
        <v>0.99365834324217206</v>
      </c>
      <c r="BA1463" s="5">
        <v>0.6547760602457392</v>
      </c>
      <c r="BB1463" s="5">
        <v>0.58660325009908842</v>
      </c>
      <c r="BC1463" s="14">
        <v>0.91399128022195797</v>
      </c>
      <c r="BD1463"/>
      <c r="BE1463"/>
      <c r="BH1463"/>
      <c r="BI1463"/>
      <c r="BJ1463"/>
      <c r="BK1463"/>
      <c r="BM1463"/>
      <c r="BN1463"/>
      <c r="BO1463"/>
      <c r="BP1463"/>
      <c r="BQ1463"/>
      <c r="BR1463"/>
      <c r="BS1463"/>
      <c r="BT1463"/>
      <c r="BU1463"/>
    </row>
    <row r="1464" spans="1:73" hidden="1" x14ac:dyDescent="0.4">
      <c r="A1464">
        <v>2019</v>
      </c>
      <c r="B1464" t="s">
        <v>456</v>
      </c>
      <c r="C1464">
        <v>27369</v>
      </c>
      <c r="D1464" t="s">
        <v>51</v>
      </c>
      <c r="E1464" t="s">
        <v>408</v>
      </c>
      <c r="F1464">
        <v>6</v>
      </c>
      <c r="G1464" s="8">
        <v>15.7</v>
      </c>
      <c r="H1464">
        <v>0</v>
      </c>
      <c r="I1464">
        <v>66.7</v>
      </c>
      <c r="J1464">
        <v>100</v>
      </c>
      <c r="K1464">
        <v>2</v>
      </c>
      <c r="L1464">
        <v>2</v>
      </c>
      <c r="M1464">
        <v>0</v>
      </c>
      <c r="N1464">
        <v>0</v>
      </c>
      <c r="O1464">
        <v>0</v>
      </c>
      <c r="P1464">
        <v>14</v>
      </c>
      <c r="Q1464">
        <v>130</v>
      </c>
      <c r="R1464">
        <v>0</v>
      </c>
      <c r="S1464">
        <v>84.2</v>
      </c>
      <c r="T1464">
        <v>69.5</v>
      </c>
      <c r="U1464">
        <v>75.099999999999994</v>
      </c>
      <c r="W1464">
        <v>74.599999999999994</v>
      </c>
      <c r="X1464">
        <v>0</v>
      </c>
      <c r="Y1464">
        <v>0</v>
      </c>
      <c r="Z1464">
        <v>0</v>
      </c>
      <c r="AA1464">
        <v>37</v>
      </c>
      <c r="AB1464">
        <v>0</v>
      </c>
      <c r="AC1464">
        <v>0</v>
      </c>
      <c r="AD1464">
        <v>118</v>
      </c>
      <c r="AE1464">
        <v>0</v>
      </c>
      <c r="AF1464">
        <v>16</v>
      </c>
      <c r="AG1464">
        <v>90.7</v>
      </c>
      <c r="AH1464">
        <v>107</v>
      </c>
      <c r="AI1464">
        <v>34</v>
      </c>
      <c r="AJ1464">
        <v>132.6</v>
      </c>
      <c r="AK1464">
        <v>24</v>
      </c>
      <c r="AL1464">
        <v>2</v>
      </c>
      <c r="AM1464">
        <v>71.2</v>
      </c>
      <c r="AN1464">
        <v>84</v>
      </c>
      <c r="AO1464">
        <v>272</v>
      </c>
      <c r="AP1464">
        <v>103</v>
      </c>
      <c r="AQ1464">
        <v>6.4</v>
      </c>
      <c r="AR1464">
        <v>17</v>
      </c>
      <c r="AS1464">
        <v>2.54</v>
      </c>
      <c r="AT1464" s="17">
        <v>0.53349187475227899</v>
      </c>
      <c r="AU1464" s="42">
        <f>(1-Table1[[#This Row],[avg_depth_of_target]]/MAX(Table1[avg_depth_of_target]))*((1-(Table1[[#This Row],[ContestedPerc]]/MAX(Table1[ContestedPerc])))*2)</f>
        <v>0.60982630757220924</v>
      </c>
      <c r="AV1464" s="42">
        <f>Table1[[#This Row],[Column1]]/MAX(Table1[Column1])</f>
        <v>0.33051148383197343</v>
      </c>
      <c r="AW1464" s="18">
        <v>0.39278636543797063</v>
      </c>
      <c r="AX1464" s="18">
        <v>8.3333333333333329E-2</v>
      </c>
      <c r="AY1464" s="17">
        <v>0.2068965517241379</v>
      </c>
      <c r="AZ1464" s="13">
        <v>0.5834324217201744</v>
      </c>
      <c r="BA1464" s="5">
        <v>0.58026159334126037</v>
      </c>
      <c r="BB1464" s="5">
        <v>0.34284581847007528</v>
      </c>
      <c r="BC1464" s="14">
        <v>0.78755449861276261</v>
      </c>
      <c r="BD1464"/>
      <c r="BE1464"/>
      <c r="BH1464"/>
      <c r="BI1464"/>
      <c r="BJ1464"/>
      <c r="BK1464"/>
      <c r="BM1464"/>
      <c r="BN1464"/>
      <c r="BO1464"/>
      <c r="BP1464"/>
      <c r="BQ1464"/>
      <c r="BR1464"/>
      <c r="BS1464"/>
      <c r="BT1464"/>
      <c r="BU1464"/>
    </row>
    <row r="1465" spans="1:73" hidden="1" x14ac:dyDescent="0.4">
      <c r="A1465">
        <v>2020</v>
      </c>
      <c r="B1465" t="s">
        <v>456</v>
      </c>
      <c r="C1465">
        <v>27369</v>
      </c>
      <c r="D1465" t="s">
        <v>51</v>
      </c>
      <c r="E1465" t="s">
        <v>408</v>
      </c>
      <c r="F1465">
        <v>4</v>
      </c>
      <c r="G1465" s="8">
        <v>9.3000000000000007</v>
      </c>
      <c r="H1465">
        <v>2</v>
      </c>
      <c r="I1465">
        <v>59.4</v>
      </c>
      <c r="J1465">
        <v>77.8</v>
      </c>
      <c r="K1465">
        <v>7</v>
      </c>
      <c r="L1465">
        <v>9</v>
      </c>
      <c r="M1465">
        <v>0</v>
      </c>
      <c r="N1465">
        <v>9.5</v>
      </c>
      <c r="O1465">
        <v>2</v>
      </c>
      <c r="P1465">
        <v>10</v>
      </c>
      <c r="Q1465">
        <v>130</v>
      </c>
      <c r="R1465">
        <v>0</v>
      </c>
      <c r="S1465">
        <v>62.7</v>
      </c>
      <c r="T1465">
        <v>70.099999999999994</v>
      </c>
      <c r="U1465">
        <v>64.599999999999994</v>
      </c>
      <c r="W1465">
        <v>63.6</v>
      </c>
      <c r="X1465">
        <v>1.3</v>
      </c>
      <c r="Y1465">
        <v>2</v>
      </c>
      <c r="Z1465">
        <v>0</v>
      </c>
      <c r="AA1465">
        <v>44</v>
      </c>
      <c r="AB1465">
        <v>0</v>
      </c>
      <c r="AC1465">
        <v>0</v>
      </c>
      <c r="AD1465">
        <v>150</v>
      </c>
      <c r="AE1465">
        <v>0</v>
      </c>
      <c r="AF1465">
        <v>19</v>
      </c>
      <c r="AG1465">
        <v>96</v>
      </c>
      <c r="AH1465">
        <v>144</v>
      </c>
      <c r="AI1465">
        <v>45</v>
      </c>
      <c r="AJ1465">
        <v>102.6</v>
      </c>
      <c r="AK1465">
        <v>32</v>
      </c>
      <c r="AL1465">
        <v>2</v>
      </c>
      <c r="AM1465">
        <v>68.7</v>
      </c>
      <c r="AN1465">
        <v>103</v>
      </c>
      <c r="AO1465">
        <v>232</v>
      </c>
      <c r="AP1465">
        <v>87</v>
      </c>
      <c r="AQ1465">
        <v>4.5999999999999996</v>
      </c>
      <c r="AR1465">
        <v>12.2</v>
      </c>
      <c r="AS1465">
        <v>1.61</v>
      </c>
      <c r="AT1465" s="17">
        <v>0.4363852556480381</v>
      </c>
      <c r="AU1465" s="42">
        <f>(1-Table1[[#This Row],[avg_depth_of_target]]/MAX(Table1[avg_depth_of_target]))*((1-(Table1[[#This Row],[ContestedPerc]]/MAX(Table1[ContestedPerc])))*2)</f>
        <v>0.63266612997658067</v>
      </c>
      <c r="AV1465" s="42">
        <f>Table1[[#This Row],[Column1]]/MAX(Table1[Column1])</f>
        <v>0.34289012919310963</v>
      </c>
      <c r="AW1465" s="18">
        <v>0.39278636543797063</v>
      </c>
      <c r="AX1465" s="18">
        <v>0.28125</v>
      </c>
      <c r="AY1465" s="17">
        <v>0.2068965517241379</v>
      </c>
      <c r="AZ1465" s="13">
        <v>0.15854141894569959</v>
      </c>
      <c r="BA1465" s="5">
        <v>0.1189060642092747</v>
      </c>
      <c r="BB1465" s="5">
        <v>0.78517637732857704</v>
      </c>
      <c r="BC1465" s="14">
        <v>0.175188267934998</v>
      </c>
      <c r="BD1465"/>
      <c r="BE1465"/>
      <c r="BH1465"/>
      <c r="BI1465"/>
      <c r="BJ1465"/>
      <c r="BK1465"/>
      <c r="BM1465"/>
      <c r="BN1465"/>
      <c r="BO1465"/>
      <c r="BP1465"/>
      <c r="BQ1465"/>
      <c r="BR1465"/>
      <c r="BS1465"/>
      <c r="BT1465"/>
      <c r="BU1465"/>
    </row>
    <row r="1466" spans="1:73" hidden="1" x14ac:dyDescent="0.4">
      <c r="A1466">
        <v>2021</v>
      </c>
      <c r="B1466" t="s">
        <v>456</v>
      </c>
      <c r="C1466">
        <v>27369</v>
      </c>
      <c r="D1466" t="s">
        <v>51</v>
      </c>
      <c r="E1466" t="s">
        <v>408</v>
      </c>
      <c r="F1466">
        <v>6</v>
      </c>
      <c r="G1466" s="8">
        <v>14</v>
      </c>
      <c r="H1466">
        <v>3</v>
      </c>
      <c r="I1466">
        <v>67.7</v>
      </c>
      <c r="J1466">
        <v>71.400000000000006</v>
      </c>
      <c r="K1466">
        <v>5</v>
      </c>
      <c r="L1466">
        <v>7</v>
      </c>
      <c r="M1466">
        <v>0</v>
      </c>
      <c r="N1466">
        <v>8.6999999999999993</v>
      </c>
      <c r="O1466">
        <v>2</v>
      </c>
      <c r="P1466">
        <v>13</v>
      </c>
      <c r="Q1466">
        <v>130</v>
      </c>
      <c r="R1466">
        <v>0</v>
      </c>
      <c r="S1466">
        <v>64.900000000000006</v>
      </c>
      <c r="T1466">
        <v>71.2</v>
      </c>
      <c r="U1466">
        <v>62.7</v>
      </c>
      <c r="W1466">
        <v>63.6</v>
      </c>
      <c r="X1466">
        <v>0.5</v>
      </c>
      <c r="Y1466">
        <v>1</v>
      </c>
      <c r="Z1466">
        <v>1</v>
      </c>
      <c r="AA1466">
        <v>49</v>
      </c>
      <c r="AB1466">
        <v>0</v>
      </c>
      <c r="AC1466">
        <v>0</v>
      </c>
      <c r="AD1466">
        <v>189</v>
      </c>
      <c r="AE1466">
        <v>0</v>
      </c>
      <c r="AF1466">
        <v>21</v>
      </c>
      <c r="AG1466">
        <v>95.8</v>
      </c>
      <c r="AH1466">
        <v>181</v>
      </c>
      <c r="AI1466">
        <v>65</v>
      </c>
      <c r="AJ1466">
        <v>88.2</v>
      </c>
      <c r="AK1466">
        <v>31</v>
      </c>
      <c r="AL1466">
        <v>0</v>
      </c>
      <c r="AM1466">
        <v>64.599999999999994</v>
      </c>
      <c r="AN1466">
        <v>122</v>
      </c>
      <c r="AO1466">
        <v>321</v>
      </c>
      <c r="AP1466">
        <v>55</v>
      </c>
      <c r="AQ1466">
        <v>2.6</v>
      </c>
      <c r="AR1466">
        <v>15.3</v>
      </c>
      <c r="AS1466">
        <v>1.77</v>
      </c>
      <c r="AT1466" s="17">
        <v>0.20848196591359491</v>
      </c>
      <c r="AU1466" s="42">
        <f>(1-Table1[[#This Row],[avg_depth_of_target]]/MAX(Table1[avg_depth_of_target]))*((1-(Table1[[#This Row],[ContestedPerc]]/MAX(Table1[ContestedPerc])))*2)</f>
        <v>0.51789176802397308</v>
      </c>
      <c r="AV1466" s="42">
        <f>Table1[[#This Row],[Column1]]/MAX(Table1[Column1])</f>
        <v>0.28068513048479699</v>
      </c>
      <c r="AW1466" s="18">
        <v>0.39278636543797063</v>
      </c>
      <c r="AX1466" s="18">
        <v>0.22580645161290319</v>
      </c>
      <c r="AY1466" s="17">
        <v>0.2068965517241379</v>
      </c>
      <c r="AZ1466" s="13">
        <v>0.22552516845025761</v>
      </c>
      <c r="BA1466" s="5">
        <v>0.26714229092350378</v>
      </c>
      <c r="BB1466" s="5">
        <v>0.8018232263178755</v>
      </c>
      <c r="BC1466" s="14">
        <v>0.40428061831153389</v>
      </c>
      <c r="BD1466"/>
      <c r="BE1466"/>
      <c r="BH1466"/>
      <c r="BI1466"/>
      <c r="BJ1466"/>
      <c r="BK1466"/>
      <c r="BM1466"/>
      <c r="BN1466"/>
      <c r="BO1466"/>
      <c r="BP1466"/>
      <c r="BQ1466"/>
      <c r="BR1466"/>
      <c r="BS1466"/>
      <c r="BT1466"/>
      <c r="BU1466"/>
    </row>
    <row r="1467" spans="1:73" hidden="1" x14ac:dyDescent="0.4">
      <c r="A1467">
        <v>2021</v>
      </c>
      <c r="B1467" t="s">
        <v>628</v>
      </c>
      <c r="C1467">
        <v>105705</v>
      </c>
      <c r="D1467" t="s">
        <v>51</v>
      </c>
      <c r="E1467" t="s">
        <v>629</v>
      </c>
      <c r="F1467">
        <v>3</v>
      </c>
      <c r="G1467" s="8">
        <v>13.4</v>
      </c>
      <c r="H1467">
        <v>0</v>
      </c>
      <c r="I1467">
        <v>76.2</v>
      </c>
      <c r="J1467">
        <v>75</v>
      </c>
      <c r="K1467">
        <v>3</v>
      </c>
      <c r="L1467">
        <v>4</v>
      </c>
      <c r="M1467">
        <v>0</v>
      </c>
      <c r="N1467">
        <v>11.1</v>
      </c>
      <c r="O1467">
        <v>2</v>
      </c>
      <c r="P1467">
        <v>12</v>
      </c>
      <c r="Q1467">
        <v>313</v>
      </c>
      <c r="R1467">
        <v>0</v>
      </c>
      <c r="S1467">
        <v>58.6</v>
      </c>
      <c r="T1467">
        <v>70.2</v>
      </c>
      <c r="U1467">
        <v>70.3</v>
      </c>
      <c r="W1467">
        <v>69.900000000000006</v>
      </c>
      <c r="X1467">
        <v>0</v>
      </c>
      <c r="Y1467">
        <v>0</v>
      </c>
      <c r="Z1467">
        <v>0</v>
      </c>
      <c r="AA1467">
        <v>68</v>
      </c>
      <c r="AB1467">
        <v>0</v>
      </c>
      <c r="AC1467">
        <v>0</v>
      </c>
      <c r="AD1467">
        <v>108</v>
      </c>
      <c r="AE1467">
        <v>0</v>
      </c>
      <c r="AF1467">
        <v>16</v>
      </c>
      <c r="AG1467">
        <v>91.7</v>
      </c>
      <c r="AH1467">
        <v>99</v>
      </c>
      <c r="AI1467">
        <v>7</v>
      </c>
      <c r="AJ1467">
        <v>117.7</v>
      </c>
      <c r="AK1467">
        <v>21</v>
      </c>
      <c r="AL1467">
        <v>0</v>
      </c>
      <c r="AM1467">
        <v>93.5</v>
      </c>
      <c r="AN1467">
        <v>101</v>
      </c>
      <c r="AO1467">
        <v>307</v>
      </c>
      <c r="AP1467">
        <v>95</v>
      </c>
      <c r="AQ1467">
        <v>5.9</v>
      </c>
      <c r="AR1467">
        <v>19.2</v>
      </c>
      <c r="AS1467">
        <v>3.1</v>
      </c>
      <c r="AT1467" s="17">
        <v>0.34760206103844626</v>
      </c>
      <c r="AU1467" s="42">
        <f>(1-Table1[[#This Row],[avg_depth_of_target]]/MAX(Table1[avg_depth_of_target]))*((1-(Table1[[#This Row],[ContestedPerc]]/MAX(Table1[ContestedPerc])))*2)</f>
        <v>0.60313742983532204</v>
      </c>
      <c r="AV1467" s="42">
        <f>Table1[[#This Row],[Column1]]/MAX(Table1[Column1])</f>
        <v>0.32688626976931595</v>
      </c>
      <c r="AW1467" s="18">
        <v>0.34760206103844626</v>
      </c>
      <c r="AX1467" s="18">
        <v>0.19047619047619049</v>
      </c>
      <c r="AY1467" s="17">
        <v>0.19047619047619049</v>
      </c>
      <c r="AZ1467" s="13">
        <v>0.57233452239397542</v>
      </c>
      <c r="BA1467" s="5">
        <v>0.63694015061434794</v>
      </c>
      <c r="BB1467" s="5">
        <v>0.69203329369797861</v>
      </c>
      <c r="BC1467" s="14">
        <v>0.8260007927070947</v>
      </c>
      <c r="BD1467"/>
      <c r="BE1467"/>
      <c r="BH1467"/>
      <c r="BI1467"/>
      <c r="BJ1467"/>
      <c r="BK1467"/>
      <c r="BM1467"/>
      <c r="BN1467"/>
      <c r="BO1467"/>
      <c r="BP1467"/>
      <c r="BQ1467"/>
      <c r="BR1467"/>
      <c r="BS1467"/>
      <c r="BT1467"/>
      <c r="BU1467"/>
    </row>
    <row r="1468" spans="1:73" hidden="1" x14ac:dyDescent="0.4">
      <c r="A1468">
        <v>2018</v>
      </c>
      <c r="B1468" t="s">
        <v>1311</v>
      </c>
      <c r="C1468">
        <v>66644</v>
      </c>
      <c r="D1468" t="s">
        <v>51</v>
      </c>
      <c r="E1468" t="s">
        <v>1276</v>
      </c>
      <c r="F1468">
        <v>3</v>
      </c>
      <c r="G1468" s="8">
        <v>10.3</v>
      </c>
      <c r="H1468">
        <v>3</v>
      </c>
      <c r="I1468">
        <v>50</v>
      </c>
      <c r="J1468">
        <v>63.6</v>
      </c>
      <c r="K1468">
        <v>7</v>
      </c>
      <c r="L1468">
        <v>11</v>
      </c>
      <c r="M1468">
        <v>0</v>
      </c>
      <c r="N1468">
        <v>20</v>
      </c>
      <c r="O1468">
        <v>3</v>
      </c>
      <c r="P1468">
        <v>10</v>
      </c>
      <c r="Q1468">
        <v>155</v>
      </c>
      <c r="R1468">
        <v>0</v>
      </c>
      <c r="S1468">
        <v>38.6</v>
      </c>
      <c r="T1468">
        <v>68.5</v>
      </c>
      <c r="U1468">
        <v>68.099999999999994</v>
      </c>
      <c r="W1468">
        <v>66.400000000000006</v>
      </c>
      <c r="X1468">
        <v>0</v>
      </c>
      <c r="Y1468">
        <v>0</v>
      </c>
      <c r="Z1468">
        <v>2</v>
      </c>
      <c r="AA1468">
        <v>68</v>
      </c>
      <c r="AB1468">
        <v>0</v>
      </c>
      <c r="AC1468">
        <v>0</v>
      </c>
      <c r="AD1468">
        <v>93</v>
      </c>
      <c r="AE1468">
        <v>0</v>
      </c>
      <c r="AF1468">
        <v>12</v>
      </c>
      <c r="AG1468">
        <v>96.8</v>
      </c>
      <c r="AH1468">
        <v>90</v>
      </c>
      <c r="AI1468">
        <v>5</v>
      </c>
      <c r="AJ1468">
        <v>55.6</v>
      </c>
      <c r="AK1468">
        <v>24</v>
      </c>
      <c r="AL1468">
        <v>1</v>
      </c>
      <c r="AM1468">
        <v>94.6</v>
      </c>
      <c r="AN1468">
        <v>88</v>
      </c>
      <c r="AO1468">
        <v>188</v>
      </c>
      <c r="AP1468">
        <v>106</v>
      </c>
      <c r="AQ1468">
        <v>8.8000000000000007</v>
      </c>
      <c r="AR1468">
        <v>15.7</v>
      </c>
      <c r="AS1468">
        <v>2.09</v>
      </c>
      <c r="AT1468" s="17">
        <v>0.30083234244946488</v>
      </c>
      <c r="AU1468" s="42">
        <f>(1-Table1[[#This Row],[avg_depth_of_target]]/MAX(Table1[avg_depth_of_target]))*((1-(Table1[[#This Row],[ContestedPerc]]/MAX(Table1[ContestedPerc])))*2)</f>
        <v>0.23504586260733792</v>
      </c>
      <c r="AV1468" s="42">
        <f>Table1[[#This Row],[Column1]]/MAX(Table1[Column1])</f>
        <v>0.12738931701420364</v>
      </c>
      <c r="AW1468" s="18">
        <v>0.30083234244946488</v>
      </c>
      <c r="AX1468" s="18">
        <v>0.45833333333333331</v>
      </c>
      <c r="AY1468" s="17">
        <v>0.45833333333333331</v>
      </c>
      <c r="AZ1468" s="13">
        <v>0.43202536662703128</v>
      </c>
      <c r="BA1468" s="5">
        <v>0.77962742766547766</v>
      </c>
      <c r="BB1468" s="5">
        <v>0.6333729686880698</v>
      </c>
      <c r="BC1468" s="14">
        <v>0.55013872374157746</v>
      </c>
      <c r="BD1468"/>
      <c r="BE1468"/>
      <c r="BH1468"/>
      <c r="BI1468"/>
      <c r="BJ1468"/>
      <c r="BK1468"/>
      <c r="BM1468"/>
      <c r="BN1468"/>
      <c r="BO1468"/>
      <c r="BP1468"/>
      <c r="BQ1468"/>
      <c r="BR1468"/>
      <c r="BS1468"/>
      <c r="BT1468"/>
      <c r="BU1468"/>
    </row>
    <row r="1469" spans="1:73" x14ac:dyDescent="0.4">
      <c r="A1469">
        <v>2019</v>
      </c>
      <c r="B1469" s="2" t="s">
        <v>50</v>
      </c>
      <c r="C1469">
        <v>86519</v>
      </c>
      <c r="D1469" t="s">
        <v>51</v>
      </c>
      <c r="E1469" t="s">
        <v>52</v>
      </c>
      <c r="F1469">
        <v>13</v>
      </c>
      <c r="G1469" s="8">
        <v>8.9</v>
      </c>
      <c r="H1469">
        <v>13</v>
      </c>
      <c r="I1469">
        <v>72.2</v>
      </c>
      <c r="J1469">
        <v>40</v>
      </c>
      <c r="K1469">
        <v>4</v>
      </c>
      <c r="L1469">
        <v>10</v>
      </c>
      <c r="M1469">
        <v>0</v>
      </c>
      <c r="N1469">
        <v>4.9000000000000004</v>
      </c>
      <c r="O1469">
        <v>2</v>
      </c>
      <c r="P1469">
        <v>24</v>
      </c>
      <c r="Q1469">
        <v>326</v>
      </c>
      <c r="R1469">
        <v>0</v>
      </c>
      <c r="S1469">
        <v>77.3</v>
      </c>
      <c r="T1469">
        <v>72.8</v>
      </c>
      <c r="U1469">
        <v>65.3</v>
      </c>
      <c r="W1469">
        <v>66</v>
      </c>
      <c r="X1469">
        <v>0</v>
      </c>
      <c r="Y1469">
        <v>0</v>
      </c>
      <c r="Z1469">
        <v>5</v>
      </c>
      <c r="AA1469">
        <v>46</v>
      </c>
      <c r="AB1469">
        <v>0</v>
      </c>
      <c r="AC1469">
        <v>0</v>
      </c>
      <c r="AD1469">
        <v>361</v>
      </c>
      <c r="AE1469">
        <v>2</v>
      </c>
      <c r="AF1469">
        <v>39</v>
      </c>
      <c r="AG1469">
        <v>95.3</v>
      </c>
      <c r="AH1469">
        <v>344</v>
      </c>
      <c r="AI1469">
        <v>353</v>
      </c>
      <c r="AJ1469">
        <v>98.3</v>
      </c>
      <c r="AK1469">
        <v>54</v>
      </c>
      <c r="AL1469">
        <v>5</v>
      </c>
      <c r="AM1469">
        <v>2.2000000000000002</v>
      </c>
      <c r="AN1469">
        <v>8</v>
      </c>
      <c r="AO1469">
        <v>567</v>
      </c>
      <c r="AP1469">
        <v>239</v>
      </c>
      <c r="AQ1469">
        <v>6.1</v>
      </c>
      <c r="AR1469">
        <v>14.5</v>
      </c>
      <c r="AS1469">
        <v>1.65</v>
      </c>
      <c r="AT1469" s="17">
        <v>0.68806975822433603</v>
      </c>
      <c r="AU1469" s="42">
        <f>(1-Table1[[#This Row],[avg_depth_of_target]]/MAX(Table1[avg_depth_of_target]))*((1-(Table1[[#This Row],[ContestedPerc]]/MAX(Table1[ContestedPerc])))*2)</f>
        <v>0.86155925636799946</v>
      </c>
      <c r="AV1469" s="42">
        <f>Table1[[#This Row],[Column1]]/MAX(Table1[Column1])</f>
        <v>0.46694480821105172</v>
      </c>
      <c r="AW1469" s="18">
        <v>0.5373232923768001</v>
      </c>
      <c r="AX1469" s="18">
        <v>0.1851851851851852</v>
      </c>
      <c r="AY1469" s="17">
        <v>0.22660098522167491</v>
      </c>
      <c r="AZ1469" s="13">
        <v>0.47681331747919142</v>
      </c>
      <c r="BA1469" s="5">
        <v>0.4415378517637733</v>
      </c>
      <c r="BB1469" s="5">
        <v>0.71026555687673409</v>
      </c>
      <c r="BC1469" s="14">
        <v>0.52596115735235827</v>
      </c>
      <c r="BD1469"/>
      <c r="BE1469"/>
      <c r="BH1469"/>
      <c r="BI1469"/>
      <c r="BJ1469"/>
      <c r="BK1469"/>
      <c r="BM1469"/>
      <c r="BN1469"/>
      <c r="BO1469"/>
      <c r="BP1469"/>
      <c r="BQ1469"/>
      <c r="BR1469"/>
      <c r="BS1469"/>
      <c r="BT1469"/>
      <c r="BU1469"/>
    </row>
    <row r="1470" spans="1:73" x14ac:dyDescent="0.4">
      <c r="A1470">
        <v>2021</v>
      </c>
      <c r="B1470" s="2" t="s">
        <v>218</v>
      </c>
      <c r="C1470">
        <v>61610</v>
      </c>
      <c r="D1470" t="s">
        <v>51</v>
      </c>
      <c r="E1470" t="s">
        <v>219</v>
      </c>
      <c r="F1470">
        <v>6</v>
      </c>
      <c r="G1470" s="8">
        <v>9.9</v>
      </c>
      <c r="H1470">
        <v>11</v>
      </c>
      <c r="I1470">
        <v>67.3</v>
      </c>
      <c r="J1470">
        <v>12.5</v>
      </c>
      <c r="K1470">
        <v>1</v>
      </c>
      <c r="L1470">
        <v>8</v>
      </c>
      <c r="M1470">
        <v>0</v>
      </c>
      <c r="N1470">
        <v>2.9</v>
      </c>
      <c r="O1470">
        <v>1</v>
      </c>
      <c r="P1470">
        <v>11</v>
      </c>
      <c r="Q1470">
        <v>278</v>
      </c>
      <c r="R1470">
        <v>2</v>
      </c>
      <c r="S1470">
        <v>82.2</v>
      </c>
      <c r="T1470">
        <v>22</v>
      </c>
      <c r="U1470">
        <v>74.900000000000006</v>
      </c>
      <c r="W1470">
        <v>73.3</v>
      </c>
      <c r="X1470">
        <v>0</v>
      </c>
      <c r="Y1470">
        <v>0</v>
      </c>
      <c r="Z1470">
        <v>1</v>
      </c>
      <c r="AA1470">
        <v>57</v>
      </c>
      <c r="AB1470">
        <v>0</v>
      </c>
      <c r="AC1470">
        <v>0</v>
      </c>
      <c r="AD1470">
        <v>169</v>
      </c>
      <c r="AE1470">
        <v>0</v>
      </c>
      <c r="AF1470">
        <v>33</v>
      </c>
      <c r="AG1470">
        <v>95.9</v>
      </c>
      <c r="AH1470">
        <v>162</v>
      </c>
      <c r="AI1470">
        <v>21</v>
      </c>
      <c r="AJ1470">
        <v>100.8</v>
      </c>
      <c r="AK1470">
        <v>49</v>
      </c>
      <c r="AL1470">
        <v>3</v>
      </c>
      <c r="AM1470">
        <v>87.6</v>
      </c>
      <c r="AN1470">
        <v>148</v>
      </c>
      <c r="AO1470">
        <v>361</v>
      </c>
      <c r="AP1470">
        <v>220</v>
      </c>
      <c r="AQ1470">
        <v>6.7</v>
      </c>
      <c r="AR1470">
        <v>10.9</v>
      </c>
      <c r="AS1470">
        <v>2.23</v>
      </c>
      <c r="AT1470" s="17">
        <v>0.69797859690844222</v>
      </c>
      <c r="AU1470" s="42">
        <f>(1-Table1[[#This Row],[avg_depth_of_target]]/MAX(Table1[avg_depth_of_target]))*((1-(Table1[[#This Row],[ContestedPerc]]/MAX(Table1[ContestedPerc])))*2)</f>
        <v>0.85125619334384794</v>
      </c>
      <c r="AV1470" s="42">
        <f>Table1[[#This Row],[Column1]]/MAX(Table1[Column1])</f>
        <v>0.46136079091654786</v>
      </c>
      <c r="AW1470" s="18">
        <v>0.51446690447879506</v>
      </c>
      <c r="AX1470" s="18">
        <v>0.16326530612244899</v>
      </c>
      <c r="AY1470" s="17">
        <v>0.1871345029239766</v>
      </c>
      <c r="AZ1470" s="13">
        <v>0.62782401902497031</v>
      </c>
      <c r="BA1470" s="5">
        <v>0.8529528339278637</v>
      </c>
      <c r="BB1470" s="5">
        <v>0.27506936187078868</v>
      </c>
      <c r="BC1470" s="14">
        <v>0.69163694015061439</v>
      </c>
      <c r="BD1470"/>
      <c r="BE1470"/>
      <c r="BH1470"/>
      <c r="BI1470"/>
      <c r="BJ1470"/>
      <c r="BK1470"/>
      <c r="BM1470"/>
      <c r="BN1470"/>
      <c r="BO1470"/>
      <c r="BP1470"/>
      <c r="BQ1470"/>
      <c r="BR1470"/>
      <c r="BS1470"/>
      <c r="BT1470"/>
      <c r="BU1470"/>
    </row>
    <row r="1471" spans="1:73" hidden="1" x14ac:dyDescent="0.4">
      <c r="A1471">
        <v>2018</v>
      </c>
      <c r="B1471" t="s">
        <v>1335</v>
      </c>
      <c r="C1471">
        <v>34050</v>
      </c>
      <c r="D1471" t="s">
        <v>51</v>
      </c>
      <c r="E1471" t="s">
        <v>463</v>
      </c>
      <c r="F1471">
        <v>1</v>
      </c>
      <c r="G1471" s="8">
        <v>14.7</v>
      </c>
      <c r="H1471">
        <v>1</v>
      </c>
      <c r="I1471">
        <v>66.7</v>
      </c>
      <c r="J1471">
        <v>0</v>
      </c>
      <c r="K1471">
        <v>0</v>
      </c>
      <c r="L1471">
        <v>3</v>
      </c>
      <c r="M1471">
        <v>0</v>
      </c>
      <c r="N1471">
        <v>0</v>
      </c>
      <c r="O1471">
        <v>0</v>
      </c>
      <c r="P1471">
        <v>8</v>
      </c>
      <c r="Q1471">
        <v>282</v>
      </c>
      <c r="R1471">
        <v>0</v>
      </c>
      <c r="S1471">
        <v>83.3</v>
      </c>
      <c r="T1471">
        <v>74.2</v>
      </c>
      <c r="U1471">
        <v>81.8</v>
      </c>
      <c r="W1471">
        <v>80.3</v>
      </c>
      <c r="X1471">
        <v>0</v>
      </c>
      <c r="Y1471">
        <v>0</v>
      </c>
      <c r="Z1471">
        <v>1</v>
      </c>
      <c r="AA1471">
        <v>54</v>
      </c>
      <c r="AB1471">
        <v>0</v>
      </c>
      <c r="AC1471">
        <v>0</v>
      </c>
      <c r="AD1471">
        <v>61</v>
      </c>
      <c r="AE1471">
        <v>0</v>
      </c>
      <c r="AF1471">
        <v>14</v>
      </c>
      <c r="AG1471">
        <v>95.1</v>
      </c>
      <c r="AH1471">
        <v>58</v>
      </c>
      <c r="AI1471">
        <v>34</v>
      </c>
      <c r="AJ1471">
        <v>112.2</v>
      </c>
      <c r="AK1471">
        <v>21</v>
      </c>
      <c r="AL1471">
        <v>2</v>
      </c>
      <c r="AM1471">
        <v>44.3</v>
      </c>
      <c r="AN1471">
        <v>27</v>
      </c>
      <c r="AO1471">
        <v>215</v>
      </c>
      <c r="AP1471">
        <v>56</v>
      </c>
      <c r="AQ1471">
        <v>4</v>
      </c>
      <c r="AR1471">
        <v>15.4</v>
      </c>
      <c r="AS1471">
        <v>3.71</v>
      </c>
      <c r="AT1471" s="17">
        <v>0.42290923503765354</v>
      </c>
      <c r="AU1471" s="42">
        <f>(1-Table1[[#This Row],[avg_depth_of_target]]/MAX(Table1[avg_depth_of_target]))*((1-(Table1[[#This Row],[ContestedPerc]]/MAX(Table1[ContestedPerc])))*2)</f>
        <v>0.59766365562618473</v>
      </c>
      <c r="AV1471" s="42">
        <f>Table1[[#This Row],[Column1]]/MAX(Table1[Column1])</f>
        <v>0.32391961317618606</v>
      </c>
      <c r="AW1471" s="18">
        <v>0.42290923503765354</v>
      </c>
      <c r="AX1471" s="18">
        <v>0.1428571428571429</v>
      </c>
      <c r="AY1471" s="17">
        <v>0.1428571428571429</v>
      </c>
      <c r="AZ1471" s="13">
        <v>0.69282600079270706</v>
      </c>
      <c r="BA1471" s="5">
        <v>0.23543400713436391</v>
      </c>
      <c r="BB1471" s="5">
        <v>5.7867617915180337E-2</v>
      </c>
      <c r="BC1471" s="14">
        <v>0.38287752675386438</v>
      </c>
      <c r="BD1471"/>
      <c r="BE1471"/>
      <c r="BH1471"/>
      <c r="BI1471"/>
      <c r="BJ1471"/>
      <c r="BK1471"/>
      <c r="BM1471"/>
      <c r="BN1471"/>
      <c r="BO1471"/>
      <c r="BP1471"/>
      <c r="BQ1471"/>
      <c r="BR1471"/>
      <c r="BS1471"/>
      <c r="BT1471"/>
      <c r="BU1471"/>
    </row>
    <row r="1472" spans="1:73" hidden="1" x14ac:dyDescent="0.4">
      <c r="A1472">
        <v>2017</v>
      </c>
      <c r="B1472" t="s">
        <v>907</v>
      </c>
      <c r="C1472">
        <v>26969</v>
      </c>
      <c r="D1472" t="s">
        <v>51</v>
      </c>
      <c r="E1472" t="s">
        <v>277</v>
      </c>
      <c r="F1472">
        <v>12</v>
      </c>
      <c r="G1472" s="8">
        <v>13.1</v>
      </c>
      <c r="H1472">
        <v>2</v>
      </c>
      <c r="I1472">
        <v>50.9</v>
      </c>
      <c r="J1472">
        <v>50</v>
      </c>
      <c r="K1472">
        <v>6</v>
      </c>
      <c r="L1472">
        <v>12</v>
      </c>
      <c r="M1472">
        <v>1</v>
      </c>
      <c r="N1472">
        <v>6.9</v>
      </c>
      <c r="O1472">
        <v>2</v>
      </c>
      <c r="P1472">
        <v>14</v>
      </c>
      <c r="Q1472">
        <v>325</v>
      </c>
      <c r="R1472">
        <v>0</v>
      </c>
      <c r="S1472">
        <v>71.400000000000006</v>
      </c>
      <c r="T1472">
        <v>71.599999999999994</v>
      </c>
      <c r="U1472">
        <v>60.2</v>
      </c>
      <c r="W1472">
        <v>60.5</v>
      </c>
      <c r="X1472">
        <v>0</v>
      </c>
      <c r="Y1472">
        <v>0</v>
      </c>
      <c r="Z1472">
        <v>4</v>
      </c>
      <c r="AA1472">
        <v>21</v>
      </c>
      <c r="AB1472">
        <v>0</v>
      </c>
      <c r="AC1472">
        <v>0</v>
      </c>
      <c r="AD1472">
        <v>274</v>
      </c>
      <c r="AE1472">
        <v>2</v>
      </c>
      <c r="AF1472">
        <v>27</v>
      </c>
      <c r="AG1472">
        <v>96.4</v>
      </c>
      <c r="AH1472">
        <v>264</v>
      </c>
      <c r="AI1472">
        <v>107</v>
      </c>
      <c r="AJ1472">
        <v>52.3</v>
      </c>
      <c r="AK1472">
        <v>53</v>
      </c>
      <c r="AL1472">
        <v>3</v>
      </c>
      <c r="AM1472">
        <v>60.9</v>
      </c>
      <c r="AN1472">
        <v>167</v>
      </c>
      <c r="AO1472">
        <v>259</v>
      </c>
      <c r="AP1472">
        <v>28</v>
      </c>
      <c r="AQ1472">
        <v>1</v>
      </c>
      <c r="AR1472">
        <v>9.6</v>
      </c>
      <c r="AS1472">
        <v>0.98</v>
      </c>
      <c r="AT1472" s="17">
        <v>0.27031311930241775</v>
      </c>
      <c r="AU1472" s="42">
        <f>(1-Table1[[#This Row],[avg_depth_of_target]]/MAX(Table1[avg_depth_of_target]))*((1-(Table1[[#This Row],[ContestedPerc]]/MAX(Table1[ContestedPerc])))*2)</f>
        <v>0.56172948610313267</v>
      </c>
      <c r="AV1472" s="42">
        <f>Table1[[#This Row],[Column1]]/MAX(Table1[Column1])</f>
        <v>0.30444414033767242</v>
      </c>
      <c r="AW1472" s="18">
        <v>0.27031311930241775</v>
      </c>
      <c r="AX1472" s="18">
        <v>0.2264150943396227</v>
      </c>
      <c r="AY1472" s="17">
        <v>0.2264150943396227</v>
      </c>
      <c r="AZ1472" s="13">
        <v>8.9972255251684508E-2</v>
      </c>
      <c r="BA1472" s="5">
        <v>0.12128418549346021</v>
      </c>
      <c r="BB1472" s="5">
        <v>0.5548949663099485</v>
      </c>
      <c r="BC1472" s="14">
        <v>4.4391597304795881E-2</v>
      </c>
      <c r="BD1472"/>
      <c r="BE1472"/>
      <c r="BH1472"/>
      <c r="BI1472"/>
      <c r="BJ1472"/>
      <c r="BK1472"/>
      <c r="BM1472"/>
      <c r="BN1472"/>
      <c r="BO1472"/>
      <c r="BP1472"/>
      <c r="BQ1472"/>
      <c r="BR1472"/>
      <c r="BS1472"/>
      <c r="BT1472"/>
      <c r="BU1472"/>
    </row>
    <row r="1473" spans="1:73" hidden="1" x14ac:dyDescent="0.4">
      <c r="A1473">
        <v>2019</v>
      </c>
      <c r="B1473" t="s">
        <v>1442</v>
      </c>
      <c r="C1473">
        <v>34045</v>
      </c>
      <c r="D1473" t="s">
        <v>51</v>
      </c>
      <c r="E1473" t="s">
        <v>152</v>
      </c>
      <c r="F1473">
        <v>11</v>
      </c>
      <c r="G1473" s="8">
        <v>8.6999999999999993</v>
      </c>
      <c r="H1473">
        <v>19</v>
      </c>
      <c r="I1473">
        <v>70.2</v>
      </c>
      <c r="J1473">
        <v>65.2</v>
      </c>
      <c r="K1473">
        <v>15</v>
      </c>
      <c r="L1473">
        <v>23</v>
      </c>
      <c r="M1473">
        <v>0</v>
      </c>
      <c r="N1473">
        <v>9.9</v>
      </c>
      <c r="O1473">
        <v>8</v>
      </c>
      <c r="P1473">
        <v>47</v>
      </c>
      <c r="Q1473">
        <v>339</v>
      </c>
      <c r="R1473">
        <v>1</v>
      </c>
      <c r="S1473">
        <v>58.7</v>
      </c>
      <c r="T1473">
        <v>69.5</v>
      </c>
      <c r="U1473">
        <v>77</v>
      </c>
      <c r="W1473">
        <v>77.7</v>
      </c>
      <c r="X1473">
        <v>0</v>
      </c>
      <c r="Y1473">
        <v>0</v>
      </c>
      <c r="Z1473">
        <v>2</v>
      </c>
      <c r="AA1473">
        <v>62</v>
      </c>
      <c r="AB1473">
        <v>0</v>
      </c>
      <c r="AC1473">
        <v>0</v>
      </c>
      <c r="AD1473">
        <v>416</v>
      </c>
      <c r="AE1473">
        <v>0</v>
      </c>
      <c r="AF1473">
        <v>73</v>
      </c>
      <c r="AG1473">
        <v>95.4</v>
      </c>
      <c r="AH1473">
        <v>397</v>
      </c>
      <c r="AI1473">
        <v>348</v>
      </c>
      <c r="AJ1473">
        <v>105.5</v>
      </c>
      <c r="AK1473">
        <v>104</v>
      </c>
      <c r="AL1473">
        <v>4</v>
      </c>
      <c r="AM1473">
        <v>16.3</v>
      </c>
      <c r="AN1473">
        <v>68</v>
      </c>
      <c r="AO1473">
        <v>1001</v>
      </c>
      <c r="AP1473">
        <v>439</v>
      </c>
      <c r="AQ1473">
        <v>6</v>
      </c>
      <c r="AR1473">
        <v>13.7</v>
      </c>
      <c r="AS1473">
        <v>2.52</v>
      </c>
      <c r="AT1473" s="17">
        <v>0.59135949266745924</v>
      </c>
      <c r="AU1473" s="42">
        <f>(1-Table1[[#This Row],[avg_depth_of_target]]/MAX(Table1[avg_depth_of_target]))*((1-(Table1[[#This Row],[ContestedPerc]]/MAX(Table1[ContestedPerc])))*2)</f>
        <v>0.79222399867891657</v>
      </c>
      <c r="AV1473" s="42">
        <f>Table1[[#This Row],[Column1]]/MAX(Table1[Column1])</f>
        <v>0.42936673291954336</v>
      </c>
      <c r="AW1473" s="18">
        <v>0.59135949266745924</v>
      </c>
      <c r="AX1473" s="18">
        <v>0.2211538461538462</v>
      </c>
      <c r="AY1473" s="17">
        <v>0.2211538461538462</v>
      </c>
      <c r="AZ1473" s="13">
        <v>0.95877923107411811</v>
      </c>
      <c r="BA1473" s="5">
        <v>0.59254855330955214</v>
      </c>
      <c r="BB1473" s="5">
        <v>0.99405469678953629</v>
      </c>
      <c r="BC1473" s="14">
        <v>0.94332144272691243</v>
      </c>
      <c r="BD1473"/>
      <c r="BE1473"/>
      <c r="BH1473"/>
      <c r="BI1473"/>
      <c r="BJ1473"/>
      <c r="BK1473"/>
      <c r="BM1473"/>
      <c r="BN1473"/>
      <c r="BO1473"/>
      <c r="BP1473"/>
      <c r="BQ1473"/>
      <c r="BR1473"/>
      <c r="BS1473"/>
      <c r="BT1473"/>
      <c r="BU1473"/>
    </row>
    <row r="1474" spans="1:73" hidden="1" x14ac:dyDescent="0.4">
      <c r="A1474">
        <v>2018</v>
      </c>
      <c r="B1474" t="s">
        <v>1305</v>
      </c>
      <c r="C1474">
        <v>84458</v>
      </c>
      <c r="D1474" t="s">
        <v>51</v>
      </c>
      <c r="E1474" t="s">
        <v>416</v>
      </c>
      <c r="F1474">
        <v>10</v>
      </c>
      <c r="G1474" s="8">
        <v>18.600000000000001</v>
      </c>
      <c r="H1474">
        <v>2</v>
      </c>
      <c r="I1474">
        <v>56</v>
      </c>
      <c r="J1474">
        <v>50</v>
      </c>
      <c r="K1474">
        <v>2</v>
      </c>
      <c r="L1474">
        <v>4</v>
      </c>
      <c r="M1474">
        <v>0</v>
      </c>
      <c r="N1474">
        <v>6.7</v>
      </c>
      <c r="O1474">
        <v>1</v>
      </c>
      <c r="P1474">
        <v>11</v>
      </c>
      <c r="Q1474">
        <v>321</v>
      </c>
      <c r="R1474">
        <v>0</v>
      </c>
      <c r="S1474">
        <v>68.7</v>
      </c>
      <c r="T1474">
        <v>71.7</v>
      </c>
      <c r="U1474">
        <v>76.2</v>
      </c>
      <c r="W1474">
        <v>73.099999999999994</v>
      </c>
      <c r="X1474">
        <v>0</v>
      </c>
      <c r="Y1474">
        <v>0</v>
      </c>
      <c r="Z1474">
        <v>1</v>
      </c>
      <c r="AA1474">
        <v>40</v>
      </c>
      <c r="AB1474">
        <v>0</v>
      </c>
      <c r="AC1474">
        <v>0</v>
      </c>
      <c r="AD1474">
        <v>94</v>
      </c>
      <c r="AE1474">
        <v>0</v>
      </c>
      <c r="AF1474">
        <v>14</v>
      </c>
      <c r="AG1474">
        <v>97.9</v>
      </c>
      <c r="AH1474">
        <v>92</v>
      </c>
      <c r="AI1474">
        <v>3</v>
      </c>
      <c r="AJ1474">
        <v>64.900000000000006</v>
      </c>
      <c r="AK1474">
        <v>25</v>
      </c>
      <c r="AL1474">
        <v>0</v>
      </c>
      <c r="AM1474">
        <v>93.6</v>
      </c>
      <c r="AN1474">
        <v>88</v>
      </c>
      <c r="AO1474">
        <v>197</v>
      </c>
      <c r="AP1474">
        <v>65</v>
      </c>
      <c r="AQ1474">
        <v>4.5999999999999996</v>
      </c>
      <c r="AR1474">
        <v>14.1</v>
      </c>
      <c r="AS1474">
        <v>2.14</v>
      </c>
      <c r="AT1474" s="17">
        <v>0.25802615933412609</v>
      </c>
      <c r="AU1474" s="42">
        <f>(1-Table1[[#This Row],[avg_depth_of_target]]/MAX(Table1[avg_depth_of_target]))*((1-(Table1[[#This Row],[ContestedPerc]]/MAX(Table1[ContestedPerc])))*2)</f>
        <v>0.34320062451209976</v>
      </c>
      <c r="AV1474" s="42">
        <f>Table1[[#This Row],[Column1]]/MAX(Table1[Column1])</f>
        <v>0.1860066485343003</v>
      </c>
      <c r="AW1474" s="18">
        <v>0.31331747919143882</v>
      </c>
      <c r="AX1474" s="18">
        <v>0.16</v>
      </c>
      <c r="AY1474" s="17">
        <v>0.15789473684210531</v>
      </c>
      <c r="AZ1474" s="13">
        <v>0.51129607609988115</v>
      </c>
      <c r="BA1474" s="5">
        <v>0.75188267934998021</v>
      </c>
      <c r="BB1474" s="5">
        <v>0.16131589377724931</v>
      </c>
      <c r="BC1474" s="14">
        <v>0.57233452239397542</v>
      </c>
      <c r="BD1474"/>
      <c r="BE1474"/>
      <c r="BH1474"/>
      <c r="BI1474"/>
      <c r="BJ1474"/>
      <c r="BK1474"/>
      <c r="BM1474"/>
      <c r="BN1474"/>
      <c r="BO1474"/>
      <c r="BP1474"/>
      <c r="BQ1474"/>
      <c r="BR1474"/>
      <c r="BS1474"/>
      <c r="BT1474"/>
      <c r="BU1474"/>
    </row>
    <row r="1475" spans="1:73" hidden="1" x14ac:dyDescent="0.4">
      <c r="A1475">
        <v>2019</v>
      </c>
      <c r="B1475" t="s">
        <v>1305</v>
      </c>
      <c r="C1475">
        <v>84458</v>
      </c>
      <c r="D1475" t="s">
        <v>51</v>
      </c>
      <c r="E1475" t="s">
        <v>416</v>
      </c>
      <c r="F1475">
        <v>13</v>
      </c>
      <c r="G1475" s="8">
        <v>14.7</v>
      </c>
      <c r="H1475">
        <v>7</v>
      </c>
      <c r="I1475">
        <v>52.9</v>
      </c>
      <c r="J1475">
        <v>50</v>
      </c>
      <c r="K1475">
        <v>4</v>
      </c>
      <c r="L1475">
        <v>8</v>
      </c>
      <c r="M1475">
        <v>0</v>
      </c>
      <c r="N1475">
        <v>20.6</v>
      </c>
      <c r="O1475">
        <v>7</v>
      </c>
      <c r="P1475">
        <v>22</v>
      </c>
      <c r="Q1475">
        <v>321</v>
      </c>
      <c r="R1475">
        <v>0</v>
      </c>
      <c r="S1475">
        <v>31.1</v>
      </c>
      <c r="T1475">
        <v>71.8</v>
      </c>
      <c r="U1475">
        <v>65.8</v>
      </c>
      <c r="W1475">
        <v>66.2</v>
      </c>
      <c r="X1475">
        <v>0</v>
      </c>
      <c r="Y1475">
        <v>0</v>
      </c>
      <c r="Z1475">
        <v>5</v>
      </c>
      <c r="AA1475">
        <v>67</v>
      </c>
      <c r="AB1475">
        <v>0</v>
      </c>
      <c r="AC1475">
        <v>0</v>
      </c>
      <c r="AD1475">
        <v>249</v>
      </c>
      <c r="AE1475">
        <v>2</v>
      </c>
      <c r="AF1475">
        <v>27</v>
      </c>
      <c r="AG1475">
        <v>96.4</v>
      </c>
      <c r="AH1475">
        <v>240</v>
      </c>
      <c r="AI1475">
        <v>238</v>
      </c>
      <c r="AJ1475">
        <v>92.6</v>
      </c>
      <c r="AK1475">
        <v>51</v>
      </c>
      <c r="AL1475">
        <v>6</v>
      </c>
      <c r="AM1475">
        <v>4.4000000000000004</v>
      </c>
      <c r="AN1475">
        <v>11</v>
      </c>
      <c r="AO1475">
        <v>573</v>
      </c>
      <c r="AP1475">
        <v>199</v>
      </c>
      <c r="AQ1475">
        <v>7.4</v>
      </c>
      <c r="AR1475">
        <v>21.2</v>
      </c>
      <c r="AS1475">
        <v>2.39</v>
      </c>
      <c r="AT1475" s="17">
        <v>0.36860879904875143</v>
      </c>
      <c r="AU1475" s="42">
        <f>(1-Table1[[#This Row],[avg_depth_of_target]]/MAX(Table1[avg_depth_of_target]))*((1-(Table1[[#This Row],[ContestedPerc]]/MAX(Table1[ContestedPerc])))*2)</f>
        <v>0.57830891919609362</v>
      </c>
      <c r="AV1475" s="42">
        <f>Table1[[#This Row],[Column1]]/MAX(Table1[Column1])</f>
        <v>0.31342980226239781</v>
      </c>
      <c r="AW1475" s="18">
        <v>0.31331747919143882</v>
      </c>
      <c r="AX1475" s="18">
        <v>0.15686274509803921</v>
      </c>
      <c r="AY1475" s="17">
        <v>0.15789473684210531</v>
      </c>
      <c r="AZ1475" s="13">
        <v>0.77328577090764961</v>
      </c>
      <c r="BA1475" s="5">
        <v>0.80816488307570356</v>
      </c>
      <c r="BB1475" s="5">
        <v>0.3594926674593738</v>
      </c>
      <c r="BC1475" s="14">
        <v>0.74197384066587391</v>
      </c>
      <c r="BD1475"/>
      <c r="BE1475"/>
      <c r="BH1475"/>
      <c r="BI1475"/>
      <c r="BJ1475"/>
      <c r="BK1475"/>
      <c r="BM1475"/>
      <c r="BN1475"/>
      <c r="BO1475"/>
      <c r="BP1475"/>
      <c r="BQ1475"/>
      <c r="BR1475"/>
      <c r="BS1475"/>
      <c r="BT1475"/>
      <c r="BU1475"/>
    </row>
    <row r="1476" spans="1:73" hidden="1" x14ac:dyDescent="0.4">
      <c r="A1476">
        <v>2020</v>
      </c>
      <c r="B1476" t="s">
        <v>532</v>
      </c>
      <c r="C1476">
        <v>64330</v>
      </c>
      <c r="D1476" t="s">
        <v>51</v>
      </c>
      <c r="E1476" t="s">
        <v>463</v>
      </c>
      <c r="F1476">
        <v>7</v>
      </c>
      <c r="G1476" s="8">
        <v>10.3</v>
      </c>
      <c r="H1476">
        <v>9</v>
      </c>
      <c r="I1476">
        <v>76.2</v>
      </c>
      <c r="J1476">
        <v>80</v>
      </c>
      <c r="K1476">
        <v>4</v>
      </c>
      <c r="L1476">
        <v>5</v>
      </c>
      <c r="M1476">
        <v>0</v>
      </c>
      <c r="N1476">
        <v>11.1</v>
      </c>
      <c r="O1476">
        <v>2</v>
      </c>
      <c r="P1476">
        <v>9</v>
      </c>
      <c r="Q1476">
        <v>282</v>
      </c>
      <c r="R1476">
        <v>0</v>
      </c>
      <c r="S1476">
        <v>58.6</v>
      </c>
      <c r="T1476">
        <v>69.5</v>
      </c>
      <c r="U1476">
        <v>73.099999999999994</v>
      </c>
      <c r="W1476">
        <v>73.400000000000006</v>
      </c>
      <c r="X1476">
        <v>0</v>
      </c>
      <c r="Y1476">
        <v>0</v>
      </c>
      <c r="Z1476">
        <v>0</v>
      </c>
      <c r="AA1476">
        <v>36</v>
      </c>
      <c r="AB1476">
        <v>0</v>
      </c>
      <c r="AC1476">
        <v>0</v>
      </c>
      <c r="AD1476">
        <v>100</v>
      </c>
      <c r="AE1476">
        <v>0</v>
      </c>
      <c r="AF1476">
        <v>16</v>
      </c>
      <c r="AG1476">
        <v>99</v>
      </c>
      <c r="AH1476">
        <v>99</v>
      </c>
      <c r="AI1476">
        <v>15</v>
      </c>
      <c r="AJ1476">
        <v>128.1</v>
      </c>
      <c r="AK1476">
        <v>21</v>
      </c>
      <c r="AL1476">
        <v>1</v>
      </c>
      <c r="AM1476">
        <v>85</v>
      </c>
      <c r="AN1476">
        <v>85</v>
      </c>
      <c r="AO1476">
        <v>235</v>
      </c>
      <c r="AP1476">
        <v>146</v>
      </c>
      <c r="AQ1476">
        <v>9.1</v>
      </c>
      <c r="AR1476">
        <v>14.7</v>
      </c>
      <c r="AS1476">
        <v>2.37</v>
      </c>
      <c r="AT1476" s="17">
        <v>0.44906856916369398</v>
      </c>
      <c r="AU1476" s="42">
        <f>(1-Table1[[#This Row],[avg_depth_of_target]]/MAX(Table1[avg_depth_of_target]))*((1-(Table1[[#This Row],[ContestedPerc]]/MAX(Table1[ContestedPerc])))*2)</f>
        <v>0.67745622839299635</v>
      </c>
      <c r="AV1476" s="42">
        <f>Table1[[#This Row],[Column1]]/MAX(Table1[Column1])</f>
        <v>0.36716530673919601</v>
      </c>
      <c r="AW1476" s="18">
        <v>0.68390804597701149</v>
      </c>
      <c r="AX1476" s="18">
        <v>0.23809523809523811</v>
      </c>
      <c r="AY1476" s="17">
        <v>0.1521739130434783</v>
      </c>
      <c r="AZ1476" s="13">
        <v>0.55093143083630602</v>
      </c>
      <c r="BA1476" s="5">
        <v>0.88505747126436785</v>
      </c>
      <c r="BB1476" s="5">
        <v>0.81411018628616727</v>
      </c>
      <c r="BC1476" s="14">
        <v>0.92390011890606416</v>
      </c>
      <c r="BD1476"/>
      <c r="BE1476"/>
      <c r="BH1476"/>
      <c r="BI1476"/>
      <c r="BJ1476"/>
      <c r="BK1476"/>
      <c r="BM1476"/>
      <c r="BN1476"/>
      <c r="BO1476"/>
      <c r="BP1476"/>
      <c r="BQ1476"/>
      <c r="BR1476"/>
      <c r="BS1476"/>
      <c r="BT1476"/>
      <c r="BU1476"/>
    </row>
    <row r="1477" spans="1:73" hidden="1" x14ac:dyDescent="0.4">
      <c r="A1477">
        <v>2021</v>
      </c>
      <c r="B1477" t="s">
        <v>532</v>
      </c>
      <c r="C1477">
        <v>64330</v>
      </c>
      <c r="D1477" t="s">
        <v>51</v>
      </c>
      <c r="E1477" t="s">
        <v>463</v>
      </c>
      <c r="F1477">
        <v>4</v>
      </c>
      <c r="G1477" s="8">
        <v>8.6999999999999993</v>
      </c>
      <c r="H1477">
        <v>2</v>
      </c>
      <c r="I1477">
        <v>68</v>
      </c>
      <c r="J1477">
        <v>50</v>
      </c>
      <c r="K1477">
        <v>1</v>
      </c>
      <c r="L1477">
        <v>2</v>
      </c>
      <c r="M1477">
        <v>0</v>
      </c>
      <c r="N1477">
        <v>0</v>
      </c>
      <c r="O1477">
        <v>0</v>
      </c>
      <c r="P1477">
        <v>10</v>
      </c>
      <c r="Q1477">
        <v>282</v>
      </c>
      <c r="R1477">
        <v>0</v>
      </c>
      <c r="S1477">
        <v>84.7</v>
      </c>
      <c r="T1477">
        <v>69.7</v>
      </c>
      <c r="U1477">
        <v>67.7</v>
      </c>
      <c r="W1477">
        <v>67.400000000000006</v>
      </c>
      <c r="X1477">
        <v>0</v>
      </c>
      <c r="Y1477">
        <v>0</v>
      </c>
      <c r="Z1477">
        <v>1</v>
      </c>
      <c r="AA1477">
        <v>36</v>
      </c>
      <c r="AB1477">
        <v>0</v>
      </c>
      <c r="AC1477">
        <v>0</v>
      </c>
      <c r="AD1477">
        <v>131</v>
      </c>
      <c r="AE1477">
        <v>0</v>
      </c>
      <c r="AF1477">
        <v>17</v>
      </c>
      <c r="AG1477">
        <v>95.4</v>
      </c>
      <c r="AH1477">
        <v>125</v>
      </c>
      <c r="AI1477">
        <v>9</v>
      </c>
      <c r="AJ1477">
        <v>75.099999999999994</v>
      </c>
      <c r="AK1477">
        <v>25</v>
      </c>
      <c r="AL1477">
        <v>0</v>
      </c>
      <c r="AM1477">
        <v>93.1</v>
      </c>
      <c r="AN1477">
        <v>122</v>
      </c>
      <c r="AO1477">
        <v>198</v>
      </c>
      <c r="AP1477">
        <v>108</v>
      </c>
      <c r="AQ1477">
        <v>6.4</v>
      </c>
      <c r="AR1477">
        <v>11.6</v>
      </c>
      <c r="AS1477">
        <v>1.58</v>
      </c>
      <c r="AT1477" s="17">
        <v>0.91874752279032901</v>
      </c>
      <c r="AU1477" s="42">
        <f>(1-Table1[[#This Row],[avg_depth_of_target]]/MAX(Table1[avg_depth_of_target]))*((1-(Table1[[#This Row],[ContestedPerc]]/MAX(Table1[ContestedPerc])))*2)</f>
        <v>1.1079469164715066</v>
      </c>
      <c r="AV1477" s="42">
        <f>Table1[[#This Row],[Column1]]/MAX(Table1[Column1])</f>
        <v>0.60048111211846478</v>
      </c>
      <c r="AW1477" s="18">
        <v>0.68390804597701149</v>
      </c>
      <c r="AX1477" s="18">
        <v>0.08</v>
      </c>
      <c r="AY1477" s="17">
        <v>0.1521739130434783</v>
      </c>
      <c r="AZ1477" s="13">
        <v>0.1636940150614348</v>
      </c>
      <c r="BA1477" s="5">
        <v>0.46809353943717802</v>
      </c>
      <c r="BB1477" s="5">
        <v>0.19262782401902501</v>
      </c>
      <c r="BC1477" s="14">
        <v>0.42132382084819658</v>
      </c>
      <c r="BD1477"/>
      <c r="BE1477"/>
      <c r="BH1477"/>
      <c r="BI1477"/>
      <c r="BJ1477"/>
      <c r="BK1477"/>
      <c r="BM1477"/>
      <c r="BN1477"/>
      <c r="BO1477"/>
      <c r="BP1477"/>
      <c r="BQ1477"/>
      <c r="BR1477"/>
      <c r="BS1477"/>
      <c r="BT1477"/>
      <c r="BU1477"/>
    </row>
    <row r="1478" spans="1:73" hidden="1" x14ac:dyDescent="0.4">
      <c r="A1478">
        <v>2017</v>
      </c>
      <c r="B1478" t="s">
        <v>417</v>
      </c>
      <c r="C1478">
        <v>40408</v>
      </c>
      <c r="D1478" t="s">
        <v>51</v>
      </c>
      <c r="E1478" t="s">
        <v>418</v>
      </c>
      <c r="F1478">
        <v>10</v>
      </c>
      <c r="G1478" s="8">
        <v>11.3</v>
      </c>
      <c r="H1478">
        <v>1</v>
      </c>
      <c r="I1478">
        <v>54.2</v>
      </c>
      <c r="J1478">
        <v>33.299999999999997</v>
      </c>
      <c r="K1478">
        <v>2</v>
      </c>
      <c r="L1478">
        <v>6</v>
      </c>
      <c r="M1478">
        <v>0</v>
      </c>
      <c r="N1478">
        <v>23.5</v>
      </c>
      <c r="O1478">
        <v>4</v>
      </c>
      <c r="P1478">
        <v>9</v>
      </c>
      <c r="Q1478">
        <v>349</v>
      </c>
      <c r="R1478">
        <v>0</v>
      </c>
      <c r="S1478">
        <v>43.5</v>
      </c>
      <c r="T1478">
        <v>71.900000000000006</v>
      </c>
      <c r="U1478">
        <v>63.9</v>
      </c>
      <c r="W1478">
        <v>62.8</v>
      </c>
      <c r="X1478">
        <v>0</v>
      </c>
      <c r="Y1478">
        <v>0</v>
      </c>
      <c r="Z1478">
        <v>0</v>
      </c>
      <c r="AA1478">
        <v>31</v>
      </c>
      <c r="AB1478">
        <v>0</v>
      </c>
      <c r="AC1478">
        <v>0</v>
      </c>
      <c r="AD1478">
        <v>156</v>
      </c>
      <c r="AE1478">
        <v>0</v>
      </c>
      <c r="AF1478">
        <v>13</v>
      </c>
      <c r="AG1478">
        <v>96.2</v>
      </c>
      <c r="AH1478">
        <v>150</v>
      </c>
      <c r="AI1478">
        <v>1</v>
      </c>
      <c r="AJ1478">
        <v>92.2</v>
      </c>
      <c r="AK1478">
        <v>24</v>
      </c>
      <c r="AL1478">
        <v>1</v>
      </c>
      <c r="AM1478">
        <v>99.4</v>
      </c>
      <c r="AN1478">
        <v>155</v>
      </c>
      <c r="AO1478">
        <v>179</v>
      </c>
      <c r="AP1478">
        <v>22</v>
      </c>
      <c r="AQ1478">
        <v>1.7</v>
      </c>
      <c r="AR1478">
        <v>13.8</v>
      </c>
      <c r="AS1478">
        <v>1.19</v>
      </c>
      <c r="AT1478" s="17">
        <v>0.36226714229092349</v>
      </c>
      <c r="AU1478" s="42">
        <f>(1-Table1[[#This Row],[avg_depth_of_target]]/MAX(Table1[avg_depth_of_target]))*((1-(Table1[[#This Row],[ContestedPerc]]/MAX(Table1[ContestedPerc])))*2)</f>
        <v>0.60719164715066354</v>
      </c>
      <c r="AV1478" s="42">
        <f>Table1[[#This Row],[Column1]]/MAX(Table1[Column1])</f>
        <v>0.32908355998791172</v>
      </c>
      <c r="AW1478" s="18">
        <v>0.48374950455806576</v>
      </c>
      <c r="AX1478" s="18">
        <v>0.25</v>
      </c>
      <c r="AY1478" s="17">
        <v>0.20454545454545461</v>
      </c>
      <c r="AZ1478" s="13">
        <v>0.1141498216409037</v>
      </c>
      <c r="BA1478" s="5">
        <v>0.23979389615537061</v>
      </c>
      <c r="BB1478" s="5">
        <v>0.15259611573523579</v>
      </c>
      <c r="BC1478" s="14">
        <v>4.8751486325802618E-2</v>
      </c>
      <c r="BD1478"/>
      <c r="BE1478"/>
      <c r="BH1478"/>
      <c r="BI1478"/>
      <c r="BJ1478"/>
      <c r="BK1478"/>
      <c r="BM1478"/>
      <c r="BN1478"/>
      <c r="BO1478"/>
      <c r="BP1478"/>
      <c r="BQ1478"/>
      <c r="BR1478"/>
      <c r="BS1478"/>
      <c r="BT1478"/>
      <c r="BU1478"/>
    </row>
    <row r="1479" spans="1:73" hidden="1" x14ac:dyDescent="0.4">
      <c r="A1479">
        <v>2018</v>
      </c>
      <c r="B1479" t="s">
        <v>417</v>
      </c>
      <c r="C1479">
        <v>40408</v>
      </c>
      <c r="D1479" t="s">
        <v>51</v>
      </c>
      <c r="E1479" t="s">
        <v>418</v>
      </c>
      <c r="F1479">
        <v>13</v>
      </c>
      <c r="G1479" s="8">
        <v>12.3</v>
      </c>
      <c r="H1479">
        <v>1</v>
      </c>
      <c r="I1479">
        <v>57.5</v>
      </c>
      <c r="J1479">
        <v>36.4</v>
      </c>
      <c r="K1479">
        <v>4</v>
      </c>
      <c r="L1479">
        <v>11</v>
      </c>
      <c r="M1479">
        <v>0</v>
      </c>
      <c r="N1479">
        <v>0</v>
      </c>
      <c r="O1479">
        <v>0</v>
      </c>
      <c r="P1479">
        <v>15</v>
      </c>
      <c r="Q1479">
        <v>349</v>
      </c>
      <c r="R1479">
        <v>0</v>
      </c>
      <c r="S1479">
        <v>87.4</v>
      </c>
      <c r="T1479">
        <v>75.400000000000006</v>
      </c>
      <c r="U1479">
        <v>63.1</v>
      </c>
      <c r="W1479">
        <v>59.8</v>
      </c>
      <c r="X1479">
        <v>0</v>
      </c>
      <c r="Y1479">
        <v>0</v>
      </c>
      <c r="Z1479">
        <v>2</v>
      </c>
      <c r="AA1479">
        <v>35</v>
      </c>
      <c r="AB1479">
        <v>0</v>
      </c>
      <c r="AC1479">
        <v>0</v>
      </c>
      <c r="AD1479">
        <v>286</v>
      </c>
      <c r="AE1479">
        <v>1</v>
      </c>
      <c r="AF1479">
        <v>23</v>
      </c>
      <c r="AG1479">
        <v>95.5</v>
      </c>
      <c r="AH1479">
        <v>273</v>
      </c>
      <c r="AI1479">
        <v>6</v>
      </c>
      <c r="AJ1479">
        <v>82.6</v>
      </c>
      <c r="AK1479">
        <v>40</v>
      </c>
      <c r="AL1479">
        <v>3</v>
      </c>
      <c r="AM1479">
        <v>97.9</v>
      </c>
      <c r="AN1479">
        <v>280</v>
      </c>
      <c r="AO1479">
        <v>273</v>
      </c>
      <c r="AP1479">
        <v>94</v>
      </c>
      <c r="AQ1479">
        <v>4.0999999999999996</v>
      </c>
      <c r="AR1479">
        <v>11.9</v>
      </c>
      <c r="AS1479">
        <v>1</v>
      </c>
      <c r="AT1479" s="17">
        <v>0.23147047166072132</v>
      </c>
      <c r="AU1479" s="42">
        <f>(1-Table1[[#This Row],[avg_depth_of_target]]/MAX(Table1[avg_depth_of_target]))*((1-(Table1[[#This Row],[ContestedPerc]]/MAX(Table1[ContestedPerc])))*2)</f>
        <v>0.51774492583918796</v>
      </c>
      <c r="AV1479" s="42">
        <f>Table1[[#This Row],[Column1]]/MAX(Table1[Column1])</f>
        <v>0.28060554548201866</v>
      </c>
      <c r="AW1479" s="18">
        <v>0.48374950455806576</v>
      </c>
      <c r="AX1479" s="18">
        <v>0.27500000000000002</v>
      </c>
      <c r="AY1479" s="17">
        <v>0.20454545454545461</v>
      </c>
      <c r="AZ1479" s="13">
        <v>0.1426872770511296</v>
      </c>
      <c r="BA1479" s="5">
        <v>0.4550138723741578</v>
      </c>
      <c r="BB1479" s="5">
        <v>0.45699564011097898</v>
      </c>
      <c r="BC1479" s="14">
        <v>0.15497423701942131</v>
      </c>
      <c r="BD1479"/>
      <c r="BE1479"/>
      <c r="BH1479"/>
      <c r="BI1479"/>
      <c r="BJ1479"/>
      <c r="BK1479"/>
      <c r="BM1479"/>
      <c r="BN1479"/>
      <c r="BO1479"/>
      <c r="BP1479"/>
      <c r="BQ1479"/>
      <c r="BR1479"/>
      <c r="BS1479"/>
      <c r="BT1479"/>
      <c r="BU1479"/>
    </row>
    <row r="1480" spans="1:73" hidden="1" x14ac:dyDescent="0.4">
      <c r="A1480">
        <v>2019</v>
      </c>
      <c r="B1480" t="s">
        <v>417</v>
      </c>
      <c r="C1480">
        <v>40408</v>
      </c>
      <c r="D1480" t="s">
        <v>51</v>
      </c>
      <c r="E1480" t="s">
        <v>418</v>
      </c>
      <c r="F1480">
        <v>14</v>
      </c>
      <c r="G1480" s="8">
        <v>9.3000000000000007</v>
      </c>
      <c r="H1480">
        <v>5</v>
      </c>
      <c r="I1480">
        <v>67.599999999999994</v>
      </c>
      <c r="J1480">
        <v>28.6</v>
      </c>
      <c r="K1480">
        <v>2</v>
      </c>
      <c r="L1480">
        <v>7</v>
      </c>
      <c r="M1480">
        <v>0</v>
      </c>
      <c r="N1480">
        <v>4.2</v>
      </c>
      <c r="O1480">
        <v>1</v>
      </c>
      <c r="P1480">
        <v>14</v>
      </c>
      <c r="Q1480">
        <v>349</v>
      </c>
      <c r="R1480">
        <v>0</v>
      </c>
      <c r="S1480">
        <v>76.7</v>
      </c>
      <c r="T1480">
        <v>75.7</v>
      </c>
      <c r="U1480">
        <v>67.400000000000006</v>
      </c>
      <c r="W1480">
        <v>64</v>
      </c>
      <c r="X1480">
        <v>0</v>
      </c>
      <c r="Y1480">
        <v>0</v>
      </c>
      <c r="Z1480">
        <v>0</v>
      </c>
      <c r="AA1480">
        <v>35</v>
      </c>
      <c r="AB1480">
        <v>0</v>
      </c>
      <c r="AC1480">
        <v>0</v>
      </c>
      <c r="AD1480">
        <v>208</v>
      </c>
      <c r="AE1480">
        <v>0</v>
      </c>
      <c r="AF1480">
        <v>23</v>
      </c>
      <c r="AG1480">
        <v>96.2</v>
      </c>
      <c r="AH1480">
        <v>200</v>
      </c>
      <c r="AI1480">
        <v>18</v>
      </c>
      <c r="AJ1480">
        <v>92.5</v>
      </c>
      <c r="AK1480">
        <v>34</v>
      </c>
      <c r="AL1480">
        <v>0</v>
      </c>
      <c r="AM1480">
        <v>91.3</v>
      </c>
      <c r="AN1480">
        <v>190</v>
      </c>
      <c r="AO1480">
        <v>278</v>
      </c>
      <c r="AP1480">
        <v>132</v>
      </c>
      <c r="AQ1480">
        <v>5.7</v>
      </c>
      <c r="AR1480">
        <v>12.1</v>
      </c>
      <c r="AS1480">
        <v>1.39</v>
      </c>
      <c r="AT1480" s="17">
        <v>0.60285374554102256</v>
      </c>
      <c r="AU1480" s="42">
        <f>(1-Table1[[#This Row],[avg_depth_of_target]]/MAX(Table1[avg_depth_of_target]))*((1-(Table1[[#This Row],[ContestedPerc]]/MAX(Table1[ContestedPerc])))*2)</f>
        <v>0.79480070716811302</v>
      </c>
      <c r="AV1480" s="42">
        <f>Table1[[#This Row],[Column1]]/MAX(Table1[Column1])</f>
        <v>0.43076324818231909</v>
      </c>
      <c r="AW1480" s="18">
        <v>0.48374950455806576</v>
      </c>
      <c r="AX1480" s="18">
        <v>0.20588235294117649</v>
      </c>
      <c r="AY1480" s="17">
        <v>0.20454545454545461</v>
      </c>
      <c r="AZ1480" s="13">
        <v>0.24296472453428461</v>
      </c>
      <c r="BA1480" s="5">
        <v>0.62465319064605629</v>
      </c>
      <c r="BB1480" s="5">
        <v>0.34641300039635348</v>
      </c>
      <c r="BC1480" s="14">
        <v>0.37217598097502969</v>
      </c>
      <c r="BD1480"/>
      <c r="BE1480"/>
      <c r="BH1480"/>
      <c r="BI1480"/>
      <c r="BJ1480"/>
      <c r="BK1480"/>
      <c r="BM1480"/>
      <c r="BN1480"/>
      <c r="BO1480"/>
      <c r="BP1480"/>
      <c r="BQ1480"/>
      <c r="BR1480"/>
      <c r="BS1480"/>
      <c r="BT1480"/>
      <c r="BU1480"/>
    </row>
    <row r="1481" spans="1:73" hidden="1" x14ac:dyDescent="0.4">
      <c r="A1481">
        <v>2021</v>
      </c>
      <c r="B1481" t="s">
        <v>417</v>
      </c>
      <c r="C1481">
        <v>40408</v>
      </c>
      <c r="D1481" t="s">
        <v>51</v>
      </c>
      <c r="E1481" t="s">
        <v>418</v>
      </c>
      <c r="F1481">
        <v>7</v>
      </c>
      <c r="G1481" s="8">
        <v>12</v>
      </c>
      <c r="H1481">
        <v>1</v>
      </c>
      <c r="I1481">
        <v>52.9</v>
      </c>
      <c r="J1481">
        <v>0</v>
      </c>
      <c r="K1481">
        <v>0</v>
      </c>
      <c r="L1481">
        <v>3</v>
      </c>
      <c r="M1481">
        <v>0</v>
      </c>
      <c r="N1481">
        <v>0</v>
      </c>
      <c r="O1481">
        <v>0</v>
      </c>
      <c r="P1481">
        <v>14</v>
      </c>
      <c r="Q1481">
        <v>349</v>
      </c>
      <c r="R1481">
        <v>0</v>
      </c>
      <c r="S1481">
        <v>85.1</v>
      </c>
      <c r="T1481">
        <v>73.599999999999994</v>
      </c>
      <c r="U1481">
        <v>66.8</v>
      </c>
      <c r="W1481">
        <v>65.3</v>
      </c>
      <c r="X1481">
        <v>0</v>
      </c>
      <c r="Y1481">
        <v>0</v>
      </c>
      <c r="Z1481">
        <v>4</v>
      </c>
      <c r="AA1481">
        <v>26</v>
      </c>
      <c r="AB1481">
        <v>0</v>
      </c>
      <c r="AC1481">
        <v>0</v>
      </c>
      <c r="AD1481">
        <v>176</v>
      </c>
      <c r="AE1481">
        <v>0</v>
      </c>
      <c r="AF1481">
        <v>18</v>
      </c>
      <c r="AG1481">
        <v>97.2</v>
      </c>
      <c r="AH1481">
        <v>171</v>
      </c>
      <c r="AI1481">
        <v>6</v>
      </c>
      <c r="AJ1481">
        <v>44</v>
      </c>
      <c r="AK1481">
        <v>34</v>
      </c>
      <c r="AL1481">
        <v>1</v>
      </c>
      <c r="AM1481">
        <v>96.6</v>
      </c>
      <c r="AN1481">
        <v>170</v>
      </c>
      <c r="AO1481">
        <v>225</v>
      </c>
      <c r="AP1481">
        <v>66</v>
      </c>
      <c r="AQ1481">
        <v>3.7</v>
      </c>
      <c r="AR1481">
        <v>12.5</v>
      </c>
      <c r="AS1481">
        <v>1.32</v>
      </c>
      <c r="AT1481" s="17">
        <v>0.73840665873959566</v>
      </c>
      <c r="AU1481" s="42">
        <f>(1-Table1[[#This Row],[avg_depth_of_target]]/MAX(Table1[avg_depth_of_target]))*((1-(Table1[[#This Row],[ContestedPerc]]/MAX(Table1[ContestedPerc])))*2)</f>
        <v>0.8605179776828763</v>
      </c>
      <c r="AV1481" s="42">
        <f>Table1[[#This Row],[Column1]]/MAX(Table1[Column1])</f>
        <v>0.46638045970881542</v>
      </c>
      <c r="AW1481" s="18">
        <v>0.48374950455806576</v>
      </c>
      <c r="AX1481" s="18">
        <v>8.8235294117647065E-2</v>
      </c>
      <c r="AY1481" s="17">
        <v>0.20454545454545461</v>
      </c>
      <c r="AZ1481" s="13">
        <v>0.14783987316686481</v>
      </c>
      <c r="BA1481" s="5">
        <v>0.35275465715418147</v>
      </c>
      <c r="BB1481" s="5">
        <v>5.1525961157352362E-3</v>
      </c>
      <c r="BC1481" s="14">
        <v>7.0154577883472055E-2</v>
      </c>
      <c r="BD1481"/>
      <c r="BE1481"/>
      <c r="BH1481"/>
      <c r="BI1481"/>
      <c r="BJ1481"/>
      <c r="BK1481"/>
      <c r="BM1481"/>
      <c r="BN1481"/>
      <c r="BO1481"/>
      <c r="BP1481"/>
      <c r="BQ1481"/>
      <c r="BR1481"/>
      <c r="BS1481"/>
      <c r="BT1481"/>
      <c r="BU1481"/>
    </row>
    <row r="1482" spans="1:73" hidden="1" x14ac:dyDescent="0.4">
      <c r="A1482">
        <v>2017</v>
      </c>
      <c r="B1482" t="s">
        <v>813</v>
      </c>
      <c r="C1482">
        <v>38284</v>
      </c>
      <c r="D1482" t="s">
        <v>51</v>
      </c>
      <c r="E1482" t="s">
        <v>141</v>
      </c>
      <c r="F1482">
        <v>12</v>
      </c>
      <c r="G1482" s="8">
        <v>12.1</v>
      </c>
      <c r="H1482">
        <v>3</v>
      </c>
      <c r="I1482">
        <v>55.9</v>
      </c>
      <c r="J1482">
        <v>27.3</v>
      </c>
      <c r="K1482">
        <v>3</v>
      </c>
      <c r="L1482">
        <v>11</v>
      </c>
      <c r="M1482">
        <v>0</v>
      </c>
      <c r="N1482">
        <v>11.6</v>
      </c>
      <c r="O1482">
        <v>5</v>
      </c>
      <c r="P1482">
        <v>28</v>
      </c>
      <c r="Q1482">
        <v>113</v>
      </c>
      <c r="R1482">
        <v>0</v>
      </c>
      <c r="S1482">
        <v>57.5</v>
      </c>
      <c r="T1482">
        <v>72.8</v>
      </c>
      <c r="U1482">
        <v>68</v>
      </c>
      <c r="W1482">
        <v>67.5</v>
      </c>
      <c r="X1482">
        <v>0</v>
      </c>
      <c r="Y1482">
        <v>0</v>
      </c>
      <c r="Z1482">
        <v>2</v>
      </c>
      <c r="AA1482">
        <v>38</v>
      </c>
      <c r="AB1482">
        <v>0</v>
      </c>
      <c r="AC1482">
        <v>0</v>
      </c>
      <c r="AD1482">
        <v>303</v>
      </c>
      <c r="AE1482">
        <v>0</v>
      </c>
      <c r="AF1482">
        <v>38</v>
      </c>
      <c r="AG1482">
        <v>95</v>
      </c>
      <c r="AH1482">
        <v>288</v>
      </c>
      <c r="AI1482">
        <v>24</v>
      </c>
      <c r="AJ1482">
        <v>77.7</v>
      </c>
      <c r="AK1482">
        <v>68</v>
      </c>
      <c r="AL1482">
        <v>3</v>
      </c>
      <c r="AM1482">
        <v>92.1</v>
      </c>
      <c r="AN1482">
        <v>279</v>
      </c>
      <c r="AO1482">
        <v>434</v>
      </c>
      <c r="AP1482">
        <v>141</v>
      </c>
      <c r="AQ1482">
        <v>3.7</v>
      </c>
      <c r="AR1482">
        <v>11.4</v>
      </c>
      <c r="AS1482">
        <v>1.51</v>
      </c>
      <c r="AT1482" s="17">
        <v>0.53586999603646457</v>
      </c>
      <c r="AU1482" s="42">
        <f>(1-Table1[[#This Row],[avg_depth_of_target]]/MAX(Table1[avg_depth_of_target]))*((1-(Table1[[#This Row],[ContestedPerc]]/MAX(Table1[ContestedPerc])))*2)</f>
        <v>0.72472964595674316</v>
      </c>
      <c r="AV1482" s="42">
        <f>Table1[[#This Row],[Column1]]/MAX(Table1[Column1])</f>
        <v>0.39278638472614785</v>
      </c>
      <c r="AW1482" s="18">
        <v>0.53586999603646457</v>
      </c>
      <c r="AX1482" s="18">
        <v>0.161764705882353</v>
      </c>
      <c r="AY1482" s="17">
        <v>0.161764705882353</v>
      </c>
      <c r="AZ1482" s="13">
        <v>0.48117320650019818</v>
      </c>
      <c r="BA1482" s="5">
        <v>0.43162901307966711</v>
      </c>
      <c r="BB1482" s="5">
        <v>0.28577090764962348</v>
      </c>
      <c r="BC1482" s="14">
        <v>0.27625842251288152</v>
      </c>
      <c r="BD1482"/>
      <c r="BE1482"/>
      <c r="BH1482"/>
      <c r="BI1482"/>
      <c r="BJ1482"/>
      <c r="BK1482"/>
      <c r="BM1482"/>
      <c r="BN1482"/>
      <c r="BO1482"/>
      <c r="BP1482"/>
      <c r="BQ1482"/>
      <c r="BR1482"/>
      <c r="BS1482"/>
      <c r="BT1482"/>
      <c r="BU1482"/>
    </row>
    <row r="1483" spans="1:73" hidden="1" x14ac:dyDescent="0.4">
      <c r="A1483">
        <v>2018</v>
      </c>
      <c r="B1483" t="s">
        <v>1214</v>
      </c>
      <c r="C1483">
        <v>41228</v>
      </c>
      <c r="D1483" t="s">
        <v>51</v>
      </c>
      <c r="E1483" t="s">
        <v>221</v>
      </c>
      <c r="F1483">
        <v>12</v>
      </c>
      <c r="G1483" s="8">
        <v>15.1</v>
      </c>
      <c r="H1483">
        <v>3</v>
      </c>
      <c r="I1483">
        <v>55.1</v>
      </c>
      <c r="J1483">
        <v>45.5</v>
      </c>
      <c r="K1483">
        <v>5</v>
      </c>
      <c r="L1483">
        <v>11</v>
      </c>
      <c r="M1483">
        <v>0</v>
      </c>
      <c r="N1483">
        <v>10</v>
      </c>
      <c r="O1483">
        <v>3</v>
      </c>
      <c r="P1483">
        <v>19</v>
      </c>
      <c r="Q1483">
        <v>312</v>
      </c>
      <c r="R1483">
        <v>0</v>
      </c>
      <c r="S1483">
        <v>64.400000000000006</v>
      </c>
      <c r="T1483">
        <v>71.7</v>
      </c>
      <c r="U1483">
        <v>75.599999999999994</v>
      </c>
      <c r="W1483">
        <v>74.5</v>
      </c>
      <c r="X1483">
        <v>0</v>
      </c>
      <c r="Y1483">
        <v>0</v>
      </c>
      <c r="Z1483">
        <v>0</v>
      </c>
      <c r="AA1483">
        <v>30</v>
      </c>
      <c r="AB1483">
        <v>0</v>
      </c>
      <c r="AC1483">
        <v>0</v>
      </c>
      <c r="AD1483">
        <v>232</v>
      </c>
      <c r="AE1483">
        <v>0</v>
      </c>
      <c r="AF1483">
        <v>27</v>
      </c>
      <c r="AG1483">
        <v>92.2</v>
      </c>
      <c r="AH1483">
        <v>214</v>
      </c>
      <c r="AI1483">
        <v>53</v>
      </c>
      <c r="AJ1483">
        <v>110.6</v>
      </c>
      <c r="AK1483">
        <v>49</v>
      </c>
      <c r="AL1483">
        <v>5</v>
      </c>
      <c r="AM1483">
        <v>77.2</v>
      </c>
      <c r="AN1483">
        <v>179</v>
      </c>
      <c r="AO1483">
        <v>336</v>
      </c>
      <c r="AP1483">
        <v>68</v>
      </c>
      <c r="AQ1483">
        <v>2.5</v>
      </c>
      <c r="AR1483">
        <v>12.4</v>
      </c>
      <c r="AS1483">
        <v>1.57</v>
      </c>
      <c r="AT1483" s="17">
        <v>0.15021799445105033</v>
      </c>
      <c r="AU1483" s="42">
        <f>(1-Table1[[#This Row],[avg_depth_of_target]]/MAX(Table1[avg_depth_of_target]))*((1-(Table1[[#This Row],[ContestedPerc]]/MAX(Table1[ContestedPerc])))*2)</f>
        <v>0.46485924580605059</v>
      </c>
      <c r="AV1483" s="42">
        <f>Table1[[#This Row],[Column1]]/MAX(Table1[Column1])</f>
        <v>0.25194275352933548</v>
      </c>
      <c r="AW1483" s="18">
        <v>0.15021799445105033</v>
      </c>
      <c r="AX1483" s="18">
        <v>0.2244897959183674</v>
      </c>
      <c r="AY1483" s="17">
        <v>0.2244897959183674</v>
      </c>
      <c r="AZ1483" s="13">
        <v>0.5406262386048355</v>
      </c>
      <c r="BA1483" s="5">
        <v>0.36821244550138732</v>
      </c>
      <c r="BB1483" s="5">
        <v>0.53309552120491477</v>
      </c>
      <c r="BC1483" s="14">
        <v>0.37812128418549351</v>
      </c>
      <c r="BD1483"/>
      <c r="BE1483"/>
      <c r="BH1483"/>
      <c r="BI1483"/>
      <c r="BJ1483"/>
      <c r="BK1483"/>
      <c r="BM1483"/>
      <c r="BN1483"/>
      <c r="BO1483"/>
      <c r="BP1483"/>
      <c r="BQ1483"/>
      <c r="BR1483"/>
      <c r="BS1483"/>
      <c r="BT1483"/>
      <c r="BU1483"/>
    </row>
    <row r="1484" spans="1:73" hidden="1" x14ac:dyDescent="0.4">
      <c r="A1484">
        <v>2019</v>
      </c>
      <c r="B1484" t="s">
        <v>387</v>
      </c>
      <c r="C1484">
        <v>98730</v>
      </c>
      <c r="D1484" t="s">
        <v>51</v>
      </c>
      <c r="E1484" t="s">
        <v>66</v>
      </c>
      <c r="F1484">
        <v>10</v>
      </c>
      <c r="G1484" s="8">
        <v>18.8</v>
      </c>
      <c r="H1484">
        <v>1</v>
      </c>
      <c r="I1484">
        <v>56.7</v>
      </c>
      <c r="J1484">
        <v>28.6</v>
      </c>
      <c r="K1484">
        <v>2</v>
      </c>
      <c r="L1484">
        <v>7</v>
      </c>
      <c r="M1484">
        <v>1</v>
      </c>
      <c r="N1484">
        <v>10.5</v>
      </c>
      <c r="O1484">
        <v>2</v>
      </c>
      <c r="P1484">
        <v>14</v>
      </c>
      <c r="Q1484">
        <v>169</v>
      </c>
      <c r="R1484">
        <v>0</v>
      </c>
      <c r="S1484">
        <v>61.5</v>
      </c>
      <c r="T1484">
        <v>70.5</v>
      </c>
      <c r="U1484">
        <v>67.8</v>
      </c>
      <c r="W1484">
        <v>68.599999999999994</v>
      </c>
      <c r="X1484">
        <v>0</v>
      </c>
      <c r="Y1484">
        <v>0</v>
      </c>
      <c r="Z1484">
        <v>0</v>
      </c>
      <c r="AA1484">
        <v>46</v>
      </c>
      <c r="AB1484">
        <v>0</v>
      </c>
      <c r="AC1484">
        <v>0</v>
      </c>
      <c r="AD1484">
        <v>167</v>
      </c>
      <c r="AE1484">
        <v>2</v>
      </c>
      <c r="AF1484">
        <v>17</v>
      </c>
      <c r="AG1484">
        <v>95.2</v>
      </c>
      <c r="AH1484">
        <v>159</v>
      </c>
      <c r="AI1484">
        <v>5</v>
      </c>
      <c r="AJ1484">
        <v>103.1</v>
      </c>
      <c r="AK1484">
        <v>30</v>
      </c>
      <c r="AL1484">
        <v>1</v>
      </c>
      <c r="AM1484">
        <v>97</v>
      </c>
      <c r="AN1484">
        <v>162</v>
      </c>
      <c r="AO1484">
        <v>307</v>
      </c>
      <c r="AP1484">
        <v>67</v>
      </c>
      <c r="AQ1484">
        <v>3.9</v>
      </c>
      <c r="AR1484">
        <v>18.100000000000001</v>
      </c>
      <c r="AS1484">
        <v>1.93</v>
      </c>
      <c r="AT1484" s="17">
        <v>6.8965517241379337E-2</v>
      </c>
      <c r="AU1484" s="42">
        <f>(1-Table1[[#This Row],[avg_depth_of_target]]/MAX(Table1[avg_depth_of_target]))*((1-(Table1[[#This Row],[ContestedPerc]]/MAX(Table1[ContestedPerc])))*2)</f>
        <v>0.27285974499089244</v>
      </c>
      <c r="AV1484" s="42">
        <f>Table1[[#This Row],[Column1]]/MAX(Table1[Column1])</f>
        <v>0.14788354991437488</v>
      </c>
      <c r="AW1484" s="18">
        <v>0.18826793499801819</v>
      </c>
      <c r="AX1484" s="18">
        <v>0.23333333333333331</v>
      </c>
      <c r="AY1484" s="17">
        <v>0.23</v>
      </c>
      <c r="AZ1484" s="13">
        <v>0.39674990091161322</v>
      </c>
      <c r="BA1484" s="5">
        <v>0.68053904082441541</v>
      </c>
      <c r="BB1484" s="5">
        <v>0.17677368212445499</v>
      </c>
      <c r="BC1484" s="14">
        <v>0.34998018232263178</v>
      </c>
      <c r="BD1484"/>
      <c r="BE1484"/>
      <c r="BH1484"/>
      <c r="BI1484"/>
      <c r="BJ1484"/>
      <c r="BK1484"/>
      <c r="BM1484"/>
      <c r="BN1484"/>
      <c r="BO1484"/>
      <c r="BP1484"/>
      <c r="BQ1484"/>
      <c r="BR1484"/>
      <c r="BS1484"/>
      <c r="BT1484"/>
      <c r="BU1484"/>
    </row>
    <row r="1485" spans="1:73" hidden="1" x14ac:dyDescent="0.4">
      <c r="A1485">
        <v>2020</v>
      </c>
      <c r="B1485" t="s">
        <v>387</v>
      </c>
      <c r="C1485">
        <v>98730</v>
      </c>
      <c r="D1485" t="s">
        <v>51</v>
      </c>
      <c r="E1485" t="s">
        <v>66</v>
      </c>
      <c r="F1485">
        <v>5</v>
      </c>
      <c r="G1485" s="8">
        <v>12.8</v>
      </c>
      <c r="H1485">
        <v>4</v>
      </c>
      <c r="I1485">
        <v>67.599999999999994</v>
      </c>
      <c r="J1485">
        <v>54.5</v>
      </c>
      <c r="K1485">
        <v>6</v>
      </c>
      <c r="L1485">
        <v>11</v>
      </c>
      <c r="M1485">
        <v>0</v>
      </c>
      <c r="N1485">
        <v>14.8</v>
      </c>
      <c r="O1485">
        <v>4</v>
      </c>
      <c r="P1485">
        <v>13</v>
      </c>
      <c r="Q1485">
        <v>169</v>
      </c>
      <c r="R1485">
        <v>2</v>
      </c>
      <c r="S1485">
        <v>50</v>
      </c>
      <c r="T1485">
        <v>18.600000000000001</v>
      </c>
      <c r="U1485">
        <v>62.6</v>
      </c>
      <c r="W1485">
        <v>61.6</v>
      </c>
      <c r="X1485">
        <v>0</v>
      </c>
      <c r="Y1485">
        <v>0</v>
      </c>
      <c r="Z1485">
        <v>1</v>
      </c>
      <c r="AA1485">
        <v>46</v>
      </c>
      <c r="AB1485">
        <v>0</v>
      </c>
      <c r="AC1485">
        <v>0</v>
      </c>
      <c r="AD1485">
        <v>223</v>
      </c>
      <c r="AE1485">
        <v>0</v>
      </c>
      <c r="AF1485">
        <v>23</v>
      </c>
      <c r="AG1485">
        <v>96</v>
      </c>
      <c r="AH1485">
        <v>214</v>
      </c>
      <c r="AI1485">
        <v>19</v>
      </c>
      <c r="AJ1485">
        <v>100.2</v>
      </c>
      <c r="AK1485">
        <v>34</v>
      </c>
      <c r="AL1485">
        <v>1</v>
      </c>
      <c r="AM1485">
        <v>91.5</v>
      </c>
      <c r="AN1485">
        <v>204</v>
      </c>
      <c r="AO1485">
        <v>361</v>
      </c>
      <c r="AP1485">
        <v>75</v>
      </c>
      <c r="AQ1485">
        <v>3.3</v>
      </c>
      <c r="AR1485">
        <v>15.7</v>
      </c>
      <c r="AS1485">
        <v>1.69</v>
      </c>
      <c r="AT1485" s="17">
        <v>0.14902893380895754</v>
      </c>
      <c r="AU1485" s="42">
        <f>(1-Table1[[#This Row],[avg_depth_of_target]]/MAX(Table1[avg_depth_of_target]))*((1-(Table1[[#This Row],[ContestedPerc]]/MAX(Table1[ContestedPerc])))*2)</f>
        <v>0.41615006658401055</v>
      </c>
      <c r="AV1485" s="42">
        <f>Table1[[#This Row],[Column1]]/MAX(Table1[Column1])</f>
        <v>0.2255435265674719</v>
      </c>
      <c r="AW1485" s="18">
        <v>0.18826793499801819</v>
      </c>
      <c r="AX1485" s="18">
        <v>0.3235294117647059</v>
      </c>
      <c r="AY1485" s="17">
        <v>0.23</v>
      </c>
      <c r="AZ1485" s="13">
        <v>0.30717399920729288</v>
      </c>
      <c r="BA1485" s="5">
        <v>0.51605231866825207</v>
      </c>
      <c r="BB1485" s="5">
        <v>0.85691636940150617</v>
      </c>
      <c r="BC1485" s="14">
        <v>0.49900911613158938</v>
      </c>
      <c r="BD1485"/>
      <c r="BE1485"/>
      <c r="BH1485"/>
      <c r="BI1485"/>
      <c r="BJ1485"/>
      <c r="BK1485"/>
      <c r="BM1485"/>
      <c r="BN1485"/>
      <c r="BO1485"/>
      <c r="BP1485"/>
      <c r="BQ1485"/>
      <c r="BR1485"/>
      <c r="BS1485"/>
      <c r="BT1485"/>
      <c r="BU1485"/>
    </row>
    <row r="1486" spans="1:73" hidden="1" x14ac:dyDescent="0.4">
      <c r="A1486">
        <v>2021</v>
      </c>
      <c r="B1486" t="s">
        <v>387</v>
      </c>
      <c r="C1486">
        <v>98730</v>
      </c>
      <c r="D1486" t="s">
        <v>51</v>
      </c>
      <c r="E1486" t="s">
        <v>66</v>
      </c>
      <c r="F1486">
        <v>8</v>
      </c>
      <c r="G1486" s="8">
        <v>17.5</v>
      </c>
      <c r="H1486">
        <v>2</v>
      </c>
      <c r="I1486">
        <v>63.9</v>
      </c>
      <c r="J1486">
        <v>40</v>
      </c>
      <c r="K1486">
        <v>2</v>
      </c>
      <c r="L1486">
        <v>5</v>
      </c>
      <c r="M1486">
        <v>0</v>
      </c>
      <c r="N1486">
        <v>0</v>
      </c>
      <c r="O1486">
        <v>0</v>
      </c>
      <c r="P1486">
        <v>15</v>
      </c>
      <c r="Q1486">
        <v>169</v>
      </c>
      <c r="R1486">
        <v>0</v>
      </c>
      <c r="S1486">
        <v>87.4</v>
      </c>
      <c r="T1486">
        <v>70.900000000000006</v>
      </c>
      <c r="U1486">
        <v>69.3</v>
      </c>
      <c r="W1486">
        <v>68.5</v>
      </c>
      <c r="X1486">
        <v>0</v>
      </c>
      <c r="Y1486">
        <v>0</v>
      </c>
      <c r="Z1486">
        <v>1</v>
      </c>
      <c r="AA1486">
        <v>55</v>
      </c>
      <c r="AB1486">
        <v>0</v>
      </c>
      <c r="AC1486">
        <v>0</v>
      </c>
      <c r="AD1486">
        <v>218</v>
      </c>
      <c r="AE1486">
        <v>0</v>
      </c>
      <c r="AF1486">
        <v>23</v>
      </c>
      <c r="AG1486">
        <v>96.3</v>
      </c>
      <c r="AH1486">
        <v>210</v>
      </c>
      <c r="AI1486">
        <v>18</v>
      </c>
      <c r="AJ1486">
        <v>109.6</v>
      </c>
      <c r="AK1486">
        <v>36</v>
      </c>
      <c r="AL1486">
        <v>2</v>
      </c>
      <c r="AM1486">
        <v>91.7</v>
      </c>
      <c r="AN1486">
        <v>200</v>
      </c>
      <c r="AO1486">
        <v>409</v>
      </c>
      <c r="AP1486">
        <v>108</v>
      </c>
      <c r="AQ1486">
        <v>4.7</v>
      </c>
      <c r="AR1486">
        <v>17.8</v>
      </c>
      <c r="AS1486">
        <v>1.95</v>
      </c>
      <c r="AT1486" s="17">
        <v>0.34680935394371781</v>
      </c>
      <c r="AU1486" s="42">
        <f>(1-Table1[[#This Row],[avg_depth_of_target]]/MAX(Table1[avg_depth_of_target]))*((1-(Table1[[#This Row],[ContestedPerc]]/MAX(Table1[ContestedPerc])))*2)</f>
        <v>0.42904306531355701</v>
      </c>
      <c r="AV1486" s="42">
        <f>Table1[[#This Row],[Column1]]/MAX(Table1[Column1])</f>
        <v>0.23253122796413814</v>
      </c>
      <c r="AW1486" s="18">
        <v>0.18826793499801819</v>
      </c>
      <c r="AX1486" s="18">
        <v>0.1388888888888889</v>
      </c>
      <c r="AY1486" s="17">
        <v>0.23</v>
      </c>
      <c r="AZ1486" s="13">
        <v>0.48751486325802618</v>
      </c>
      <c r="BA1486" s="5">
        <v>0.72849782005548946</v>
      </c>
      <c r="BB1486" s="5">
        <v>0.25049544193420531</v>
      </c>
      <c r="BC1486" s="14">
        <v>0.58818866428854544</v>
      </c>
      <c r="BD1486"/>
      <c r="BE1486"/>
      <c r="BH1486"/>
      <c r="BI1486"/>
      <c r="BJ1486"/>
      <c r="BK1486"/>
      <c r="BM1486"/>
      <c r="BN1486"/>
      <c r="BO1486"/>
      <c r="BP1486"/>
      <c r="BQ1486"/>
      <c r="BR1486"/>
      <c r="BS1486"/>
      <c r="BT1486"/>
      <c r="BU1486"/>
    </row>
    <row r="1487" spans="1:73" hidden="1" x14ac:dyDescent="0.4">
      <c r="A1487">
        <v>2018</v>
      </c>
      <c r="B1487" t="s">
        <v>1241</v>
      </c>
      <c r="C1487">
        <v>61345</v>
      </c>
      <c r="D1487" t="s">
        <v>51</v>
      </c>
      <c r="E1487" t="s">
        <v>329</v>
      </c>
      <c r="F1487">
        <v>10</v>
      </c>
      <c r="G1487" s="8">
        <v>7.7</v>
      </c>
      <c r="H1487">
        <v>4</v>
      </c>
      <c r="I1487">
        <v>73.2</v>
      </c>
      <c r="J1487">
        <v>50</v>
      </c>
      <c r="K1487">
        <v>2</v>
      </c>
      <c r="L1487">
        <v>4</v>
      </c>
      <c r="M1487">
        <v>0</v>
      </c>
      <c r="N1487">
        <v>6.3</v>
      </c>
      <c r="O1487">
        <v>2</v>
      </c>
      <c r="P1487">
        <v>14</v>
      </c>
      <c r="Q1487">
        <v>198</v>
      </c>
      <c r="R1487">
        <v>0</v>
      </c>
      <c r="S1487">
        <v>72.099999999999994</v>
      </c>
      <c r="T1487">
        <v>72.099999999999994</v>
      </c>
      <c r="U1487">
        <v>61.5</v>
      </c>
      <c r="W1487">
        <v>61.8</v>
      </c>
      <c r="X1487">
        <v>0</v>
      </c>
      <c r="Y1487">
        <v>0</v>
      </c>
      <c r="Z1487">
        <v>0</v>
      </c>
      <c r="AA1487">
        <v>31</v>
      </c>
      <c r="AB1487">
        <v>0</v>
      </c>
      <c r="AC1487">
        <v>0</v>
      </c>
      <c r="AD1487">
        <v>238</v>
      </c>
      <c r="AE1487">
        <v>3</v>
      </c>
      <c r="AF1487">
        <v>30</v>
      </c>
      <c r="AG1487">
        <v>95.8</v>
      </c>
      <c r="AH1487">
        <v>228</v>
      </c>
      <c r="AI1487">
        <v>213</v>
      </c>
      <c r="AJ1487">
        <v>110.7</v>
      </c>
      <c r="AK1487">
        <v>41</v>
      </c>
      <c r="AL1487">
        <v>2</v>
      </c>
      <c r="AM1487">
        <v>10.5</v>
      </c>
      <c r="AN1487">
        <v>25</v>
      </c>
      <c r="AO1487">
        <v>309</v>
      </c>
      <c r="AP1487">
        <v>118</v>
      </c>
      <c r="AQ1487">
        <v>3.9</v>
      </c>
      <c r="AR1487">
        <v>10.3</v>
      </c>
      <c r="AS1487">
        <v>1.36</v>
      </c>
      <c r="AT1487" s="17">
        <v>0.91795481569560045</v>
      </c>
      <c r="AU1487" s="42">
        <f>(1-Table1[[#This Row],[avg_depth_of_target]]/MAX(Table1[avg_depth_of_target]))*((1-(Table1[[#This Row],[ContestedPerc]]/MAX(Table1[ContestedPerc])))*2)</f>
        <v>1.1367357818777248</v>
      </c>
      <c r="AV1487" s="42">
        <f>Table1[[#This Row],[Column1]]/MAX(Table1[Column1])</f>
        <v>0.61608399855530727</v>
      </c>
      <c r="AW1487" s="18">
        <v>0.91795481569560045</v>
      </c>
      <c r="AX1487" s="18">
        <v>9.7560975609756101E-2</v>
      </c>
      <c r="AY1487" s="17">
        <v>9.7560975609756101E-2</v>
      </c>
      <c r="AZ1487" s="13">
        <v>0.12524772096710271</v>
      </c>
      <c r="BA1487" s="5">
        <v>5.7867617915180337E-2</v>
      </c>
      <c r="BB1487" s="5">
        <v>0.4443123265953231</v>
      </c>
      <c r="BC1487" s="14">
        <v>0.17241379310344829</v>
      </c>
      <c r="BD1487"/>
      <c r="BE1487"/>
      <c r="BH1487"/>
      <c r="BI1487"/>
      <c r="BJ1487"/>
      <c r="BK1487"/>
      <c r="BM1487"/>
      <c r="BN1487"/>
      <c r="BO1487"/>
      <c r="BP1487"/>
      <c r="BQ1487"/>
      <c r="BR1487"/>
      <c r="BS1487"/>
      <c r="BT1487"/>
      <c r="BU1487"/>
    </row>
    <row r="1488" spans="1:73" hidden="1" x14ac:dyDescent="0.4">
      <c r="A1488">
        <v>2017</v>
      </c>
      <c r="B1488" t="s">
        <v>933</v>
      </c>
      <c r="C1488">
        <v>48005</v>
      </c>
      <c r="D1488" t="s">
        <v>51</v>
      </c>
      <c r="E1488" t="s">
        <v>122</v>
      </c>
      <c r="F1488">
        <v>10</v>
      </c>
      <c r="G1488" s="8">
        <v>9</v>
      </c>
      <c r="H1488">
        <v>2</v>
      </c>
      <c r="I1488">
        <v>74.5</v>
      </c>
      <c r="J1488">
        <v>50</v>
      </c>
      <c r="K1488">
        <v>3</v>
      </c>
      <c r="L1488">
        <v>6</v>
      </c>
      <c r="M1488">
        <v>0</v>
      </c>
      <c r="N1488">
        <v>2.8</v>
      </c>
      <c r="O1488">
        <v>1</v>
      </c>
      <c r="P1488">
        <v>26</v>
      </c>
      <c r="Q1488">
        <v>331</v>
      </c>
      <c r="R1488">
        <v>0</v>
      </c>
      <c r="S1488">
        <v>82.7</v>
      </c>
      <c r="T1488">
        <v>73</v>
      </c>
      <c r="U1488">
        <v>71.7</v>
      </c>
      <c r="V1488">
        <v>61.9</v>
      </c>
      <c r="W1488">
        <v>70.400000000000006</v>
      </c>
      <c r="X1488">
        <v>0.8</v>
      </c>
      <c r="Y1488">
        <v>2</v>
      </c>
      <c r="Z1488">
        <v>1</v>
      </c>
      <c r="AA1488">
        <v>48</v>
      </c>
      <c r="AB1488">
        <v>0.4</v>
      </c>
      <c r="AC1488">
        <v>1</v>
      </c>
      <c r="AD1488">
        <v>244</v>
      </c>
      <c r="AE1488">
        <v>2</v>
      </c>
      <c r="AF1488">
        <v>35</v>
      </c>
      <c r="AG1488">
        <v>94.3</v>
      </c>
      <c r="AH1488">
        <v>230</v>
      </c>
      <c r="AI1488">
        <v>97</v>
      </c>
      <c r="AJ1488">
        <v>123.9</v>
      </c>
      <c r="AK1488">
        <v>47</v>
      </c>
      <c r="AL1488">
        <v>4</v>
      </c>
      <c r="AM1488">
        <v>59.4</v>
      </c>
      <c r="AN1488">
        <v>145</v>
      </c>
      <c r="AO1488">
        <v>454</v>
      </c>
      <c r="AP1488">
        <v>201</v>
      </c>
      <c r="AQ1488">
        <v>5.7</v>
      </c>
      <c r="AR1488">
        <v>13</v>
      </c>
      <c r="AS1488">
        <v>1.97</v>
      </c>
      <c r="AT1488" s="17">
        <v>0.82917162108600873</v>
      </c>
      <c r="AU1488" s="42">
        <f>(1-Table1[[#This Row],[avg_depth_of_target]]/MAX(Table1[avg_depth_of_target]))*((1-(Table1[[#This Row],[ContestedPerc]]/MAX(Table1[ContestedPerc])))*2)</f>
        <v>0.98221137077084053</v>
      </c>
      <c r="AV1488" s="42">
        <f>Table1[[#This Row],[Column1]]/MAX(Table1[Column1])</f>
        <v>0.5323354101965625</v>
      </c>
      <c r="AW1488" s="18">
        <v>0.82917162108600873</v>
      </c>
      <c r="AX1488" s="18">
        <v>0.1276595744680851</v>
      </c>
      <c r="AY1488" s="17">
        <v>0.1276595744680851</v>
      </c>
      <c r="AZ1488" s="13">
        <v>0.6076099881093936</v>
      </c>
      <c r="BA1488" s="5">
        <v>0.18232263178755451</v>
      </c>
      <c r="BB1488" s="5">
        <v>0.61632976615140711</v>
      </c>
      <c r="BC1488" s="14">
        <v>0.53824811732065003</v>
      </c>
      <c r="BD1488"/>
      <c r="BE1488"/>
      <c r="BH1488"/>
      <c r="BI1488"/>
      <c r="BJ1488"/>
      <c r="BK1488"/>
      <c r="BM1488"/>
      <c r="BN1488"/>
      <c r="BO1488"/>
      <c r="BP1488"/>
      <c r="BQ1488"/>
      <c r="BR1488"/>
      <c r="BS1488"/>
      <c r="BT1488"/>
      <c r="BU1488"/>
    </row>
    <row r="1489" spans="1:73" hidden="1" x14ac:dyDescent="0.4">
      <c r="A1489">
        <v>2018</v>
      </c>
      <c r="B1489" t="s">
        <v>533</v>
      </c>
      <c r="C1489">
        <v>78146</v>
      </c>
      <c r="D1489" t="s">
        <v>51</v>
      </c>
      <c r="E1489" t="s">
        <v>223</v>
      </c>
      <c r="F1489">
        <v>11</v>
      </c>
      <c r="G1489" s="8">
        <v>4.2</v>
      </c>
      <c r="H1489">
        <v>3</v>
      </c>
      <c r="I1489">
        <v>78.8</v>
      </c>
      <c r="J1489">
        <v>50</v>
      </c>
      <c r="K1489">
        <v>2</v>
      </c>
      <c r="L1489">
        <v>4</v>
      </c>
      <c r="M1489">
        <v>0</v>
      </c>
      <c r="N1489">
        <v>10.3</v>
      </c>
      <c r="O1489">
        <v>3</v>
      </c>
      <c r="P1489">
        <v>16</v>
      </c>
      <c r="Q1489">
        <v>315</v>
      </c>
      <c r="R1489">
        <v>0</v>
      </c>
      <c r="S1489">
        <v>61.5</v>
      </c>
      <c r="T1489">
        <v>73</v>
      </c>
      <c r="U1489">
        <v>74</v>
      </c>
      <c r="W1489">
        <v>71</v>
      </c>
      <c r="X1489">
        <v>1.6</v>
      </c>
      <c r="Y1489">
        <v>2</v>
      </c>
      <c r="Z1489">
        <v>1</v>
      </c>
      <c r="AA1489">
        <v>25</v>
      </c>
      <c r="AB1489">
        <v>0</v>
      </c>
      <c r="AC1489">
        <v>0</v>
      </c>
      <c r="AD1489">
        <v>125</v>
      </c>
      <c r="AE1489">
        <v>0</v>
      </c>
      <c r="AF1489">
        <v>26</v>
      </c>
      <c r="AG1489">
        <v>92</v>
      </c>
      <c r="AH1489">
        <v>115</v>
      </c>
      <c r="AI1489">
        <v>111</v>
      </c>
      <c r="AJ1489">
        <v>94.4</v>
      </c>
      <c r="AK1489">
        <v>33</v>
      </c>
      <c r="AL1489">
        <v>1</v>
      </c>
      <c r="AM1489">
        <v>8</v>
      </c>
      <c r="AN1489">
        <v>10</v>
      </c>
      <c r="AO1489">
        <v>240</v>
      </c>
      <c r="AP1489">
        <v>189</v>
      </c>
      <c r="AQ1489">
        <v>7.3</v>
      </c>
      <c r="AR1489">
        <v>9.1999999999999993</v>
      </c>
      <c r="AS1489">
        <v>2.09</v>
      </c>
      <c r="AT1489" s="17">
        <v>0.92390011890606427</v>
      </c>
      <c r="AU1489" s="42">
        <f>(1-Table1[[#This Row],[avg_depth_of_target]]/MAX(Table1[avg_depth_of_target]))*((1-(Table1[[#This Row],[ContestedPerc]]/MAX(Table1[ContestedPerc])))*2)</f>
        <v>1.3069098478934542</v>
      </c>
      <c r="AV1489" s="42">
        <f>Table1[[#This Row],[Column1]]/MAX(Table1[Column1])</f>
        <v>0.70831433097978869</v>
      </c>
      <c r="AW1489" s="18">
        <v>0.71284185493460173</v>
      </c>
      <c r="AX1489" s="18">
        <v>0.1212121212121212</v>
      </c>
      <c r="AY1489" s="17">
        <v>0.18656716417910449</v>
      </c>
      <c r="AZ1489" s="13">
        <v>0.51407055093143084</v>
      </c>
      <c r="BA1489" s="5">
        <v>0.15259611573523579</v>
      </c>
      <c r="BB1489" s="5">
        <v>0.48513674197384071</v>
      </c>
      <c r="BC1489" s="14">
        <v>0.50653983353151011</v>
      </c>
      <c r="BD1489"/>
      <c r="BE1489"/>
      <c r="BH1489"/>
      <c r="BI1489"/>
      <c r="BJ1489"/>
      <c r="BK1489"/>
      <c r="BM1489"/>
      <c r="BN1489"/>
      <c r="BO1489"/>
      <c r="BP1489"/>
      <c r="BQ1489"/>
      <c r="BR1489"/>
      <c r="BS1489"/>
      <c r="BT1489"/>
      <c r="BU1489"/>
    </row>
    <row r="1490" spans="1:73" hidden="1" x14ac:dyDescent="0.4">
      <c r="A1490">
        <v>2019</v>
      </c>
      <c r="B1490" t="s">
        <v>533</v>
      </c>
      <c r="C1490">
        <v>78146</v>
      </c>
      <c r="D1490" t="s">
        <v>51</v>
      </c>
      <c r="E1490" t="s">
        <v>223</v>
      </c>
      <c r="F1490">
        <v>12</v>
      </c>
      <c r="G1490" s="8">
        <v>8.9</v>
      </c>
      <c r="H1490">
        <v>5</v>
      </c>
      <c r="I1490">
        <v>65.900000000000006</v>
      </c>
      <c r="J1490">
        <v>75</v>
      </c>
      <c r="K1490">
        <v>9</v>
      </c>
      <c r="L1490">
        <v>12</v>
      </c>
      <c r="M1490">
        <v>0</v>
      </c>
      <c r="N1490">
        <v>6.9</v>
      </c>
      <c r="O1490">
        <v>2</v>
      </c>
      <c r="P1490">
        <v>17</v>
      </c>
      <c r="Q1490">
        <v>315</v>
      </c>
      <c r="R1490">
        <v>0</v>
      </c>
      <c r="S1490">
        <v>70</v>
      </c>
      <c r="T1490">
        <v>73.8</v>
      </c>
      <c r="U1490">
        <v>67.099999999999994</v>
      </c>
      <c r="W1490">
        <v>67.400000000000006</v>
      </c>
      <c r="X1490">
        <v>0</v>
      </c>
      <c r="Y1490">
        <v>0</v>
      </c>
      <c r="Z1490">
        <v>0</v>
      </c>
      <c r="AA1490">
        <v>52</v>
      </c>
      <c r="AB1490">
        <v>0</v>
      </c>
      <c r="AC1490">
        <v>0</v>
      </c>
      <c r="AD1490">
        <v>210</v>
      </c>
      <c r="AE1490">
        <v>0</v>
      </c>
      <c r="AF1490">
        <v>27</v>
      </c>
      <c r="AG1490">
        <v>96.2</v>
      </c>
      <c r="AH1490">
        <v>202</v>
      </c>
      <c r="AI1490">
        <v>92</v>
      </c>
      <c r="AJ1490">
        <v>104</v>
      </c>
      <c r="AK1490">
        <v>41</v>
      </c>
      <c r="AL1490">
        <v>2</v>
      </c>
      <c r="AM1490">
        <v>56.2</v>
      </c>
      <c r="AN1490">
        <v>118</v>
      </c>
      <c r="AO1490">
        <v>303</v>
      </c>
      <c r="AP1490">
        <v>108</v>
      </c>
      <c r="AQ1490">
        <v>4</v>
      </c>
      <c r="AR1490">
        <v>11.2</v>
      </c>
      <c r="AS1490">
        <v>1.5</v>
      </c>
      <c r="AT1490" s="17">
        <v>0.44470868014268727</v>
      </c>
      <c r="AU1490" s="42">
        <f>(1-Table1[[#This Row],[avg_depth_of_target]]/MAX(Table1[avg_depth_of_target]))*((1-(Table1[[#This Row],[ContestedPerc]]/MAX(Table1[ContestedPerc])))*2)</f>
        <v>0.62417889986862396</v>
      </c>
      <c r="AV1490" s="42">
        <f>Table1[[#This Row],[Column1]]/MAX(Table1[Column1])</f>
        <v>0.33829025053623152</v>
      </c>
      <c r="AW1490" s="18">
        <v>0.71284185493460173</v>
      </c>
      <c r="AX1490" s="18">
        <v>0.29268292682926828</v>
      </c>
      <c r="AY1490" s="17">
        <v>0.18656716417910449</v>
      </c>
      <c r="AZ1490" s="13">
        <v>0.29686880697582241</v>
      </c>
      <c r="BA1490" s="5">
        <v>0.18073721759809749</v>
      </c>
      <c r="BB1490" s="5">
        <v>0.93697978596908438</v>
      </c>
      <c r="BC1490" s="14">
        <v>0.36741973840665881</v>
      </c>
      <c r="BD1490"/>
      <c r="BE1490"/>
      <c r="BH1490"/>
      <c r="BI1490"/>
      <c r="BJ1490"/>
      <c r="BK1490"/>
      <c r="BM1490"/>
      <c r="BN1490"/>
      <c r="BO1490"/>
      <c r="BP1490"/>
      <c r="BQ1490"/>
      <c r="BR1490"/>
      <c r="BS1490"/>
      <c r="BT1490"/>
      <c r="BU1490"/>
    </row>
    <row r="1491" spans="1:73" hidden="1" x14ac:dyDescent="0.4">
      <c r="A1491">
        <v>2020</v>
      </c>
      <c r="B1491" t="s">
        <v>533</v>
      </c>
      <c r="C1491">
        <v>78146</v>
      </c>
      <c r="D1491" t="s">
        <v>51</v>
      </c>
      <c r="E1491" t="s">
        <v>223</v>
      </c>
      <c r="F1491">
        <v>6</v>
      </c>
      <c r="G1491" s="8">
        <v>5.6</v>
      </c>
      <c r="H1491">
        <v>13</v>
      </c>
      <c r="I1491">
        <v>85.7</v>
      </c>
      <c r="J1491">
        <v>100</v>
      </c>
      <c r="K1491">
        <v>6</v>
      </c>
      <c r="L1491">
        <v>6</v>
      </c>
      <c r="M1491">
        <v>0</v>
      </c>
      <c r="N1491">
        <v>6.3</v>
      </c>
      <c r="O1491">
        <v>2</v>
      </c>
      <c r="P1491">
        <v>15</v>
      </c>
      <c r="Q1491">
        <v>315</v>
      </c>
      <c r="R1491">
        <v>0</v>
      </c>
      <c r="S1491">
        <v>72.2</v>
      </c>
      <c r="T1491">
        <v>72.599999999999994</v>
      </c>
      <c r="U1491">
        <v>78.099999999999994</v>
      </c>
      <c r="W1491">
        <v>79.099999999999994</v>
      </c>
      <c r="X1491">
        <v>0</v>
      </c>
      <c r="Y1491">
        <v>0</v>
      </c>
      <c r="Z1491">
        <v>1</v>
      </c>
      <c r="AA1491">
        <v>22</v>
      </c>
      <c r="AB1491">
        <v>0</v>
      </c>
      <c r="AC1491">
        <v>0</v>
      </c>
      <c r="AD1491">
        <v>139</v>
      </c>
      <c r="AE1491">
        <v>0</v>
      </c>
      <c r="AF1491">
        <v>30</v>
      </c>
      <c r="AG1491">
        <v>97.1</v>
      </c>
      <c r="AH1491">
        <v>135</v>
      </c>
      <c r="AI1491">
        <v>139</v>
      </c>
      <c r="AJ1491">
        <v>127.4</v>
      </c>
      <c r="AK1491">
        <v>35</v>
      </c>
      <c r="AL1491">
        <v>4</v>
      </c>
      <c r="AM1491">
        <v>0</v>
      </c>
      <c r="AN1491">
        <v>0</v>
      </c>
      <c r="AO1491">
        <v>290</v>
      </c>
      <c r="AP1491">
        <v>172</v>
      </c>
      <c r="AQ1491">
        <v>5.7</v>
      </c>
      <c r="AR1491">
        <v>9.6999999999999993</v>
      </c>
      <c r="AS1491">
        <v>2.15</v>
      </c>
      <c r="AT1491" s="17">
        <v>0.8045977011494253</v>
      </c>
      <c r="AU1491" s="42">
        <f>(1-Table1[[#This Row],[avg_depth_of_target]]/MAX(Table1[avg_depth_of_target]))*((1-(Table1[[#This Row],[ContestedPerc]]/MAX(Table1[ContestedPerc])))*2)</f>
        <v>1.0818333890933423</v>
      </c>
      <c r="AV1491" s="42">
        <f>Table1[[#This Row],[Column1]]/MAX(Table1[Column1])</f>
        <v>0.58632819582955575</v>
      </c>
      <c r="AW1491" s="18">
        <v>0.71284185493460173</v>
      </c>
      <c r="AX1491" s="18">
        <v>0.1714285714285714</v>
      </c>
      <c r="AY1491" s="17">
        <v>0.18656716417910449</v>
      </c>
      <c r="AZ1491" s="13">
        <v>0.6147443519619501</v>
      </c>
      <c r="BA1491" s="5">
        <v>0.27348394768133177</v>
      </c>
      <c r="BB1491" s="5">
        <v>0.92271105826397148</v>
      </c>
      <c r="BC1491" s="14">
        <v>0.74118113357114546</v>
      </c>
      <c r="BD1491"/>
      <c r="BE1491"/>
      <c r="BH1491"/>
      <c r="BI1491"/>
      <c r="BJ1491"/>
      <c r="BK1491"/>
      <c r="BM1491"/>
      <c r="BN1491"/>
      <c r="BO1491"/>
      <c r="BP1491"/>
      <c r="BQ1491"/>
      <c r="BR1491"/>
      <c r="BS1491"/>
      <c r="BT1491"/>
      <c r="BU1491"/>
    </row>
    <row r="1492" spans="1:73" hidden="1" x14ac:dyDescent="0.4">
      <c r="A1492">
        <v>2021</v>
      </c>
      <c r="B1492" t="s">
        <v>533</v>
      </c>
      <c r="C1492">
        <v>78146</v>
      </c>
      <c r="D1492" t="s">
        <v>51</v>
      </c>
      <c r="E1492" t="s">
        <v>133</v>
      </c>
      <c r="F1492">
        <v>7</v>
      </c>
      <c r="G1492" s="8">
        <v>11.9</v>
      </c>
      <c r="H1492">
        <v>0</v>
      </c>
      <c r="I1492">
        <v>64</v>
      </c>
      <c r="J1492">
        <v>66.7</v>
      </c>
      <c r="K1492">
        <v>2</v>
      </c>
      <c r="L1492">
        <v>3</v>
      </c>
      <c r="M1492">
        <v>0</v>
      </c>
      <c r="N1492">
        <v>11.1</v>
      </c>
      <c r="O1492">
        <v>2</v>
      </c>
      <c r="P1492">
        <v>10</v>
      </c>
      <c r="Q1492">
        <v>182</v>
      </c>
      <c r="R1492">
        <v>0</v>
      </c>
      <c r="S1492">
        <v>62.5</v>
      </c>
      <c r="T1492">
        <v>70.099999999999994</v>
      </c>
      <c r="U1492">
        <v>61</v>
      </c>
      <c r="W1492">
        <v>61.4</v>
      </c>
      <c r="X1492">
        <v>0</v>
      </c>
      <c r="Y1492">
        <v>0</v>
      </c>
      <c r="Z1492">
        <v>2</v>
      </c>
      <c r="AA1492">
        <v>26</v>
      </c>
      <c r="AB1492">
        <v>0</v>
      </c>
      <c r="AC1492">
        <v>0</v>
      </c>
      <c r="AD1492">
        <v>180</v>
      </c>
      <c r="AE1492">
        <v>0</v>
      </c>
      <c r="AF1492">
        <v>16</v>
      </c>
      <c r="AG1492">
        <v>93.9</v>
      </c>
      <c r="AH1492">
        <v>169</v>
      </c>
      <c r="AI1492">
        <v>176</v>
      </c>
      <c r="AJ1492">
        <v>49.1</v>
      </c>
      <c r="AK1492">
        <v>25</v>
      </c>
      <c r="AL1492">
        <v>0</v>
      </c>
      <c r="AM1492">
        <v>2.2000000000000002</v>
      </c>
      <c r="AN1492">
        <v>4</v>
      </c>
      <c r="AO1492">
        <v>162</v>
      </c>
      <c r="AP1492">
        <v>45</v>
      </c>
      <c r="AQ1492">
        <v>2.8</v>
      </c>
      <c r="AR1492">
        <v>10.1</v>
      </c>
      <c r="AS1492">
        <v>0.96</v>
      </c>
      <c r="AT1492" s="17">
        <v>0.67816091954022983</v>
      </c>
      <c r="AU1492" s="42">
        <f>(1-Table1[[#This Row],[avg_depth_of_target]]/MAX(Table1[avg_depth_of_target]))*((1-(Table1[[#This Row],[ContestedPerc]]/MAX(Table1[ContestedPerc])))*2)</f>
        <v>0.8108899297423886</v>
      </c>
      <c r="AV1492" s="42">
        <f>Table1[[#This Row],[Column1]]/MAX(Table1[Column1])</f>
        <v>0.43948322756119662</v>
      </c>
      <c r="AW1492" s="18">
        <v>0.71284185493460173</v>
      </c>
      <c r="AX1492" s="18">
        <v>0.12</v>
      </c>
      <c r="AY1492" s="17">
        <v>0.18656716417910449</v>
      </c>
      <c r="AZ1492" s="13">
        <v>2.9726516052318672E-2</v>
      </c>
      <c r="BA1492" s="5">
        <v>1.307966706302021E-2</v>
      </c>
      <c r="BB1492" s="5">
        <v>0.31549742370194211</v>
      </c>
      <c r="BC1492" s="14">
        <v>4.3202536662703128E-2</v>
      </c>
      <c r="BD1492"/>
      <c r="BE1492"/>
      <c r="BH1492"/>
      <c r="BI1492"/>
      <c r="BJ1492"/>
      <c r="BK1492"/>
      <c r="BM1492"/>
      <c r="BN1492"/>
      <c r="BO1492"/>
      <c r="BP1492"/>
      <c r="BQ1492"/>
      <c r="BR1492"/>
      <c r="BS1492"/>
      <c r="BT1492"/>
      <c r="BU1492"/>
    </row>
    <row r="1493" spans="1:73" hidden="1" x14ac:dyDescent="0.4">
      <c r="A1493">
        <v>2021</v>
      </c>
      <c r="B1493" t="s">
        <v>335</v>
      </c>
      <c r="C1493">
        <v>100266</v>
      </c>
      <c r="D1493" t="s">
        <v>51</v>
      </c>
      <c r="E1493" t="s">
        <v>76</v>
      </c>
      <c r="F1493">
        <v>8</v>
      </c>
      <c r="G1493" s="8">
        <v>16.3</v>
      </c>
      <c r="H1493">
        <v>1</v>
      </c>
      <c r="I1493">
        <v>56.4</v>
      </c>
      <c r="J1493">
        <v>50</v>
      </c>
      <c r="K1493">
        <v>4</v>
      </c>
      <c r="L1493">
        <v>8</v>
      </c>
      <c r="M1493">
        <v>0</v>
      </c>
      <c r="N1493">
        <v>8.3000000000000007</v>
      </c>
      <c r="O1493">
        <v>2</v>
      </c>
      <c r="P1493">
        <v>13</v>
      </c>
      <c r="Q1493">
        <v>201</v>
      </c>
      <c r="R1493">
        <v>0</v>
      </c>
      <c r="S1493">
        <v>68.400000000000006</v>
      </c>
      <c r="T1493">
        <v>71.099999999999994</v>
      </c>
      <c r="U1493">
        <v>65.099999999999994</v>
      </c>
      <c r="W1493">
        <v>64.5</v>
      </c>
      <c r="X1493">
        <v>0</v>
      </c>
      <c r="Y1493">
        <v>0</v>
      </c>
      <c r="Z1493">
        <v>0</v>
      </c>
      <c r="AA1493">
        <v>54</v>
      </c>
      <c r="AB1493">
        <v>0</v>
      </c>
      <c r="AC1493">
        <v>0</v>
      </c>
      <c r="AD1493">
        <v>273</v>
      </c>
      <c r="AE1493">
        <v>0</v>
      </c>
      <c r="AF1493">
        <v>22</v>
      </c>
      <c r="AG1493">
        <v>91.9</v>
      </c>
      <c r="AH1493">
        <v>251</v>
      </c>
      <c r="AI1493">
        <v>17</v>
      </c>
      <c r="AJ1493">
        <v>104.6</v>
      </c>
      <c r="AK1493">
        <v>39</v>
      </c>
      <c r="AL1493">
        <v>2</v>
      </c>
      <c r="AM1493">
        <v>93.8</v>
      </c>
      <c r="AN1493">
        <v>256</v>
      </c>
      <c r="AO1493">
        <v>360</v>
      </c>
      <c r="AP1493">
        <v>92</v>
      </c>
      <c r="AQ1493">
        <v>4.2</v>
      </c>
      <c r="AR1493">
        <v>16.399999999999999</v>
      </c>
      <c r="AS1493">
        <v>1.43</v>
      </c>
      <c r="AT1493" s="17">
        <v>0.16607213634562035</v>
      </c>
      <c r="AU1493" s="42">
        <f>(1-Table1[[#This Row],[avg_depth_of_target]]/MAX(Table1[avg_depth_of_target]))*((1-(Table1[[#This Row],[ContestedPerc]]/MAX(Table1[ContestedPerc])))*2)</f>
        <v>0.42722032066294363</v>
      </c>
      <c r="AV1493" s="42">
        <f>Table1[[#This Row],[Column1]]/MAX(Table1[Column1])</f>
        <v>0.23154334332938142</v>
      </c>
      <c r="AW1493" s="18">
        <v>0.16607213634562035</v>
      </c>
      <c r="AX1493" s="18">
        <v>0.20512820512820509</v>
      </c>
      <c r="AY1493" s="17">
        <v>0.20512820512820509</v>
      </c>
      <c r="AZ1493" s="13">
        <v>0.29647245342845818</v>
      </c>
      <c r="BA1493" s="5">
        <v>0.61553705905667855</v>
      </c>
      <c r="BB1493" s="5">
        <v>0.42687277051129607</v>
      </c>
      <c r="BC1493" s="14">
        <v>0.36979785969084422</v>
      </c>
      <c r="BD1493"/>
      <c r="BE1493"/>
      <c r="BH1493"/>
      <c r="BI1493"/>
      <c r="BJ1493"/>
      <c r="BK1493"/>
      <c r="BM1493"/>
      <c r="BN1493"/>
      <c r="BO1493"/>
      <c r="BP1493"/>
      <c r="BQ1493"/>
      <c r="BR1493"/>
      <c r="BS1493"/>
      <c r="BT1493"/>
      <c r="BU1493"/>
    </row>
    <row r="1494" spans="1:73" hidden="1" x14ac:dyDescent="0.4">
      <c r="A1494">
        <v>2021</v>
      </c>
      <c r="B1494" t="s">
        <v>249</v>
      </c>
      <c r="C1494">
        <v>84345</v>
      </c>
      <c r="D1494" t="s">
        <v>51</v>
      </c>
      <c r="E1494" t="s">
        <v>250</v>
      </c>
      <c r="F1494">
        <v>7</v>
      </c>
      <c r="G1494" s="8">
        <v>16</v>
      </c>
      <c r="H1494">
        <v>2</v>
      </c>
      <c r="I1494">
        <v>47.8</v>
      </c>
      <c r="J1494">
        <v>46.7</v>
      </c>
      <c r="K1494">
        <v>7</v>
      </c>
      <c r="L1494">
        <v>15</v>
      </c>
      <c r="M1494">
        <v>1</v>
      </c>
      <c r="N1494">
        <v>15.4</v>
      </c>
      <c r="O1494">
        <v>4</v>
      </c>
      <c r="P1494">
        <v>17</v>
      </c>
      <c r="Q1494">
        <v>258</v>
      </c>
      <c r="R1494">
        <v>0</v>
      </c>
      <c r="S1494">
        <v>48.5</v>
      </c>
      <c r="T1494">
        <v>70.7</v>
      </c>
      <c r="U1494">
        <v>63.6</v>
      </c>
      <c r="W1494">
        <v>63.5</v>
      </c>
      <c r="X1494">
        <v>0</v>
      </c>
      <c r="Y1494">
        <v>0</v>
      </c>
      <c r="Z1494">
        <v>2</v>
      </c>
      <c r="AA1494">
        <v>46</v>
      </c>
      <c r="AB1494">
        <v>0</v>
      </c>
      <c r="AC1494">
        <v>0</v>
      </c>
      <c r="AD1494">
        <v>231</v>
      </c>
      <c r="AE1494">
        <v>1</v>
      </c>
      <c r="AF1494">
        <v>22</v>
      </c>
      <c r="AG1494">
        <v>94.8</v>
      </c>
      <c r="AH1494">
        <v>219</v>
      </c>
      <c r="AI1494">
        <v>44</v>
      </c>
      <c r="AJ1494">
        <v>77.8</v>
      </c>
      <c r="AK1494">
        <v>46</v>
      </c>
      <c r="AL1494">
        <v>3</v>
      </c>
      <c r="AM1494">
        <v>81</v>
      </c>
      <c r="AN1494">
        <v>187</v>
      </c>
      <c r="AO1494">
        <v>356</v>
      </c>
      <c r="AP1494">
        <v>81</v>
      </c>
      <c r="AQ1494">
        <v>3.7</v>
      </c>
      <c r="AR1494">
        <v>16.2</v>
      </c>
      <c r="AS1494">
        <v>1.63</v>
      </c>
      <c r="AT1494" s="17">
        <v>2.6952041220768885E-2</v>
      </c>
      <c r="AU1494" s="42">
        <f>(1-Table1[[#This Row],[avg_depth_of_target]]/MAX(Table1[avg_depth_of_target]))*((1-(Table1[[#This Row],[ContestedPerc]]/MAX(Table1[ContestedPerc])))*2)</f>
        <v>0.29828937990021381</v>
      </c>
      <c r="AV1494" s="42">
        <f>Table1[[#This Row],[Column1]]/MAX(Table1[Column1])</f>
        <v>0.16166581260593638</v>
      </c>
      <c r="AW1494" s="18">
        <v>2.6952041220768885E-2</v>
      </c>
      <c r="AX1494" s="18">
        <v>0.32608695652173908</v>
      </c>
      <c r="AY1494" s="17">
        <v>0.32608695652173908</v>
      </c>
      <c r="AZ1494" s="13">
        <v>0.33135156559651208</v>
      </c>
      <c r="BA1494" s="5">
        <v>0.44312326595323032</v>
      </c>
      <c r="BB1494" s="5">
        <v>0.60087197780420132</v>
      </c>
      <c r="BC1494" s="14">
        <v>0.23226317875544991</v>
      </c>
      <c r="BD1494"/>
      <c r="BE1494"/>
      <c r="BH1494"/>
      <c r="BI1494"/>
      <c r="BJ1494"/>
      <c r="BK1494"/>
      <c r="BM1494"/>
      <c r="BN1494"/>
      <c r="BO1494"/>
      <c r="BP1494"/>
      <c r="BQ1494"/>
      <c r="BR1494"/>
      <c r="BS1494"/>
      <c r="BT1494"/>
      <c r="BU1494"/>
    </row>
    <row r="1495" spans="1:73" hidden="1" x14ac:dyDescent="0.4">
      <c r="A1495">
        <v>2018</v>
      </c>
      <c r="B1495" t="s">
        <v>1270</v>
      </c>
      <c r="C1495">
        <v>45382</v>
      </c>
      <c r="D1495" t="s">
        <v>51</v>
      </c>
      <c r="E1495" t="s">
        <v>118</v>
      </c>
      <c r="F1495">
        <v>5</v>
      </c>
      <c r="G1495" s="8">
        <v>11.9</v>
      </c>
      <c r="H1495">
        <v>2</v>
      </c>
      <c r="I1495">
        <v>56.3</v>
      </c>
      <c r="J1495">
        <v>75</v>
      </c>
      <c r="K1495">
        <v>3</v>
      </c>
      <c r="L1495">
        <v>4</v>
      </c>
      <c r="M1495">
        <v>0</v>
      </c>
      <c r="N1495">
        <v>10</v>
      </c>
      <c r="O1495">
        <v>2</v>
      </c>
      <c r="P1495">
        <v>10</v>
      </c>
      <c r="Q1495">
        <v>233</v>
      </c>
      <c r="R1495">
        <v>0</v>
      </c>
      <c r="S1495">
        <v>72.8</v>
      </c>
      <c r="T1495">
        <v>70.5</v>
      </c>
      <c r="U1495">
        <v>67.099999999999994</v>
      </c>
      <c r="W1495">
        <v>66</v>
      </c>
      <c r="X1495">
        <v>0</v>
      </c>
      <c r="Y1495">
        <v>0</v>
      </c>
      <c r="Z1495">
        <v>4</v>
      </c>
      <c r="AA1495">
        <v>71</v>
      </c>
      <c r="AB1495">
        <v>0</v>
      </c>
      <c r="AC1495">
        <v>0</v>
      </c>
      <c r="AD1495">
        <v>127</v>
      </c>
      <c r="AE1495">
        <v>0</v>
      </c>
      <c r="AF1495">
        <v>18</v>
      </c>
      <c r="AG1495">
        <v>93.7</v>
      </c>
      <c r="AH1495">
        <v>119</v>
      </c>
      <c r="AI1495">
        <v>71</v>
      </c>
      <c r="AJ1495">
        <v>56.8</v>
      </c>
      <c r="AK1495">
        <v>32</v>
      </c>
      <c r="AL1495">
        <v>1</v>
      </c>
      <c r="AM1495">
        <v>42.5</v>
      </c>
      <c r="AN1495">
        <v>54</v>
      </c>
      <c r="AO1495">
        <v>284</v>
      </c>
      <c r="AP1495">
        <v>126</v>
      </c>
      <c r="AQ1495">
        <v>7</v>
      </c>
      <c r="AR1495">
        <v>15.8</v>
      </c>
      <c r="AS1495">
        <v>2.39</v>
      </c>
      <c r="AT1495" s="17">
        <v>0.66428854538248117</v>
      </c>
      <c r="AU1495" s="42">
        <f>(1-Table1[[#This Row],[avg_depth_of_target]]/MAX(Table1[avg_depth_of_target]))*((1-(Table1[[#This Row],[ContestedPerc]]/MAX(Table1[ContestedPerc])))*2)</f>
        <v>0.80198575331772048</v>
      </c>
      <c r="AV1495" s="42">
        <f>Table1[[#This Row],[Column1]]/MAX(Table1[Column1])</f>
        <v>0.43465737382895131</v>
      </c>
      <c r="AW1495" s="18">
        <v>0.48969480776852947</v>
      </c>
      <c r="AX1495" s="18">
        <v>0.125</v>
      </c>
      <c r="AY1495" s="17">
        <v>0.16428571428571431</v>
      </c>
      <c r="AZ1495" s="13">
        <v>0.40309155766944121</v>
      </c>
      <c r="BA1495" s="5">
        <v>0.44233055885850181</v>
      </c>
      <c r="BB1495" s="5">
        <v>0.31827189853349191</v>
      </c>
      <c r="BC1495" s="14">
        <v>0.47522790328973452</v>
      </c>
      <c r="BD1495"/>
      <c r="BE1495"/>
      <c r="BH1495"/>
      <c r="BI1495"/>
      <c r="BJ1495"/>
      <c r="BK1495"/>
      <c r="BM1495"/>
      <c r="BN1495"/>
      <c r="BO1495"/>
      <c r="BP1495"/>
      <c r="BQ1495"/>
      <c r="BR1495"/>
      <c r="BS1495"/>
      <c r="BT1495"/>
      <c r="BU1495"/>
    </row>
    <row r="1496" spans="1:73" hidden="1" x14ac:dyDescent="0.4">
      <c r="A1496">
        <v>2019</v>
      </c>
      <c r="B1496" t="s">
        <v>1270</v>
      </c>
      <c r="C1496">
        <v>45382</v>
      </c>
      <c r="D1496" t="s">
        <v>51</v>
      </c>
      <c r="E1496" t="s">
        <v>118</v>
      </c>
      <c r="F1496">
        <v>15</v>
      </c>
      <c r="G1496" s="8">
        <v>14.7</v>
      </c>
      <c r="H1496">
        <v>8</v>
      </c>
      <c r="I1496">
        <v>58.3</v>
      </c>
      <c r="J1496">
        <v>21.1</v>
      </c>
      <c r="K1496">
        <v>4</v>
      </c>
      <c r="L1496">
        <v>19</v>
      </c>
      <c r="M1496">
        <v>0</v>
      </c>
      <c r="N1496">
        <v>4.5</v>
      </c>
      <c r="O1496">
        <v>3</v>
      </c>
      <c r="P1496">
        <v>38</v>
      </c>
      <c r="Q1496">
        <v>233</v>
      </c>
      <c r="R1496">
        <v>0</v>
      </c>
      <c r="S1496">
        <v>80.7</v>
      </c>
      <c r="T1496">
        <v>76.5</v>
      </c>
      <c r="U1496">
        <v>75.599999999999994</v>
      </c>
      <c r="W1496">
        <v>74.5</v>
      </c>
      <c r="X1496">
        <v>0</v>
      </c>
      <c r="Y1496">
        <v>0</v>
      </c>
      <c r="Z1496">
        <v>1</v>
      </c>
      <c r="AA1496">
        <v>48</v>
      </c>
      <c r="AB1496">
        <v>0</v>
      </c>
      <c r="AC1496">
        <v>0</v>
      </c>
      <c r="AD1496">
        <v>402</v>
      </c>
      <c r="AE1496">
        <v>5</v>
      </c>
      <c r="AF1496">
        <v>63</v>
      </c>
      <c r="AG1496">
        <v>93.5</v>
      </c>
      <c r="AH1496">
        <v>376</v>
      </c>
      <c r="AI1496">
        <v>162</v>
      </c>
      <c r="AJ1496">
        <v>95.6</v>
      </c>
      <c r="AK1496">
        <v>108</v>
      </c>
      <c r="AL1496">
        <v>5</v>
      </c>
      <c r="AM1496">
        <v>58.5</v>
      </c>
      <c r="AN1496">
        <v>235</v>
      </c>
      <c r="AO1496">
        <v>865</v>
      </c>
      <c r="AP1496">
        <v>287</v>
      </c>
      <c r="AQ1496">
        <v>4.5999999999999996</v>
      </c>
      <c r="AR1496">
        <v>13.7</v>
      </c>
      <c r="AS1496">
        <v>2.2999999999999998</v>
      </c>
      <c r="AT1496" s="17">
        <v>0.31510107015457789</v>
      </c>
      <c r="AU1496" s="42">
        <f>(1-Table1[[#This Row],[avg_depth_of_target]]/MAX(Table1[avg_depth_of_target]))*((1-(Table1[[#This Row],[ContestedPerc]]/MAX(Table1[ContestedPerc])))*2)</f>
        <v>0.55196497238846964</v>
      </c>
      <c r="AV1496" s="42">
        <f>Table1[[#This Row],[Column1]]/MAX(Table1[Column1])</f>
        <v>0.29915200407418596</v>
      </c>
      <c r="AW1496" s="18">
        <v>0.48969480776852947</v>
      </c>
      <c r="AX1496" s="18">
        <v>0.1759259259259259</v>
      </c>
      <c r="AY1496" s="17">
        <v>0.16428571428571431</v>
      </c>
      <c r="AZ1496" s="13">
        <v>0.89972255251684508</v>
      </c>
      <c r="BA1496" s="5">
        <v>0.7502972651605232</v>
      </c>
      <c r="BB1496" s="5">
        <v>0.46888624653190653</v>
      </c>
      <c r="BC1496" s="14">
        <v>0.7189853349187475</v>
      </c>
      <c r="BD1496"/>
      <c r="BE1496"/>
      <c r="BH1496"/>
      <c r="BI1496"/>
      <c r="BJ1496"/>
      <c r="BK1496"/>
      <c r="BM1496"/>
      <c r="BN1496"/>
      <c r="BO1496"/>
      <c r="BP1496"/>
      <c r="BQ1496"/>
      <c r="BR1496"/>
      <c r="BS1496"/>
      <c r="BT1496"/>
      <c r="BU1496"/>
    </row>
    <row r="1497" spans="1:73" hidden="1" x14ac:dyDescent="0.4">
      <c r="A1497">
        <v>2019</v>
      </c>
      <c r="B1497" t="s">
        <v>567</v>
      </c>
      <c r="C1497">
        <v>84250</v>
      </c>
      <c r="D1497" t="s">
        <v>51</v>
      </c>
      <c r="E1497" t="s">
        <v>272</v>
      </c>
      <c r="F1497">
        <v>12</v>
      </c>
      <c r="G1497" s="8">
        <v>13.5</v>
      </c>
      <c r="H1497">
        <v>5</v>
      </c>
      <c r="I1497">
        <v>56.5</v>
      </c>
      <c r="J1497">
        <v>25</v>
      </c>
      <c r="K1497">
        <v>2</v>
      </c>
      <c r="L1497">
        <v>8</v>
      </c>
      <c r="M1497">
        <v>0</v>
      </c>
      <c r="N1497">
        <v>3.7</v>
      </c>
      <c r="O1497">
        <v>1</v>
      </c>
      <c r="P1497">
        <v>14</v>
      </c>
      <c r="Q1497">
        <v>206</v>
      </c>
      <c r="R1497">
        <v>1</v>
      </c>
      <c r="S1497">
        <v>78.900000000000006</v>
      </c>
      <c r="T1497">
        <v>71.3</v>
      </c>
      <c r="U1497">
        <v>67.599999999999994</v>
      </c>
      <c r="W1497">
        <v>67.3</v>
      </c>
      <c r="X1497">
        <v>0</v>
      </c>
      <c r="Y1497">
        <v>0</v>
      </c>
      <c r="Z1497">
        <v>2</v>
      </c>
      <c r="AA1497">
        <v>43</v>
      </c>
      <c r="AB1497">
        <v>0</v>
      </c>
      <c r="AC1497">
        <v>0</v>
      </c>
      <c r="AD1497">
        <v>220</v>
      </c>
      <c r="AE1497">
        <v>0</v>
      </c>
      <c r="AF1497">
        <v>26</v>
      </c>
      <c r="AG1497">
        <v>95.9</v>
      </c>
      <c r="AH1497">
        <v>211</v>
      </c>
      <c r="AI1497">
        <v>46</v>
      </c>
      <c r="AJ1497">
        <v>80.3</v>
      </c>
      <c r="AK1497">
        <v>46</v>
      </c>
      <c r="AL1497">
        <v>2</v>
      </c>
      <c r="AM1497">
        <v>79.099999999999994</v>
      </c>
      <c r="AN1497">
        <v>174</v>
      </c>
      <c r="AO1497">
        <v>384</v>
      </c>
      <c r="AP1497">
        <v>178</v>
      </c>
      <c r="AQ1497">
        <v>6.8</v>
      </c>
      <c r="AR1497">
        <v>14.8</v>
      </c>
      <c r="AS1497">
        <v>1.82</v>
      </c>
      <c r="AT1497" s="17">
        <v>0.39159730479587795</v>
      </c>
      <c r="AU1497" s="42">
        <f>(1-Table1[[#This Row],[avg_depth_of_target]]/MAX(Table1[avg_depth_of_target]))*((1-(Table1[[#This Row],[ContestedPerc]]/MAX(Table1[ContestedPerc])))*2)</f>
        <v>0.62337508060957814</v>
      </c>
      <c r="AV1497" s="42">
        <f>Table1[[#This Row],[Column1]]/MAX(Table1[Column1])</f>
        <v>0.33785459944551749</v>
      </c>
      <c r="AW1497" s="18">
        <v>0.15629541551063553</v>
      </c>
      <c r="AX1497" s="18">
        <v>0.17391304347826089</v>
      </c>
      <c r="AY1497" s="17">
        <v>0.24770642201834861</v>
      </c>
      <c r="AZ1497" s="13">
        <v>0.41339674990091158</v>
      </c>
      <c r="BA1497" s="5">
        <v>0.83670233848592945</v>
      </c>
      <c r="BB1497" s="5">
        <v>0.1636940150614348</v>
      </c>
      <c r="BC1497" s="14">
        <v>0.44787950852160119</v>
      </c>
      <c r="BD1497"/>
      <c r="BE1497"/>
      <c r="BH1497"/>
      <c r="BI1497"/>
      <c r="BJ1497"/>
      <c r="BK1497"/>
      <c r="BM1497"/>
      <c r="BN1497"/>
      <c r="BO1497"/>
      <c r="BP1497"/>
      <c r="BQ1497"/>
      <c r="BR1497"/>
      <c r="BS1497"/>
      <c r="BT1497"/>
      <c r="BU1497"/>
    </row>
    <row r="1498" spans="1:73" hidden="1" x14ac:dyDescent="0.4">
      <c r="A1498">
        <v>2020</v>
      </c>
      <c r="B1498" t="s">
        <v>567</v>
      </c>
      <c r="C1498">
        <v>84250</v>
      </c>
      <c r="D1498" t="s">
        <v>51</v>
      </c>
      <c r="E1498" t="s">
        <v>272</v>
      </c>
      <c r="F1498">
        <v>11</v>
      </c>
      <c r="G1498" s="8">
        <v>17.8</v>
      </c>
      <c r="H1498">
        <v>6</v>
      </c>
      <c r="I1498">
        <v>62.5</v>
      </c>
      <c r="J1498">
        <v>33.299999999999997</v>
      </c>
      <c r="K1498">
        <v>4</v>
      </c>
      <c r="L1498">
        <v>12</v>
      </c>
      <c r="M1498">
        <v>0</v>
      </c>
      <c r="N1498">
        <v>10.7</v>
      </c>
      <c r="O1498">
        <v>3</v>
      </c>
      <c r="P1498">
        <v>13</v>
      </c>
      <c r="Q1498">
        <v>206</v>
      </c>
      <c r="R1498">
        <v>0</v>
      </c>
      <c r="S1498">
        <v>63.4</v>
      </c>
      <c r="T1498">
        <v>71.599999999999994</v>
      </c>
      <c r="U1498">
        <v>68.099999999999994</v>
      </c>
      <c r="W1498">
        <v>69.3</v>
      </c>
      <c r="X1498">
        <v>0</v>
      </c>
      <c r="Y1498">
        <v>0</v>
      </c>
      <c r="Z1498">
        <v>1</v>
      </c>
      <c r="AA1498">
        <v>83</v>
      </c>
      <c r="AB1498">
        <v>0</v>
      </c>
      <c r="AC1498">
        <v>0</v>
      </c>
      <c r="AD1498">
        <v>234</v>
      </c>
      <c r="AE1498">
        <v>0</v>
      </c>
      <c r="AF1498">
        <v>25</v>
      </c>
      <c r="AG1498">
        <v>94</v>
      </c>
      <c r="AH1498">
        <v>220</v>
      </c>
      <c r="AI1498">
        <v>11</v>
      </c>
      <c r="AJ1498">
        <v>124</v>
      </c>
      <c r="AK1498">
        <v>40</v>
      </c>
      <c r="AL1498">
        <v>4</v>
      </c>
      <c r="AM1498">
        <v>95.3</v>
      </c>
      <c r="AN1498">
        <v>223</v>
      </c>
      <c r="AO1498">
        <v>450</v>
      </c>
      <c r="AP1498">
        <v>102</v>
      </c>
      <c r="AQ1498">
        <v>4.0999999999999996</v>
      </c>
      <c r="AR1498">
        <v>18</v>
      </c>
      <c r="AS1498">
        <v>2.0499999999999998</v>
      </c>
      <c r="AT1498" s="17">
        <v>1.8628616726119707E-2</v>
      </c>
      <c r="AU1498" s="42">
        <f>(1-Table1[[#This Row],[avg_depth_of_target]]/MAX(Table1[avg_depth_of_target]))*((1-(Table1[[#This Row],[ContestedPerc]]/MAX(Table1[ContestedPerc])))*2)</f>
        <v>0.25889929742388756</v>
      </c>
      <c r="AV1498" s="42">
        <f>Table1[[#This Row],[Column1]]/MAX(Table1[Column1])</f>
        <v>0.14031731640979145</v>
      </c>
      <c r="AW1498" s="18">
        <v>0.15629541551063553</v>
      </c>
      <c r="AX1498" s="18">
        <v>0.3</v>
      </c>
      <c r="AY1498" s="17">
        <v>0.24770642201834861</v>
      </c>
      <c r="AZ1498" s="13">
        <v>0.55568767340467695</v>
      </c>
      <c r="BA1498" s="5">
        <v>0.90566785572730879</v>
      </c>
      <c r="BB1498" s="5">
        <v>0.53547364248910023</v>
      </c>
      <c r="BC1498" s="14">
        <v>0.6690447879508522</v>
      </c>
      <c r="BD1498"/>
      <c r="BE1498"/>
      <c r="BH1498"/>
      <c r="BI1498"/>
      <c r="BJ1498"/>
      <c r="BK1498"/>
      <c r="BM1498"/>
      <c r="BN1498"/>
      <c r="BO1498"/>
      <c r="BP1498"/>
      <c r="BQ1498"/>
      <c r="BR1498"/>
      <c r="BS1498"/>
      <c r="BT1498"/>
      <c r="BU1498"/>
    </row>
    <row r="1499" spans="1:73" hidden="1" x14ac:dyDescent="0.4">
      <c r="A1499">
        <v>2021</v>
      </c>
      <c r="B1499" t="s">
        <v>567</v>
      </c>
      <c r="C1499">
        <v>84250</v>
      </c>
      <c r="D1499" t="s">
        <v>51</v>
      </c>
      <c r="E1499" t="s">
        <v>272</v>
      </c>
      <c r="F1499">
        <v>8</v>
      </c>
      <c r="G1499" s="8">
        <v>14.9</v>
      </c>
      <c r="H1499">
        <v>0</v>
      </c>
      <c r="I1499">
        <v>52.2</v>
      </c>
      <c r="J1499">
        <v>42.9</v>
      </c>
      <c r="K1499">
        <v>3</v>
      </c>
      <c r="L1499">
        <v>7</v>
      </c>
      <c r="M1499">
        <v>0</v>
      </c>
      <c r="N1499">
        <v>7.7</v>
      </c>
      <c r="O1499">
        <v>1</v>
      </c>
      <c r="P1499">
        <v>8</v>
      </c>
      <c r="Q1499">
        <v>206</v>
      </c>
      <c r="R1499">
        <v>0</v>
      </c>
      <c r="S1499">
        <v>66.400000000000006</v>
      </c>
      <c r="T1499">
        <v>68.5</v>
      </c>
      <c r="U1499">
        <v>61.6</v>
      </c>
      <c r="W1499">
        <v>60.8</v>
      </c>
      <c r="X1499">
        <v>0</v>
      </c>
      <c r="Y1499">
        <v>0</v>
      </c>
      <c r="Z1499">
        <v>0</v>
      </c>
      <c r="AA1499">
        <v>38</v>
      </c>
      <c r="AB1499">
        <v>0</v>
      </c>
      <c r="AC1499">
        <v>0</v>
      </c>
      <c r="AD1499">
        <v>134</v>
      </c>
      <c r="AE1499">
        <v>0</v>
      </c>
      <c r="AF1499">
        <v>12</v>
      </c>
      <c r="AG1499">
        <v>95.5</v>
      </c>
      <c r="AH1499">
        <v>128</v>
      </c>
      <c r="AI1499">
        <v>47</v>
      </c>
      <c r="AJ1499">
        <v>117</v>
      </c>
      <c r="AK1499">
        <v>23</v>
      </c>
      <c r="AL1499">
        <v>3</v>
      </c>
      <c r="AM1499">
        <v>64.900000000000006</v>
      </c>
      <c r="AN1499">
        <v>87</v>
      </c>
      <c r="AO1499">
        <v>176</v>
      </c>
      <c r="AP1499">
        <v>65</v>
      </c>
      <c r="AQ1499">
        <v>5.4</v>
      </c>
      <c r="AR1499">
        <v>14.7</v>
      </c>
      <c r="AS1499">
        <v>1.38</v>
      </c>
      <c r="AT1499" s="17">
        <v>5.8660325009908809E-2</v>
      </c>
      <c r="AU1499" s="42">
        <f>(1-Table1[[#This Row],[avg_depth_of_target]]/MAX(Table1[avg_depth_of_target]))*((1-(Table1[[#This Row],[ContestedPerc]]/MAX(Table1[ContestedPerc])))*2)</f>
        <v>0.3667735804229032</v>
      </c>
      <c r="AV1499" s="42">
        <f>Table1[[#This Row],[Column1]]/MAX(Table1[Column1])</f>
        <v>0.19878263497444382</v>
      </c>
      <c r="AW1499" s="18">
        <v>0.15629541551063553</v>
      </c>
      <c r="AX1499" s="18">
        <v>0.30434782608695649</v>
      </c>
      <c r="AY1499" s="17">
        <v>0.24770642201834861</v>
      </c>
      <c r="AZ1499" s="13">
        <v>3.2897344431232663E-2</v>
      </c>
      <c r="BA1499" s="5">
        <v>0.40745144669044792</v>
      </c>
      <c r="BB1499" s="5">
        <v>0.29647245342845818</v>
      </c>
      <c r="BC1499" s="14">
        <v>6.9758224336107802E-2</v>
      </c>
      <c r="BD1499"/>
      <c r="BE1499"/>
      <c r="BH1499"/>
      <c r="BI1499"/>
      <c r="BJ1499"/>
      <c r="BK1499"/>
      <c r="BM1499"/>
      <c r="BN1499"/>
      <c r="BO1499"/>
      <c r="BP1499"/>
      <c r="BQ1499"/>
      <c r="BR1499"/>
      <c r="BS1499"/>
      <c r="BT1499"/>
      <c r="BU1499"/>
    </row>
    <row r="1500" spans="1:73" hidden="1" x14ac:dyDescent="0.4">
      <c r="A1500">
        <v>2020</v>
      </c>
      <c r="B1500" t="s">
        <v>1665</v>
      </c>
      <c r="C1500">
        <v>40175</v>
      </c>
      <c r="D1500" t="s">
        <v>51</v>
      </c>
      <c r="E1500" t="s">
        <v>556</v>
      </c>
      <c r="F1500">
        <v>9</v>
      </c>
      <c r="G1500" s="8">
        <v>14.6</v>
      </c>
      <c r="H1500">
        <v>8</v>
      </c>
      <c r="I1500">
        <v>56.9</v>
      </c>
      <c r="J1500">
        <v>33.299999999999997</v>
      </c>
      <c r="K1500">
        <v>5</v>
      </c>
      <c r="L1500">
        <v>15</v>
      </c>
      <c r="M1500">
        <v>0</v>
      </c>
      <c r="N1500">
        <v>7.5</v>
      </c>
      <c r="O1500">
        <v>3</v>
      </c>
      <c r="P1500">
        <v>29</v>
      </c>
      <c r="Q1500">
        <v>159</v>
      </c>
      <c r="R1500">
        <v>0</v>
      </c>
      <c r="S1500">
        <v>69.099999999999994</v>
      </c>
      <c r="T1500">
        <v>73.900000000000006</v>
      </c>
      <c r="U1500">
        <v>70.5</v>
      </c>
      <c r="W1500">
        <v>71.2</v>
      </c>
      <c r="X1500">
        <v>0</v>
      </c>
      <c r="Y1500">
        <v>0</v>
      </c>
      <c r="Z1500">
        <v>3</v>
      </c>
      <c r="AA1500">
        <v>90</v>
      </c>
      <c r="AB1500">
        <v>0</v>
      </c>
      <c r="AC1500">
        <v>0</v>
      </c>
      <c r="AD1500">
        <v>333</v>
      </c>
      <c r="AE1500">
        <v>2</v>
      </c>
      <c r="AF1500">
        <v>37</v>
      </c>
      <c r="AG1500">
        <v>95.8</v>
      </c>
      <c r="AH1500">
        <v>319</v>
      </c>
      <c r="AI1500">
        <v>39</v>
      </c>
      <c r="AJ1500">
        <v>100</v>
      </c>
      <c r="AK1500">
        <v>65</v>
      </c>
      <c r="AL1500">
        <v>6</v>
      </c>
      <c r="AM1500">
        <v>87.4</v>
      </c>
      <c r="AN1500">
        <v>291</v>
      </c>
      <c r="AO1500">
        <v>607</v>
      </c>
      <c r="AP1500">
        <v>187</v>
      </c>
      <c r="AQ1500">
        <v>5.0999999999999996</v>
      </c>
      <c r="AR1500">
        <v>16.399999999999999</v>
      </c>
      <c r="AS1500">
        <v>1.9</v>
      </c>
      <c r="AT1500" s="17">
        <v>0.16329766151407055</v>
      </c>
      <c r="AU1500" s="42">
        <f>(1-Table1[[#This Row],[avg_depth_of_target]]/MAX(Table1[avg_depth_of_target]))*((1-(Table1[[#This Row],[ContestedPerc]]/MAX(Table1[ContestedPerc])))*2)</f>
        <v>0.4810844892812105</v>
      </c>
      <c r="AV1500" s="42">
        <f>Table1[[#This Row],[Column1]]/MAX(Table1[Column1])</f>
        <v>0.26073645303019732</v>
      </c>
      <c r="AW1500" s="18">
        <v>0.16329766151407055</v>
      </c>
      <c r="AX1500" s="18">
        <v>0.23076923076923081</v>
      </c>
      <c r="AY1500" s="17">
        <v>0.23076923076923081</v>
      </c>
      <c r="AZ1500" s="13">
        <v>0.70273483947681337</v>
      </c>
      <c r="BA1500" s="5">
        <v>0.89575901704320249</v>
      </c>
      <c r="BB1500" s="5">
        <v>0.53904082441537848</v>
      </c>
      <c r="BC1500" s="14">
        <v>0.6833135156559651</v>
      </c>
      <c r="BD1500"/>
      <c r="BE1500"/>
      <c r="BH1500"/>
      <c r="BI1500"/>
      <c r="BJ1500"/>
      <c r="BK1500"/>
      <c r="BM1500"/>
      <c r="BN1500"/>
      <c r="BO1500"/>
      <c r="BP1500"/>
      <c r="BQ1500"/>
      <c r="BR1500"/>
      <c r="BS1500"/>
      <c r="BT1500"/>
      <c r="BU1500"/>
    </row>
    <row r="1501" spans="1:73" hidden="1" x14ac:dyDescent="0.4">
      <c r="A1501">
        <v>2018</v>
      </c>
      <c r="B1501" t="s">
        <v>1160</v>
      </c>
      <c r="C1501">
        <v>65080</v>
      </c>
      <c r="D1501" t="s">
        <v>51</v>
      </c>
      <c r="E1501" t="s">
        <v>78</v>
      </c>
      <c r="F1501">
        <v>12</v>
      </c>
      <c r="G1501" s="8">
        <v>13.8</v>
      </c>
      <c r="H1501">
        <v>5</v>
      </c>
      <c r="I1501">
        <v>56.9</v>
      </c>
      <c r="J1501">
        <v>20</v>
      </c>
      <c r="K1501">
        <v>2</v>
      </c>
      <c r="L1501">
        <v>10</v>
      </c>
      <c r="M1501">
        <v>0</v>
      </c>
      <c r="N1501">
        <v>10.9</v>
      </c>
      <c r="O1501">
        <v>5</v>
      </c>
      <c r="P1501">
        <v>27</v>
      </c>
      <c r="Q1501">
        <v>320</v>
      </c>
      <c r="R1501">
        <v>0</v>
      </c>
      <c r="S1501">
        <v>53.4</v>
      </c>
      <c r="T1501">
        <v>78.7</v>
      </c>
      <c r="U1501">
        <v>61.4</v>
      </c>
      <c r="W1501">
        <v>61.7</v>
      </c>
      <c r="X1501">
        <v>0</v>
      </c>
      <c r="Y1501">
        <v>0</v>
      </c>
      <c r="Z1501">
        <v>5</v>
      </c>
      <c r="AA1501">
        <v>70</v>
      </c>
      <c r="AB1501">
        <v>0</v>
      </c>
      <c r="AC1501">
        <v>0</v>
      </c>
      <c r="AD1501">
        <v>379</v>
      </c>
      <c r="AE1501">
        <v>5</v>
      </c>
      <c r="AF1501">
        <v>41</v>
      </c>
      <c r="AG1501">
        <v>94.5</v>
      </c>
      <c r="AH1501">
        <v>358</v>
      </c>
      <c r="AI1501">
        <v>359</v>
      </c>
      <c r="AJ1501">
        <v>63.1</v>
      </c>
      <c r="AK1501">
        <v>72</v>
      </c>
      <c r="AL1501">
        <v>2</v>
      </c>
      <c r="AM1501">
        <v>4.7</v>
      </c>
      <c r="AN1501">
        <v>18</v>
      </c>
      <c r="AO1501">
        <v>575</v>
      </c>
      <c r="AP1501">
        <v>229</v>
      </c>
      <c r="AQ1501">
        <v>5.6</v>
      </c>
      <c r="AR1501">
        <v>14</v>
      </c>
      <c r="AS1501">
        <v>1.61</v>
      </c>
      <c r="AT1501" s="17">
        <v>0.48553309552120494</v>
      </c>
      <c r="AU1501" s="42">
        <f>(1-Table1[[#This Row],[avg_depth_of_target]]/MAX(Table1[avg_depth_of_target]))*((1-(Table1[[#This Row],[ContestedPerc]]/MAX(Table1[ContestedPerc])))*2)</f>
        <v>0.65910963656865285</v>
      </c>
      <c r="AV1501" s="42">
        <f>Table1[[#This Row],[Column1]]/MAX(Table1[Column1])</f>
        <v>0.35722188643766151</v>
      </c>
      <c r="AW1501" s="18">
        <v>0.49161051658079002</v>
      </c>
      <c r="AX1501" s="18">
        <v>0.1388888888888889</v>
      </c>
      <c r="AY1501" s="17">
        <v>0.16250000000000001</v>
      </c>
      <c r="AZ1501" s="13">
        <v>0.40982956797463338</v>
      </c>
      <c r="BA1501" s="5">
        <v>0.52913198573127229</v>
      </c>
      <c r="BB1501" s="5">
        <v>0.18390804597701149</v>
      </c>
      <c r="BC1501" s="14">
        <v>0.27070947284978197</v>
      </c>
      <c r="BD1501"/>
      <c r="BE1501"/>
      <c r="BH1501"/>
      <c r="BI1501"/>
      <c r="BJ1501"/>
      <c r="BK1501"/>
      <c r="BM1501"/>
      <c r="BN1501"/>
      <c r="BO1501"/>
      <c r="BP1501"/>
      <c r="BQ1501"/>
      <c r="BR1501"/>
      <c r="BS1501"/>
      <c r="BT1501"/>
      <c r="BU1501"/>
    </row>
    <row r="1502" spans="1:73" hidden="1" x14ac:dyDescent="0.4">
      <c r="A1502">
        <v>2019</v>
      </c>
      <c r="B1502" t="s">
        <v>1160</v>
      </c>
      <c r="C1502">
        <v>65080</v>
      </c>
      <c r="D1502" t="s">
        <v>51</v>
      </c>
      <c r="E1502" t="s">
        <v>78</v>
      </c>
      <c r="F1502">
        <v>12</v>
      </c>
      <c r="G1502" s="8">
        <v>12.6</v>
      </c>
      <c r="H1502">
        <v>11</v>
      </c>
      <c r="I1502">
        <v>62.6</v>
      </c>
      <c r="J1502">
        <v>50</v>
      </c>
      <c r="K1502">
        <v>10</v>
      </c>
      <c r="L1502">
        <v>20</v>
      </c>
      <c r="M1502">
        <v>1</v>
      </c>
      <c r="N1502">
        <v>17.3</v>
      </c>
      <c r="O1502">
        <v>13</v>
      </c>
      <c r="P1502">
        <v>43</v>
      </c>
      <c r="Q1502">
        <v>320</v>
      </c>
      <c r="R1502">
        <v>1</v>
      </c>
      <c r="S1502">
        <v>37.299999999999997</v>
      </c>
      <c r="T1502">
        <v>71.099999999999994</v>
      </c>
      <c r="U1502">
        <v>68.7</v>
      </c>
      <c r="W1502">
        <v>69.900000000000006</v>
      </c>
      <c r="X1502">
        <v>0</v>
      </c>
      <c r="Y1502">
        <v>0</v>
      </c>
      <c r="Z1502">
        <v>1</v>
      </c>
      <c r="AA1502">
        <v>62</v>
      </c>
      <c r="AB1502">
        <v>0</v>
      </c>
      <c r="AC1502">
        <v>0</v>
      </c>
      <c r="AD1502">
        <v>462</v>
      </c>
      <c r="AE1502">
        <v>1</v>
      </c>
      <c r="AF1502">
        <v>62</v>
      </c>
      <c r="AG1502">
        <v>94.8</v>
      </c>
      <c r="AH1502">
        <v>438</v>
      </c>
      <c r="AI1502">
        <v>439</v>
      </c>
      <c r="AJ1502">
        <v>114</v>
      </c>
      <c r="AK1502">
        <v>99</v>
      </c>
      <c r="AL1502">
        <v>6</v>
      </c>
      <c r="AM1502">
        <v>4.8</v>
      </c>
      <c r="AN1502">
        <v>22</v>
      </c>
      <c r="AO1502">
        <v>1040</v>
      </c>
      <c r="AP1502">
        <v>389</v>
      </c>
      <c r="AQ1502">
        <v>6.3</v>
      </c>
      <c r="AR1502">
        <v>16.8</v>
      </c>
      <c r="AS1502">
        <v>2.37</v>
      </c>
      <c r="AT1502" s="17">
        <v>0.37217598097502969</v>
      </c>
      <c r="AU1502" s="42">
        <f>(1-Table1[[#This Row],[avg_depth_of_target]]/MAX(Table1[avg_depth_of_target]))*((1-(Table1[[#This Row],[ContestedPerc]]/MAX(Table1[ContestedPerc])))*2)</f>
        <v>0.6275952341526112</v>
      </c>
      <c r="AV1502" s="42">
        <f>Table1[[#This Row],[Column1]]/MAX(Table1[Column1])</f>
        <v>0.34014182318806069</v>
      </c>
      <c r="AW1502" s="18">
        <v>0.49161051658079002</v>
      </c>
      <c r="AX1502" s="18">
        <v>0.20202020202020199</v>
      </c>
      <c r="AY1502" s="17">
        <v>0.16250000000000001</v>
      </c>
      <c r="AZ1502" s="13">
        <v>0.92390011890606416</v>
      </c>
      <c r="BA1502" s="5">
        <v>0.73166864843440349</v>
      </c>
      <c r="BB1502" s="5">
        <v>0.87237415774871185</v>
      </c>
      <c r="BC1502" s="14">
        <v>0.86286167261196989</v>
      </c>
      <c r="BD1502"/>
      <c r="BE1502"/>
      <c r="BH1502"/>
      <c r="BI1502"/>
      <c r="BJ1502"/>
      <c r="BK1502"/>
      <c r="BM1502"/>
      <c r="BN1502"/>
      <c r="BO1502"/>
      <c r="BP1502"/>
      <c r="BQ1502"/>
      <c r="BR1502"/>
      <c r="BS1502"/>
      <c r="BT1502"/>
      <c r="BU1502"/>
    </row>
    <row r="1503" spans="1:73" hidden="1" x14ac:dyDescent="0.4">
      <c r="A1503">
        <v>2020</v>
      </c>
      <c r="B1503" t="s">
        <v>1160</v>
      </c>
      <c r="C1503">
        <v>65080</v>
      </c>
      <c r="D1503" t="s">
        <v>51</v>
      </c>
      <c r="E1503" t="s">
        <v>78</v>
      </c>
      <c r="F1503">
        <v>9</v>
      </c>
      <c r="G1503" s="8">
        <v>12.3</v>
      </c>
      <c r="H1503">
        <v>7</v>
      </c>
      <c r="I1503">
        <v>66.7</v>
      </c>
      <c r="J1503">
        <v>66.7</v>
      </c>
      <c r="K1503">
        <v>6</v>
      </c>
      <c r="L1503">
        <v>9</v>
      </c>
      <c r="M1503">
        <v>0</v>
      </c>
      <c r="N1503">
        <v>6.1</v>
      </c>
      <c r="O1503">
        <v>3</v>
      </c>
      <c r="P1503">
        <v>35</v>
      </c>
      <c r="Q1503">
        <v>320</v>
      </c>
      <c r="R1503">
        <v>0</v>
      </c>
      <c r="S1503">
        <v>68.2</v>
      </c>
      <c r="T1503">
        <v>83.4</v>
      </c>
      <c r="U1503">
        <v>79.2</v>
      </c>
      <c r="W1503">
        <v>78.3</v>
      </c>
      <c r="X1503">
        <v>0</v>
      </c>
      <c r="Y1503">
        <v>0</v>
      </c>
      <c r="Z1503">
        <v>4</v>
      </c>
      <c r="AA1503">
        <v>49</v>
      </c>
      <c r="AB1503">
        <v>0</v>
      </c>
      <c r="AC1503">
        <v>0</v>
      </c>
      <c r="AD1503">
        <v>296</v>
      </c>
      <c r="AE1503">
        <v>0</v>
      </c>
      <c r="AF1503">
        <v>46</v>
      </c>
      <c r="AG1503">
        <v>93.6</v>
      </c>
      <c r="AH1503">
        <v>277</v>
      </c>
      <c r="AI1503">
        <v>281</v>
      </c>
      <c r="AJ1503">
        <v>86.9</v>
      </c>
      <c r="AK1503">
        <v>69</v>
      </c>
      <c r="AL1503">
        <v>3</v>
      </c>
      <c r="AM1503">
        <v>5.0999999999999996</v>
      </c>
      <c r="AN1503">
        <v>15</v>
      </c>
      <c r="AO1503">
        <v>644</v>
      </c>
      <c r="AP1503">
        <v>177</v>
      </c>
      <c r="AQ1503">
        <v>3.8</v>
      </c>
      <c r="AR1503">
        <v>14</v>
      </c>
      <c r="AS1503">
        <v>2.3199999999999998</v>
      </c>
      <c r="AT1503" s="17">
        <v>0.61712247324613556</v>
      </c>
      <c r="AU1503" s="42">
        <f>(1-Table1[[#This Row],[avg_depth_of_target]]/MAX(Table1[avg_depth_of_target]))*((1-(Table1[[#This Row],[ContestedPerc]]/MAX(Table1[ContestedPerc])))*2)</f>
        <v>0.76695346706038059</v>
      </c>
      <c r="AV1503" s="42">
        <f>Table1[[#This Row],[Column1]]/MAX(Table1[Column1])</f>
        <v>0.41567070046119264</v>
      </c>
      <c r="AW1503" s="18">
        <v>0.49161051658079002</v>
      </c>
      <c r="AX1503" s="18">
        <v>0.1304347826086957</v>
      </c>
      <c r="AY1503" s="17">
        <v>0.16250000000000001</v>
      </c>
      <c r="AZ1503" s="13">
        <v>0.87673404676971856</v>
      </c>
      <c r="BA1503" s="5">
        <v>0.31430836305984938</v>
      </c>
      <c r="BB1503" s="5">
        <v>0.81331747919143871</v>
      </c>
      <c r="BC1503" s="14">
        <v>0.79270709472849787</v>
      </c>
      <c r="BD1503"/>
      <c r="BE1503"/>
      <c r="BH1503"/>
      <c r="BI1503"/>
      <c r="BJ1503"/>
      <c r="BK1503"/>
      <c r="BM1503"/>
      <c r="BN1503"/>
      <c r="BO1503"/>
      <c r="BP1503"/>
      <c r="BQ1503"/>
      <c r="BR1503"/>
      <c r="BS1503"/>
      <c r="BT1503"/>
      <c r="BU1503"/>
    </row>
    <row r="1504" spans="1:73" hidden="1" x14ac:dyDescent="0.4">
      <c r="A1504">
        <v>2018</v>
      </c>
      <c r="B1504" t="s">
        <v>1242</v>
      </c>
      <c r="C1504">
        <v>40670</v>
      </c>
      <c r="D1504" t="s">
        <v>51</v>
      </c>
      <c r="E1504" t="s">
        <v>170</v>
      </c>
      <c r="F1504">
        <v>12</v>
      </c>
      <c r="G1504" s="8">
        <v>12.1</v>
      </c>
      <c r="H1504">
        <v>0</v>
      </c>
      <c r="I1504">
        <v>45</v>
      </c>
      <c r="J1504">
        <v>11.1</v>
      </c>
      <c r="K1504">
        <v>1</v>
      </c>
      <c r="L1504">
        <v>9</v>
      </c>
      <c r="M1504">
        <v>0</v>
      </c>
      <c r="N1504">
        <v>10</v>
      </c>
      <c r="O1504">
        <v>2</v>
      </c>
      <c r="P1504">
        <v>13</v>
      </c>
      <c r="Q1504">
        <v>330</v>
      </c>
      <c r="R1504">
        <v>1</v>
      </c>
      <c r="S1504">
        <v>61.5</v>
      </c>
      <c r="T1504">
        <v>26</v>
      </c>
      <c r="U1504">
        <v>61.9</v>
      </c>
      <c r="W1504">
        <v>62.1</v>
      </c>
      <c r="X1504">
        <v>0</v>
      </c>
      <c r="Y1504">
        <v>0</v>
      </c>
      <c r="Z1504">
        <v>3</v>
      </c>
      <c r="AA1504">
        <v>67</v>
      </c>
      <c r="AB1504">
        <v>0</v>
      </c>
      <c r="AC1504">
        <v>0</v>
      </c>
      <c r="AD1504">
        <v>193</v>
      </c>
      <c r="AE1504">
        <v>1</v>
      </c>
      <c r="AF1504">
        <v>18</v>
      </c>
      <c r="AG1504">
        <v>95.9</v>
      </c>
      <c r="AH1504">
        <v>185</v>
      </c>
      <c r="AI1504">
        <v>82</v>
      </c>
      <c r="AJ1504">
        <v>57.3</v>
      </c>
      <c r="AK1504">
        <v>40</v>
      </c>
      <c r="AL1504">
        <v>2</v>
      </c>
      <c r="AM1504">
        <v>57</v>
      </c>
      <c r="AN1504">
        <v>110</v>
      </c>
      <c r="AO1504">
        <v>310</v>
      </c>
      <c r="AP1504">
        <v>127</v>
      </c>
      <c r="AQ1504">
        <v>7.1</v>
      </c>
      <c r="AR1504">
        <v>17.2</v>
      </c>
      <c r="AS1504">
        <v>1.68</v>
      </c>
      <c r="AT1504" s="17">
        <v>0.34879112168053905</v>
      </c>
      <c r="AU1504" s="42">
        <f>(1-Table1[[#This Row],[avg_depth_of_target]]/MAX(Table1[avg_depth_of_target]))*((1-(Table1[[#This Row],[ContestedPerc]]/MAX(Table1[ContestedPerc])))*2)</f>
        <v>0.61391978922716617</v>
      </c>
      <c r="AV1504" s="42">
        <f>Table1[[#This Row],[Column1]]/MAX(Table1[Column1])</f>
        <v>0.33273005439709874</v>
      </c>
      <c r="AW1504" s="18">
        <v>0.34879112168053905</v>
      </c>
      <c r="AX1504" s="18">
        <v>0.22500000000000001</v>
      </c>
      <c r="AY1504" s="17">
        <v>0.22500000000000001</v>
      </c>
      <c r="AZ1504" s="13">
        <v>0.1858898137138327</v>
      </c>
      <c r="BA1504" s="5">
        <v>0.36385255648038051</v>
      </c>
      <c r="BB1504" s="5">
        <v>6.3812921125644073E-2</v>
      </c>
      <c r="BC1504" s="14">
        <v>6.1434799841458582E-2</v>
      </c>
      <c r="BD1504"/>
      <c r="BE1504"/>
      <c r="BH1504"/>
      <c r="BI1504"/>
      <c r="BJ1504"/>
      <c r="BK1504"/>
      <c r="BM1504"/>
      <c r="BN1504"/>
      <c r="BO1504"/>
      <c r="BP1504"/>
      <c r="BQ1504"/>
      <c r="BR1504"/>
      <c r="BS1504"/>
      <c r="BT1504"/>
      <c r="BU1504"/>
    </row>
    <row r="1505" spans="1:73" hidden="1" x14ac:dyDescent="0.4">
      <c r="A1505">
        <v>2019</v>
      </c>
      <c r="B1505" t="s">
        <v>1554</v>
      </c>
      <c r="C1505">
        <v>77954</v>
      </c>
      <c r="D1505" t="s">
        <v>51</v>
      </c>
      <c r="E1505" t="s">
        <v>589</v>
      </c>
      <c r="F1505">
        <v>6</v>
      </c>
      <c r="G1505" s="8">
        <v>8.6</v>
      </c>
      <c r="H1505">
        <v>2</v>
      </c>
      <c r="I1505">
        <v>77.3</v>
      </c>
      <c r="J1505">
        <v>33.299999999999997</v>
      </c>
      <c r="K1505">
        <v>1</v>
      </c>
      <c r="L1505">
        <v>3</v>
      </c>
      <c r="M1505">
        <v>0</v>
      </c>
      <c r="N1505">
        <v>5.6</v>
      </c>
      <c r="O1505">
        <v>1</v>
      </c>
      <c r="P1505">
        <v>8</v>
      </c>
      <c r="Q1505">
        <v>167</v>
      </c>
      <c r="R1505">
        <v>0</v>
      </c>
      <c r="S1505">
        <v>71.900000000000006</v>
      </c>
      <c r="T1505">
        <v>75.2</v>
      </c>
      <c r="U1505">
        <v>67.8</v>
      </c>
      <c r="W1505">
        <v>68.400000000000006</v>
      </c>
      <c r="X1505">
        <v>0</v>
      </c>
      <c r="Y1505">
        <v>0</v>
      </c>
      <c r="Z1505">
        <v>0</v>
      </c>
      <c r="AA1505">
        <v>58</v>
      </c>
      <c r="AB1505">
        <v>0</v>
      </c>
      <c r="AC1505">
        <v>0</v>
      </c>
      <c r="AD1505">
        <v>105</v>
      </c>
      <c r="AE1505">
        <v>0</v>
      </c>
      <c r="AF1505">
        <v>17</v>
      </c>
      <c r="AG1505">
        <v>92.4</v>
      </c>
      <c r="AH1505">
        <v>97</v>
      </c>
      <c r="AI1505">
        <v>99</v>
      </c>
      <c r="AJ1505">
        <v>151.30000000000001</v>
      </c>
      <c r="AK1505">
        <v>22</v>
      </c>
      <c r="AL1505">
        <v>3</v>
      </c>
      <c r="AM1505">
        <v>4.8</v>
      </c>
      <c r="AN1505">
        <v>5</v>
      </c>
      <c r="AO1505">
        <v>239</v>
      </c>
      <c r="AP1505">
        <v>131</v>
      </c>
      <c r="AQ1505">
        <v>7.7</v>
      </c>
      <c r="AR1505">
        <v>14.1</v>
      </c>
      <c r="AS1505">
        <v>2.46</v>
      </c>
      <c r="AT1505" s="17">
        <v>0.82996432818073718</v>
      </c>
      <c r="AU1505" s="42">
        <f>(1-Table1[[#This Row],[avg_depth_of_target]]/MAX(Table1[avg_depth_of_target]))*((1-(Table1[[#This Row],[ContestedPerc]]/MAX(Table1[ContestedPerc])))*2)</f>
        <v>0.98813072173727889</v>
      </c>
      <c r="AV1505" s="42">
        <f>Table1[[#This Row],[Column1]]/MAX(Table1[Column1])</f>
        <v>0.53554355888898031</v>
      </c>
      <c r="AW1505" s="18">
        <v>0.82996432818073718</v>
      </c>
      <c r="AX1505" s="18">
        <v>0.13636363636363641</v>
      </c>
      <c r="AY1505" s="17">
        <v>0.13636363636363641</v>
      </c>
      <c r="AZ1505" s="13">
        <v>0.39714625445897739</v>
      </c>
      <c r="BA1505" s="5">
        <v>0.1601268331351566</v>
      </c>
      <c r="BB1505" s="5">
        <v>0.2338485929449069</v>
      </c>
      <c r="BC1505" s="14">
        <v>0.32857709076496228</v>
      </c>
      <c r="BD1505"/>
      <c r="BE1505"/>
      <c r="BH1505"/>
      <c r="BI1505"/>
      <c r="BJ1505"/>
      <c r="BK1505"/>
      <c r="BM1505"/>
      <c r="BN1505"/>
      <c r="BO1505"/>
      <c r="BP1505"/>
      <c r="BQ1505"/>
      <c r="BR1505"/>
      <c r="BS1505"/>
      <c r="BT1505"/>
      <c r="BU1505"/>
    </row>
    <row r="1506" spans="1:73" hidden="1" x14ac:dyDescent="0.4">
      <c r="A1506">
        <v>2019</v>
      </c>
      <c r="B1506" t="s">
        <v>1512</v>
      </c>
      <c r="C1506">
        <v>33591</v>
      </c>
      <c r="D1506" t="s">
        <v>51</v>
      </c>
      <c r="E1506" t="s">
        <v>601</v>
      </c>
      <c r="F1506">
        <v>6</v>
      </c>
      <c r="G1506" s="8">
        <v>16.3</v>
      </c>
      <c r="H1506">
        <v>2</v>
      </c>
      <c r="I1506">
        <v>57.1</v>
      </c>
      <c r="J1506">
        <v>28.6</v>
      </c>
      <c r="K1506">
        <v>2</v>
      </c>
      <c r="L1506">
        <v>7</v>
      </c>
      <c r="M1506">
        <v>0</v>
      </c>
      <c r="N1506">
        <v>17.2</v>
      </c>
      <c r="O1506">
        <v>5</v>
      </c>
      <c r="P1506">
        <v>15</v>
      </c>
      <c r="Q1506">
        <v>276</v>
      </c>
      <c r="R1506">
        <v>0</v>
      </c>
      <c r="S1506">
        <v>41.9</v>
      </c>
      <c r="T1506">
        <v>73.8</v>
      </c>
      <c r="U1506">
        <v>65.900000000000006</v>
      </c>
      <c r="W1506">
        <v>66.400000000000006</v>
      </c>
      <c r="X1506">
        <v>1.1000000000000001</v>
      </c>
      <c r="Y1506">
        <v>2</v>
      </c>
      <c r="Z1506">
        <v>2</v>
      </c>
      <c r="AA1506">
        <v>66</v>
      </c>
      <c r="AB1506">
        <v>0</v>
      </c>
      <c r="AC1506">
        <v>0</v>
      </c>
      <c r="AD1506">
        <v>187</v>
      </c>
      <c r="AE1506">
        <v>0</v>
      </c>
      <c r="AF1506">
        <v>24</v>
      </c>
      <c r="AG1506">
        <v>95.2</v>
      </c>
      <c r="AH1506">
        <v>178</v>
      </c>
      <c r="AI1506">
        <v>73</v>
      </c>
      <c r="AJ1506">
        <v>109.5</v>
      </c>
      <c r="AK1506">
        <v>42</v>
      </c>
      <c r="AL1506">
        <v>7</v>
      </c>
      <c r="AM1506">
        <v>58.3</v>
      </c>
      <c r="AN1506">
        <v>109</v>
      </c>
      <c r="AO1506">
        <v>404</v>
      </c>
      <c r="AP1506">
        <v>154</v>
      </c>
      <c r="AQ1506">
        <v>6.4</v>
      </c>
      <c r="AR1506">
        <v>16.8</v>
      </c>
      <c r="AS1506">
        <v>2.27</v>
      </c>
      <c r="AT1506" s="17">
        <v>0.28141101862861673</v>
      </c>
      <c r="AU1506" s="42">
        <f>(1-Table1[[#This Row],[avg_depth_of_target]]/MAX(Table1[avg_depth_of_target]))*((1-(Table1[[#This Row],[ContestedPerc]]/MAX(Table1[ContestedPerc])))*2)</f>
        <v>0.47160421545667441</v>
      </c>
      <c r="AV1506" s="42">
        <f>Table1[[#This Row],[Column1]]/MAX(Table1[Column1])</f>
        <v>0.25559836808703534</v>
      </c>
      <c r="AW1506" s="18">
        <v>0.28141101862861673</v>
      </c>
      <c r="AX1506" s="18">
        <v>0.16666666666666671</v>
      </c>
      <c r="AY1506" s="17">
        <v>0.16666666666666671</v>
      </c>
      <c r="AZ1506" s="13">
        <v>0.56282203725723345</v>
      </c>
      <c r="BA1506" s="5">
        <v>0.67934998018232262</v>
      </c>
      <c r="BB1506" s="5">
        <v>0.15695600475624261</v>
      </c>
      <c r="BC1506" s="14">
        <v>0.4550138723741578</v>
      </c>
      <c r="BD1506"/>
      <c r="BE1506"/>
      <c r="BH1506"/>
      <c r="BI1506"/>
      <c r="BJ1506"/>
      <c r="BK1506"/>
      <c r="BM1506"/>
      <c r="BN1506"/>
      <c r="BO1506"/>
      <c r="BP1506"/>
      <c r="BQ1506"/>
      <c r="BR1506"/>
      <c r="BS1506"/>
      <c r="BT1506"/>
      <c r="BU1506"/>
    </row>
    <row r="1507" spans="1:73" hidden="1" x14ac:dyDescent="0.4">
      <c r="A1507">
        <v>2021</v>
      </c>
      <c r="B1507" t="s">
        <v>97</v>
      </c>
      <c r="C1507">
        <v>60457</v>
      </c>
      <c r="D1507" t="s">
        <v>51</v>
      </c>
      <c r="E1507" t="s">
        <v>64</v>
      </c>
      <c r="F1507">
        <v>8</v>
      </c>
      <c r="G1507" s="8">
        <v>11.2</v>
      </c>
      <c r="H1507">
        <v>13</v>
      </c>
      <c r="I1507">
        <v>63.6</v>
      </c>
      <c r="J1507">
        <v>46.7</v>
      </c>
      <c r="K1507">
        <v>7</v>
      </c>
      <c r="L1507">
        <v>15</v>
      </c>
      <c r="M1507">
        <v>0</v>
      </c>
      <c r="N1507">
        <v>10.6</v>
      </c>
      <c r="O1507">
        <v>5</v>
      </c>
      <c r="P1507">
        <v>29</v>
      </c>
      <c r="Q1507">
        <v>335</v>
      </c>
      <c r="R1507">
        <v>0</v>
      </c>
      <c r="S1507">
        <v>60.5</v>
      </c>
      <c r="T1507">
        <v>79.2</v>
      </c>
      <c r="U1507">
        <v>83.4</v>
      </c>
      <c r="V1507">
        <v>77.8</v>
      </c>
      <c r="W1507">
        <v>78.599999999999994</v>
      </c>
      <c r="X1507">
        <v>7.3</v>
      </c>
      <c r="Y1507">
        <v>19</v>
      </c>
      <c r="Z1507">
        <v>1</v>
      </c>
      <c r="AA1507">
        <v>34</v>
      </c>
      <c r="AB1507">
        <v>2.7</v>
      </c>
      <c r="AC1507">
        <v>7</v>
      </c>
      <c r="AD1507">
        <v>259</v>
      </c>
      <c r="AE1507">
        <v>2</v>
      </c>
      <c r="AF1507">
        <v>42</v>
      </c>
      <c r="AG1507">
        <v>92.7</v>
      </c>
      <c r="AH1507">
        <v>240</v>
      </c>
      <c r="AI1507">
        <v>171</v>
      </c>
      <c r="AJ1507">
        <v>84.9</v>
      </c>
      <c r="AK1507">
        <v>66</v>
      </c>
      <c r="AL1507">
        <v>0</v>
      </c>
      <c r="AM1507">
        <v>21.6</v>
      </c>
      <c r="AN1507">
        <v>56</v>
      </c>
      <c r="AO1507">
        <v>572</v>
      </c>
      <c r="AP1507">
        <v>249</v>
      </c>
      <c r="AQ1507">
        <v>5.9</v>
      </c>
      <c r="AR1507">
        <v>13.6</v>
      </c>
      <c r="AS1507">
        <v>2.38</v>
      </c>
      <c r="AT1507" s="17">
        <v>0.41379310344827591</v>
      </c>
      <c r="AU1507" s="42">
        <f>(1-Table1[[#This Row],[avg_depth_of_target]]/MAX(Table1[avg_depth_of_target]))*((1-(Table1[[#This Row],[ContestedPerc]]/MAX(Table1[ContestedPerc])))*2)</f>
        <v>0.654566744730679</v>
      </c>
      <c r="AV1507" s="42">
        <f>Table1[[#This Row],[Column1]]/MAX(Table1[Column1])</f>
        <v>0.35475974614687206</v>
      </c>
      <c r="AW1507" s="18">
        <v>0.41379310344827591</v>
      </c>
      <c r="AX1507" s="18">
        <v>0.22727272727272729</v>
      </c>
      <c r="AY1507" s="17">
        <v>0.22727272727272729</v>
      </c>
      <c r="AZ1507" s="13">
        <v>0.88307570352754661</v>
      </c>
      <c r="BA1507" s="5">
        <v>0.71700356718192626</v>
      </c>
      <c r="BB1507" s="5">
        <v>0.821640903686088</v>
      </c>
      <c r="BC1507" s="14">
        <v>0.82956797463337295</v>
      </c>
      <c r="BD1507"/>
      <c r="BE1507"/>
      <c r="BH1507"/>
      <c r="BI1507"/>
      <c r="BJ1507"/>
      <c r="BK1507"/>
      <c r="BM1507"/>
      <c r="BN1507"/>
      <c r="BO1507"/>
      <c r="BP1507"/>
      <c r="BQ1507"/>
      <c r="BR1507"/>
      <c r="BS1507"/>
      <c r="BT1507"/>
      <c r="BU1507"/>
    </row>
    <row r="1508" spans="1:73" hidden="1" x14ac:dyDescent="0.4">
      <c r="A1508">
        <v>2018</v>
      </c>
      <c r="B1508" t="s">
        <v>1327</v>
      </c>
      <c r="C1508">
        <v>61374</v>
      </c>
      <c r="D1508" t="s">
        <v>51</v>
      </c>
      <c r="E1508" t="s">
        <v>272</v>
      </c>
      <c r="F1508">
        <v>6</v>
      </c>
      <c r="G1508" s="8">
        <v>15.4</v>
      </c>
      <c r="H1508">
        <v>3</v>
      </c>
      <c r="I1508">
        <v>50</v>
      </c>
      <c r="J1508">
        <v>22.2</v>
      </c>
      <c r="K1508">
        <v>2</v>
      </c>
      <c r="L1508">
        <v>9</v>
      </c>
      <c r="M1508">
        <v>0</v>
      </c>
      <c r="N1508">
        <v>8.3000000000000007</v>
      </c>
      <c r="O1508">
        <v>1</v>
      </c>
      <c r="P1508">
        <v>6</v>
      </c>
      <c r="Q1508">
        <v>206</v>
      </c>
      <c r="R1508">
        <v>0</v>
      </c>
      <c r="S1508">
        <v>64.599999999999994</v>
      </c>
      <c r="T1508">
        <v>68.2</v>
      </c>
      <c r="U1508">
        <v>60.4</v>
      </c>
      <c r="W1508">
        <v>59</v>
      </c>
      <c r="X1508">
        <v>0</v>
      </c>
      <c r="Y1508">
        <v>0</v>
      </c>
      <c r="Z1508">
        <v>1</v>
      </c>
      <c r="AA1508">
        <v>29</v>
      </c>
      <c r="AB1508">
        <v>0</v>
      </c>
      <c r="AC1508">
        <v>0</v>
      </c>
      <c r="AD1508">
        <v>138</v>
      </c>
      <c r="AE1508">
        <v>0</v>
      </c>
      <c r="AF1508">
        <v>11</v>
      </c>
      <c r="AG1508">
        <v>94.9</v>
      </c>
      <c r="AH1508">
        <v>131</v>
      </c>
      <c r="AI1508">
        <v>6</v>
      </c>
      <c r="AJ1508">
        <v>63.8</v>
      </c>
      <c r="AK1508">
        <v>22</v>
      </c>
      <c r="AL1508">
        <v>1</v>
      </c>
      <c r="AM1508">
        <v>95.7</v>
      </c>
      <c r="AN1508">
        <v>132</v>
      </c>
      <c r="AO1508">
        <v>126</v>
      </c>
      <c r="AP1508">
        <v>38</v>
      </c>
      <c r="AQ1508">
        <v>3.5</v>
      </c>
      <c r="AR1508">
        <v>11.5</v>
      </c>
      <c r="AS1508">
        <v>0.96</v>
      </c>
      <c r="AT1508" s="17">
        <v>2.1403091557669396E-2</v>
      </c>
      <c r="AU1508" s="42">
        <f>(1-Table1[[#This Row],[avg_depth_of_target]]/MAX(Table1[avg_depth_of_target]))*((1-(Table1[[#This Row],[ContestedPerc]]/MAX(Table1[ContestedPerc])))*2)</f>
        <v>0.21316797956142208</v>
      </c>
      <c r="AV1508" s="42">
        <f>Table1[[#This Row],[Column1]]/MAX(Table1[Column1])</f>
        <v>0.11553202011044254</v>
      </c>
      <c r="AW1508" s="18">
        <v>2.1403091557669396E-2</v>
      </c>
      <c r="AX1508" s="18">
        <v>0.40909090909090912</v>
      </c>
      <c r="AY1508" s="17">
        <v>0.40909090909090912</v>
      </c>
      <c r="AZ1508" s="13">
        <v>3.9635354736424887E-3</v>
      </c>
      <c r="BA1508" s="5">
        <v>0.68806975822433614</v>
      </c>
      <c r="BB1508" s="5">
        <v>0.14466904478795081</v>
      </c>
      <c r="BC1508" s="14">
        <v>4.9940546967895363E-2</v>
      </c>
      <c r="BD1508"/>
      <c r="BE1508"/>
      <c r="BH1508"/>
      <c r="BI1508"/>
      <c r="BJ1508"/>
      <c r="BK1508"/>
      <c r="BM1508"/>
      <c r="BN1508"/>
      <c r="BO1508"/>
      <c r="BP1508"/>
      <c r="BQ1508"/>
      <c r="BR1508"/>
      <c r="BS1508"/>
      <c r="BT1508"/>
      <c r="BU1508"/>
    </row>
    <row r="1509" spans="1:73" hidden="1" x14ac:dyDescent="0.4">
      <c r="A1509">
        <v>2020</v>
      </c>
      <c r="B1509" t="s">
        <v>262</v>
      </c>
      <c r="C1509">
        <v>97159</v>
      </c>
      <c r="D1509" t="s">
        <v>51</v>
      </c>
      <c r="E1509" t="s">
        <v>263</v>
      </c>
      <c r="F1509">
        <v>13</v>
      </c>
      <c r="G1509" s="8">
        <v>17.899999999999999</v>
      </c>
      <c r="H1509">
        <v>2</v>
      </c>
      <c r="I1509">
        <v>68.2</v>
      </c>
      <c r="J1509">
        <v>50</v>
      </c>
      <c r="K1509">
        <v>3</v>
      </c>
      <c r="L1509">
        <v>6</v>
      </c>
      <c r="M1509">
        <v>0</v>
      </c>
      <c r="N1509">
        <v>0</v>
      </c>
      <c r="O1509">
        <v>0</v>
      </c>
      <c r="P1509">
        <v>7</v>
      </c>
      <c r="Q1509">
        <v>174</v>
      </c>
      <c r="R1509">
        <v>0</v>
      </c>
      <c r="S1509">
        <v>83.8</v>
      </c>
      <c r="T1509">
        <v>82.5</v>
      </c>
      <c r="U1509">
        <v>74.400000000000006</v>
      </c>
      <c r="W1509">
        <v>73.099999999999994</v>
      </c>
      <c r="X1509">
        <v>0</v>
      </c>
      <c r="Y1509">
        <v>0</v>
      </c>
      <c r="Z1509">
        <v>0</v>
      </c>
      <c r="AA1509">
        <v>65</v>
      </c>
      <c r="AB1509">
        <v>0</v>
      </c>
      <c r="AC1509">
        <v>0</v>
      </c>
      <c r="AD1509">
        <v>86</v>
      </c>
      <c r="AE1509">
        <v>0</v>
      </c>
      <c r="AF1509">
        <v>15</v>
      </c>
      <c r="AG1509">
        <v>97.7</v>
      </c>
      <c r="AH1509">
        <v>84</v>
      </c>
      <c r="AI1509">
        <v>79</v>
      </c>
      <c r="AJ1509">
        <v>131.6</v>
      </c>
      <c r="AK1509">
        <v>22</v>
      </c>
      <c r="AL1509">
        <v>2</v>
      </c>
      <c r="AM1509">
        <v>8.1</v>
      </c>
      <c r="AN1509">
        <v>7</v>
      </c>
      <c r="AO1509">
        <v>224</v>
      </c>
      <c r="AP1509">
        <v>62</v>
      </c>
      <c r="AQ1509">
        <v>4.0999999999999996</v>
      </c>
      <c r="AR1509">
        <v>14.9</v>
      </c>
      <c r="AS1509">
        <v>2.67</v>
      </c>
      <c r="AT1509" s="17">
        <v>3.56718192627824E-2</v>
      </c>
      <c r="AU1509" s="42">
        <f>(1-Table1[[#This Row],[avg_depth_of_target]]/MAX(Table1[avg_depth_of_target]))*((1-(Table1[[#This Row],[ContestedPerc]]/MAX(Table1[ContestedPerc])))*2)</f>
        <v>0.28023206301894826</v>
      </c>
      <c r="AV1509" s="42">
        <f>Table1[[#This Row],[Column1]]/MAX(Table1[Column1])</f>
        <v>0.15187917250473915</v>
      </c>
      <c r="AW1509" s="18">
        <v>0.33154974237019419</v>
      </c>
      <c r="AX1509" s="18">
        <v>0.27272727272727271</v>
      </c>
      <c r="AY1509" s="17">
        <v>0.20895522388059701</v>
      </c>
      <c r="AZ1509" s="13">
        <v>0.54617518826793499</v>
      </c>
      <c r="BA1509" s="5">
        <v>0.30003963535473638</v>
      </c>
      <c r="BB1509" s="5">
        <v>0.57352358303606821</v>
      </c>
      <c r="BC1509" s="14">
        <v>0.50574712643678166</v>
      </c>
      <c r="BD1509"/>
      <c r="BE1509"/>
      <c r="BH1509"/>
      <c r="BI1509"/>
      <c r="BJ1509"/>
      <c r="BK1509"/>
      <c r="BM1509"/>
      <c r="BN1509"/>
      <c r="BO1509"/>
      <c r="BP1509"/>
      <c r="BQ1509"/>
      <c r="BR1509"/>
      <c r="BS1509"/>
      <c r="BT1509"/>
      <c r="BU1509"/>
    </row>
    <row r="1510" spans="1:73" hidden="1" x14ac:dyDescent="0.4">
      <c r="A1510">
        <v>2021</v>
      </c>
      <c r="B1510" t="s">
        <v>262</v>
      </c>
      <c r="C1510">
        <v>97159</v>
      </c>
      <c r="D1510" t="s">
        <v>51</v>
      </c>
      <c r="E1510" t="s">
        <v>263</v>
      </c>
      <c r="F1510">
        <v>7</v>
      </c>
      <c r="G1510" s="8">
        <v>10.199999999999999</v>
      </c>
      <c r="H1510">
        <v>5</v>
      </c>
      <c r="I1510">
        <v>48.9</v>
      </c>
      <c r="J1510">
        <v>25</v>
      </c>
      <c r="K1510">
        <v>2</v>
      </c>
      <c r="L1510">
        <v>8</v>
      </c>
      <c r="M1510">
        <v>0</v>
      </c>
      <c r="N1510">
        <v>15.4</v>
      </c>
      <c r="O1510">
        <v>4</v>
      </c>
      <c r="P1510">
        <v>10</v>
      </c>
      <c r="Q1510">
        <v>174</v>
      </c>
      <c r="R1510">
        <v>0</v>
      </c>
      <c r="S1510">
        <v>47.4</v>
      </c>
      <c r="T1510">
        <v>83</v>
      </c>
      <c r="U1510">
        <v>60</v>
      </c>
      <c r="W1510">
        <v>59.6</v>
      </c>
      <c r="X1510">
        <v>0</v>
      </c>
      <c r="Y1510">
        <v>0</v>
      </c>
      <c r="Z1510">
        <v>1</v>
      </c>
      <c r="AA1510">
        <v>25</v>
      </c>
      <c r="AB1510">
        <v>0</v>
      </c>
      <c r="AC1510">
        <v>0</v>
      </c>
      <c r="AD1510">
        <v>172</v>
      </c>
      <c r="AE1510">
        <v>0</v>
      </c>
      <c r="AF1510">
        <v>22</v>
      </c>
      <c r="AG1510">
        <v>95.3</v>
      </c>
      <c r="AH1510">
        <v>164</v>
      </c>
      <c r="AI1510">
        <v>114</v>
      </c>
      <c r="AJ1510">
        <v>54.4</v>
      </c>
      <c r="AK1510">
        <v>45</v>
      </c>
      <c r="AL1510">
        <v>0</v>
      </c>
      <c r="AM1510">
        <v>33.1</v>
      </c>
      <c r="AN1510">
        <v>57</v>
      </c>
      <c r="AO1510">
        <v>225</v>
      </c>
      <c r="AP1510">
        <v>84</v>
      </c>
      <c r="AQ1510">
        <v>3.8</v>
      </c>
      <c r="AR1510">
        <v>10.199999999999999</v>
      </c>
      <c r="AS1510">
        <v>1.37</v>
      </c>
      <c r="AT1510" s="17">
        <v>0.62742766547760598</v>
      </c>
      <c r="AU1510" s="42">
        <f>(1-Table1[[#This Row],[avg_depth_of_target]]/MAX(Table1[avg_depth_of_target]))*((1-(Table1[[#This Row],[ContestedPerc]]/MAX(Table1[ContestedPerc])))*2)</f>
        <v>0.80428484690779767</v>
      </c>
      <c r="AV1510" s="42">
        <f>Table1[[#This Row],[Column1]]/MAX(Table1[Column1])</f>
        <v>0.43590342836036394</v>
      </c>
      <c r="AW1510" s="18">
        <v>0.33154974237019419</v>
      </c>
      <c r="AX1510" s="18">
        <v>0.17777777777777781</v>
      </c>
      <c r="AY1510" s="17">
        <v>0.20895522388059701</v>
      </c>
      <c r="AZ1510" s="13">
        <v>7.3325406262386053E-2</v>
      </c>
      <c r="BA1510" s="5">
        <v>0.19421323820848199</v>
      </c>
      <c r="BB1510" s="5">
        <v>9.9088386841062234E-2</v>
      </c>
      <c r="BC1510" s="14">
        <v>2.298850574712644E-2</v>
      </c>
      <c r="BD1510"/>
      <c r="BE1510"/>
      <c r="BH1510"/>
      <c r="BI1510"/>
      <c r="BJ1510"/>
      <c r="BK1510"/>
      <c r="BM1510"/>
      <c r="BN1510"/>
      <c r="BO1510"/>
      <c r="BP1510"/>
      <c r="BQ1510"/>
      <c r="BR1510"/>
      <c r="BS1510"/>
      <c r="BT1510"/>
      <c r="BU1510"/>
    </row>
    <row r="1511" spans="1:73" hidden="1" x14ac:dyDescent="0.4">
      <c r="A1511">
        <v>2019</v>
      </c>
      <c r="B1511" t="s">
        <v>1359</v>
      </c>
      <c r="C1511">
        <v>60568</v>
      </c>
      <c r="D1511" t="s">
        <v>51</v>
      </c>
      <c r="E1511" t="s">
        <v>183</v>
      </c>
      <c r="F1511">
        <v>12</v>
      </c>
      <c r="G1511" s="8">
        <v>12.6</v>
      </c>
      <c r="H1511">
        <v>4</v>
      </c>
      <c r="I1511">
        <v>68.2</v>
      </c>
      <c r="J1511">
        <v>61.9</v>
      </c>
      <c r="K1511">
        <v>13</v>
      </c>
      <c r="L1511">
        <v>21</v>
      </c>
      <c r="M1511">
        <v>0</v>
      </c>
      <c r="N1511">
        <v>0</v>
      </c>
      <c r="O1511">
        <v>0</v>
      </c>
      <c r="P1511">
        <v>34</v>
      </c>
      <c r="Q1511">
        <v>318</v>
      </c>
      <c r="R1511">
        <v>0</v>
      </c>
      <c r="S1511">
        <v>91.6</v>
      </c>
      <c r="T1511">
        <v>73.5</v>
      </c>
      <c r="U1511">
        <v>65.900000000000006</v>
      </c>
      <c r="W1511">
        <v>63.9</v>
      </c>
      <c r="X1511">
        <v>0</v>
      </c>
      <c r="Y1511">
        <v>0</v>
      </c>
      <c r="Z1511">
        <v>4</v>
      </c>
      <c r="AA1511">
        <v>39</v>
      </c>
      <c r="AB1511">
        <v>0</v>
      </c>
      <c r="AC1511">
        <v>0</v>
      </c>
      <c r="AD1511">
        <v>451</v>
      </c>
      <c r="AE1511">
        <v>2</v>
      </c>
      <c r="AF1511">
        <v>45</v>
      </c>
      <c r="AG1511">
        <v>94.7</v>
      </c>
      <c r="AH1511">
        <v>427</v>
      </c>
      <c r="AI1511">
        <v>14</v>
      </c>
      <c r="AJ1511">
        <v>104.5</v>
      </c>
      <c r="AK1511">
        <v>66</v>
      </c>
      <c r="AL1511">
        <v>7</v>
      </c>
      <c r="AM1511">
        <v>96.9</v>
      </c>
      <c r="AN1511">
        <v>437</v>
      </c>
      <c r="AO1511">
        <v>562</v>
      </c>
      <c r="AP1511">
        <v>109</v>
      </c>
      <c r="AQ1511">
        <v>2.4</v>
      </c>
      <c r="AR1511">
        <v>12.5</v>
      </c>
      <c r="AS1511">
        <v>1.32</v>
      </c>
      <c r="AT1511" s="17">
        <v>0.16726119698771302</v>
      </c>
      <c r="AU1511" s="42">
        <f>(1-Table1[[#This Row],[avg_depth_of_target]]/MAX(Table1[avg_depth_of_target]))*((1-(Table1[[#This Row],[ContestedPerc]]/MAX(Table1[ContestedPerc])))*2)</f>
        <v>0.43231495280675603</v>
      </c>
      <c r="AV1511" s="42">
        <f>Table1[[#This Row],[Column1]]/MAX(Table1[Column1])</f>
        <v>0.23430451386027085</v>
      </c>
      <c r="AW1511" s="18">
        <v>0.15695600475624261</v>
      </c>
      <c r="AX1511" s="18">
        <v>0.31818181818181818</v>
      </c>
      <c r="AY1511" s="17">
        <v>0.31896551724137928</v>
      </c>
      <c r="AZ1511" s="13">
        <v>0.42251288149028932</v>
      </c>
      <c r="BA1511" s="5">
        <v>0.54815695600475622</v>
      </c>
      <c r="BB1511" s="5">
        <v>0.99167657550535082</v>
      </c>
      <c r="BC1511" s="14">
        <v>0.62425683709869206</v>
      </c>
      <c r="BD1511"/>
      <c r="BE1511"/>
      <c r="BH1511"/>
      <c r="BI1511"/>
      <c r="BJ1511"/>
      <c r="BK1511"/>
      <c r="BM1511"/>
      <c r="BN1511"/>
      <c r="BO1511"/>
      <c r="BP1511"/>
      <c r="BQ1511"/>
      <c r="BR1511"/>
      <c r="BS1511"/>
      <c r="BT1511"/>
      <c r="BU1511"/>
    </row>
    <row r="1512" spans="1:73" hidden="1" x14ac:dyDescent="0.4">
      <c r="A1512">
        <v>2020</v>
      </c>
      <c r="B1512" t="s">
        <v>1359</v>
      </c>
      <c r="C1512">
        <v>60568</v>
      </c>
      <c r="D1512" t="s">
        <v>51</v>
      </c>
      <c r="E1512" t="s">
        <v>183</v>
      </c>
      <c r="F1512">
        <v>11</v>
      </c>
      <c r="G1512" s="8">
        <v>12.9</v>
      </c>
      <c r="H1512">
        <v>0</v>
      </c>
      <c r="I1512">
        <v>64</v>
      </c>
      <c r="J1512">
        <v>56.3</v>
      </c>
      <c r="K1512">
        <v>9</v>
      </c>
      <c r="L1512">
        <v>16</v>
      </c>
      <c r="M1512">
        <v>0</v>
      </c>
      <c r="N1512">
        <v>11.1</v>
      </c>
      <c r="O1512">
        <v>4</v>
      </c>
      <c r="P1512">
        <v>20</v>
      </c>
      <c r="Q1512">
        <v>318</v>
      </c>
      <c r="R1512">
        <v>0</v>
      </c>
      <c r="S1512">
        <v>60.3</v>
      </c>
      <c r="T1512">
        <v>72.2</v>
      </c>
      <c r="U1512">
        <v>62.5</v>
      </c>
      <c r="V1512">
        <v>63.1</v>
      </c>
      <c r="W1512">
        <v>61.7</v>
      </c>
      <c r="X1512">
        <v>0</v>
      </c>
      <c r="Y1512">
        <v>0</v>
      </c>
      <c r="Z1512">
        <v>1</v>
      </c>
      <c r="AA1512">
        <v>40</v>
      </c>
      <c r="AB1512">
        <v>0.3</v>
      </c>
      <c r="AC1512">
        <v>1</v>
      </c>
      <c r="AD1512">
        <v>377</v>
      </c>
      <c r="AE1512">
        <v>0</v>
      </c>
      <c r="AF1512">
        <v>32</v>
      </c>
      <c r="AG1512">
        <v>95.8</v>
      </c>
      <c r="AH1512">
        <v>361</v>
      </c>
      <c r="AI1512">
        <v>15</v>
      </c>
      <c r="AJ1512">
        <v>118.6</v>
      </c>
      <c r="AK1512">
        <v>50</v>
      </c>
      <c r="AL1512">
        <v>6</v>
      </c>
      <c r="AM1512">
        <v>96</v>
      </c>
      <c r="AN1512">
        <v>362</v>
      </c>
      <c r="AO1512">
        <v>383</v>
      </c>
      <c r="AP1512">
        <v>113</v>
      </c>
      <c r="AQ1512">
        <v>3.5</v>
      </c>
      <c r="AR1512">
        <v>12</v>
      </c>
      <c r="AS1512">
        <v>1.06</v>
      </c>
      <c r="AT1512" s="17">
        <v>0.14665081252477208</v>
      </c>
      <c r="AU1512" s="42">
        <f>(1-Table1[[#This Row],[avg_depth_of_target]]/MAX(Table1[avg_depth_of_target]))*((1-(Table1[[#This Row],[ContestedPerc]]/MAX(Table1[ContestedPerc])))*2)</f>
        <v>0.41834504293520675</v>
      </c>
      <c r="AV1512" s="42">
        <f>Table1[[#This Row],[Column1]]/MAX(Table1[Column1])</f>
        <v>0.22673315200967054</v>
      </c>
      <c r="AW1512" s="18">
        <v>0.15695600475624261</v>
      </c>
      <c r="AX1512" s="18">
        <v>0.32</v>
      </c>
      <c r="AY1512" s="17">
        <v>0.31896551724137928</v>
      </c>
      <c r="AZ1512" s="13">
        <v>0.28894173602853751</v>
      </c>
      <c r="BA1512" s="5">
        <v>0.34086405073325399</v>
      </c>
      <c r="BB1512" s="5">
        <v>0.91954022988505746</v>
      </c>
      <c r="BC1512" s="14">
        <v>0.37257233452239402</v>
      </c>
      <c r="BD1512"/>
      <c r="BE1512"/>
      <c r="BH1512"/>
      <c r="BI1512"/>
      <c r="BJ1512"/>
      <c r="BK1512"/>
      <c r="BM1512"/>
      <c r="BN1512"/>
      <c r="BO1512"/>
      <c r="BP1512"/>
      <c r="BQ1512"/>
      <c r="BR1512"/>
      <c r="BS1512"/>
      <c r="BT1512"/>
      <c r="BU1512"/>
    </row>
    <row r="1513" spans="1:73" hidden="1" x14ac:dyDescent="0.4">
      <c r="A1513">
        <v>2017</v>
      </c>
      <c r="B1513" t="s">
        <v>1040</v>
      </c>
      <c r="C1513">
        <v>61162</v>
      </c>
      <c r="D1513" t="s">
        <v>51</v>
      </c>
      <c r="E1513" t="s">
        <v>112</v>
      </c>
      <c r="F1513">
        <v>6</v>
      </c>
      <c r="G1513" s="8">
        <v>14.1</v>
      </c>
      <c r="H1513">
        <v>1</v>
      </c>
      <c r="I1513">
        <v>41.4</v>
      </c>
      <c r="J1513">
        <v>22.2</v>
      </c>
      <c r="K1513">
        <v>2</v>
      </c>
      <c r="L1513">
        <v>9</v>
      </c>
      <c r="M1513">
        <v>0</v>
      </c>
      <c r="N1513">
        <v>7.7</v>
      </c>
      <c r="O1513">
        <v>1</v>
      </c>
      <c r="P1513">
        <v>9</v>
      </c>
      <c r="Q1513">
        <v>117</v>
      </c>
      <c r="R1513">
        <v>0</v>
      </c>
      <c r="S1513">
        <v>66.400000000000006</v>
      </c>
      <c r="T1513">
        <v>68.5</v>
      </c>
      <c r="U1513">
        <v>65.3</v>
      </c>
      <c r="W1513">
        <v>64</v>
      </c>
      <c r="X1513">
        <v>0</v>
      </c>
      <c r="Y1513">
        <v>0</v>
      </c>
      <c r="Z1513">
        <v>0</v>
      </c>
      <c r="AA1513">
        <v>31</v>
      </c>
      <c r="AB1513">
        <v>0</v>
      </c>
      <c r="AC1513">
        <v>0</v>
      </c>
      <c r="AD1513">
        <v>120</v>
      </c>
      <c r="AE1513">
        <v>0</v>
      </c>
      <c r="AF1513">
        <v>12</v>
      </c>
      <c r="AG1513">
        <v>99.2</v>
      </c>
      <c r="AH1513">
        <v>119</v>
      </c>
      <c r="AI1513">
        <v>14</v>
      </c>
      <c r="AJ1513">
        <v>74.400000000000006</v>
      </c>
      <c r="AK1513">
        <v>29</v>
      </c>
      <c r="AL1513">
        <v>1</v>
      </c>
      <c r="AM1513">
        <v>88.3</v>
      </c>
      <c r="AN1513">
        <v>106</v>
      </c>
      <c r="AO1513">
        <v>183</v>
      </c>
      <c r="AP1513">
        <v>62</v>
      </c>
      <c r="AQ1513">
        <v>5.2</v>
      </c>
      <c r="AR1513">
        <v>15.3</v>
      </c>
      <c r="AS1513">
        <v>1.54</v>
      </c>
      <c r="AT1513" s="17">
        <v>8.4423305588585018E-2</v>
      </c>
      <c r="AU1513" s="42">
        <f>(1-Table1[[#This Row],[avg_depth_of_target]]/MAX(Table1[avg_depth_of_target]))*((1-(Table1[[#This Row],[ContestedPerc]]/MAX(Table1[ContestedPerc])))*2)</f>
        <v>0.38885972704514243</v>
      </c>
      <c r="AV1513" s="42">
        <f>Table1[[#This Row],[Column1]]/MAX(Table1[Column1])</f>
        <v>0.2107528058273673</v>
      </c>
      <c r="AW1513" s="18">
        <v>8.4423305588585018E-2</v>
      </c>
      <c r="AX1513" s="18">
        <v>0.31034482758620691</v>
      </c>
      <c r="AY1513" s="17">
        <v>0.31034482758620691</v>
      </c>
      <c r="AZ1513" s="13">
        <v>0.1157352358303607</v>
      </c>
      <c r="BA1513" s="5">
        <v>0.54974237019421324</v>
      </c>
      <c r="BB1513" s="5">
        <v>0.1165279429250892</v>
      </c>
      <c r="BC1513" s="14">
        <v>7.8874355925485529E-2</v>
      </c>
      <c r="BD1513"/>
      <c r="BE1513"/>
      <c r="BH1513"/>
      <c r="BI1513"/>
      <c r="BJ1513"/>
      <c r="BK1513"/>
      <c r="BM1513"/>
      <c r="BN1513"/>
      <c r="BO1513"/>
      <c r="BP1513"/>
      <c r="BQ1513"/>
      <c r="BR1513"/>
      <c r="BS1513"/>
      <c r="BT1513"/>
      <c r="BU1513"/>
    </row>
    <row r="1514" spans="1:73" x14ac:dyDescent="0.4">
      <c r="A1514">
        <v>2020</v>
      </c>
      <c r="B1514" s="2" t="s">
        <v>1185</v>
      </c>
      <c r="C1514">
        <v>61522</v>
      </c>
      <c r="D1514" t="s">
        <v>51</v>
      </c>
      <c r="E1514" t="s">
        <v>110</v>
      </c>
      <c r="F1514">
        <v>9</v>
      </c>
      <c r="G1514" s="8">
        <v>12.9</v>
      </c>
      <c r="H1514">
        <v>23</v>
      </c>
      <c r="I1514">
        <v>66.099999999999994</v>
      </c>
      <c r="J1514">
        <v>0</v>
      </c>
      <c r="K1514">
        <v>0</v>
      </c>
      <c r="L1514">
        <v>9</v>
      </c>
      <c r="M1514">
        <v>0</v>
      </c>
      <c r="N1514">
        <v>8.6</v>
      </c>
      <c r="O1514">
        <v>7</v>
      </c>
      <c r="P1514">
        <v>46</v>
      </c>
      <c r="Q1514">
        <v>251</v>
      </c>
      <c r="R1514">
        <v>0</v>
      </c>
      <c r="S1514">
        <v>67.3</v>
      </c>
      <c r="T1514">
        <v>78.099999999999994</v>
      </c>
      <c r="U1514">
        <v>89.8</v>
      </c>
      <c r="W1514">
        <v>89.9</v>
      </c>
      <c r="X1514">
        <v>0</v>
      </c>
      <c r="Y1514">
        <v>0</v>
      </c>
      <c r="Z1514">
        <v>4</v>
      </c>
      <c r="AA1514">
        <v>75</v>
      </c>
      <c r="AB1514">
        <v>0</v>
      </c>
      <c r="AC1514">
        <v>0</v>
      </c>
      <c r="AD1514">
        <v>283</v>
      </c>
      <c r="AE1514">
        <v>1</v>
      </c>
      <c r="AF1514">
        <v>74</v>
      </c>
      <c r="AG1514">
        <v>97.5</v>
      </c>
      <c r="AH1514">
        <v>276</v>
      </c>
      <c r="AI1514">
        <v>243</v>
      </c>
      <c r="AJ1514">
        <v>126.1</v>
      </c>
      <c r="AK1514">
        <v>112</v>
      </c>
      <c r="AL1514">
        <v>19</v>
      </c>
      <c r="AM1514">
        <v>14.1</v>
      </c>
      <c r="AN1514">
        <v>40</v>
      </c>
      <c r="AO1514">
        <v>1190</v>
      </c>
      <c r="AP1514">
        <v>571</v>
      </c>
      <c r="AQ1514">
        <v>7.7</v>
      </c>
      <c r="AR1514">
        <v>16.100000000000001</v>
      </c>
      <c r="AS1514">
        <v>4.3099999999999996</v>
      </c>
      <c r="AT1514" s="17">
        <v>0.69877130400317078</v>
      </c>
      <c r="AU1514" s="42">
        <f>(1-Table1[[#This Row],[avg_depth_of_target]]/MAX(Table1[avg_depth_of_target]))*((1-(Table1[[#This Row],[ContestedPerc]]/MAX(Table1[ContestedPerc])))*2)</f>
        <v>0.81096834225493464</v>
      </c>
      <c r="AV1514" s="42">
        <f>Table1[[#This Row],[Column1]]/MAX(Table1[Column1])</f>
        <v>0.43952572529465089</v>
      </c>
      <c r="AW1514" s="18">
        <v>0.87501651473114017</v>
      </c>
      <c r="AX1514" s="18">
        <v>8.0357142857142863E-2</v>
      </c>
      <c r="AY1514" s="17">
        <v>7.5812274368231042E-2</v>
      </c>
      <c r="AZ1514" s="13">
        <v>0.9643281807372176</v>
      </c>
      <c r="BA1514" s="5">
        <v>0.89655172413793105</v>
      </c>
      <c r="BB1514" s="5">
        <v>0.21839080459770119</v>
      </c>
      <c r="BC1514" s="14">
        <v>0.9242964724534285</v>
      </c>
      <c r="BD1514"/>
      <c r="BE1514"/>
      <c r="BH1514"/>
      <c r="BI1514"/>
      <c r="BJ1514"/>
      <c r="BK1514"/>
      <c r="BM1514"/>
      <c r="BN1514"/>
      <c r="BO1514"/>
      <c r="BP1514"/>
      <c r="BQ1514"/>
      <c r="BR1514"/>
      <c r="BS1514"/>
      <c r="BT1514"/>
      <c r="BU1514"/>
    </row>
    <row r="1515" spans="1:73" x14ac:dyDescent="0.4">
      <c r="A1515">
        <v>2018</v>
      </c>
      <c r="B1515" s="2" t="s">
        <v>752</v>
      </c>
      <c r="C1515">
        <v>61568</v>
      </c>
      <c r="D1515" t="s">
        <v>51</v>
      </c>
      <c r="E1515" t="s">
        <v>280</v>
      </c>
      <c r="F1515">
        <v>14</v>
      </c>
      <c r="G1515" s="8">
        <v>12.7</v>
      </c>
      <c r="H1515">
        <v>18</v>
      </c>
      <c r="I1515">
        <v>72.8</v>
      </c>
      <c r="J1515">
        <v>33.299999999999997</v>
      </c>
      <c r="K1515">
        <v>3</v>
      </c>
      <c r="L1515">
        <v>9</v>
      </c>
      <c r="M1515">
        <v>1</v>
      </c>
      <c r="N1515">
        <v>8.5</v>
      </c>
      <c r="O1515">
        <v>7</v>
      </c>
      <c r="P1515">
        <v>52</v>
      </c>
      <c r="Q1515">
        <v>261</v>
      </c>
      <c r="R1515">
        <v>0</v>
      </c>
      <c r="S1515">
        <v>68.2</v>
      </c>
      <c r="T1515">
        <v>76.400000000000006</v>
      </c>
      <c r="U1515">
        <v>85</v>
      </c>
      <c r="W1515">
        <v>87</v>
      </c>
      <c r="X1515">
        <v>0</v>
      </c>
      <c r="Y1515">
        <v>0</v>
      </c>
      <c r="Z1515">
        <v>3</v>
      </c>
      <c r="AA1515">
        <v>77</v>
      </c>
      <c r="AB1515">
        <v>0</v>
      </c>
      <c r="AC1515">
        <v>0</v>
      </c>
      <c r="AD1515">
        <v>387</v>
      </c>
      <c r="AE1515">
        <v>3</v>
      </c>
      <c r="AF1515">
        <v>75</v>
      </c>
      <c r="AG1515">
        <v>95.6</v>
      </c>
      <c r="AH1515">
        <v>370</v>
      </c>
      <c r="AI1515">
        <v>89</v>
      </c>
      <c r="AJ1515">
        <v>135.1</v>
      </c>
      <c r="AK1515">
        <v>103</v>
      </c>
      <c r="AL1515">
        <v>10</v>
      </c>
      <c r="AM1515">
        <v>75.2</v>
      </c>
      <c r="AN1515">
        <v>291</v>
      </c>
      <c r="AO1515">
        <v>1318</v>
      </c>
      <c r="AP1515">
        <v>639</v>
      </c>
      <c r="AQ1515">
        <v>8.5</v>
      </c>
      <c r="AR1515">
        <v>17.600000000000001</v>
      </c>
      <c r="AS1515">
        <v>3.56</v>
      </c>
      <c r="AT1515" s="17">
        <v>0.70114942528735624</v>
      </c>
      <c r="AU1515" s="42">
        <f>(1-Table1[[#This Row],[avg_depth_of_target]]/MAX(Table1[avg_depth_of_target]))*((1-(Table1[[#This Row],[ContestedPerc]]/MAX(Table1[ContestedPerc])))*2)</f>
        <v>0.81336827266319545</v>
      </c>
      <c r="AV1515" s="42">
        <f>Table1[[#This Row],[Column1]]/MAX(Table1[Column1])</f>
        <v>0.44082643100458591</v>
      </c>
      <c r="AW1515" s="18">
        <v>0.56520015854141892</v>
      </c>
      <c r="AX1515" s="18">
        <v>8.7378640776699032E-2</v>
      </c>
      <c r="AY1515" s="17">
        <v>0.11351351351351351</v>
      </c>
      <c r="AZ1515" s="13">
        <v>0.99167657550535082</v>
      </c>
      <c r="BA1515" s="5">
        <v>0.96115735235830357</v>
      </c>
      <c r="BB1515" s="5">
        <v>0.54458977407847797</v>
      </c>
      <c r="BC1515" s="14">
        <v>0.99246928260007927</v>
      </c>
      <c r="BD1515"/>
      <c r="BE1515"/>
      <c r="BH1515"/>
      <c r="BI1515"/>
      <c r="BJ1515"/>
      <c r="BK1515"/>
      <c r="BM1515"/>
      <c r="BN1515"/>
      <c r="BO1515"/>
      <c r="BP1515"/>
      <c r="BQ1515"/>
      <c r="BR1515"/>
      <c r="BS1515"/>
      <c r="BT1515"/>
      <c r="BU1515"/>
    </row>
    <row r="1516" spans="1:73" x14ac:dyDescent="0.4">
      <c r="A1516">
        <v>2018</v>
      </c>
      <c r="B1516" s="2" t="s">
        <v>1182</v>
      </c>
      <c r="C1516">
        <v>84088</v>
      </c>
      <c r="D1516" t="s">
        <v>51</v>
      </c>
      <c r="E1516" t="s">
        <v>96</v>
      </c>
      <c r="F1516">
        <v>15</v>
      </c>
      <c r="G1516" s="8">
        <v>11.7</v>
      </c>
      <c r="H1516">
        <v>9</v>
      </c>
      <c r="I1516">
        <v>75</v>
      </c>
      <c r="J1516">
        <v>57.1</v>
      </c>
      <c r="K1516">
        <v>4</v>
      </c>
      <c r="L1516">
        <v>7</v>
      </c>
      <c r="M1516">
        <v>0</v>
      </c>
      <c r="N1516">
        <v>4.3</v>
      </c>
      <c r="O1516">
        <v>2</v>
      </c>
      <c r="P1516">
        <v>31</v>
      </c>
      <c r="Q1516">
        <v>103</v>
      </c>
      <c r="R1516">
        <v>0</v>
      </c>
      <c r="S1516">
        <v>80.7</v>
      </c>
      <c r="T1516">
        <v>67.2</v>
      </c>
      <c r="U1516">
        <v>89.7</v>
      </c>
      <c r="W1516">
        <v>89.7</v>
      </c>
      <c r="X1516">
        <v>0.4</v>
      </c>
      <c r="Y1516">
        <v>1</v>
      </c>
      <c r="Z1516">
        <v>2</v>
      </c>
      <c r="AA1516">
        <v>94</v>
      </c>
      <c r="AB1516">
        <v>0</v>
      </c>
      <c r="AC1516">
        <v>0</v>
      </c>
      <c r="AD1516">
        <v>246</v>
      </c>
      <c r="AE1516">
        <v>0</v>
      </c>
      <c r="AF1516">
        <v>45</v>
      </c>
      <c r="AG1516">
        <v>96.3</v>
      </c>
      <c r="AH1516">
        <v>237</v>
      </c>
      <c r="AI1516">
        <v>177</v>
      </c>
      <c r="AJ1516">
        <v>141.69999999999999</v>
      </c>
      <c r="AK1516">
        <v>60</v>
      </c>
      <c r="AL1516">
        <v>7</v>
      </c>
      <c r="AM1516">
        <v>27.6</v>
      </c>
      <c r="AN1516">
        <v>68</v>
      </c>
      <c r="AO1516">
        <v>848</v>
      </c>
      <c r="AP1516">
        <v>359</v>
      </c>
      <c r="AQ1516">
        <v>8</v>
      </c>
      <c r="AR1516">
        <v>18.8</v>
      </c>
      <c r="AS1516">
        <v>3.58</v>
      </c>
      <c r="AT1516" s="17">
        <v>0.70550931430836306</v>
      </c>
      <c r="AU1516" s="42">
        <f>(1-Table1[[#This Row],[avg_depth_of_target]]/MAX(Table1[avg_depth_of_target]))*((1-(Table1[[#This Row],[ContestedPerc]]/MAX(Table1[ContestedPerc])))*2)</f>
        <v>0.82989526411657544</v>
      </c>
      <c r="AV1516" s="42">
        <f>Table1[[#This Row],[Column1]]/MAX(Table1[Column1])</f>
        <v>0.44978367079681669</v>
      </c>
      <c r="AW1516" s="18">
        <v>0.77870260272162772</v>
      </c>
      <c r="AX1516" s="18">
        <v>0.1166666666666667</v>
      </c>
      <c r="AY1516" s="17">
        <v>0.1136363636363636</v>
      </c>
      <c r="AZ1516" s="13">
        <v>0.92627824019024974</v>
      </c>
      <c r="BA1516" s="5">
        <v>0.81331747919143871</v>
      </c>
      <c r="BB1516" s="5">
        <v>0.76496234641300043</v>
      </c>
      <c r="BC1516" s="14">
        <v>0.9758224336107808</v>
      </c>
      <c r="BD1516"/>
      <c r="BE1516"/>
      <c r="BH1516"/>
      <c r="BI1516"/>
      <c r="BJ1516"/>
      <c r="BK1516"/>
      <c r="BM1516"/>
      <c r="BN1516"/>
      <c r="BO1516"/>
      <c r="BP1516"/>
      <c r="BQ1516"/>
      <c r="BR1516"/>
      <c r="BS1516"/>
      <c r="BT1516"/>
      <c r="BU1516"/>
    </row>
    <row r="1517" spans="1:73" x14ac:dyDescent="0.4">
      <c r="A1517">
        <v>2020</v>
      </c>
      <c r="B1517" s="2" t="s">
        <v>1333</v>
      </c>
      <c r="C1517">
        <v>84271</v>
      </c>
      <c r="D1517" t="s">
        <v>51</v>
      </c>
      <c r="E1517" t="s">
        <v>214</v>
      </c>
      <c r="F1517">
        <v>7</v>
      </c>
      <c r="G1517" s="8">
        <v>9.5</v>
      </c>
      <c r="H1517">
        <v>7</v>
      </c>
      <c r="I1517">
        <v>71.599999999999994</v>
      </c>
      <c r="J1517">
        <v>81.8</v>
      </c>
      <c r="K1517">
        <v>9</v>
      </c>
      <c r="L1517">
        <v>11</v>
      </c>
      <c r="M1517">
        <v>0</v>
      </c>
      <c r="N1517">
        <v>12.7</v>
      </c>
      <c r="O1517">
        <v>7</v>
      </c>
      <c r="P1517">
        <v>33</v>
      </c>
      <c r="Q1517">
        <v>211</v>
      </c>
      <c r="R1517">
        <v>1</v>
      </c>
      <c r="S1517">
        <v>47.7</v>
      </c>
      <c r="T1517">
        <v>44.2</v>
      </c>
      <c r="U1517">
        <v>78.900000000000006</v>
      </c>
      <c r="V1517">
        <v>63.9</v>
      </c>
      <c r="W1517">
        <v>81.099999999999994</v>
      </c>
      <c r="X1517">
        <v>0.4</v>
      </c>
      <c r="Y1517">
        <v>1</v>
      </c>
      <c r="Z1517">
        <v>2</v>
      </c>
      <c r="AA1517">
        <v>75</v>
      </c>
      <c r="AB1517">
        <v>0.4</v>
      </c>
      <c r="AC1517">
        <v>1</v>
      </c>
      <c r="AD1517">
        <v>259</v>
      </c>
      <c r="AE1517">
        <v>2</v>
      </c>
      <c r="AF1517">
        <v>48</v>
      </c>
      <c r="AG1517">
        <v>96.9</v>
      </c>
      <c r="AH1517">
        <v>251</v>
      </c>
      <c r="AI1517">
        <v>213</v>
      </c>
      <c r="AJ1517">
        <v>134.4</v>
      </c>
      <c r="AK1517">
        <v>67</v>
      </c>
      <c r="AL1517">
        <v>10</v>
      </c>
      <c r="AM1517">
        <v>17.399999999999999</v>
      </c>
      <c r="AN1517">
        <v>45</v>
      </c>
      <c r="AO1517">
        <v>731</v>
      </c>
      <c r="AP1517">
        <v>309</v>
      </c>
      <c r="AQ1517">
        <v>6.4</v>
      </c>
      <c r="AR1517">
        <v>15.2</v>
      </c>
      <c r="AS1517">
        <v>2.91</v>
      </c>
      <c r="AT1517" s="17">
        <v>0.71422909235037646</v>
      </c>
      <c r="AU1517" s="42">
        <f>(1-Table1[[#This Row],[avg_depth_of_target]]/MAX(Table1[avg_depth_of_target]))*((1-(Table1[[#This Row],[ContestedPerc]]/MAX(Table1[ContestedPerc])))*2)</f>
        <v>0.87279935218520976</v>
      </c>
      <c r="AV1517" s="42">
        <f>Table1[[#This Row],[Column1]]/MAX(Table1[Column1])</f>
        <v>0.4730366751915851</v>
      </c>
      <c r="AW1517" s="18">
        <v>0.33544721891927598</v>
      </c>
      <c r="AX1517" s="18">
        <v>0.16417910447761189</v>
      </c>
      <c r="AY1517" s="17">
        <v>0.26451612903225807</v>
      </c>
      <c r="AZ1517" s="13">
        <v>0.93816884661117717</v>
      </c>
      <c r="BA1517" s="5">
        <v>0.50653983353151011</v>
      </c>
      <c r="BB1517" s="5">
        <v>0.96234641300039636</v>
      </c>
      <c r="BC1517" s="14">
        <v>0.93777249306381294</v>
      </c>
      <c r="BD1517"/>
      <c r="BE1517"/>
      <c r="BH1517"/>
      <c r="BI1517"/>
      <c r="BJ1517"/>
      <c r="BK1517"/>
      <c r="BM1517"/>
      <c r="BN1517"/>
      <c r="BO1517"/>
      <c r="BP1517"/>
      <c r="BQ1517"/>
      <c r="BR1517"/>
      <c r="BS1517"/>
      <c r="BT1517"/>
      <c r="BU1517"/>
    </row>
    <row r="1518" spans="1:73" hidden="1" x14ac:dyDescent="0.4">
      <c r="A1518">
        <v>2019</v>
      </c>
      <c r="B1518" t="s">
        <v>1365</v>
      </c>
      <c r="C1518">
        <v>28869</v>
      </c>
      <c r="D1518" t="s">
        <v>51</v>
      </c>
      <c r="E1518" t="s">
        <v>156</v>
      </c>
      <c r="F1518">
        <v>6</v>
      </c>
      <c r="G1518" s="8">
        <v>14</v>
      </c>
      <c r="H1518">
        <v>2</v>
      </c>
      <c r="I1518">
        <v>64.099999999999994</v>
      </c>
      <c r="J1518">
        <v>41.7</v>
      </c>
      <c r="K1518">
        <v>5</v>
      </c>
      <c r="L1518">
        <v>12</v>
      </c>
      <c r="M1518">
        <v>0</v>
      </c>
      <c r="N1518">
        <v>3.8</v>
      </c>
      <c r="O1518">
        <v>1</v>
      </c>
      <c r="P1518">
        <v>16</v>
      </c>
      <c r="Q1518">
        <v>322</v>
      </c>
      <c r="R1518">
        <v>0</v>
      </c>
      <c r="S1518">
        <v>77.8</v>
      </c>
      <c r="T1518">
        <v>71.099999999999994</v>
      </c>
      <c r="U1518">
        <v>70.5</v>
      </c>
      <c r="W1518">
        <v>70.599999999999994</v>
      </c>
      <c r="X1518">
        <v>0</v>
      </c>
      <c r="Y1518">
        <v>0</v>
      </c>
      <c r="Z1518">
        <v>0</v>
      </c>
      <c r="AA1518">
        <v>58</v>
      </c>
      <c r="AB1518">
        <v>0</v>
      </c>
      <c r="AC1518">
        <v>0</v>
      </c>
      <c r="AD1518">
        <v>198</v>
      </c>
      <c r="AE1518">
        <v>1</v>
      </c>
      <c r="AF1518">
        <v>25</v>
      </c>
      <c r="AG1518">
        <v>94.4</v>
      </c>
      <c r="AH1518">
        <v>187</v>
      </c>
      <c r="AI1518">
        <v>37</v>
      </c>
      <c r="AJ1518">
        <v>142.6</v>
      </c>
      <c r="AK1518">
        <v>39</v>
      </c>
      <c r="AL1518">
        <v>5</v>
      </c>
      <c r="AM1518">
        <v>81.3</v>
      </c>
      <c r="AN1518">
        <v>161</v>
      </c>
      <c r="AO1518">
        <v>445</v>
      </c>
      <c r="AP1518">
        <v>191</v>
      </c>
      <c r="AQ1518">
        <v>7.6</v>
      </c>
      <c r="AR1518">
        <v>17.8</v>
      </c>
      <c r="AS1518">
        <v>2.38</v>
      </c>
      <c r="AT1518" s="17">
        <v>9.155766944114152E-2</v>
      </c>
      <c r="AU1518" s="42">
        <f>(1-Table1[[#This Row],[avg_depth_of_target]]/MAX(Table1[avg_depth_of_target]))*((1-(Table1[[#This Row],[ContestedPerc]]/MAX(Table1[ContestedPerc])))*2)</f>
        <v>0.39656518345042918</v>
      </c>
      <c r="AV1518" s="42">
        <f>Table1[[#This Row],[Column1]]/MAX(Table1[Column1])</f>
        <v>0.21492898156542753</v>
      </c>
      <c r="AW1518" s="18">
        <v>9.155766944114152E-2</v>
      </c>
      <c r="AX1518" s="18">
        <v>0.30769230769230771</v>
      </c>
      <c r="AY1518" s="17">
        <v>0.30769230769230771</v>
      </c>
      <c r="AZ1518" s="13">
        <v>0.62425683709869206</v>
      </c>
      <c r="BA1518" s="5">
        <v>0.74990091161315897</v>
      </c>
      <c r="BB1518" s="5">
        <v>0.70313119302417759</v>
      </c>
      <c r="BC1518" s="14">
        <v>0.67340467697185891</v>
      </c>
      <c r="BD1518"/>
      <c r="BE1518"/>
      <c r="BH1518"/>
      <c r="BI1518"/>
      <c r="BJ1518"/>
      <c r="BK1518"/>
      <c r="BM1518"/>
      <c r="BN1518"/>
      <c r="BO1518"/>
      <c r="BP1518"/>
      <c r="BQ1518"/>
      <c r="BR1518"/>
      <c r="BS1518"/>
      <c r="BT1518"/>
      <c r="BU1518"/>
    </row>
    <row r="1519" spans="1:73" hidden="1" x14ac:dyDescent="0.4">
      <c r="A1519">
        <v>2018</v>
      </c>
      <c r="B1519" t="s">
        <v>1279</v>
      </c>
      <c r="C1519">
        <v>45360</v>
      </c>
      <c r="D1519" t="s">
        <v>51</v>
      </c>
      <c r="E1519" t="s">
        <v>122</v>
      </c>
      <c r="F1519">
        <v>9</v>
      </c>
      <c r="G1519" s="8">
        <v>6.9</v>
      </c>
      <c r="H1519">
        <v>1</v>
      </c>
      <c r="I1519">
        <v>66.7</v>
      </c>
      <c r="J1519">
        <v>0</v>
      </c>
      <c r="K1519">
        <v>0</v>
      </c>
      <c r="L1519">
        <v>1</v>
      </c>
      <c r="M1519">
        <v>0</v>
      </c>
      <c r="N1519">
        <v>9.1</v>
      </c>
      <c r="O1519">
        <v>2</v>
      </c>
      <c r="P1519">
        <v>9</v>
      </c>
      <c r="Q1519">
        <v>331</v>
      </c>
      <c r="R1519">
        <v>1</v>
      </c>
      <c r="S1519">
        <v>63.8</v>
      </c>
      <c r="T1519">
        <v>27.6</v>
      </c>
      <c r="U1519">
        <v>60.5</v>
      </c>
      <c r="W1519">
        <v>59.6</v>
      </c>
      <c r="X1519">
        <v>1.9</v>
      </c>
      <c r="Y1519">
        <v>3</v>
      </c>
      <c r="Z1519">
        <v>0</v>
      </c>
      <c r="AA1519">
        <v>27</v>
      </c>
      <c r="AB1519">
        <v>0</v>
      </c>
      <c r="AC1519">
        <v>0</v>
      </c>
      <c r="AD1519">
        <v>155</v>
      </c>
      <c r="AE1519">
        <v>0</v>
      </c>
      <c r="AF1519">
        <v>20</v>
      </c>
      <c r="AG1519">
        <v>96.1</v>
      </c>
      <c r="AH1519">
        <v>149</v>
      </c>
      <c r="AI1519">
        <v>143</v>
      </c>
      <c r="AJ1519">
        <v>76.5</v>
      </c>
      <c r="AK1519">
        <v>30</v>
      </c>
      <c r="AL1519">
        <v>0</v>
      </c>
      <c r="AM1519">
        <v>5.8</v>
      </c>
      <c r="AN1519">
        <v>9</v>
      </c>
      <c r="AO1519">
        <v>136</v>
      </c>
      <c r="AP1519">
        <v>78</v>
      </c>
      <c r="AQ1519">
        <v>3.9</v>
      </c>
      <c r="AR1519">
        <v>6.8</v>
      </c>
      <c r="AS1519">
        <v>0.91</v>
      </c>
      <c r="AT1519" s="17">
        <v>0.98176773682124452</v>
      </c>
      <c r="AU1519" s="42">
        <f>(1-Table1[[#This Row],[avg_depth_of_target]]/MAX(Table1[avg_depth_of_target]))*((1-(Table1[[#This Row],[ContestedPerc]]/MAX(Table1[ContestedPerc])))*2)</f>
        <v>1.3513205828779598</v>
      </c>
      <c r="AV1519" s="42">
        <f>Table1[[#This Row],[Column1]]/MAX(Table1[Column1])</f>
        <v>0.73238390248816343</v>
      </c>
      <c r="AW1519" s="18">
        <v>0.98176773682124452</v>
      </c>
      <c r="AX1519" s="18">
        <v>3.3333333333333333E-2</v>
      </c>
      <c r="AY1519" s="17">
        <v>3.3333333333333333E-2</v>
      </c>
      <c r="AZ1519" s="13">
        <v>1.307966706302021E-2</v>
      </c>
      <c r="BA1519" s="5">
        <v>7.1343638525564806E-3</v>
      </c>
      <c r="BB1519" s="5">
        <v>3.8842647641696391E-2</v>
      </c>
      <c r="BC1519" s="14">
        <v>1.2286959968291719E-2</v>
      </c>
      <c r="BD1519"/>
      <c r="BE1519"/>
      <c r="BH1519"/>
      <c r="BI1519"/>
      <c r="BJ1519"/>
      <c r="BK1519"/>
      <c r="BM1519"/>
      <c r="BN1519"/>
      <c r="BO1519"/>
      <c r="BP1519"/>
      <c r="BQ1519"/>
      <c r="BR1519"/>
      <c r="BS1519"/>
      <c r="BT1519"/>
      <c r="BU1519"/>
    </row>
    <row r="1520" spans="1:73" hidden="1" x14ac:dyDescent="0.4">
      <c r="A1520">
        <v>2018</v>
      </c>
      <c r="B1520" t="s">
        <v>1123</v>
      </c>
      <c r="C1520">
        <v>35096</v>
      </c>
      <c r="D1520" t="s">
        <v>51</v>
      </c>
      <c r="E1520" t="s">
        <v>141</v>
      </c>
      <c r="F1520">
        <v>13</v>
      </c>
      <c r="G1520" s="8">
        <v>4.5</v>
      </c>
      <c r="H1520">
        <v>26</v>
      </c>
      <c r="I1520">
        <v>75.5</v>
      </c>
      <c r="J1520">
        <v>66.7</v>
      </c>
      <c r="K1520">
        <v>6</v>
      </c>
      <c r="L1520">
        <v>9</v>
      </c>
      <c r="M1520">
        <v>0</v>
      </c>
      <c r="N1520">
        <v>4.5999999999999996</v>
      </c>
      <c r="O1520">
        <v>4</v>
      </c>
      <c r="P1520">
        <v>42</v>
      </c>
      <c r="Q1520">
        <v>113</v>
      </c>
      <c r="R1520">
        <v>0</v>
      </c>
      <c r="S1520">
        <v>82.5</v>
      </c>
      <c r="T1520">
        <v>78</v>
      </c>
      <c r="U1520">
        <v>80.599999999999994</v>
      </c>
      <c r="W1520">
        <v>81.2</v>
      </c>
      <c r="X1520">
        <v>0</v>
      </c>
      <c r="Y1520">
        <v>0</v>
      </c>
      <c r="Z1520">
        <v>5</v>
      </c>
      <c r="AA1520">
        <v>73</v>
      </c>
      <c r="AB1520">
        <v>0</v>
      </c>
      <c r="AC1520">
        <v>0</v>
      </c>
      <c r="AD1520">
        <v>453</v>
      </c>
      <c r="AE1520">
        <v>0</v>
      </c>
      <c r="AF1520">
        <v>83</v>
      </c>
      <c r="AG1520">
        <v>96</v>
      </c>
      <c r="AH1520">
        <v>435</v>
      </c>
      <c r="AI1520">
        <v>429</v>
      </c>
      <c r="AJ1520">
        <v>105.1</v>
      </c>
      <c r="AK1520">
        <v>110</v>
      </c>
      <c r="AL1520">
        <v>7</v>
      </c>
      <c r="AM1520">
        <v>3.5</v>
      </c>
      <c r="AN1520">
        <v>16</v>
      </c>
      <c r="AO1520">
        <v>999</v>
      </c>
      <c r="AP1520">
        <v>792</v>
      </c>
      <c r="AQ1520">
        <v>9.5</v>
      </c>
      <c r="AR1520">
        <v>12</v>
      </c>
      <c r="AS1520">
        <v>2.2999999999999998</v>
      </c>
      <c r="AT1520" s="17">
        <v>0.97621878715814503</v>
      </c>
      <c r="AU1520" s="42">
        <f>(1-Table1[[#This Row],[avg_depth_of_target]]/MAX(Table1[avg_depth_of_target]))*((1-(Table1[[#This Row],[ContestedPerc]]/MAX(Table1[ContestedPerc])))*2)</f>
        <v>1.3991856504151585</v>
      </c>
      <c r="AV1520" s="42">
        <f>Table1[[#This Row],[Column1]]/MAX(Table1[Column1])</f>
        <v>0.75832564081430798</v>
      </c>
      <c r="AW1520" s="18">
        <v>0.88624653190646063</v>
      </c>
      <c r="AX1520" s="18">
        <v>8.1818181818181818E-2</v>
      </c>
      <c r="AY1520" s="17">
        <v>9.5238095238095233E-2</v>
      </c>
      <c r="AZ1520" s="13">
        <v>0.94569956401109789</v>
      </c>
      <c r="BA1520" s="5">
        <v>0.58422512881490285</v>
      </c>
      <c r="BB1520" s="5">
        <v>0.89338089575901702</v>
      </c>
      <c r="BC1520" s="14">
        <v>0.96195005945303214</v>
      </c>
      <c r="BD1520"/>
      <c r="BE1520"/>
      <c r="BH1520"/>
      <c r="BI1520"/>
      <c r="BJ1520"/>
      <c r="BK1520"/>
      <c r="BM1520"/>
      <c r="BN1520"/>
      <c r="BO1520"/>
      <c r="BP1520"/>
      <c r="BQ1520"/>
      <c r="BR1520"/>
      <c r="BS1520"/>
      <c r="BT1520"/>
      <c r="BU1520"/>
    </row>
    <row r="1521" spans="1:73" hidden="1" x14ac:dyDescent="0.4">
      <c r="A1521">
        <v>2019</v>
      </c>
      <c r="B1521" t="s">
        <v>1123</v>
      </c>
      <c r="C1521">
        <v>35096</v>
      </c>
      <c r="D1521" t="s">
        <v>51</v>
      </c>
      <c r="E1521" t="s">
        <v>141</v>
      </c>
      <c r="F1521">
        <v>13</v>
      </c>
      <c r="G1521" s="8">
        <v>10.4</v>
      </c>
      <c r="H1521">
        <v>7</v>
      </c>
      <c r="I1521">
        <v>71</v>
      </c>
      <c r="J1521">
        <v>63.6</v>
      </c>
      <c r="K1521">
        <v>7</v>
      </c>
      <c r="L1521">
        <v>11</v>
      </c>
      <c r="M1521">
        <v>0</v>
      </c>
      <c r="N1521">
        <v>4.0999999999999996</v>
      </c>
      <c r="O1521">
        <v>3</v>
      </c>
      <c r="P1521">
        <v>33</v>
      </c>
      <c r="Q1521">
        <v>113</v>
      </c>
      <c r="R1521">
        <v>0</v>
      </c>
      <c r="S1521">
        <v>84.1</v>
      </c>
      <c r="T1521">
        <v>59.5</v>
      </c>
      <c r="U1521">
        <v>73.099999999999994</v>
      </c>
      <c r="W1521">
        <v>72.099999999999994</v>
      </c>
      <c r="X1521">
        <v>0</v>
      </c>
      <c r="Y1521">
        <v>0</v>
      </c>
      <c r="Z1521">
        <v>2</v>
      </c>
      <c r="AA1521">
        <v>45</v>
      </c>
      <c r="AB1521">
        <v>0</v>
      </c>
      <c r="AC1521">
        <v>0</v>
      </c>
      <c r="AD1521">
        <v>449</v>
      </c>
      <c r="AE1521">
        <v>0</v>
      </c>
      <c r="AF1521">
        <v>71</v>
      </c>
      <c r="AG1521">
        <v>93.5</v>
      </c>
      <c r="AH1521">
        <v>420</v>
      </c>
      <c r="AI1521">
        <v>432</v>
      </c>
      <c r="AJ1521">
        <v>126.4</v>
      </c>
      <c r="AK1521">
        <v>100</v>
      </c>
      <c r="AL1521">
        <v>12</v>
      </c>
      <c r="AM1521">
        <v>3.3</v>
      </c>
      <c r="AN1521">
        <v>15</v>
      </c>
      <c r="AO1521">
        <v>813</v>
      </c>
      <c r="AP1521">
        <v>384</v>
      </c>
      <c r="AQ1521">
        <v>5.4</v>
      </c>
      <c r="AR1521">
        <v>11.5</v>
      </c>
      <c r="AS1521">
        <v>1.94</v>
      </c>
      <c r="AT1521" s="17">
        <v>0.79627427665477613</v>
      </c>
      <c r="AU1521" s="42">
        <f>(1-Table1[[#This Row],[avg_depth_of_target]]/MAX(Table1[avg_depth_of_target]))*((1-(Table1[[#This Row],[ContestedPerc]]/MAX(Table1[ContestedPerc])))*2)</f>
        <v>0.92814207650273228</v>
      </c>
      <c r="AV1521" s="42">
        <f>Table1[[#This Row],[Column1]]/MAX(Table1[Column1])</f>
        <v>0.50303112722877008</v>
      </c>
      <c r="AW1521" s="18">
        <v>0.88624653190646063</v>
      </c>
      <c r="AX1521" s="18">
        <v>0.11</v>
      </c>
      <c r="AY1521" s="17">
        <v>9.5238095238095233E-2</v>
      </c>
      <c r="AZ1521" s="13">
        <v>0.81133571145461747</v>
      </c>
      <c r="BA1521" s="5">
        <v>0.34205311137534677</v>
      </c>
      <c r="BB1521" s="5">
        <v>0.90527150217994456</v>
      </c>
      <c r="BC1521" s="14">
        <v>0.81212841854934603</v>
      </c>
      <c r="BD1521"/>
      <c r="BE1521"/>
      <c r="BH1521"/>
      <c r="BI1521"/>
      <c r="BJ1521"/>
      <c r="BK1521"/>
      <c r="BM1521"/>
      <c r="BN1521"/>
      <c r="BO1521"/>
      <c r="BP1521"/>
      <c r="BQ1521"/>
      <c r="BR1521"/>
      <c r="BS1521"/>
      <c r="BT1521"/>
      <c r="BU1521"/>
    </row>
    <row r="1522" spans="1:73" hidden="1" x14ac:dyDescent="0.4">
      <c r="A1522">
        <v>2020</v>
      </c>
      <c r="B1522" t="s">
        <v>1828</v>
      </c>
      <c r="C1522">
        <v>61367</v>
      </c>
      <c r="D1522" t="s">
        <v>51</v>
      </c>
      <c r="E1522" t="s">
        <v>1829</v>
      </c>
      <c r="F1522">
        <v>6</v>
      </c>
      <c r="G1522" s="8">
        <v>12.8</v>
      </c>
      <c r="H1522">
        <v>4</v>
      </c>
      <c r="I1522">
        <v>70</v>
      </c>
      <c r="J1522">
        <v>0</v>
      </c>
      <c r="K1522">
        <v>0</v>
      </c>
      <c r="L1522">
        <v>1</v>
      </c>
      <c r="M1522">
        <v>0</v>
      </c>
      <c r="N1522">
        <v>12.5</v>
      </c>
      <c r="O1522">
        <v>2</v>
      </c>
      <c r="P1522">
        <v>7</v>
      </c>
      <c r="Q1522">
        <v>204</v>
      </c>
      <c r="R1522">
        <v>0</v>
      </c>
      <c r="S1522">
        <v>55.7</v>
      </c>
      <c r="T1522">
        <v>72.8</v>
      </c>
      <c r="U1522">
        <v>60.7</v>
      </c>
      <c r="W1522">
        <v>64.900000000000006</v>
      </c>
      <c r="X1522">
        <v>12.9</v>
      </c>
      <c r="Y1522">
        <v>12</v>
      </c>
      <c r="Z1522">
        <v>1</v>
      </c>
      <c r="AA1522">
        <v>32</v>
      </c>
      <c r="AB1522">
        <v>0</v>
      </c>
      <c r="AC1522">
        <v>0</v>
      </c>
      <c r="AD1522">
        <v>93</v>
      </c>
      <c r="AE1522">
        <v>0</v>
      </c>
      <c r="AF1522">
        <v>14</v>
      </c>
      <c r="AG1522">
        <v>97.8</v>
      </c>
      <c r="AH1522">
        <v>91</v>
      </c>
      <c r="AI1522">
        <v>81</v>
      </c>
      <c r="AJ1522">
        <v>77.900000000000006</v>
      </c>
      <c r="AK1522">
        <v>20</v>
      </c>
      <c r="AL1522">
        <v>0</v>
      </c>
      <c r="AM1522">
        <v>0</v>
      </c>
      <c r="AN1522">
        <v>0</v>
      </c>
      <c r="AO1522">
        <v>184</v>
      </c>
      <c r="AP1522">
        <v>51</v>
      </c>
      <c r="AQ1522">
        <v>3.6</v>
      </c>
      <c r="AR1522">
        <v>13.1</v>
      </c>
      <c r="AS1522">
        <v>2.02</v>
      </c>
      <c r="AT1522" s="17">
        <v>0.73246135552913194</v>
      </c>
      <c r="AU1522" s="42">
        <f>(1-Table1[[#This Row],[avg_depth_of_target]]/MAX(Table1[avg_depth_of_target]))*((1-(Table1[[#This Row],[ContestedPerc]]/MAX(Table1[ContestedPerc])))*2)</f>
        <v>0.86818891491022632</v>
      </c>
      <c r="AV1522" s="42">
        <f>Table1[[#This Row],[Column1]]/MAX(Table1[Column1])</f>
        <v>0.47053792686612267</v>
      </c>
      <c r="AW1522" s="18">
        <v>0.73246135552913194</v>
      </c>
      <c r="AX1522" s="18">
        <v>0.05</v>
      </c>
      <c r="AY1522" s="17">
        <v>0.05</v>
      </c>
      <c r="AZ1522" s="13">
        <v>0.11969877130400319</v>
      </c>
      <c r="BA1522" s="5">
        <v>0.1224732461355529</v>
      </c>
      <c r="BB1522" s="5">
        <v>3.56718192627824E-2</v>
      </c>
      <c r="BC1522" s="14">
        <v>0.12524772096710271</v>
      </c>
      <c r="BD1522"/>
      <c r="BE1522"/>
      <c r="BH1522"/>
      <c r="BI1522"/>
      <c r="BJ1522"/>
      <c r="BK1522"/>
      <c r="BM1522"/>
      <c r="BN1522"/>
      <c r="BO1522"/>
      <c r="BP1522"/>
      <c r="BQ1522"/>
      <c r="BR1522"/>
      <c r="BS1522"/>
      <c r="BT1522"/>
      <c r="BU1522"/>
    </row>
    <row r="1523" spans="1:73" hidden="1" x14ac:dyDescent="0.4">
      <c r="A1523">
        <v>2017</v>
      </c>
      <c r="B1523" t="s">
        <v>1002</v>
      </c>
      <c r="C1523">
        <v>48104</v>
      </c>
      <c r="D1523" t="s">
        <v>51</v>
      </c>
      <c r="E1523" t="s">
        <v>250</v>
      </c>
      <c r="F1523">
        <v>8</v>
      </c>
      <c r="G1523" s="8">
        <v>14.7</v>
      </c>
      <c r="H1523">
        <v>6</v>
      </c>
      <c r="I1523">
        <v>51.4</v>
      </c>
      <c r="J1523">
        <v>14.3</v>
      </c>
      <c r="K1523">
        <v>1</v>
      </c>
      <c r="L1523">
        <v>7</v>
      </c>
      <c r="M1523">
        <v>0</v>
      </c>
      <c r="N1523">
        <v>9.5</v>
      </c>
      <c r="O1523">
        <v>2</v>
      </c>
      <c r="P1523">
        <v>17</v>
      </c>
      <c r="Q1523">
        <v>258</v>
      </c>
      <c r="R1523">
        <v>0</v>
      </c>
      <c r="S1523">
        <v>63.8</v>
      </c>
      <c r="T1523">
        <v>73.400000000000006</v>
      </c>
      <c r="U1523">
        <v>72.099999999999994</v>
      </c>
      <c r="W1523">
        <v>73.900000000000006</v>
      </c>
      <c r="X1523">
        <v>0</v>
      </c>
      <c r="Y1523">
        <v>0</v>
      </c>
      <c r="Z1523">
        <v>1</v>
      </c>
      <c r="AA1523">
        <v>83</v>
      </c>
      <c r="AB1523">
        <v>0</v>
      </c>
      <c r="AC1523">
        <v>0</v>
      </c>
      <c r="AD1523">
        <v>158</v>
      </c>
      <c r="AE1523">
        <v>2</v>
      </c>
      <c r="AF1523">
        <v>19</v>
      </c>
      <c r="AG1523">
        <v>95.6</v>
      </c>
      <c r="AH1523">
        <v>151</v>
      </c>
      <c r="AI1523">
        <v>16</v>
      </c>
      <c r="AJ1523">
        <v>113.6</v>
      </c>
      <c r="AK1523">
        <v>37</v>
      </c>
      <c r="AL1523">
        <v>5</v>
      </c>
      <c r="AM1523">
        <v>89.9</v>
      </c>
      <c r="AN1523">
        <v>142</v>
      </c>
      <c r="AO1523">
        <v>359</v>
      </c>
      <c r="AP1523">
        <v>196</v>
      </c>
      <c r="AQ1523">
        <v>10.3</v>
      </c>
      <c r="AR1523">
        <v>18.899999999999999</v>
      </c>
      <c r="AS1523">
        <v>2.38</v>
      </c>
      <c r="AT1523" s="17">
        <v>0.27150217994451054</v>
      </c>
      <c r="AU1523" s="42">
        <f>(1-Table1[[#This Row],[avg_depth_of_target]]/MAX(Table1[avg_depth_of_target]))*((1-(Table1[[#This Row],[ContestedPerc]]/MAX(Table1[ContestedPerc])))*2)</f>
        <v>0.53363609511150489</v>
      </c>
      <c r="AV1523" s="42">
        <f>Table1[[#This Row],[Column1]]/MAX(Table1[Column1])</f>
        <v>0.28921818463976212</v>
      </c>
      <c r="AW1523" s="18">
        <v>0.37237415774871185</v>
      </c>
      <c r="AX1523" s="18">
        <v>0.1891891891891892</v>
      </c>
      <c r="AY1523" s="17">
        <v>0.17391304347826089</v>
      </c>
      <c r="AZ1523" s="13">
        <v>0.62306777645659928</v>
      </c>
      <c r="BA1523" s="5">
        <v>0.98216409036860874</v>
      </c>
      <c r="BB1523" s="5">
        <v>5.7471264367816091E-2</v>
      </c>
      <c r="BC1523" s="14">
        <v>0.67578279825604437</v>
      </c>
      <c r="BD1523"/>
      <c r="BE1523"/>
      <c r="BH1523"/>
      <c r="BI1523"/>
      <c r="BJ1523"/>
      <c r="BK1523"/>
      <c r="BM1523"/>
      <c r="BN1523"/>
      <c r="BO1523"/>
      <c r="BP1523"/>
      <c r="BQ1523"/>
      <c r="BR1523"/>
      <c r="BS1523"/>
      <c r="BT1523"/>
      <c r="BU1523"/>
    </row>
    <row r="1524" spans="1:73" hidden="1" x14ac:dyDescent="0.4">
      <c r="A1524">
        <v>2019</v>
      </c>
      <c r="B1524" t="s">
        <v>1002</v>
      </c>
      <c r="C1524">
        <v>48104</v>
      </c>
      <c r="D1524" t="s">
        <v>51</v>
      </c>
      <c r="E1524" t="s">
        <v>340</v>
      </c>
      <c r="F1524">
        <v>10</v>
      </c>
      <c r="G1524" s="8">
        <v>12.8</v>
      </c>
      <c r="H1524">
        <v>4</v>
      </c>
      <c r="I1524">
        <v>65.5</v>
      </c>
      <c r="J1524">
        <v>55.6</v>
      </c>
      <c r="K1524">
        <v>5</v>
      </c>
      <c r="L1524">
        <v>9</v>
      </c>
      <c r="M1524">
        <v>1</v>
      </c>
      <c r="N1524">
        <v>7.7</v>
      </c>
      <c r="O1524">
        <v>3</v>
      </c>
      <c r="P1524">
        <v>25</v>
      </c>
      <c r="Q1524">
        <v>196</v>
      </c>
      <c r="R1524">
        <v>1</v>
      </c>
      <c r="S1524">
        <v>69.7</v>
      </c>
      <c r="T1524">
        <v>38.1</v>
      </c>
      <c r="U1524">
        <v>64.599999999999994</v>
      </c>
      <c r="W1524">
        <v>65</v>
      </c>
      <c r="X1524">
        <v>0</v>
      </c>
      <c r="Y1524">
        <v>0</v>
      </c>
      <c r="Z1524">
        <v>0</v>
      </c>
      <c r="AA1524">
        <v>42</v>
      </c>
      <c r="AB1524">
        <v>0</v>
      </c>
      <c r="AC1524">
        <v>0</v>
      </c>
      <c r="AD1524">
        <v>328</v>
      </c>
      <c r="AE1524">
        <v>3</v>
      </c>
      <c r="AF1524">
        <v>36</v>
      </c>
      <c r="AG1524">
        <v>94.2</v>
      </c>
      <c r="AH1524">
        <v>309</v>
      </c>
      <c r="AI1524">
        <v>25</v>
      </c>
      <c r="AJ1524">
        <v>123.2</v>
      </c>
      <c r="AK1524">
        <v>55</v>
      </c>
      <c r="AL1524">
        <v>5</v>
      </c>
      <c r="AM1524">
        <v>92.4</v>
      </c>
      <c r="AN1524">
        <v>303</v>
      </c>
      <c r="AO1524">
        <v>479</v>
      </c>
      <c r="AP1524">
        <v>135</v>
      </c>
      <c r="AQ1524">
        <v>3.8</v>
      </c>
      <c r="AR1524">
        <v>13.3</v>
      </c>
      <c r="AS1524">
        <v>1.55</v>
      </c>
      <c r="AT1524" s="17">
        <v>0.47324613555291317</v>
      </c>
      <c r="AU1524" s="42">
        <f>(1-Table1[[#This Row],[avg_depth_of_target]]/MAX(Table1[avg_depth_of_target]))*((1-(Table1[[#This Row],[ContestedPerc]]/MAX(Table1[ContestedPerc])))*2)</f>
        <v>0.6803917394081328</v>
      </c>
      <c r="AV1524" s="42">
        <f>Table1[[#This Row],[Column1]]/MAX(Table1[Column1])</f>
        <v>0.36875628451331077</v>
      </c>
      <c r="AW1524" s="18">
        <v>0.37237415774871185</v>
      </c>
      <c r="AX1524" s="18">
        <v>0.16363636363636361</v>
      </c>
      <c r="AY1524" s="17">
        <v>0.17391304347826089</v>
      </c>
      <c r="AZ1524" s="13">
        <v>0.38882282996432821</v>
      </c>
      <c r="BA1524" s="5">
        <v>0.5977011494252874</v>
      </c>
      <c r="BB1524" s="5">
        <v>0.73999207292905267</v>
      </c>
      <c r="BC1524" s="14">
        <v>0.57946888624653192</v>
      </c>
      <c r="BD1524"/>
      <c r="BE1524"/>
      <c r="BH1524"/>
      <c r="BI1524"/>
      <c r="BJ1524"/>
      <c r="BK1524"/>
      <c r="BM1524"/>
      <c r="BN1524"/>
      <c r="BO1524"/>
      <c r="BP1524"/>
      <c r="BQ1524"/>
      <c r="BR1524"/>
      <c r="BS1524"/>
      <c r="BT1524"/>
      <c r="BU1524"/>
    </row>
    <row r="1525" spans="1:73" hidden="1" x14ac:dyDescent="0.4">
      <c r="A1525">
        <v>2017</v>
      </c>
      <c r="B1525" t="s">
        <v>801</v>
      </c>
      <c r="C1525">
        <v>40782</v>
      </c>
      <c r="D1525" t="s">
        <v>51</v>
      </c>
      <c r="E1525" t="s">
        <v>225</v>
      </c>
      <c r="F1525">
        <v>13</v>
      </c>
      <c r="G1525" s="8">
        <v>13.2</v>
      </c>
      <c r="H1525">
        <v>3</v>
      </c>
      <c r="I1525">
        <v>50</v>
      </c>
      <c r="J1525">
        <v>27.8</v>
      </c>
      <c r="K1525">
        <v>5</v>
      </c>
      <c r="L1525">
        <v>18</v>
      </c>
      <c r="M1525">
        <v>0</v>
      </c>
      <c r="N1525">
        <v>7.9</v>
      </c>
      <c r="O1525">
        <v>3</v>
      </c>
      <c r="P1525">
        <v>18</v>
      </c>
      <c r="Q1525">
        <v>121</v>
      </c>
      <c r="R1525">
        <v>1</v>
      </c>
      <c r="S1525">
        <v>68</v>
      </c>
      <c r="T1525">
        <v>35.799999999999997</v>
      </c>
      <c r="U1525">
        <v>65.3</v>
      </c>
      <c r="W1525">
        <v>64</v>
      </c>
      <c r="X1525">
        <v>1.4</v>
      </c>
      <c r="Y1525">
        <v>4</v>
      </c>
      <c r="Z1525">
        <v>5</v>
      </c>
      <c r="AA1525">
        <v>76</v>
      </c>
      <c r="AB1525">
        <v>0</v>
      </c>
      <c r="AC1525">
        <v>0</v>
      </c>
      <c r="AD1525">
        <v>282</v>
      </c>
      <c r="AE1525">
        <v>0</v>
      </c>
      <c r="AF1525">
        <v>35</v>
      </c>
      <c r="AG1525">
        <v>97.5</v>
      </c>
      <c r="AH1525">
        <v>275</v>
      </c>
      <c r="AI1525">
        <v>67</v>
      </c>
      <c r="AJ1525">
        <v>48.6</v>
      </c>
      <c r="AK1525">
        <v>70</v>
      </c>
      <c r="AL1525">
        <v>2</v>
      </c>
      <c r="AM1525">
        <v>74.8</v>
      </c>
      <c r="AN1525">
        <v>211</v>
      </c>
      <c r="AO1525">
        <v>421</v>
      </c>
      <c r="AP1525">
        <v>186</v>
      </c>
      <c r="AQ1525">
        <v>5.3</v>
      </c>
      <c r="AR1525">
        <v>12</v>
      </c>
      <c r="AS1525">
        <v>1.53</v>
      </c>
      <c r="AT1525" s="17">
        <v>0.19460959175584625</v>
      </c>
      <c r="AU1525" s="42">
        <f>(1-Table1[[#This Row],[avg_depth_of_target]]/MAX(Table1[avg_depth_of_target]))*((1-(Table1[[#This Row],[ContestedPerc]]/MAX(Table1[ContestedPerc])))*2)</f>
        <v>0.50772833723653388</v>
      </c>
      <c r="AV1525" s="42">
        <f>Table1[[#This Row],[Column1]]/MAX(Table1[Column1])</f>
        <v>0.27517679057116951</v>
      </c>
      <c r="AW1525" s="18">
        <v>0.19857312722948872</v>
      </c>
      <c r="AX1525" s="18">
        <v>0.25714285714285712</v>
      </c>
      <c r="AY1525" s="17">
        <v>0.23958333333333329</v>
      </c>
      <c r="AZ1525" s="13">
        <v>0.36702338485929448</v>
      </c>
      <c r="BA1525" s="5">
        <v>0.5406262386048355</v>
      </c>
      <c r="BB1525" s="5">
        <v>0.46769718588981368</v>
      </c>
      <c r="BC1525" s="14">
        <v>0.21244550138723739</v>
      </c>
      <c r="BD1525"/>
      <c r="BE1525"/>
      <c r="BH1525"/>
      <c r="BI1525"/>
      <c r="BJ1525"/>
      <c r="BK1525"/>
      <c r="BM1525"/>
      <c r="BN1525"/>
      <c r="BO1525"/>
      <c r="BP1525"/>
      <c r="BQ1525"/>
      <c r="BR1525"/>
      <c r="BS1525"/>
      <c r="BT1525"/>
      <c r="BU1525"/>
    </row>
    <row r="1526" spans="1:73" hidden="1" x14ac:dyDescent="0.4">
      <c r="A1526">
        <v>2018</v>
      </c>
      <c r="B1526" t="s">
        <v>801</v>
      </c>
      <c r="C1526">
        <v>40782</v>
      </c>
      <c r="D1526" t="s">
        <v>51</v>
      </c>
      <c r="E1526" t="s">
        <v>225</v>
      </c>
      <c r="F1526">
        <v>12</v>
      </c>
      <c r="G1526" s="8">
        <v>14.1</v>
      </c>
      <c r="H1526">
        <v>2</v>
      </c>
      <c r="I1526">
        <v>52.4</v>
      </c>
      <c r="J1526">
        <v>50</v>
      </c>
      <c r="K1526">
        <v>6</v>
      </c>
      <c r="L1526">
        <v>12</v>
      </c>
      <c r="M1526">
        <v>0</v>
      </c>
      <c r="N1526">
        <v>8.3000000000000007</v>
      </c>
      <c r="O1526">
        <v>3</v>
      </c>
      <c r="P1526">
        <v>23</v>
      </c>
      <c r="Q1526">
        <v>121</v>
      </c>
      <c r="R1526">
        <v>0</v>
      </c>
      <c r="S1526">
        <v>66.400000000000006</v>
      </c>
      <c r="T1526">
        <v>74</v>
      </c>
      <c r="U1526">
        <v>70.2</v>
      </c>
      <c r="V1526">
        <v>62.1</v>
      </c>
      <c r="W1526">
        <v>72.099999999999994</v>
      </c>
      <c r="X1526">
        <v>0</v>
      </c>
      <c r="Y1526">
        <v>0</v>
      </c>
      <c r="Z1526">
        <v>1</v>
      </c>
      <c r="AA1526">
        <v>42</v>
      </c>
      <c r="AB1526">
        <v>0.4</v>
      </c>
      <c r="AC1526">
        <v>1</v>
      </c>
      <c r="AD1526">
        <v>223</v>
      </c>
      <c r="AE1526">
        <v>1</v>
      </c>
      <c r="AF1526">
        <v>33</v>
      </c>
      <c r="AG1526">
        <v>97.8</v>
      </c>
      <c r="AH1526">
        <v>218</v>
      </c>
      <c r="AI1526">
        <v>63</v>
      </c>
      <c r="AJ1526">
        <v>89.8</v>
      </c>
      <c r="AK1526">
        <v>63</v>
      </c>
      <c r="AL1526">
        <v>3</v>
      </c>
      <c r="AM1526">
        <v>71.3</v>
      </c>
      <c r="AN1526">
        <v>159</v>
      </c>
      <c r="AO1526">
        <v>526</v>
      </c>
      <c r="AP1526">
        <v>158</v>
      </c>
      <c r="AQ1526">
        <v>4.8</v>
      </c>
      <c r="AR1526">
        <v>15.9</v>
      </c>
      <c r="AS1526">
        <v>2.41</v>
      </c>
      <c r="AT1526" s="17">
        <v>0.30757035275465716</v>
      </c>
      <c r="AU1526" s="42">
        <f>(1-Table1[[#This Row],[avg_depth_of_target]]/MAX(Table1[avg_depth_of_target]))*((1-(Table1[[#This Row],[ContestedPerc]]/MAX(Table1[ContestedPerc])))*2)</f>
        <v>0.56475595702761971</v>
      </c>
      <c r="AV1526" s="42">
        <f>Table1[[#This Row],[Column1]]/MAX(Table1[Column1])</f>
        <v>0.30608441623854132</v>
      </c>
      <c r="AW1526" s="18">
        <v>0.19857312722948872</v>
      </c>
      <c r="AX1526" s="18">
        <v>0.19047619047619049</v>
      </c>
      <c r="AY1526" s="17">
        <v>0.23958333333333329</v>
      </c>
      <c r="AZ1526" s="13">
        <v>0.7019421323820848</v>
      </c>
      <c r="BA1526" s="5">
        <v>0.43281807372175979</v>
      </c>
      <c r="BB1526" s="5">
        <v>0.55885850178359098</v>
      </c>
      <c r="BC1526" s="14">
        <v>0.48513674197384071</v>
      </c>
      <c r="BD1526"/>
      <c r="BE1526"/>
      <c r="BH1526"/>
      <c r="BI1526"/>
      <c r="BJ1526"/>
      <c r="BK1526"/>
      <c r="BM1526"/>
      <c r="BN1526"/>
      <c r="BO1526"/>
      <c r="BP1526"/>
      <c r="BQ1526"/>
      <c r="BR1526"/>
      <c r="BS1526"/>
      <c r="BT1526"/>
      <c r="BU1526"/>
    </row>
    <row r="1527" spans="1:73" hidden="1" x14ac:dyDescent="0.4">
      <c r="A1527">
        <v>2019</v>
      </c>
      <c r="B1527" t="s">
        <v>801</v>
      </c>
      <c r="C1527">
        <v>40782</v>
      </c>
      <c r="D1527" t="s">
        <v>51</v>
      </c>
      <c r="E1527" t="s">
        <v>225</v>
      </c>
      <c r="F1527">
        <v>13</v>
      </c>
      <c r="G1527" s="8">
        <v>14.7</v>
      </c>
      <c r="H1527">
        <v>0</v>
      </c>
      <c r="I1527">
        <v>49.2</v>
      </c>
      <c r="J1527">
        <v>37.5</v>
      </c>
      <c r="K1527">
        <v>6</v>
      </c>
      <c r="L1527">
        <v>16</v>
      </c>
      <c r="M1527">
        <v>0</v>
      </c>
      <c r="N1527">
        <v>6.5</v>
      </c>
      <c r="O1527">
        <v>2</v>
      </c>
      <c r="P1527">
        <v>23</v>
      </c>
      <c r="Q1527">
        <v>121</v>
      </c>
      <c r="R1527">
        <v>0</v>
      </c>
      <c r="S1527">
        <v>72.099999999999994</v>
      </c>
      <c r="T1527">
        <v>74.2</v>
      </c>
      <c r="U1527">
        <v>65.400000000000006</v>
      </c>
      <c r="W1527">
        <v>69.5</v>
      </c>
      <c r="X1527">
        <v>0.7</v>
      </c>
      <c r="Y1527">
        <v>2</v>
      </c>
      <c r="Z1527">
        <v>2</v>
      </c>
      <c r="AA1527">
        <v>64</v>
      </c>
      <c r="AB1527">
        <v>0</v>
      </c>
      <c r="AC1527">
        <v>0</v>
      </c>
      <c r="AD1527">
        <v>274</v>
      </c>
      <c r="AE1527">
        <v>4</v>
      </c>
      <c r="AF1527">
        <v>29</v>
      </c>
      <c r="AG1527">
        <v>95.3</v>
      </c>
      <c r="AH1527">
        <v>261</v>
      </c>
      <c r="AI1527">
        <v>75</v>
      </c>
      <c r="AJ1527">
        <v>89.7</v>
      </c>
      <c r="AK1527">
        <v>59</v>
      </c>
      <c r="AL1527">
        <v>5</v>
      </c>
      <c r="AM1527">
        <v>71.5</v>
      </c>
      <c r="AN1527">
        <v>196</v>
      </c>
      <c r="AO1527">
        <v>460</v>
      </c>
      <c r="AP1527">
        <v>83</v>
      </c>
      <c r="AQ1527">
        <v>2.9</v>
      </c>
      <c r="AR1527">
        <v>15.9</v>
      </c>
      <c r="AS1527">
        <v>1.76</v>
      </c>
      <c r="AT1527" s="17">
        <v>9.3539437177962759E-2</v>
      </c>
      <c r="AU1527" s="42">
        <f>(1-Table1[[#This Row],[avg_depth_of_target]]/MAX(Table1[avg_depth_of_target]))*((1-(Table1[[#This Row],[ContestedPerc]]/MAX(Table1[ContestedPerc])))*2)</f>
        <v>0.42032178250572239</v>
      </c>
      <c r="AV1527" s="42">
        <f>Table1[[#This Row],[Column1]]/MAX(Table1[Column1])</f>
        <v>0.2278044982610343</v>
      </c>
      <c r="AW1527" s="18">
        <v>0.19857312722948872</v>
      </c>
      <c r="AX1527" s="18">
        <v>0.2711864406779661</v>
      </c>
      <c r="AY1527" s="17">
        <v>0.23958333333333329</v>
      </c>
      <c r="AZ1527" s="13">
        <v>0.42053111375346808</v>
      </c>
      <c r="BA1527" s="5">
        <v>0.17201743955608401</v>
      </c>
      <c r="BB1527" s="5">
        <v>0.53151010701545776</v>
      </c>
      <c r="BC1527" s="14">
        <v>0.13158937772493071</v>
      </c>
      <c r="BD1527"/>
      <c r="BE1527"/>
      <c r="BH1527"/>
      <c r="BI1527"/>
      <c r="BJ1527"/>
      <c r="BK1527"/>
      <c r="BM1527"/>
      <c r="BN1527"/>
      <c r="BO1527"/>
      <c r="BP1527"/>
      <c r="BQ1527"/>
      <c r="BR1527"/>
      <c r="BS1527"/>
      <c r="BT1527"/>
      <c r="BU1527"/>
    </row>
    <row r="1528" spans="1:73" hidden="1" x14ac:dyDescent="0.4">
      <c r="A1528">
        <v>2020</v>
      </c>
      <c r="B1528" t="s">
        <v>1722</v>
      </c>
      <c r="C1528">
        <v>86853</v>
      </c>
      <c r="D1528" t="s">
        <v>51</v>
      </c>
      <c r="E1528" t="s">
        <v>1100</v>
      </c>
      <c r="F1528">
        <v>4</v>
      </c>
      <c r="G1528" s="8">
        <v>11</v>
      </c>
      <c r="H1528">
        <v>3</v>
      </c>
      <c r="I1528">
        <v>69.2</v>
      </c>
      <c r="J1528">
        <v>100</v>
      </c>
      <c r="K1528">
        <v>4</v>
      </c>
      <c r="L1528">
        <v>4</v>
      </c>
      <c r="M1528">
        <v>0</v>
      </c>
      <c r="N1528">
        <v>18.2</v>
      </c>
      <c r="O1528">
        <v>6</v>
      </c>
      <c r="P1528">
        <v>14</v>
      </c>
      <c r="Q1528">
        <v>100</v>
      </c>
      <c r="R1528">
        <v>0</v>
      </c>
      <c r="S1528">
        <v>38.299999999999997</v>
      </c>
      <c r="T1528">
        <v>71.8</v>
      </c>
      <c r="U1528">
        <v>67.400000000000006</v>
      </c>
      <c r="W1528">
        <v>66.099999999999994</v>
      </c>
      <c r="X1528">
        <v>0</v>
      </c>
      <c r="Y1528">
        <v>0</v>
      </c>
      <c r="Z1528">
        <v>2</v>
      </c>
      <c r="AA1528">
        <v>78</v>
      </c>
      <c r="AB1528">
        <v>0</v>
      </c>
      <c r="AC1528">
        <v>0</v>
      </c>
      <c r="AD1528">
        <v>128</v>
      </c>
      <c r="AE1528">
        <v>2</v>
      </c>
      <c r="AF1528">
        <v>27</v>
      </c>
      <c r="AG1528">
        <v>96.1</v>
      </c>
      <c r="AH1528">
        <v>123</v>
      </c>
      <c r="AI1528">
        <v>84</v>
      </c>
      <c r="AJ1528">
        <v>111.2</v>
      </c>
      <c r="AK1528">
        <v>39</v>
      </c>
      <c r="AL1528">
        <v>4</v>
      </c>
      <c r="AM1528">
        <v>34.4</v>
      </c>
      <c r="AN1528">
        <v>44</v>
      </c>
      <c r="AO1528">
        <v>361</v>
      </c>
      <c r="AP1528">
        <v>183</v>
      </c>
      <c r="AQ1528">
        <v>6.8</v>
      </c>
      <c r="AR1528">
        <v>13.4</v>
      </c>
      <c r="AS1528">
        <v>2.93</v>
      </c>
      <c r="AT1528" s="17">
        <v>0.77368212445501383</v>
      </c>
      <c r="AU1528" s="42">
        <f>(1-Table1[[#This Row],[avg_depth_of_target]]/MAX(Table1[avg_depth_of_target]))*((1-(Table1[[#This Row],[ContestedPerc]]/MAX(Table1[ContestedPerc])))*2)</f>
        <v>0.90256009928141079</v>
      </c>
      <c r="AV1528" s="42">
        <f>Table1[[#This Row],[Column1]]/MAX(Table1[Column1])</f>
        <v>0.48916629859512906</v>
      </c>
      <c r="AW1528" s="18">
        <v>0.77368212445501383</v>
      </c>
      <c r="AX1528" s="18">
        <v>0.1025641025641026</v>
      </c>
      <c r="AY1528" s="17">
        <v>0.1025641025641026</v>
      </c>
      <c r="AZ1528" s="13">
        <v>0.62187871581450649</v>
      </c>
      <c r="BA1528" s="5">
        <v>0.4229092350376536</v>
      </c>
      <c r="BB1528" s="5">
        <v>0.66468489892984539</v>
      </c>
      <c r="BC1528" s="14">
        <v>0.76773682124455012</v>
      </c>
      <c r="BD1528"/>
      <c r="BE1528"/>
      <c r="BH1528"/>
      <c r="BI1528"/>
      <c r="BJ1528"/>
      <c r="BK1528"/>
      <c r="BM1528"/>
      <c r="BN1528"/>
      <c r="BO1528"/>
      <c r="BP1528"/>
      <c r="BQ1528"/>
      <c r="BR1528"/>
      <c r="BS1528"/>
      <c r="BT1528"/>
      <c r="BU1528"/>
    </row>
    <row r="1529" spans="1:73" hidden="1" x14ac:dyDescent="0.4">
      <c r="A1529">
        <v>2021</v>
      </c>
      <c r="B1529" t="s">
        <v>401</v>
      </c>
      <c r="C1529">
        <v>123989</v>
      </c>
      <c r="D1529" t="s">
        <v>51</v>
      </c>
      <c r="E1529" t="s">
        <v>378</v>
      </c>
      <c r="F1529">
        <v>7</v>
      </c>
      <c r="G1529" s="8">
        <v>9.8000000000000007</v>
      </c>
      <c r="H1529">
        <v>3</v>
      </c>
      <c r="I1529">
        <v>62.9</v>
      </c>
      <c r="J1529">
        <v>60</v>
      </c>
      <c r="K1529">
        <v>3</v>
      </c>
      <c r="L1529">
        <v>5</v>
      </c>
      <c r="M1529">
        <v>0</v>
      </c>
      <c r="N1529">
        <v>8.3000000000000007</v>
      </c>
      <c r="O1529">
        <v>2</v>
      </c>
      <c r="P1529">
        <v>17</v>
      </c>
      <c r="Q1529">
        <v>115</v>
      </c>
      <c r="R1529">
        <v>1</v>
      </c>
      <c r="S1529">
        <v>66.7</v>
      </c>
      <c r="T1529">
        <v>25.4</v>
      </c>
      <c r="U1529">
        <v>74.2</v>
      </c>
      <c r="V1529">
        <v>63.9</v>
      </c>
      <c r="W1529">
        <v>78.400000000000006</v>
      </c>
      <c r="X1529">
        <v>0</v>
      </c>
      <c r="Y1529">
        <v>0</v>
      </c>
      <c r="Z1529">
        <v>0</v>
      </c>
      <c r="AA1529">
        <v>36</v>
      </c>
      <c r="AB1529">
        <v>0.7</v>
      </c>
      <c r="AC1529">
        <v>1</v>
      </c>
      <c r="AD1529">
        <v>146</v>
      </c>
      <c r="AE1529">
        <v>0</v>
      </c>
      <c r="AF1529">
        <v>22</v>
      </c>
      <c r="AG1529">
        <v>96.6</v>
      </c>
      <c r="AH1529">
        <v>141</v>
      </c>
      <c r="AI1529">
        <v>119</v>
      </c>
      <c r="AJ1529">
        <v>99.2</v>
      </c>
      <c r="AK1529">
        <v>35</v>
      </c>
      <c r="AL1529">
        <v>1</v>
      </c>
      <c r="AM1529">
        <v>18.5</v>
      </c>
      <c r="AN1529">
        <v>27</v>
      </c>
      <c r="AO1529">
        <v>296</v>
      </c>
      <c r="AP1529">
        <v>143</v>
      </c>
      <c r="AQ1529">
        <v>6.5</v>
      </c>
      <c r="AR1529">
        <v>13.5</v>
      </c>
      <c r="AS1529">
        <v>2.1</v>
      </c>
      <c r="AT1529" s="17">
        <v>0.75663892191835114</v>
      </c>
      <c r="AU1529" s="42">
        <f>(1-Table1[[#This Row],[avg_depth_of_target]]/MAX(Table1[avg_depth_of_target]))*((1-(Table1[[#This Row],[ContestedPerc]]/MAX(Table1[ContestedPerc])))*2)</f>
        <v>0.8995762239321955</v>
      </c>
      <c r="AV1529" s="42">
        <f>Table1[[#This Row],[Column1]]/MAX(Table1[Column1])</f>
        <v>0.48754910849199135</v>
      </c>
      <c r="AW1529" s="18">
        <v>0.75663892191835114</v>
      </c>
      <c r="AX1529" s="18">
        <v>0.1428571428571429</v>
      </c>
      <c r="AY1529" s="17">
        <v>0.1428571428571429</v>
      </c>
      <c r="AZ1529" s="13">
        <v>0.56163297661514067</v>
      </c>
      <c r="BA1529" s="5">
        <v>0.28854538248117317</v>
      </c>
      <c r="BB1529" s="5">
        <v>0.42964724534284582</v>
      </c>
      <c r="BC1529" s="14">
        <v>0.51843043995243754</v>
      </c>
      <c r="BD1529"/>
      <c r="BE1529"/>
      <c r="BH1529"/>
      <c r="BI1529"/>
      <c r="BJ1529"/>
      <c r="BK1529"/>
      <c r="BM1529"/>
      <c r="BN1529"/>
      <c r="BO1529"/>
      <c r="BP1529"/>
      <c r="BQ1529"/>
      <c r="BR1529"/>
      <c r="BS1529"/>
      <c r="BT1529"/>
      <c r="BU1529"/>
    </row>
    <row r="1530" spans="1:73" hidden="1" x14ac:dyDescent="0.4">
      <c r="A1530">
        <v>2019</v>
      </c>
      <c r="B1530" t="s">
        <v>1474</v>
      </c>
      <c r="C1530">
        <v>84397</v>
      </c>
      <c r="D1530" t="s">
        <v>51</v>
      </c>
      <c r="E1530" t="s">
        <v>542</v>
      </c>
      <c r="F1530">
        <v>13</v>
      </c>
      <c r="G1530" s="8">
        <v>11.4</v>
      </c>
      <c r="H1530">
        <v>7</v>
      </c>
      <c r="I1530">
        <v>63.7</v>
      </c>
      <c r="J1530">
        <v>50</v>
      </c>
      <c r="K1530">
        <v>9</v>
      </c>
      <c r="L1530">
        <v>18</v>
      </c>
      <c r="M1530">
        <v>0</v>
      </c>
      <c r="N1530">
        <v>12.1</v>
      </c>
      <c r="O1530">
        <v>8</v>
      </c>
      <c r="P1530">
        <v>32</v>
      </c>
      <c r="Q1530">
        <v>284</v>
      </c>
      <c r="R1530">
        <v>0</v>
      </c>
      <c r="S1530">
        <v>55.3</v>
      </c>
      <c r="T1530">
        <v>74.5</v>
      </c>
      <c r="U1530">
        <v>72.2</v>
      </c>
      <c r="W1530">
        <v>72.2</v>
      </c>
      <c r="X1530">
        <v>0</v>
      </c>
      <c r="Y1530">
        <v>0</v>
      </c>
      <c r="Z1530">
        <v>3</v>
      </c>
      <c r="AA1530">
        <v>42</v>
      </c>
      <c r="AB1530">
        <v>0</v>
      </c>
      <c r="AC1530">
        <v>0</v>
      </c>
      <c r="AD1530">
        <v>317</v>
      </c>
      <c r="AE1530">
        <v>1</v>
      </c>
      <c r="AF1530">
        <v>58</v>
      </c>
      <c r="AG1530">
        <v>95.9</v>
      </c>
      <c r="AH1530">
        <v>304</v>
      </c>
      <c r="AI1530">
        <v>4</v>
      </c>
      <c r="AJ1530">
        <v>87.8</v>
      </c>
      <c r="AK1530">
        <v>91</v>
      </c>
      <c r="AL1530">
        <v>4</v>
      </c>
      <c r="AM1530">
        <v>98.7</v>
      </c>
      <c r="AN1530">
        <v>313</v>
      </c>
      <c r="AO1530">
        <v>691</v>
      </c>
      <c r="AP1530">
        <v>169</v>
      </c>
      <c r="AQ1530">
        <v>2.9</v>
      </c>
      <c r="AR1530">
        <v>11.9</v>
      </c>
      <c r="AS1530">
        <v>2.27</v>
      </c>
      <c r="AT1530" s="17">
        <v>0.47839873166864844</v>
      </c>
      <c r="AU1530" s="42">
        <f>(1-Table1[[#This Row],[avg_depth_of_target]]/MAX(Table1[avg_depth_of_target]))*((1-(Table1[[#This Row],[ContestedPerc]]/MAX(Table1[ContestedPerc])))*2)</f>
        <v>0.69923051187688201</v>
      </c>
      <c r="AV1530" s="42">
        <f>Table1[[#This Row],[Column1]]/MAX(Table1[Column1])</f>
        <v>0.37896645512239352</v>
      </c>
      <c r="AW1530" s="18">
        <v>0.26833135156559651</v>
      </c>
      <c r="AX1530" s="18">
        <v>0.19780219780219779</v>
      </c>
      <c r="AY1530" s="17">
        <v>0.23214285714285721</v>
      </c>
      <c r="AZ1530" s="13">
        <v>0.84344034879112173</v>
      </c>
      <c r="BA1530" s="5">
        <v>0.69361870788743563</v>
      </c>
      <c r="BB1530" s="5">
        <v>0.86761791518034082</v>
      </c>
      <c r="BC1530" s="14">
        <v>0.80618311533888232</v>
      </c>
      <c r="BD1530"/>
      <c r="BE1530"/>
      <c r="BH1530"/>
      <c r="BI1530"/>
      <c r="BJ1530"/>
      <c r="BK1530"/>
      <c r="BM1530"/>
      <c r="BN1530"/>
      <c r="BO1530"/>
      <c r="BP1530"/>
      <c r="BQ1530"/>
      <c r="BR1530"/>
      <c r="BS1530"/>
      <c r="BT1530"/>
      <c r="BU1530"/>
    </row>
    <row r="1531" spans="1:73" hidden="1" x14ac:dyDescent="0.4">
      <c r="A1531">
        <v>2020</v>
      </c>
      <c r="B1531" t="s">
        <v>1474</v>
      </c>
      <c r="C1531">
        <v>84397</v>
      </c>
      <c r="D1531" t="s">
        <v>51</v>
      </c>
      <c r="E1531" t="s">
        <v>542</v>
      </c>
      <c r="F1531">
        <v>7</v>
      </c>
      <c r="G1531" s="8">
        <v>14.1</v>
      </c>
      <c r="H1531">
        <v>0</v>
      </c>
      <c r="I1531">
        <v>61.9</v>
      </c>
      <c r="J1531">
        <v>62.5</v>
      </c>
      <c r="K1531">
        <v>5</v>
      </c>
      <c r="L1531">
        <v>8</v>
      </c>
      <c r="M1531">
        <v>0</v>
      </c>
      <c r="N1531">
        <v>7.1</v>
      </c>
      <c r="O1531">
        <v>1</v>
      </c>
      <c r="P1531">
        <v>8</v>
      </c>
      <c r="Q1531">
        <v>284</v>
      </c>
      <c r="R1531">
        <v>0</v>
      </c>
      <c r="S1531">
        <v>67.5</v>
      </c>
      <c r="T1531">
        <v>68.7</v>
      </c>
      <c r="U1531">
        <v>64.7</v>
      </c>
      <c r="W1531">
        <v>63.2</v>
      </c>
      <c r="X1531">
        <v>0</v>
      </c>
      <c r="Y1531">
        <v>0</v>
      </c>
      <c r="Z1531">
        <v>1</v>
      </c>
      <c r="AA1531">
        <v>23</v>
      </c>
      <c r="AB1531">
        <v>0</v>
      </c>
      <c r="AC1531">
        <v>0</v>
      </c>
      <c r="AD1531">
        <v>120</v>
      </c>
      <c r="AE1531">
        <v>0</v>
      </c>
      <c r="AF1531">
        <v>13</v>
      </c>
      <c r="AG1531">
        <v>96.7</v>
      </c>
      <c r="AH1531">
        <v>116</v>
      </c>
      <c r="AI1531">
        <v>7</v>
      </c>
      <c r="AJ1531">
        <v>89.8</v>
      </c>
      <c r="AK1531">
        <v>21</v>
      </c>
      <c r="AL1531">
        <v>2</v>
      </c>
      <c r="AM1531">
        <v>94.2</v>
      </c>
      <c r="AN1531">
        <v>113</v>
      </c>
      <c r="AO1531">
        <v>122</v>
      </c>
      <c r="AP1531">
        <v>25</v>
      </c>
      <c r="AQ1531">
        <v>1.9</v>
      </c>
      <c r="AR1531">
        <v>9.4</v>
      </c>
      <c r="AS1531">
        <v>1.05</v>
      </c>
      <c r="AT1531" s="17">
        <v>5.8263971462544584E-2</v>
      </c>
      <c r="AU1531" s="42">
        <f>(1-Table1[[#This Row],[avg_depth_of_target]]/MAX(Table1[avg_depth_of_target]))*((1-(Table1[[#This Row],[ContestedPerc]]/MAX(Table1[ContestedPerc])))*2)</f>
        <v>0.28524961897327245</v>
      </c>
      <c r="AV1531" s="42">
        <f>Table1[[#This Row],[Column1]]/MAX(Table1[Column1])</f>
        <v>0.15459856955777176</v>
      </c>
      <c r="AW1531" s="18">
        <v>0.26833135156559651</v>
      </c>
      <c r="AX1531" s="18">
        <v>0.38095238095238088</v>
      </c>
      <c r="AY1531" s="17">
        <v>0.23214285714285721</v>
      </c>
      <c r="AZ1531" s="13">
        <v>3.2500990883868409E-2</v>
      </c>
      <c r="BA1531" s="5">
        <v>0.2980578676179152</v>
      </c>
      <c r="BB1531" s="5">
        <v>0.69996036464526357</v>
      </c>
      <c r="BC1531" s="14">
        <v>0.1593341260404281</v>
      </c>
      <c r="BD1531"/>
      <c r="BE1531"/>
      <c r="BH1531"/>
      <c r="BI1531"/>
      <c r="BJ1531"/>
      <c r="BK1531"/>
      <c r="BM1531"/>
      <c r="BN1531"/>
      <c r="BO1531"/>
      <c r="BP1531"/>
      <c r="BQ1531"/>
      <c r="BR1531"/>
      <c r="BS1531"/>
      <c r="BT1531"/>
      <c r="BU1531"/>
    </row>
    <row r="1532" spans="1:73" hidden="1" x14ac:dyDescent="0.4">
      <c r="A1532">
        <v>2018</v>
      </c>
      <c r="B1532" t="s">
        <v>1307</v>
      </c>
      <c r="C1532">
        <v>63706</v>
      </c>
      <c r="D1532" t="s">
        <v>51</v>
      </c>
      <c r="E1532" t="s">
        <v>547</v>
      </c>
      <c r="F1532">
        <v>3</v>
      </c>
      <c r="G1532" s="8">
        <v>10</v>
      </c>
      <c r="H1532">
        <v>1</v>
      </c>
      <c r="I1532">
        <v>68</v>
      </c>
      <c r="J1532">
        <v>55.6</v>
      </c>
      <c r="K1532">
        <v>5</v>
      </c>
      <c r="L1532">
        <v>9</v>
      </c>
      <c r="M1532">
        <v>0</v>
      </c>
      <c r="N1532">
        <v>0</v>
      </c>
      <c r="O1532">
        <v>0</v>
      </c>
      <c r="P1532">
        <v>9</v>
      </c>
      <c r="Q1532">
        <v>291</v>
      </c>
      <c r="R1532">
        <v>0</v>
      </c>
      <c r="S1532">
        <v>84.7</v>
      </c>
      <c r="T1532">
        <v>69.7</v>
      </c>
      <c r="U1532">
        <v>67.900000000000006</v>
      </c>
      <c r="W1532">
        <v>68.5</v>
      </c>
      <c r="X1532">
        <v>0</v>
      </c>
      <c r="Y1532">
        <v>0</v>
      </c>
      <c r="Z1532">
        <v>0</v>
      </c>
      <c r="AA1532">
        <v>17</v>
      </c>
      <c r="AB1532">
        <v>0</v>
      </c>
      <c r="AC1532">
        <v>0</v>
      </c>
      <c r="AD1532">
        <v>105</v>
      </c>
      <c r="AE1532">
        <v>1</v>
      </c>
      <c r="AF1532">
        <v>17</v>
      </c>
      <c r="AG1532">
        <v>92.4</v>
      </c>
      <c r="AH1532">
        <v>97</v>
      </c>
      <c r="AI1532">
        <v>8</v>
      </c>
      <c r="AJ1532">
        <v>85.9</v>
      </c>
      <c r="AK1532">
        <v>25</v>
      </c>
      <c r="AL1532">
        <v>0</v>
      </c>
      <c r="AM1532">
        <v>92.4</v>
      </c>
      <c r="AN1532">
        <v>97</v>
      </c>
      <c r="AO1532">
        <v>163</v>
      </c>
      <c r="AP1532">
        <v>36</v>
      </c>
      <c r="AQ1532">
        <v>2.1</v>
      </c>
      <c r="AR1532">
        <v>9.6</v>
      </c>
      <c r="AS1532">
        <v>1.68</v>
      </c>
      <c r="AT1532" s="17">
        <v>0.34205311137534677</v>
      </c>
      <c r="AU1532" s="42">
        <f>(1-Table1[[#This Row],[avg_depth_of_target]]/MAX(Table1[avg_depth_of_target]))*((1-(Table1[[#This Row],[ContestedPerc]]/MAX(Table1[ContestedPerc])))*2)</f>
        <v>0.44177985948477744</v>
      </c>
      <c r="AV1532" s="42">
        <f>Table1[[#This Row],[Column1]]/MAX(Table1[Column1])</f>
        <v>0.23943427017225744</v>
      </c>
      <c r="AW1532" s="18">
        <v>0.30638129211256437</v>
      </c>
      <c r="AX1532" s="18">
        <v>0.36</v>
      </c>
      <c r="AY1532" s="17">
        <v>0.28333333333333333</v>
      </c>
      <c r="AZ1532" s="13">
        <v>0.15576694411414979</v>
      </c>
      <c r="BA1532" s="5">
        <v>9.5917558462148236E-2</v>
      </c>
      <c r="BB1532" s="5">
        <v>0.79548156956004756</v>
      </c>
      <c r="BC1532" s="14">
        <v>0.1886642885453825</v>
      </c>
      <c r="BD1532"/>
      <c r="BE1532"/>
      <c r="BH1532"/>
      <c r="BI1532"/>
      <c r="BJ1532"/>
      <c r="BK1532"/>
      <c r="BM1532"/>
      <c r="BN1532"/>
      <c r="BO1532"/>
      <c r="BP1532"/>
      <c r="BQ1532"/>
      <c r="BR1532"/>
      <c r="BS1532"/>
      <c r="BT1532"/>
      <c r="BU1532"/>
    </row>
    <row r="1533" spans="1:73" hidden="1" x14ac:dyDescent="0.4">
      <c r="A1533">
        <v>2019</v>
      </c>
      <c r="B1533" t="s">
        <v>1307</v>
      </c>
      <c r="C1533">
        <v>63706</v>
      </c>
      <c r="D1533" t="s">
        <v>51</v>
      </c>
      <c r="E1533" t="s">
        <v>547</v>
      </c>
      <c r="F1533">
        <v>5</v>
      </c>
      <c r="G1533" s="8">
        <v>13</v>
      </c>
      <c r="H1533">
        <v>7</v>
      </c>
      <c r="I1533">
        <v>74.3</v>
      </c>
      <c r="J1533">
        <v>75</v>
      </c>
      <c r="K1533">
        <v>6</v>
      </c>
      <c r="L1533">
        <v>8</v>
      </c>
      <c r="M1533">
        <v>0</v>
      </c>
      <c r="N1533">
        <v>7.1</v>
      </c>
      <c r="O1533">
        <v>2</v>
      </c>
      <c r="P1533">
        <v>17</v>
      </c>
      <c r="Q1533">
        <v>291</v>
      </c>
      <c r="R1533">
        <v>0</v>
      </c>
      <c r="S1533">
        <v>70.099999999999994</v>
      </c>
      <c r="T1533">
        <v>72.7</v>
      </c>
      <c r="U1533">
        <v>79.5</v>
      </c>
      <c r="W1533">
        <v>80.400000000000006</v>
      </c>
      <c r="X1533">
        <v>0</v>
      </c>
      <c r="Y1533">
        <v>0</v>
      </c>
      <c r="Z1533">
        <v>0</v>
      </c>
      <c r="AA1533">
        <v>44</v>
      </c>
      <c r="AB1533">
        <v>0</v>
      </c>
      <c r="AC1533">
        <v>0</v>
      </c>
      <c r="AD1533">
        <v>122</v>
      </c>
      <c r="AE1533">
        <v>0</v>
      </c>
      <c r="AF1533">
        <v>26</v>
      </c>
      <c r="AG1533">
        <v>95.1</v>
      </c>
      <c r="AH1533">
        <v>116</v>
      </c>
      <c r="AI1533">
        <v>120</v>
      </c>
      <c r="AJ1533">
        <v>138.4</v>
      </c>
      <c r="AK1533">
        <v>35</v>
      </c>
      <c r="AL1533">
        <v>3</v>
      </c>
      <c r="AM1533">
        <v>1.6</v>
      </c>
      <c r="AN1533">
        <v>2</v>
      </c>
      <c r="AO1533">
        <v>385</v>
      </c>
      <c r="AP1533">
        <v>149</v>
      </c>
      <c r="AQ1533">
        <v>5.7</v>
      </c>
      <c r="AR1533">
        <v>14.8</v>
      </c>
      <c r="AS1533">
        <v>3.32</v>
      </c>
      <c r="AT1533" s="17">
        <v>0.27070947284978197</v>
      </c>
      <c r="AU1533" s="42">
        <f>(1-Table1[[#This Row],[avg_depth_of_target]]/MAX(Table1[avg_depth_of_target]))*((1-(Table1[[#This Row],[ContestedPerc]]/MAX(Table1[ContestedPerc])))*2)</f>
        <v>0.56319839411174299</v>
      </c>
      <c r="AV1533" s="42">
        <f>Table1[[#This Row],[Column1]]/MAX(Table1[Column1])</f>
        <v>0.30524025385312781</v>
      </c>
      <c r="AW1533" s="18">
        <v>0.30638129211256437</v>
      </c>
      <c r="AX1533" s="18">
        <v>0.22857142857142859</v>
      </c>
      <c r="AY1533" s="17">
        <v>0.28333333333333333</v>
      </c>
      <c r="AZ1533" s="13">
        <v>0.74316290130796669</v>
      </c>
      <c r="BA1533" s="5">
        <v>0.54300435988902096</v>
      </c>
      <c r="BB1533" s="5">
        <v>0.92390011890606416</v>
      </c>
      <c r="BC1533" s="14">
        <v>0.8529528339278637</v>
      </c>
      <c r="BD1533"/>
      <c r="BE1533"/>
      <c r="BH1533"/>
      <c r="BI1533"/>
      <c r="BJ1533"/>
      <c r="BK1533"/>
      <c r="BM1533"/>
      <c r="BN1533"/>
      <c r="BO1533"/>
      <c r="BP1533"/>
      <c r="BQ1533"/>
      <c r="BR1533"/>
      <c r="BS1533"/>
      <c r="BT1533"/>
      <c r="BU1533"/>
    </row>
    <row r="1534" spans="1:73" hidden="1" x14ac:dyDescent="0.4">
      <c r="A1534">
        <v>2020</v>
      </c>
      <c r="B1534" t="s">
        <v>1758</v>
      </c>
      <c r="C1534">
        <v>52141</v>
      </c>
      <c r="D1534" t="s">
        <v>51</v>
      </c>
      <c r="E1534" t="s">
        <v>474</v>
      </c>
      <c r="F1534">
        <v>6</v>
      </c>
      <c r="G1534" s="8">
        <v>9.4</v>
      </c>
      <c r="H1534">
        <v>4</v>
      </c>
      <c r="I1534">
        <v>64.5</v>
      </c>
      <c r="J1534">
        <v>40</v>
      </c>
      <c r="K1534">
        <v>4</v>
      </c>
      <c r="L1534">
        <v>10</v>
      </c>
      <c r="M1534">
        <v>0</v>
      </c>
      <c r="N1534">
        <v>0</v>
      </c>
      <c r="O1534">
        <v>0</v>
      </c>
      <c r="P1534">
        <v>12</v>
      </c>
      <c r="Q1534">
        <v>265</v>
      </c>
      <c r="R1534">
        <v>0</v>
      </c>
      <c r="S1534">
        <v>85.9</v>
      </c>
      <c r="T1534">
        <v>73</v>
      </c>
      <c r="U1534">
        <v>65.3</v>
      </c>
      <c r="V1534">
        <v>67.099999999999994</v>
      </c>
      <c r="W1534">
        <v>65.599999999999994</v>
      </c>
      <c r="X1534">
        <v>2.6</v>
      </c>
      <c r="Y1534">
        <v>5</v>
      </c>
      <c r="Z1534">
        <v>1</v>
      </c>
      <c r="AA1534">
        <v>31</v>
      </c>
      <c r="AB1534">
        <v>1</v>
      </c>
      <c r="AC1534">
        <v>2</v>
      </c>
      <c r="AD1534">
        <v>193</v>
      </c>
      <c r="AE1534">
        <v>0</v>
      </c>
      <c r="AF1534">
        <v>20</v>
      </c>
      <c r="AG1534">
        <v>93.8</v>
      </c>
      <c r="AH1534">
        <v>181</v>
      </c>
      <c r="AI1534">
        <v>173</v>
      </c>
      <c r="AJ1534">
        <v>83.3</v>
      </c>
      <c r="AK1534">
        <v>31</v>
      </c>
      <c r="AL1534">
        <v>1</v>
      </c>
      <c r="AM1534">
        <v>7.8</v>
      </c>
      <c r="AN1534">
        <v>15</v>
      </c>
      <c r="AO1534">
        <v>224</v>
      </c>
      <c r="AP1534">
        <v>69</v>
      </c>
      <c r="AQ1534">
        <v>3.5</v>
      </c>
      <c r="AR1534">
        <v>11.2</v>
      </c>
      <c r="AS1534">
        <v>1.24</v>
      </c>
      <c r="AT1534" s="17">
        <v>0.39516448672215621</v>
      </c>
      <c r="AU1534" s="42">
        <f>(1-Table1[[#This Row],[avg_depth_of_target]]/MAX(Table1[avg_depth_of_target]))*((1-(Table1[[#This Row],[ContestedPerc]]/MAX(Table1[ContestedPerc])))*2)</f>
        <v>0.54015260255344866</v>
      </c>
      <c r="AV1534" s="42">
        <f>Table1[[#This Row],[Column1]]/MAX(Table1[Column1])</f>
        <v>0.29274997806568592</v>
      </c>
      <c r="AW1534" s="18">
        <v>0.39516448672215621</v>
      </c>
      <c r="AX1534" s="18">
        <v>0.32258064516129031</v>
      </c>
      <c r="AY1534" s="17">
        <v>0.32258064516129031</v>
      </c>
      <c r="AZ1534" s="13">
        <v>0.11375346809353939</v>
      </c>
      <c r="BA1534" s="5">
        <v>5.905667855727309E-2</v>
      </c>
      <c r="BB1534" s="5">
        <v>0.59889021006738008</v>
      </c>
      <c r="BC1534" s="14">
        <v>5.3904082441537847E-2</v>
      </c>
      <c r="BD1534"/>
      <c r="BE1534"/>
      <c r="BH1534"/>
      <c r="BI1534"/>
      <c r="BJ1534"/>
      <c r="BK1534"/>
      <c r="BM1534"/>
      <c r="BN1534"/>
      <c r="BO1534"/>
      <c r="BP1534"/>
      <c r="BQ1534"/>
      <c r="BR1534"/>
      <c r="BS1534"/>
      <c r="BT1534"/>
      <c r="BU1534"/>
    </row>
    <row r="1535" spans="1:73" hidden="1" x14ac:dyDescent="0.4">
      <c r="A1535">
        <v>2021</v>
      </c>
      <c r="B1535" t="s">
        <v>123</v>
      </c>
      <c r="C1535">
        <v>145598</v>
      </c>
      <c r="D1535" t="s">
        <v>51</v>
      </c>
      <c r="E1535" t="s">
        <v>124</v>
      </c>
      <c r="F1535">
        <v>8</v>
      </c>
      <c r="G1535" s="8">
        <v>10.4</v>
      </c>
      <c r="H1535">
        <v>4</v>
      </c>
      <c r="I1535">
        <v>66.099999999999994</v>
      </c>
      <c r="J1535">
        <v>46.2</v>
      </c>
      <c r="K1535">
        <v>6</v>
      </c>
      <c r="L1535">
        <v>13</v>
      </c>
      <c r="M1535">
        <v>0</v>
      </c>
      <c r="N1535">
        <v>4.7</v>
      </c>
      <c r="O1535">
        <v>2</v>
      </c>
      <c r="P1535">
        <v>26</v>
      </c>
      <c r="Q1535">
        <v>102</v>
      </c>
      <c r="R1535">
        <v>0</v>
      </c>
      <c r="S1535">
        <v>73.2</v>
      </c>
      <c r="T1535">
        <v>77.099999999999994</v>
      </c>
      <c r="U1535">
        <v>76.7</v>
      </c>
      <c r="W1535">
        <v>76.900000000000006</v>
      </c>
      <c r="X1535">
        <v>0</v>
      </c>
      <c r="Y1535">
        <v>0</v>
      </c>
      <c r="Z1535">
        <v>0</v>
      </c>
      <c r="AA1535">
        <v>48</v>
      </c>
      <c r="AB1535">
        <v>0</v>
      </c>
      <c r="AC1535">
        <v>0</v>
      </c>
      <c r="AD1535">
        <v>304</v>
      </c>
      <c r="AE1535">
        <v>0</v>
      </c>
      <c r="AF1535">
        <v>41</v>
      </c>
      <c r="AG1535">
        <v>96.1</v>
      </c>
      <c r="AH1535">
        <v>292</v>
      </c>
      <c r="AI1535">
        <v>85</v>
      </c>
      <c r="AJ1535">
        <v>122.7</v>
      </c>
      <c r="AK1535">
        <v>62</v>
      </c>
      <c r="AL1535">
        <v>6</v>
      </c>
      <c r="AM1535">
        <v>71.7</v>
      </c>
      <c r="AN1535">
        <v>218</v>
      </c>
      <c r="AO1535">
        <v>495</v>
      </c>
      <c r="AP1535">
        <v>167</v>
      </c>
      <c r="AQ1535">
        <v>4.0999999999999996</v>
      </c>
      <c r="AR1535">
        <v>12.1</v>
      </c>
      <c r="AS1535">
        <v>1.7</v>
      </c>
      <c r="AT1535" s="17">
        <v>0.52199762187871579</v>
      </c>
      <c r="AU1535" s="42">
        <f>(1-Table1[[#This Row],[avg_depth_of_target]]/MAX(Table1[avg_depth_of_target]))*((1-(Table1[[#This Row],[ContestedPerc]]/MAX(Table1[ContestedPerc])))*2)</f>
        <v>0.72933192314472062</v>
      </c>
      <c r="AV1535" s="42">
        <f>Table1[[#This Row],[Column1]]/MAX(Table1[Column1])</f>
        <v>0.39528071047680324</v>
      </c>
      <c r="AW1535" s="18">
        <v>0.52199762187871579</v>
      </c>
      <c r="AX1535" s="18">
        <v>0.20967741935483869</v>
      </c>
      <c r="AY1535" s="17">
        <v>0.20967741935483869</v>
      </c>
      <c r="AZ1535" s="13">
        <v>0.71422909235037657</v>
      </c>
      <c r="BA1535" s="5">
        <v>0.25961157352358311</v>
      </c>
      <c r="BB1535" s="5">
        <v>0.80697582243361077</v>
      </c>
      <c r="BC1535" s="14">
        <v>0.53507728894173601</v>
      </c>
      <c r="BD1535"/>
      <c r="BE1535"/>
      <c r="BH1535"/>
      <c r="BI1535"/>
      <c r="BJ1535"/>
      <c r="BK1535"/>
      <c r="BM1535"/>
      <c r="BN1535"/>
      <c r="BO1535"/>
      <c r="BP1535"/>
      <c r="BQ1535"/>
      <c r="BR1535"/>
      <c r="BS1535"/>
      <c r="BT1535"/>
      <c r="BU1535"/>
    </row>
    <row r="1536" spans="1:73" hidden="1" x14ac:dyDescent="0.4">
      <c r="A1536">
        <v>2019</v>
      </c>
      <c r="B1536" t="s">
        <v>1555</v>
      </c>
      <c r="C1536">
        <v>41717</v>
      </c>
      <c r="D1536" t="s">
        <v>51</v>
      </c>
      <c r="E1536" t="s">
        <v>1368</v>
      </c>
      <c r="F1536">
        <v>12</v>
      </c>
      <c r="G1536" s="8">
        <v>11.5</v>
      </c>
      <c r="H1536">
        <v>2</v>
      </c>
      <c r="I1536">
        <v>63.5</v>
      </c>
      <c r="J1536">
        <v>71.400000000000006</v>
      </c>
      <c r="K1536">
        <v>5</v>
      </c>
      <c r="L1536">
        <v>7</v>
      </c>
      <c r="M1536">
        <v>0</v>
      </c>
      <c r="N1536">
        <v>10.8</v>
      </c>
      <c r="O1536">
        <v>4</v>
      </c>
      <c r="P1536">
        <v>18</v>
      </c>
      <c r="Q1536">
        <v>246</v>
      </c>
      <c r="R1536">
        <v>0</v>
      </c>
      <c r="S1536">
        <v>52.3</v>
      </c>
      <c r="T1536">
        <v>79.3</v>
      </c>
      <c r="U1536">
        <v>63.6</v>
      </c>
      <c r="W1536">
        <v>61.7</v>
      </c>
      <c r="X1536">
        <v>0</v>
      </c>
      <c r="Y1536">
        <v>0</v>
      </c>
      <c r="Z1536">
        <v>0</v>
      </c>
      <c r="AA1536">
        <v>73</v>
      </c>
      <c r="AB1536">
        <v>0</v>
      </c>
      <c r="AC1536">
        <v>0</v>
      </c>
      <c r="AD1536">
        <v>325</v>
      </c>
      <c r="AE1536">
        <v>1</v>
      </c>
      <c r="AF1536">
        <v>33</v>
      </c>
      <c r="AG1536">
        <v>95.7</v>
      </c>
      <c r="AH1536">
        <v>311</v>
      </c>
      <c r="AI1536">
        <v>192</v>
      </c>
      <c r="AJ1536">
        <v>118.1</v>
      </c>
      <c r="AK1536">
        <v>52</v>
      </c>
      <c r="AL1536">
        <v>4</v>
      </c>
      <c r="AM1536">
        <v>40</v>
      </c>
      <c r="AN1536">
        <v>130</v>
      </c>
      <c r="AO1536">
        <v>468</v>
      </c>
      <c r="AP1536">
        <v>212</v>
      </c>
      <c r="AQ1536">
        <v>6.4</v>
      </c>
      <c r="AR1536">
        <v>14.2</v>
      </c>
      <c r="AS1536">
        <v>1.5</v>
      </c>
      <c r="AT1536" s="17">
        <v>0.66904478795085209</v>
      </c>
      <c r="AU1536" s="42">
        <f>(1-Table1[[#This Row],[avg_depth_of_target]]/MAX(Table1[avg_depth_of_target]))*((1-(Table1[[#This Row],[ContestedPerc]]/MAX(Table1[ContestedPerc])))*2)</f>
        <v>0.80997793190416134</v>
      </c>
      <c r="AV1536" s="42">
        <f>Table1[[#This Row],[Column1]]/MAX(Table1[Column1])</f>
        <v>0.43898894623055995</v>
      </c>
      <c r="AW1536" s="18">
        <v>0.66904478795085209</v>
      </c>
      <c r="AX1536" s="18">
        <v>0.13461538461538461</v>
      </c>
      <c r="AY1536" s="17">
        <v>0.13461538461538461</v>
      </c>
      <c r="AZ1536" s="13">
        <v>0.39397542608006342</v>
      </c>
      <c r="BA1536" s="5">
        <v>0.36266349583828777</v>
      </c>
      <c r="BB1536" s="5">
        <v>0.69560047562425686</v>
      </c>
      <c r="BC1536" s="14">
        <v>0.51129607609988115</v>
      </c>
      <c r="BD1536"/>
      <c r="BE1536"/>
      <c r="BH1536"/>
      <c r="BI1536"/>
      <c r="BJ1536"/>
      <c r="BK1536"/>
      <c r="BM1536"/>
      <c r="BN1536"/>
      <c r="BO1536"/>
      <c r="BP1536"/>
      <c r="BQ1536"/>
      <c r="BR1536"/>
      <c r="BS1536"/>
      <c r="BT1536"/>
      <c r="BU1536"/>
    </row>
    <row r="1537" spans="1:73" hidden="1" x14ac:dyDescent="0.4">
      <c r="A1537">
        <v>2017</v>
      </c>
      <c r="B1537" t="s">
        <v>678</v>
      </c>
      <c r="C1537">
        <v>47774</v>
      </c>
      <c r="D1537" t="s">
        <v>51</v>
      </c>
      <c r="E1537" t="s">
        <v>286</v>
      </c>
      <c r="F1537">
        <v>13</v>
      </c>
      <c r="G1537" s="8">
        <v>11.1</v>
      </c>
      <c r="H1537">
        <v>20</v>
      </c>
      <c r="I1537">
        <v>65</v>
      </c>
      <c r="J1537">
        <v>54.3</v>
      </c>
      <c r="K1537">
        <v>19</v>
      </c>
      <c r="L1537">
        <v>35</v>
      </c>
      <c r="M1537">
        <v>1</v>
      </c>
      <c r="N1537">
        <v>9.5</v>
      </c>
      <c r="O1537">
        <v>8</v>
      </c>
      <c r="P1537">
        <v>49</v>
      </c>
      <c r="Q1537">
        <v>296</v>
      </c>
      <c r="R1537">
        <v>1</v>
      </c>
      <c r="S1537">
        <v>60.5</v>
      </c>
      <c r="T1537">
        <v>54.6</v>
      </c>
      <c r="U1537">
        <v>79</v>
      </c>
      <c r="W1537">
        <v>80</v>
      </c>
      <c r="X1537">
        <v>0</v>
      </c>
      <c r="Y1537">
        <v>0</v>
      </c>
      <c r="Z1537">
        <v>2</v>
      </c>
      <c r="AA1537">
        <v>70</v>
      </c>
      <c r="AB1537">
        <v>0</v>
      </c>
      <c r="AC1537">
        <v>0</v>
      </c>
      <c r="AD1537">
        <v>452</v>
      </c>
      <c r="AE1537">
        <v>4</v>
      </c>
      <c r="AF1537">
        <v>76</v>
      </c>
      <c r="AG1537">
        <v>95.4</v>
      </c>
      <c r="AH1537">
        <v>431</v>
      </c>
      <c r="AI1537">
        <v>13</v>
      </c>
      <c r="AJ1537">
        <v>122.3</v>
      </c>
      <c r="AK1537">
        <v>117</v>
      </c>
      <c r="AL1537">
        <v>12</v>
      </c>
      <c r="AM1537">
        <v>97.1</v>
      </c>
      <c r="AN1537">
        <v>439</v>
      </c>
      <c r="AO1537">
        <v>1097</v>
      </c>
      <c r="AP1537">
        <v>385</v>
      </c>
      <c r="AQ1537">
        <v>5.0999999999999996</v>
      </c>
      <c r="AR1537">
        <v>14.4</v>
      </c>
      <c r="AS1537">
        <v>2.5499999999999998</v>
      </c>
      <c r="AT1537" s="17">
        <v>0.30083234244946488</v>
      </c>
      <c r="AU1537" s="42">
        <f>(1-Table1[[#This Row],[avg_depth_of_target]]/MAX(Table1[avg_depth_of_target]))*((1-(Table1[[#This Row],[ContestedPerc]]/MAX(Table1[ContestedPerc])))*2)</f>
        <v>0.52334080612769152</v>
      </c>
      <c r="AV1537" s="42">
        <f>Table1[[#This Row],[Column1]]/MAX(Table1[Column1])</f>
        <v>0.28363838069187125</v>
      </c>
      <c r="AW1537" s="18">
        <v>0.30083234244946488</v>
      </c>
      <c r="AX1537" s="18">
        <v>0.29914529914529908</v>
      </c>
      <c r="AY1537" s="17">
        <v>0.29914529914529908</v>
      </c>
      <c r="AZ1537" s="13">
        <v>0.9758224336107808</v>
      </c>
      <c r="BA1537" s="5">
        <v>0.91914387633769323</v>
      </c>
      <c r="BB1537" s="5">
        <v>0.9885057471264368</v>
      </c>
      <c r="BC1537" s="14">
        <v>0.98018232263178751</v>
      </c>
      <c r="BD1537"/>
      <c r="BE1537"/>
      <c r="BH1537"/>
      <c r="BI1537"/>
      <c r="BJ1537"/>
      <c r="BK1537"/>
      <c r="BM1537"/>
      <c r="BN1537"/>
      <c r="BO1537"/>
      <c r="BP1537"/>
      <c r="BQ1537"/>
      <c r="BR1537"/>
      <c r="BS1537"/>
      <c r="BT1537"/>
      <c r="BU1537"/>
    </row>
    <row r="1538" spans="1:73" hidden="1" x14ac:dyDescent="0.4">
      <c r="A1538">
        <v>2020</v>
      </c>
      <c r="B1538" t="s">
        <v>1747</v>
      </c>
      <c r="C1538">
        <v>124104</v>
      </c>
      <c r="D1538" t="s">
        <v>51</v>
      </c>
      <c r="E1538" t="s">
        <v>214</v>
      </c>
      <c r="F1538">
        <v>10</v>
      </c>
      <c r="G1538" s="8">
        <v>7.1</v>
      </c>
      <c r="H1538">
        <v>1</v>
      </c>
      <c r="I1538">
        <v>66.7</v>
      </c>
      <c r="J1538">
        <v>66.7</v>
      </c>
      <c r="K1538">
        <v>6</v>
      </c>
      <c r="L1538">
        <v>9</v>
      </c>
      <c r="M1538">
        <v>0</v>
      </c>
      <c r="N1538">
        <v>8.3000000000000007</v>
      </c>
      <c r="O1538">
        <v>2</v>
      </c>
      <c r="P1538">
        <v>10</v>
      </c>
      <c r="Q1538">
        <v>211</v>
      </c>
      <c r="R1538">
        <v>0</v>
      </c>
      <c r="S1538">
        <v>66.7</v>
      </c>
      <c r="T1538">
        <v>76.8</v>
      </c>
      <c r="U1538">
        <v>62.2</v>
      </c>
      <c r="W1538">
        <v>62.7</v>
      </c>
      <c r="X1538">
        <v>0</v>
      </c>
      <c r="Y1538">
        <v>0</v>
      </c>
      <c r="Z1538">
        <v>0</v>
      </c>
      <c r="AA1538">
        <v>26</v>
      </c>
      <c r="AB1538">
        <v>0</v>
      </c>
      <c r="AC1538">
        <v>0</v>
      </c>
      <c r="AD1538">
        <v>157</v>
      </c>
      <c r="AE1538">
        <v>0</v>
      </c>
      <c r="AF1538">
        <v>22</v>
      </c>
      <c r="AG1538">
        <v>96.8</v>
      </c>
      <c r="AH1538">
        <v>152</v>
      </c>
      <c r="AI1538">
        <v>139</v>
      </c>
      <c r="AJ1538">
        <v>80</v>
      </c>
      <c r="AK1538">
        <v>33</v>
      </c>
      <c r="AL1538">
        <v>0</v>
      </c>
      <c r="AM1538">
        <v>11.5</v>
      </c>
      <c r="AN1538">
        <v>18</v>
      </c>
      <c r="AO1538">
        <v>177</v>
      </c>
      <c r="AP1538">
        <v>43</v>
      </c>
      <c r="AQ1538">
        <v>2</v>
      </c>
      <c r="AR1538">
        <v>8</v>
      </c>
      <c r="AS1538">
        <v>1.1599999999999999</v>
      </c>
      <c r="AT1538" s="17">
        <v>0.54617518826793499</v>
      </c>
      <c r="AU1538" s="42">
        <f>(1-Table1[[#This Row],[avg_depth_of_target]]/MAX(Table1[avg_depth_of_target]))*((1-(Table1[[#This Row],[ContestedPerc]]/MAX(Table1[ContestedPerc])))*2)</f>
        <v>0.74584841388120082</v>
      </c>
      <c r="AV1538" s="42">
        <f>Table1[[#This Row],[Column1]]/MAX(Table1[Column1])</f>
        <v>0.40423225912799804</v>
      </c>
      <c r="AW1538" s="18">
        <v>0.54617518826793499</v>
      </c>
      <c r="AX1538" s="18">
        <v>0.27272727272727271</v>
      </c>
      <c r="AY1538" s="17">
        <v>0.27272727272727271</v>
      </c>
      <c r="AZ1538" s="13">
        <v>3.8842647641696391E-2</v>
      </c>
      <c r="BA1538" s="5">
        <v>1.9817677368212439E-3</v>
      </c>
      <c r="BB1538" s="5">
        <v>0.84978200554894967</v>
      </c>
      <c r="BC1538" s="14">
        <v>2.6555687673404681E-2</v>
      </c>
      <c r="BD1538"/>
      <c r="BE1538"/>
      <c r="BH1538"/>
      <c r="BI1538"/>
      <c r="BJ1538"/>
      <c r="BK1538"/>
      <c r="BM1538"/>
      <c r="BN1538"/>
      <c r="BO1538"/>
      <c r="BP1538"/>
      <c r="BQ1538"/>
      <c r="BR1538"/>
      <c r="BS1538"/>
      <c r="BT1538"/>
      <c r="BU1538"/>
    </row>
    <row r="1539" spans="1:73" hidden="1" x14ac:dyDescent="0.4">
      <c r="A1539">
        <v>2020</v>
      </c>
      <c r="B1539" t="s">
        <v>647</v>
      </c>
      <c r="C1539">
        <v>61795</v>
      </c>
      <c r="D1539" t="s">
        <v>51</v>
      </c>
      <c r="E1539" t="s">
        <v>498</v>
      </c>
      <c r="F1539">
        <v>8</v>
      </c>
      <c r="G1539" s="8">
        <v>11.3</v>
      </c>
      <c r="H1539">
        <v>4</v>
      </c>
      <c r="I1539">
        <v>67.5</v>
      </c>
      <c r="J1539">
        <v>0</v>
      </c>
      <c r="K1539">
        <v>0</v>
      </c>
      <c r="L1539">
        <v>1</v>
      </c>
      <c r="M1539">
        <v>0</v>
      </c>
      <c r="N1539">
        <v>15.6</v>
      </c>
      <c r="O1539">
        <v>5</v>
      </c>
      <c r="P1539">
        <v>16</v>
      </c>
      <c r="Q1539">
        <v>197</v>
      </c>
      <c r="R1539">
        <v>0</v>
      </c>
      <c r="S1539">
        <v>45.8</v>
      </c>
      <c r="T1539">
        <v>72.2</v>
      </c>
      <c r="U1539">
        <v>67.3</v>
      </c>
      <c r="W1539">
        <v>68.400000000000006</v>
      </c>
      <c r="X1539">
        <v>0</v>
      </c>
      <c r="Y1539">
        <v>0</v>
      </c>
      <c r="Z1539">
        <v>4</v>
      </c>
      <c r="AA1539">
        <v>52</v>
      </c>
      <c r="AB1539">
        <v>0</v>
      </c>
      <c r="AC1539">
        <v>0</v>
      </c>
      <c r="AD1539">
        <v>189</v>
      </c>
      <c r="AE1539">
        <v>0</v>
      </c>
      <c r="AF1539">
        <v>27</v>
      </c>
      <c r="AG1539">
        <v>96.8</v>
      </c>
      <c r="AH1539">
        <v>183</v>
      </c>
      <c r="AI1539">
        <v>150</v>
      </c>
      <c r="AJ1539">
        <v>88</v>
      </c>
      <c r="AK1539">
        <v>40</v>
      </c>
      <c r="AL1539">
        <v>3</v>
      </c>
      <c r="AM1539">
        <v>20.6</v>
      </c>
      <c r="AN1539">
        <v>39</v>
      </c>
      <c r="AO1539">
        <v>425</v>
      </c>
      <c r="AP1539">
        <v>232</v>
      </c>
      <c r="AQ1539">
        <v>8.6</v>
      </c>
      <c r="AR1539">
        <v>15.7</v>
      </c>
      <c r="AS1539">
        <v>2.3199999999999998</v>
      </c>
      <c r="AT1539" s="17">
        <v>0.83749504558065802</v>
      </c>
      <c r="AU1539" s="42">
        <f>(1-Table1[[#This Row],[avg_depth_of_target]]/MAX(Table1[avg_depth_of_target]))*((1-(Table1[[#This Row],[ContestedPerc]]/MAX(Table1[ContestedPerc])))*2)</f>
        <v>1.0271126073380172</v>
      </c>
      <c r="AV1539" s="42">
        <f>Table1[[#This Row],[Column1]]/MAX(Table1[Column1])</f>
        <v>0.55667082200060447</v>
      </c>
      <c r="AW1539" s="18">
        <v>0.90546967895362662</v>
      </c>
      <c r="AX1539" s="18">
        <v>2.5000000000000001E-2</v>
      </c>
      <c r="AY1539" s="17">
        <v>3.3333333333333333E-2</v>
      </c>
      <c r="AZ1539" s="13">
        <v>0.60721363456202937</v>
      </c>
      <c r="BA1539" s="5">
        <v>0.59849385652001585</v>
      </c>
      <c r="BB1539" s="5">
        <v>7.9270709472849782E-2</v>
      </c>
      <c r="BC1539" s="14">
        <v>0.72493063812921121</v>
      </c>
      <c r="BD1539"/>
      <c r="BE1539"/>
      <c r="BH1539"/>
      <c r="BI1539"/>
      <c r="BJ1539"/>
      <c r="BK1539"/>
      <c r="BM1539"/>
      <c r="BN1539"/>
      <c r="BO1539"/>
      <c r="BP1539"/>
      <c r="BQ1539"/>
      <c r="BR1539"/>
      <c r="BS1539"/>
      <c r="BT1539"/>
      <c r="BU1539"/>
    </row>
    <row r="1540" spans="1:73" hidden="1" x14ac:dyDescent="0.4">
      <c r="A1540">
        <v>2021</v>
      </c>
      <c r="B1540" t="s">
        <v>647</v>
      </c>
      <c r="C1540">
        <v>61795</v>
      </c>
      <c r="D1540" t="s">
        <v>51</v>
      </c>
      <c r="E1540" t="s">
        <v>498</v>
      </c>
      <c r="F1540">
        <v>3</v>
      </c>
      <c r="G1540" s="8">
        <v>7</v>
      </c>
      <c r="H1540">
        <v>3</v>
      </c>
      <c r="I1540">
        <v>90</v>
      </c>
      <c r="J1540">
        <v>0</v>
      </c>
      <c r="K1540">
        <v>0</v>
      </c>
      <c r="L1540">
        <v>1</v>
      </c>
      <c r="M1540">
        <v>0</v>
      </c>
      <c r="N1540">
        <v>5.3</v>
      </c>
      <c r="O1540">
        <v>1</v>
      </c>
      <c r="P1540">
        <v>12</v>
      </c>
      <c r="Q1540">
        <v>197</v>
      </c>
      <c r="R1540">
        <v>0</v>
      </c>
      <c r="S1540">
        <v>72.8</v>
      </c>
      <c r="T1540">
        <v>70.400000000000006</v>
      </c>
      <c r="U1540">
        <v>75.5</v>
      </c>
      <c r="W1540">
        <v>76.2</v>
      </c>
      <c r="X1540">
        <v>0</v>
      </c>
      <c r="Y1540">
        <v>0</v>
      </c>
      <c r="Z1540">
        <v>0</v>
      </c>
      <c r="AA1540">
        <v>54</v>
      </c>
      <c r="AB1540">
        <v>0</v>
      </c>
      <c r="AC1540">
        <v>0</v>
      </c>
      <c r="AD1540">
        <v>71</v>
      </c>
      <c r="AE1540">
        <v>0</v>
      </c>
      <c r="AF1540">
        <v>18</v>
      </c>
      <c r="AG1540">
        <v>100</v>
      </c>
      <c r="AH1540">
        <v>71</v>
      </c>
      <c r="AI1540">
        <v>57</v>
      </c>
      <c r="AJ1540">
        <v>143.80000000000001</v>
      </c>
      <c r="AK1540">
        <v>20</v>
      </c>
      <c r="AL1540">
        <v>2</v>
      </c>
      <c r="AM1540">
        <v>19.7</v>
      </c>
      <c r="AN1540">
        <v>14</v>
      </c>
      <c r="AO1540">
        <v>210</v>
      </c>
      <c r="AP1540">
        <v>142</v>
      </c>
      <c r="AQ1540">
        <v>7.9</v>
      </c>
      <c r="AR1540">
        <v>11.7</v>
      </c>
      <c r="AS1540">
        <v>2.96</v>
      </c>
      <c r="AT1540" s="17">
        <v>0.97344431232659534</v>
      </c>
      <c r="AU1540" s="42">
        <f>(1-Table1[[#This Row],[avg_depth_of_target]]/MAX(Table1[avg_depth_of_target]))*((1-(Table1[[#This Row],[ContestedPerc]]/MAX(Table1[ContestedPerc])))*2)</f>
        <v>1.3022833723653395</v>
      </c>
      <c r="AV1540" s="42">
        <f>Table1[[#This Row],[Column1]]/MAX(Table1[Column1])</f>
        <v>0.70580689029918398</v>
      </c>
      <c r="AW1540" s="18">
        <v>0.90546967895362662</v>
      </c>
      <c r="AX1540" s="18">
        <v>0.05</v>
      </c>
      <c r="AY1540" s="17">
        <v>3.3333333333333333E-2</v>
      </c>
      <c r="AZ1540" s="13">
        <v>0.60959175584621483</v>
      </c>
      <c r="BA1540" s="5">
        <v>0.267538644470868</v>
      </c>
      <c r="BB1540" s="5">
        <v>9.9881093935790727E-2</v>
      </c>
      <c r="BC1540" s="14">
        <v>0.52873563218390807</v>
      </c>
      <c r="BD1540"/>
      <c r="BE1540"/>
      <c r="BH1540"/>
      <c r="BI1540"/>
      <c r="BJ1540"/>
      <c r="BK1540"/>
      <c r="BM1540"/>
      <c r="BN1540"/>
      <c r="BO1540"/>
      <c r="BP1540"/>
      <c r="BQ1540"/>
      <c r="BR1540"/>
      <c r="BS1540"/>
      <c r="BT1540"/>
      <c r="BU1540"/>
    </row>
    <row r="1541" spans="1:73" hidden="1" x14ac:dyDescent="0.4">
      <c r="A1541">
        <v>2019</v>
      </c>
      <c r="B1541" t="s">
        <v>1357</v>
      </c>
      <c r="C1541">
        <v>28729</v>
      </c>
      <c r="D1541" t="s">
        <v>51</v>
      </c>
      <c r="E1541" t="s">
        <v>1358</v>
      </c>
      <c r="F1541">
        <v>13</v>
      </c>
      <c r="G1541" s="8">
        <v>14.7</v>
      </c>
      <c r="H1541">
        <v>9</v>
      </c>
      <c r="I1541">
        <v>58.2</v>
      </c>
      <c r="J1541">
        <v>53.8</v>
      </c>
      <c r="K1541">
        <v>21</v>
      </c>
      <c r="L1541">
        <v>39</v>
      </c>
      <c r="M1541">
        <v>0</v>
      </c>
      <c r="N1541">
        <v>6.6</v>
      </c>
      <c r="O1541">
        <v>5</v>
      </c>
      <c r="P1541">
        <v>57</v>
      </c>
      <c r="Q1541">
        <v>293</v>
      </c>
      <c r="R1541">
        <v>0</v>
      </c>
      <c r="S1541">
        <v>74.5</v>
      </c>
      <c r="T1541">
        <v>75.3</v>
      </c>
      <c r="U1541">
        <v>85.2</v>
      </c>
      <c r="W1541">
        <v>87.9</v>
      </c>
      <c r="X1541">
        <v>0</v>
      </c>
      <c r="Y1541">
        <v>0</v>
      </c>
      <c r="Z1541">
        <v>5</v>
      </c>
      <c r="AA1541">
        <v>80</v>
      </c>
      <c r="AB1541">
        <v>0</v>
      </c>
      <c r="AC1541">
        <v>0</v>
      </c>
      <c r="AD1541">
        <v>457</v>
      </c>
      <c r="AE1541">
        <v>3</v>
      </c>
      <c r="AF1541">
        <v>71</v>
      </c>
      <c r="AG1541">
        <v>93.7</v>
      </c>
      <c r="AH1541">
        <v>428</v>
      </c>
      <c r="AI1541">
        <v>16</v>
      </c>
      <c r="AJ1541">
        <v>106.9</v>
      </c>
      <c r="AK1541">
        <v>122</v>
      </c>
      <c r="AL1541">
        <v>10</v>
      </c>
      <c r="AM1541">
        <v>96.5</v>
      </c>
      <c r="AN1541">
        <v>441</v>
      </c>
      <c r="AO1541">
        <v>1349</v>
      </c>
      <c r="AP1541">
        <v>433</v>
      </c>
      <c r="AQ1541">
        <v>6.1</v>
      </c>
      <c r="AR1541">
        <v>19</v>
      </c>
      <c r="AS1541">
        <v>3.15</v>
      </c>
      <c r="AT1541" s="17">
        <v>5.588585017835912E-2</v>
      </c>
      <c r="AU1541" s="42">
        <f>(1-Table1[[#This Row],[avg_depth_of_target]]/MAX(Table1[avg_depth_of_target]))*((1-(Table1[[#This Row],[ContestedPerc]]/MAX(Table1[ContestedPerc])))*2)</f>
        <v>0.35331804046531257</v>
      </c>
      <c r="AV1541" s="42">
        <f>Table1[[#This Row],[Column1]]/MAX(Table1[Column1])</f>
        <v>0.19149004949244228</v>
      </c>
      <c r="AW1541" s="18">
        <v>5.588585017835912E-2</v>
      </c>
      <c r="AX1541" s="18">
        <v>0.31967213114754101</v>
      </c>
      <c r="AY1541" s="17">
        <v>0.31967213114754101</v>
      </c>
      <c r="AZ1541" s="13">
        <v>0.99405469678953629</v>
      </c>
      <c r="BA1541" s="5">
        <v>0.99048751486325803</v>
      </c>
      <c r="BB1541" s="5">
        <v>0.9599682917162109</v>
      </c>
      <c r="BC1541" s="14">
        <v>0.99128022195798648</v>
      </c>
      <c r="BD1541"/>
      <c r="BE1541"/>
      <c r="BH1541"/>
      <c r="BI1541"/>
      <c r="BJ1541"/>
      <c r="BK1541"/>
      <c r="BM1541"/>
      <c r="BN1541"/>
      <c r="BO1541"/>
      <c r="BP1541"/>
      <c r="BQ1541"/>
      <c r="BR1541"/>
      <c r="BS1541"/>
      <c r="BT1541"/>
      <c r="BU1541"/>
    </row>
    <row r="1542" spans="1:73" hidden="1" x14ac:dyDescent="0.4">
      <c r="A1542">
        <v>2017</v>
      </c>
      <c r="B1542" t="s">
        <v>825</v>
      </c>
      <c r="C1542">
        <v>47772</v>
      </c>
      <c r="D1542" t="s">
        <v>51</v>
      </c>
      <c r="E1542" t="s">
        <v>124</v>
      </c>
      <c r="F1542">
        <v>14</v>
      </c>
      <c r="G1542" s="8">
        <v>19.399999999999999</v>
      </c>
      <c r="H1542">
        <v>7</v>
      </c>
      <c r="I1542">
        <v>51.5</v>
      </c>
      <c r="J1542">
        <v>21.4</v>
      </c>
      <c r="K1542">
        <v>3</v>
      </c>
      <c r="L1542">
        <v>14</v>
      </c>
      <c r="M1542">
        <v>1</v>
      </c>
      <c r="N1542">
        <v>10.5</v>
      </c>
      <c r="O1542">
        <v>4</v>
      </c>
      <c r="P1542">
        <v>27</v>
      </c>
      <c r="Q1542">
        <v>102</v>
      </c>
      <c r="R1542">
        <v>0</v>
      </c>
      <c r="S1542">
        <v>61.7</v>
      </c>
      <c r="T1542">
        <v>72.400000000000006</v>
      </c>
      <c r="U1542">
        <v>68</v>
      </c>
      <c r="W1542">
        <v>68.5</v>
      </c>
      <c r="X1542">
        <v>0</v>
      </c>
      <c r="Y1542">
        <v>0</v>
      </c>
      <c r="Z1542">
        <v>3</v>
      </c>
      <c r="AA1542">
        <v>71</v>
      </c>
      <c r="AB1542">
        <v>0</v>
      </c>
      <c r="AC1542">
        <v>0</v>
      </c>
      <c r="AD1542">
        <v>363</v>
      </c>
      <c r="AE1542">
        <v>3</v>
      </c>
      <c r="AF1542">
        <v>34</v>
      </c>
      <c r="AG1542">
        <v>92.3</v>
      </c>
      <c r="AH1542">
        <v>335</v>
      </c>
      <c r="AI1542">
        <v>22</v>
      </c>
      <c r="AJ1542">
        <v>107.6</v>
      </c>
      <c r="AK1542">
        <v>66</v>
      </c>
      <c r="AL1542">
        <v>7</v>
      </c>
      <c r="AM1542">
        <v>93.9</v>
      </c>
      <c r="AN1542">
        <v>341</v>
      </c>
      <c r="AO1542">
        <v>732</v>
      </c>
      <c r="AP1542">
        <v>241</v>
      </c>
      <c r="AQ1542">
        <v>7.1</v>
      </c>
      <c r="AR1542">
        <v>21.5</v>
      </c>
      <c r="AS1542">
        <v>2.19</v>
      </c>
      <c r="AT1542" s="17">
        <v>0.10860087197780421</v>
      </c>
      <c r="AU1542" s="42">
        <f>(1-Table1[[#This Row],[avg_depth_of_target]]/MAX(Table1[avg_depth_of_target]))*((1-(Table1[[#This Row],[ContestedPerc]]/MAX(Table1[ContestedPerc])))*2)</f>
        <v>0.25873488988243087</v>
      </c>
      <c r="AV1542" s="42">
        <f>Table1[[#This Row],[Column1]]/MAX(Table1[Column1])</f>
        <v>0.14022821139774902</v>
      </c>
      <c r="AW1542" s="18">
        <v>0.20590566785572739</v>
      </c>
      <c r="AX1542" s="18">
        <v>0.2121212121212121</v>
      </c>
      <c r="AY1542" s="17">
        <v>0.18045112781954889</v>
      </c>
      <c r="AZ1542" s="13">
        <v>0.75188267934998021</v>
      </c>
      <c r="BA1542" s="5">
        <v>0.99682917162108597</v>
      </c>
      <c r="BB1542" s="5">
        <v>0.28418549346016653</v>
      </c>
      <c r="BC1542" s="14">
        <v>0.81054300435988902</v>
      </c>
      <c r="BD1542"/>
      <c r="BE1542"/>
      <c r="BH1542"/>
      <c r="BI1542"/>
      <c r="BJ1542"/>
      <c r="BK1542"/>
      <c r="BM1542"/>
      <c r="BN1542"/>
      <c r="BO1542"/>
      <c r="BP1542"/>
      <c r="BQ1542"/>
      <c r="BR1542"/>
      <c r="BS1542"/>
      <c r="BT1542"/>
      <c r="BU1542"/>
    </row>
    <row r="1543" spans="1:73" hidden="1" x14ac:dyDescent="0.4">
      <c r="A1543">
        <v>2018</v>
      </c>
      <c r="B1543" t="s">
        <v>825</v>
      </c>
      <c r="C1543">
        <v>47772</v>
      </c>
      <c r="D1543" t="s">
        <v>51</v>
      </c>
      <c r="E1543" t="s">
        <v>124</v>
      </c>
      <c r="F1543">
        <v>11</v>
      </c>
      <c r="G1543" s="8">
        <v>18.100000000000001</v>
      </c>
      <c r="H1543">
        <v>8</v>
      </c>
      <c r="I1543">
        <v>49.3</v>
      </c>
      <c r="J1543">
        <v>40</v>
      </c>
      <c r="K1543">
        <v>4</v>
      </c>
      <c r="L1543">
        <v>10</v>
      </c>
      <c r="M1543">
        <v>0</v>
      </c>
      <c r="N1543">
        <v>10.8</v>
      </c>
      <c r="O1543">
        <v>4</v>
      </c>
      <c r="P1543">
        <v>23</v>
      </c>
      <c r="Q1543">
        <v>102</v>
      </c>
      <c r="R1543">
        <v>0</v>
      </c>
      <c r="S1543">
        <v>53.5</v>
      </c>
      <c r="T1543">
        <v>74.5</v>
      </c>
      <c r="U1543">
        <v>66.8</v>
      </c>
      <c r="W1543">
        <v>66.599999999999994</v>
      </c>
      <c r="X1543">
        <v>0</v>
      </c>
      <c r="Y1543">
        <v>0</v>
      </c>
      <c r="Z1543">
        <v>2</v>
      </c>
      <c r="AA1543">
        <v>51</v>
      </c>
      <c r="AB1543">
        <v>0</v>
      </c>
      <c r="AC1543">
        <v>0</v>
      </c>
      <c r="AD1543">
        <v>343</v>
      </c>
      <c r="AE1543">
        <v>2</v>
      </c>
      <c r="AF1543">
        <v>33</v>
      </c>
      <c r="AG1543">
        <v>93</v>
      </c>
      <c r="AH1543">
        <v>319</v>
      </c>
      <c r="AI1543">
        <v>186</v>
      </c>
      <c r="AJ1543">
        <v>79.099999999999994</v>
      </c>
      <c r="AK1543">
        <v>67</v>
      </c>
      <c r="AL1543">
        <v>3</v>
      </c>
      <c r="AM1543">
        <v>45.8</v>
      </c>
      <c r="AN1543">
        <v>157</v>
      </c>
      <c r="AO1543">
        <v>538</v>
      </c>
      <c r="AP1543">
        <v>117</v>
      </c>
      <c r="AQ1543">
        <v>3.5</v>
      </c>
      <c r="AR1543">
        <v>16.3</v>
      </c>
      <c r="AS1543">
        <v>1.69</v>
      </c>
      <c r="AT1543" s="17">
        <v>0.30321046373365046</v>
      </c>
      <c r="AU1543" s="42">
        <f>(1-Table1[[#This Row],[avg_depth_of_target]]/MAX(Table1[avg_depth_of_target]))*((1-(Table1[[#This Row],[ContestedPerc]]/MAX(Table1[ContestedPerc])))*2)</f>
        <v>0.38243210178615106</v>
      </c>
      <c r="AV1543" s="42">
        <f>Table1[[#This Row],[Column1]]/MAX(Table1[Column1])</f>
        <v>0.2072691844494661</v>
      </c>
      <c r="AW1543" s="18">
        <v>0.20590566785572739</v>
      </c>
      <c r="AX1543" s="18">
        <v>0.1492537313432836</v>
      </c>
      <c r="AY1543" s="17">
        <v>0.18045112781954889</v>
      </c>
      <c r="AZ1543" s="13">
        <v>0.56638921918351171</v>
      </c>
      <c r="BA1543" s="5">
        <v>0.70550931430836306</v>
      </c>
      <c r="BB1543" s="5">
        <v>0.3095521204914784</v>
      </c>
      <c r="BC1543" s="14">
        <v>0.4799841458581055</v>
      </c>
      <c r="BD1543"/>
      <c r="BE1543"/>
      <c r="BH1543"/>
      <c r="BI1543"/>
      <c r="BJ1543"/>
      <c r="BK1543"/>
      <c r="BM1543"/>
      <c r="BN1543"/>
      <c r="BO1543"/>
      <c r="BP1543"/>
      <c r="BQ1543"/>
      <c r="BR1543"/>
      <c r="BS1543"/>
      <c r="BT1543"/>
      <c r="BU1543"/>
    </row>
    <row r="1544" spans="1:73" hidden="1" x14ac:dyDescent="0.4">
      <c r="A1544">
        <v>2019</v>
      </c>
      <c r="B1544" t="s">
        <v>328</v>
      </c>
      <c r="C1544">
        <v>23226</v>
      </c>
      <c r="D1544" t="s">
        <v>51</v>
      </c>
      <c r="E1544" t="s">
        <v>329</v>
      </c>
      <c r="F1544">
        <v>11</v>
      </c>
      <c r="G1544" s="8">
        <v>7.6</v>
      </c>
      <c r="H1544">
        <v>5</v>
      </c>
      <c r="I1544">
        <v>68</v>
      </c>
      <c r="J1544">
        <v>44.4</v>
      </c>
      <c r="K1544">
        <v>4</v>
      </c>
      <c r="L1544">
        <v>9</v>
      </c>
      <c r="M1544">
        <v>0</v>
      </c>
      <c r="N1544">
        <v>10.5</v>
      </c>
      <c r="O1544">
        <v>4</v>
      </c>
      <c r="P1544">
        <v>14</v>
      </c>
      <c r="Q1544">
        <v>198</v>
      </c>
      <c r="R1544">
        <v>0</v>
      </c>
      <c r="S1544">
        <v>60.1</v>
      </c>
      <c r="T1544">
        <v>76.3</v>
      </c>
      <c r="U1544">
        <v>62.7</v>
      </c>
      <c r="W1544">
        <v>63</v>
      </c>
      <c r="X1544">
        <v>0</v>
      </c>
      <c r="Y1544">
        <v>0</v>
      </c>
      <c r="Z1544">
        <v>1</v>
      </c>
      <c r="AA1544">
        <v>36</v>
      </c>
      <c r="AB1544">
        <v>0</v>
      </c>
      <c r="AC1544">
        <v>0</v>
      </c>
      <c r="AD1544">
        <v>208</v>
      </c>
      <c r="AE1544">
        <v>1</v>
      </c>
      <c r="AF1544">
        <v>34</v>
      </c>
      <c r="AG1544">
        <v>95.2</v>
      </c>
      <c r="AH1544">
        <v>198</v>
      </c>
      <c r="AI1544">
        <v>178</v>
      </c>
      <c r="AJ1544">
        <v>86.4</v>
      </c>
      <c r="AK1544">
        <v>50</v>
      </c>
      <c r="AL1544">
        <v>1</v>
      </c>
      <c r="AM1544">
        <v>14.4</v>
      </c>
      <c r="AN1544">
        <v>30</v>
      </c>
      <c r="AO1544">
        <v>352</v>
      </c>
      <c r="AP1544">
        <v>193</v>
      </c>
      <c r="AQ1544">
        <v>5.7</v>
      </c>
      <c r="AR1544">
        <v>10.4</v>
      </c>
      <c r="AS1544">
        <v>1.78</v>
      </c>
      <c r="AT1544" s="17">
        <v>0.74157748711850968</v>
      </c>
      <c r="AU1544" s="42">
        <f>(1-Table1[[#This Row],[avg_depth_of_target]]/MAX(Table1[avg_depth_of_target]))*((1-(Table1[[#This Row],[ContestedPerc]]/MAX(Table1[ContestedPerc])))*2)</f>
        <v>0.94622950819672114</v>
      </c>
      <c r="AV1544" s="42">
        <f>Table1[[#This Row],[Column1]]/MAX(Table1[Column1])</f>
        <v>0.5128340888485946</v>
      </c>
      <c r="AW1544" s="18">
        <v>0.75241115074646592</v>
      </c>
      <c r="AX1544" s="18">
        <v>0.18</v>
      </c>
      <c r="AY1544" s="17">
        <v>0.16</v>
      </c>
      <c r="AZ1544" s="13">
        <v>0.280221957986524</v>
      </c>
      <c r="BA1544" s="5">
        <v>0.23860483551327791</v>
      </c>
      <c r="BB1544" s="5">
        <v>0.66072136345620291</v>
      </c>
      <c r="BC1544" s="14">
        <v>0.29766151407055091</v>
      </c>
      <c r="BD1544"/>
      <c r="BE1544"/>
      <c r="BH1544"/>
      <c r="BI1544"/>
      <c r="BJ1544"/>
      <c r="BK1544"/>
      <c r="BM1544"/>
      <c r="BN1544"/>
      <c r="BO1544"/>
      <c r="BP1544"/>
      <c r="BQ1544"/>
      <c r="BR1544"/>
      <c r="BS1544"/>
      <c r="BT1544"/>
      <c r="BU1544"/>
    </row>
    <row r="1545" spans="1:73" hidden="1" x14ac:dyDescent="0.4">
      <c r="A1545">
        <v>2020</v>
      </c>
      <c r="B1545" t="s">
        <v>328</v>
      </c>
      <c r="C1545">
        <v>23226</v>
      </c>
      <c r="D1545" t="s">
        <v>51</v>
      </c>
      <c r="E1545" t="s">
        <v>329</v>
      </c>
      <c r="F1545">
        <v>9</v>
      </c>
      <c r="G1545" s="8">
        <v>8.9</v>
      </c>
      <c r="H1545">
        <v>6</v>
      </c>
      <c r="I1545">
        <v>71.7</v>
      </c>
      <c r="J1545">
        <v>66.7</v>
      </c>
      <c r="K1545">
        <v>8</v>
      </c>
      <c r="L1545">
        <v>12</v>
      </c>
      <c r="M1545">
        <v>0</v>
      </c>
      <c r="N1545">
        <v>6.5</v>
      </c>
      <c r="O1545">
        <v>3</v>
      </c>
      <c r="P1545">
        <v>22</v>
      </c>
      <c r="Q1545">
        <v>198</v>
      </c>
      <c r="R1545">
        <v>0</v>
      </c>
      <c r="S1545">
        <v>73.8</v>
      </c>
      <c r="T1545">
        <v>82.5</v>
      </c>
      <c r="U1545">
        <v>67.7</v>
      </c>
      <c r="W1545">
        <v>66.7</v>
      </c>
      <c r="X1545">
        <v>0</v>
      </c>
      <c r="Y1545">
        <v>0</v>
      </c>
      <c r="Z1545">
        <v>1</v>
      </c>
      <c r="AA1545">
        <v>48</v>
      </c>
      <c r="AB1545">
        <v>0</v>
      </c>
      <c r="AC1545">
        <v>0</v>
      </c>
      <c r="AD1545">
        <v>369</v>
      </c>
      <c r="AE1545">
        <v>1</v>
      </c>
      <c r="AF1545">
        <v>43</v>
      </c>
      <c r="AG1545">
        <v>94</v>
      </c>
      <c r="AH1545">
        <v>347</v>
      </c>
      <c r="AI1545">
        <v>237</v>
      </c>
      <c r="AJ1545">
        <v>97.8</v>
      </c>
      <c r="AK1545">
        <v>60</v>
      </c>
      <c r="AL1545">
        <v>2</v>
      </c>
      <c r="AM1545">
        <v>35.799999999999997</v>
      </c>
      <c r="AN1545">
        <v>132</v>
      </c>
      <c r="AO1545">
        <v>458</v>
      </c>
      <c r="AP1545">
        <v>136</v>
      </c>
      <c r="AQ1545">
        <v>3.2</v>
      </c>
      <c r="AR1545">
        <v>10.7</v>
      </c>
      <c r="AS1545">
        <v>1.32</v>
      </c>
      <c r="AT1545" s="17">
        <v>0.64883075703527548</v>
      </c>
      <c r="AU1545" s="42">
        <f>(1-Table1[[#This Row],[avg_depth_of_target]]/MAX(Table1[avg_depth_of_target]))*((1-(Table1[[#This Row],[ContestedPerc]]/MAX(Table1[ContestedPerc])))*2)</f>
        <v>0.82884465261514428</v>
      </c>
      <c r="AV1545" s="42">
        <f>Table1[[#This Row],[Column1]]/MAX(Table1[Column1])</f>
        <v>0.44921426412813531</v>
      </c>
      <c r="AW1545" s="18">
        <v>0.75241115074646592</v>
      </c>
      <c r="AX1545" s="18">
        <v>0.2</v>
      </c>
      <c r="AY1545" s="17">
        <v>0.16</v>
      </c>
      <c r="AZ1545" s="13">
        <v>0.44906856916369398</v>
      </c>
      <c r="BA1545" s="5">
        <v>0.1383273880301229</v>
      </c>
      <c r="BB1545" s="5">
        <v>0.95560840269520408</v>
      </c>
      <c r="BC1545" s="14">
        <v>0.47403884264764168</v>
      </c>
      <c r="BD1545"/>
      <c r="BE1545"/>
      <c r="BH1545"/>
      <c r="BI1545"/>
      <c r="BJ1545"/>
      <c r="BK1545"/>
      <c r="BM1545"/>
      <c r="BN1545"/>
      <c r="BO1545"/>
      <c r="BP1545"/>
      <c r="BQ1545"/>
      <c r="BR1545"/>
      <c r="BS1545"/>
      <c r="BT1545"/>
      <c r="BU1545"/>
    </row>
    <row r="1546" spans="1:73" hidden="1" x14ac:dyDescent="0.4">
      <c r="A1546">
        <v>2021</v>
      </c>
      <c r="B1546" t="s">
        <v>328</v>
      </c>
      <c r="C1546">
        <v>23226</v>
      </c>
      <c r="D1546" t="s">
        <v>51</v>
      </c>
      <c r="E1546" t="s">
        <v>329</v>
      </c>
      <c r="F1546">
        <v>7</v>
      </c>
      <c r="G1546" s="8">
        <v>10.1</v>
      </c>
      <c r="H1546">
        <v>1</v>
      </c>
      <c r="I1546">
        <v>70</v>
      </c>
      <c r="J1546">
        <v>33.299999999999997</v>
      </c>
      <c r="K1546">
        <v>1</v>
      </c>
      <c r="L1546">
        <v>3</v>
      </c>
      <c r="M1546">
        <v>0</v>
      </c>
      <c r="N1546">
        <v>0</v>
      </c>
      <c r="O1546">
        <v>0</v>
      </c>
      <c r="P1546">
        <v>16</v>
      </c>
      <c r="Q1546">
        <v>198</v>
      </c>
      <c r="R1546">
        <v>1</v>
      </c>
      <c r="S1546">
        <v>88.6</v>
      </c>
      <c r="T1546">
        <v>48.1</v>
      </c>
      <c r="U1546">
        <v>69.7</v>
      </c>
      <c r="W1546">
        <v>69.3</v>
      </c>
      <c r="X1546">
        <v>0</v>
      </c>
      <c r="Y1546">
        <v>0</v>
      </c>
      <c r="Z1546">
        <v>0</v>
      </c>
      <c r="AA1546">
        <v>61</v>
      </c>
      <c r="AB1546">
        <v>0</v>
      </c>
      <c r="AC1546">
        <v>0</v>
      </c>
      <c r="AD1546">
        <v>187</v>
      </c>
      <c r="AE1546">
        <v>1</v>
      </c>
      <c r="AF1546">
        <v>28</v>
      </c>
      <c r="AG1546">
        <v>96.3</v>
      </c>
      <c r="AH1546">
        <v>180</v>
      </c>
      <c r="AI1546">
        <v>71</v>
      </c>
      <c r="AJ1546">
        <v>104.9</v>
      </c>
      <c r="AK1546">
        <v>40</v>
      </c>
      <c r="AL1546">
        <v>1</v>
      </c>
      <c r="AM1546">
        <v>62</v>
      </c>
      <c r="AN1546">
        <v>116</v>
      </c>
      <c r="AO1546">
        <v>347</v>
      </c>
      <c r="AP1546">
        <v>130</v>
      </c>
      <c r="AQ1546">
        <v>4.5999999999999996</v>
      </c>
      <c r="AR1546">
        <v>12.4</v>
      </c>
      <c r="AS1546">
        <v>1.93</v>
      </c>
      <c r="AT1546" s="17">
        <v>0.86682520808561236</v>
      </c>
      <c r="AU1546" s="42">
        <f>(1-Table1[[#This Row],[avg_depth_of_target]]/MAX(Table1[avg_depth_of_target]))*((1-(Table1[[#This Row],[ContestedPerc]]/MAX(Table1[ContestedPerc])))*2)</f>
        <v>1.0193354800936769</v>
      </c>
      <c r="AV1546" s="42">
        <f>Table1[[#This Row],[Column1]]/MAX(Table1[Column1])</f>
        <v>0.5524558023572077</v>
      </c>
      <c r="AW1546" s="18">
        <v>0.75241115074646592</v>
      </c>
      <c r="AX1546" s="18">
        <v>7.4999999999999997E-2</v>
      </c>
      <c r="AY1546" s="17">
        <v>0.16</v>
      </c>
      <c r="AZ1546" s="13">
        <v>0.4407451446690448</v>
      </c>
      <c r="BA1546" s="5">
        <v>9.2746730083234238E-2</v>
      </c>
      <c r="BB1546" s="5">
        <v>0.20451843043995241</v>
      </c>
      <c r="BC1546" s="14">
        <v>0.27824019024970281</v>
      </c>
      <c r="BD1546"/>
      <c r="BE1546"/>
      <c r="BH1546"/>
      <c r="BI1546"/>
      <c r="BJ1546"/>
      <c r="BK1546"/>
      <c r="BM1546"/>
      <c r="BN1546"/>
      <c r="BO1546"/>
      <c r="BP1546"/>
      <c r="BQ1546"/>
      <c r="BR1546"/>
      <c r="BS1546"/>
      <c r="BT1546"/>
      <c r="BU1546"/>
    </row>
    <row r="1547" spans="1:73" hidden="1" x14ac:dyDescent="0.4">
      <c r="A1547">
        <v>2017</v>
      </c>
      <c r="B1547" t="s">
        <v>979</v>
      </c>
      <c r="C1547">
        <v>54563</v>
      </c>
      <c r="D1547" t="s">
        <v>51</v>
      </c>
      <c r="E1547" t="s">
        <v>261</v>
      </c>
      <c r="F1547">
        <v>11</v>
      </c>
      <c r="G1547" s="8">
        <v>9</v>
      </c>
      <c r="H1547">
        <v>3</v>
      </c>
      <c r="I1547">
        <v>59</v>
      </c>
      <c r="J1547">
        <v>57.1</v>
      </c>
      <c r="K1547">
        <v>4</v>
      </c>
      <c r="L1547">
        <v>7</v>
      </c>
      <c r="M1547">
        <v>0</v>
      </c>
      <c r="N1547">
        <v>20.7</v>
      </c>
      <c r="O1547">
        <v>6</v>
      </c>
      <c r="P1547">
        <v>12</v>
      </c>
      <c r="Q1547">
        <v>141</v>
      </c>
      <c r="R1547">
        <v>0</v>
      </c>
      <c r="S1547">
        <v>32.1</v>
      </c>
      <c r="T1547">
        <v>42.1</v>
      </c>
      <c r="U1547">
        <v>63.1</v>
      </c>
      <c r="V1547">
        <v>63.9</v>
      </c>
      <c r="W1547">
        <v>61.7</v>
      </c>
      <c r="X1547">
        <v>0</v>
      </c>
      <c r="Y1547">
        <v>0</v>
      </c>
      <c r="Z1547">
        <v>1</v>
      </c>
      <c r="AA1547">
        <v>73</v>
      </c>
      <c r="AB1547">
        <v>0.5</v>
      </c>
      <c r="AC1547">
        <v>1</v>
      </c>
      <c r="AD1547">
        <v>221</v>
      </c>
      <c r="AE1547">
        <v>3</v>
      </c>
      <c r="AF1547">
        <v>23</v>
      </c>
      <c r="AG1547">
        <v>93.7</v>
      </c>
      <c r="AH1547">
        <v>207</v>
      </c>
      <c r="AI1547">
        <v>205</v>
      </c>
      <c r="AJ1547">
        <v>91.1</v>
      </c>
      <c r="AK1547">
        <v>39</v>
      </c>
      <c r="AL1547">
        <v>2</v>
      </c>
      <c r="AM1547">
        <v>5.9</v>
      </c>
      <c r="AN1547">
        <v>13</v>
      </c>
      <c r="AO1547">
        <v>313</v>
      </c>
      <c r="AP1547">
        <v>144</v>
      </c>
      <c r="AQ1547">
        <v>6.3</v>
      </c>
      <c r="AR1547">
        <v>13.6</v>
      </c>
      <c r="AS1547">
        <v>1.51</v>
      </c>
      <c r="AT1547" s="17">
        <v>0.70035671819262779</v>
      </c>
      <c r="AU1547" s="42">
        <f>(1-Table1[[#This Row],[avg_depth_of_target]]/MAX(Table1[avg_depth_of_target]))*((1-(Table1[[#This Row],[ContestedPerc]]/MAX(Table1[ContestedPerc])))*2)</f>
        <v>0.8685021717808602</v>
      </c>
      <c r="AV1547" s="42">
        <f>Table1[[#This Row],[Column1]]/MAX(Table1[Column1])</f>
        <v>0.47070770470589141</v>
      </c>
      <c r="AW1547" s="18">
        <v>0.71383273880301235</v>
      </c>
      <c r="AX1547" s="18">
        <v>0.17948717948717949</v>
      </c>
      <c r="AY1547" s="17">
        <v>0.1607142857142857</v>
      </c>
      <c r="AZ1547" s="13">
        <v>0.3551327784383671</v>
      </c>
      <c r="BA1547" s="5">
        <v>0.17241379310344829</v>
      </c>
      <c r="BB1547" s="5">
        <v>0.50693618707887433</v>
      </c>
      <c r="BC1547" s="14">
        <v>0.26198969480776851</v>
      </c>
      <c r="BD1547"/>
      <c r="BE1547"/>
      <c r="BH1547"/>
      <c r="BI1547"/>
      <c r="BJ1547"/>
      <c r="BK1547"/>
      <c r="BM1547"/>
      <c r="BN1547"/>
      <c r="BO1547"/>
      <c r="BP1547"/>
      <c r="BQ1547"/>
      <c r="BR1547"/>
      <c r="BS1547"/>
      <c r="BT1547"/>
      <c r="BU1547"/>
    </row>
    <row r="1548" spans="1:73" hidden="1" x14ac:dyDescent="0.4">
      <c r="A1548">
        <v>2018</v>
      </c>
      <c r="B1548" t="s">
        <v>979</v>
      </c>
      <c r="C1548">
        <v>54563</v>
      </c>
      <c r="D1548" t="s">
        <v>51</v>
      </c>
      <c r="E1548" t="s">
        <v>261</v>
      </c>
      <c r="F1548">
        <v>11</v>
      </c>
      <c r="G1548" s="8">
        <v>10.1</v>
      </c>
      <c r="H1548">
        <v>3</v>
      </c>
      <c r="I1548">
        <v>74.3</v>
      </c>
      <c r="J1548">
        <v>66.7</v>
      </c>
      <c r="K1548">
        <v>4</v>
      </c>
      <c r="L1548">
        <v>6</v>
      </c>
      <c r="M1548">
        <v>0</v>
      </c>
      <c r="N1548">
        <v>0</v>
      </c>
      <c r="O1548">
        <v>0</v>
      </c>
      <c r="P1548">
        <v>15</v>
      </c>
      <c r="Q1548">
        <v>141</v>
      </c>
      <c r="R1548">
        <v>1</v>
      </c>
      <c r="S1548">
        <v>88</v>
      </c>
      <c r="T1548">
        <v>33.299999999999997</v>
      </c>
      <c r="U1548">
        <v>68.8</v>
      </c>
      <c r="V1548">
        <v>62.1</v>
      </c>
      <c r="W1548">
        <v>67.7</v>
      </c>
      <c r="X1548">
        <v>0</v>
      </c>
      <c r="Y1548">
        <v>0</v>
      </c>
      <c r="Z1548">
        <v>1</v>
      </c>
      <c r="AA1548">
        <v>81</v>
      </c>
      <c r="AB1548">
        <v>0.5</v>
      </c>
      <c r="AC1548">
        <v>1</v>
      </c>
      <c r="AD1548">
        <v>205</v>
      </c>
      <c r="AE1548">
        <v>1</v>
      </c>
      <c r="AF1548">
        <v>26</v>
      </c>
      <c r="AG1548">
        <v>94.6</v>
      </c>
      <c r="AH1548">
        <v>194</v>
      </c>
      <c r="AI1548">
        <v>194</v>
      </c>
      <c r="AJ1548">
        <v>118.9</v>
      </c>
      <c r="AK1548">
        <v>35</v>
      </c>
      <c r="AL1548">
        <v>2</v>
      </c>
      <c r="AM1548">
        <v>3.4</v>
      </c>
      <c r="AN1548">
        <v>7</v>
      </c>
      <c r="AO1548">
        <v>401</v>
      </c>
      <c r="AP1548">
        <v>184</v>
      </c>
      <c r="AQ1548">
        <v>7.1</v>
      </c>
      <c r="AR1548">
        <v>15.4</v>
      </c>
      <c r="AS1548">
        <v>2.0699999999999998</v>
      </c>
      <c r="AT1548" s="17">
        <v>0.65556876734046776</v>
      </c>
      <c r="AU1548" s="42">
        <f>(1-Table1[[#This Row],[avg_depth_of_target]]/MAX(Table1[avg_depth_of_target]))*((1-(Table1[[#This Row],[ContestedPerc]]/MAX(Table1[ContestedPerc])))*2)</f>
        <v>0.82288390766142527</v>
      </c>
      <c r="AV1548" s="42">
        <f>Table1[[#This Row],[Column1]]/MAX(Table1[Column1])</f>
        <v>0.44598368087035362</v>
      </c>
      <c r="AW1548" s="18">
        <v>0.71383273880301235</v>
      </c>
      <c r="AX1548" s="18">
        <v>0.1714285714285714</v>
      </c>
      <c r="AY1548" s="17">
        <v>0.1607142857142857</v>
      </c>
      <c r="AZ1548" s="13">
        <v>0.4879112168053904</v>
      </c>
      <c r="BA1548" s="5">
        <v>0.2413793103448276</v>
      </c>
      <c r="BB1548" s="5">
        <v>0.7661514070550931</v>
      </c>
      <c r="BC1548" s="14">
        <v>0.58937772493063811</v>
      </c>
      <c r="BD1548"/>
      <c r="BE1548"/>
      <c r="BH1548"/>
      <c r="BI1548"/>
      <c r="BJ1548"/>
      <c r="BK1548"/>
      <c r="BM1548"/>
      <c r="BN1548"/>
      <c r="BO1548"/>
      <c r="BP1548"/>
      <c r="BQ1548"/>
      <c r="BR1548"/>
      <c r="BS1548"/>
      <c r="BT1548"/>
      <c r="BU1548"/>
    </row>
    <row r="1549" spans="1:73" hidden="1" x14ac:dyDescent="0.4">
      <c r="A1549">
        <v>2019</v>
      </c>
      <c r="B1549" t="s">
        <v>979</v>
      </c>
      <c r="C1549">
        <v>54563</v>
      </c>
      <c r="D1549" t="s">
        <v>51</v>
      </c>
      <c r="E1549" t="s">
        <v>261</v>
      </c>
      <c r="F1549">
        <v>9</v>
      </c>
      <c r="G1549" s="8">
        <v>9.6999999999999993</v>
      </c>
      <c r="H1549">
        <v>3</v>
      </c>
      <c r="I1549">
        <v>60.5</v>
      </c>
      <c r="J1549">
        <v>80</v>
      </c>
      <c r="K1549">
        <v>4</v>
      </c>
      <c r="L1549">
        <v>5</v>
      </c>
      <c r="M1549">
        <v>0</v>
      </c>
      <c r="N1549">
        <v>11.5</v>
      </c>
      <c r="O1549">
        <v>3</v>
      </c>
      <c r="P1549">
        <v>10</v>
      </c>
      <c r="Q1549">
        <v>141</v>
      </c>
      <c r="R1549">
        <v>0</v>
      </c>
      <c r="S1549">
        <v>58.6</v>
      </c>
      <c r="T1549">
        <v>60.1</v>
      </c>
      <c r="U1549">
        <v>60.9</v>
      </c>
      <c r="W1549">
        <v>59.2</v>
      </c>
      <c r="X1549">
        <v>0</v>
      </c>
      <c r="Y1549">
        <v>0</v>
      </c>
      <c r="Z1549">
        <v>4</v>
      </c>
      <c r="AA1549">
        <v>34</v>
      </c>
      <c r="AB1549">
        <v>0</v>
      </c>
      <c r="AC1549">
        <v>0</v>
      </c>
      <c r="AD1549">
        <v>171</v>
      </c>
      <c r="AE1549">
        <v>0</v>
      </c>
      <c r="AF1549">
        <v>23</v>
      </c>
      <c r="AG1549">
        <v>93</v>
      </c>
      <c r="AH1549">
        <v>159</v>
      </c>
      <c r="AI1549">
        <v>161</v>
      </c>
      <c r="AJ1549">
        <v>44</v>
      </c>
      <c r="AK1549">
        <v>38</v>
      </c>
      <c r="AL1549">
        <v>1</v>
      </c>
      <c r="AM1549">
        <v>4.7</v>
      </c>
      <c r="AN1549">
        <v>8</v>
      </c>
      <c r="AO1549">
        <v>203</v>
      </c>
      <c r="AP1549">
        <v>111</v>
      </c>
      <c r="AQ1549">
        <v>4.8</v>
      </c>
      <c r="AR1549">
        <v>8.8000000000000007</v>
      </c>
      <c r="AS1549">
        <v>1.28</v>
      </c>
      <c r="AT1549" s="17">
        <v>0.78557273087594126</v>
      </c>
      <c r="AU1549" s="42">
        <f>(1-Table1[[#This Row],[avg_depth_of_target]]/MAX(Table1[avg_depth_of_target]))*((1-(Table1[[#This Row],[ContestedPerc]]/MAX(Table1[ContestedPerc])))*2)</f>
        <v>0.92935720448662651</v>
      </c>
      <c r="AV1549" s="42">
        <f>Table1[[#This Row],[Column1]]/MAX(Table1[Column1])</f>
        <v>0.50368969795295138</v>
      </c>
      <c r="AW1549" s="18">
        <v>0.71383273880301235</v>
      </c>
      <c r="AX1549" s="18">
        <v>0.1315789473684211</v>
      </c>
      <c r="AY1549" s="17">
        <v>0.1607142857142857</v>
      </c>
      <c r="AZ1549" s="13">
        <v>4.6373365041617119E-2</v>
      </c>
      <c r="BA1549" s="5">
        <v>8.4819659135949271E-2</v>
      </c>
      <c r="BB1549" s="5">
        <v>0.51169242964724537</v>
      </c>
      <c r="BC1549" s="14">
        <v>0.1074118113357115</v>
      </c>
      <c r="BD1549"/>
      <c r="BE1549"/>
      <c r="BH1549"/>
      <c r="BI1549"/>
      <c r="BJ1549"/>
      <c r="BK1549"/>
      <c r="BM1549"/>
      <c r="BN1549"/>
      <c r="BO1549"/>
      <c r="BP1549"/>
      <c r="BQ1549"/>
      <c r="BR1549"/>
      <c r="BS1549"/>
      <c r="BT1549"/>
      <c r="BU1549"/>
    </row>
    <row r="1550" spans="1:73" hidden="1" x14ac:dyDescent="0.4">
      <c r="A1550">
        <v>2017</v>
      </c>
      <c r="B1550" t="s">
        <v>1072</v>
      </c>
      <c r="C1550">
        <v>47870</v>
      </c>
      <c r="D1550" t="s">
        <v>51</v>
      </c>
      <c r="E1550" t="s">
        <v>1073</v>
      </c>
      <c r="F1550">
        <v>3</v>
      </c>
      <c r="G1550" s="8">
        <v>15.9</v>
      </c>
      <c r="H1550">
        <v>1</v>
      </c>
      <c r="I1550">
        <v>40</v>
      </c>
      <c r="J1550">
        <v>42.9</v>
      </c>
      <c r="K1550">
        <v>3</v>
      </c>
      <c r="L1550">
        <v>7</v>
      </c>
      <c r="M1550">
        <v>1</v>
      </c>
      <c r="N1550">
        <v>9.1</v>
      </c>
      <c r="O1550">
        <v>1</v>
      </c>
      <c r="P1550">
        <v>9</v>
      </c>
      <c r="Q1550">
        <v>184</v>
      </c>
      <c r="R1550">
        <v>0</v>
      </c>
      <c r="S1550">
        <v>64.900000000000006</v>
      </c>
      <c r="T1550">
        <v>68.2</v>
      </c>
      <c r="U1550">
        <v>69.599999999999994</v>
      </c>
      <c r="V1550">
        <v>66.099999999999994</v>
      </c>
      <c r="W1550">
        <v>73.3</v>
      </c>
      <c r="X1550">
        <v>6.5</v>
      </c>
      <c r="Y1550">
        <v>6</v>
      </c>
      <c r="Z1550">
        <v>1</v>
      </c>
      <c r="AA1550">
        <v>41</v>
      </c>
      <c r="AB1550">
        <v>1.1000000000000001</v>
      </c>
      <c r="AC1550">
        <v>1</v>
      </c>
      <c r="AD1550">
        <v>92</v>
      </c>
      <c r="AE1550">
        <v>3</v>
      </c>
      <c r="AF1550">
        <v>10</v>
      </c>
      <c r="AG1550">
        <v>88</v>
      </c>
      <c r="AH1550">
        <v>81</v>
      </c>
      <c r="AI1550">
        <v>48</v>
      </c>
      <c r="AJ1550">
        <v>72.599999999999994</v>
      </c>
      <c r="AK1550">
        <v>25</v>
      </c>
      <c r="AL1550">
        <v>2</v>
      </c>
      <c r="AM1550">
        <v>37</v>
      </c>
      <c r="AN1550">
        <v>34</v>
      </c>
      <c r="AO1550">
        <v>163</v>
      </c>
      <c r="AP1550">
        <v>38</v>
      </c>
      <c r="AQ1550">
        <v>3.8</v>
      </c>
      <c r="AR1550">
        <v>16.3</v>
      </c>
      <c r="AS1550">
        <v>2.0099999999999998</v>
      </c>
      <c r="AT1550" s="17">
        <v>5.033690051525963E-2</v>
      </c>
      <c r="AU1550" s="42">
        <f>(1-Table1[[#This Row],[avg_depth_of_target]]/MAX(Table1[avg_depth_of_target]))*((1-(Table1[[#This Row],[ContestedPerc]]/MAX(Table1[ContestedPerc])))*2)</f>
        <v>0.35765027322404364</v>
      </c>
      <c r="AV1550" s="42">
        <f>Table1[[#This Row],[Column1]]/MAX(Table1[Column1])</f>
        <v>0.19383801752795402</v>
      </c>
      <c r="AW1550" s="18">
        <v>0.18734311005416837</v>
      </c>
      <c r="AX1550" s="18">
        <v>0.28000000000000003</v>
      </c>
      <c r="AY1550" s="17">
        <v>0.2391304347826087</v>
      </c>
      <c r="AZ1550" s="13">
        <v>0.33690051525961162</v>
      </c>
      <c r="BA1550" s="5">
        <v>0.2489100277447483</v>
      </c>
      <c r="BB1550" s="5">
        <v>0.23622671422909239</v>
      </c>
      <c r="BC1550" s="14">
        <v>0.1355529131985731</v>
      </c>
      <c r="BD1550"/>
      <c r="BE1550"/>
      <c r="BH1550"/>
      <c r="BI1550"/>
      <c r="BJ1550"/>
      <c r="BK1550"/>
      <c r="BM1550"/>
      <c r="BN1550"/>
      <c r="BO1550"/>
      <c r="BP1550"/>
      <c r="BQ1550"/>
      <c r="BR1550"/>
      <c r="BS1550"/>
      <c r="BT1550"/>
      <c r="BU1550"/>
    </row>
    <row r="1551" spans="1:73" hidden="1" x14ac:dyDescent="0.4">
      <c r="A1551">
        <v>2018</v>
      </c>
      <c r="B1551" t="s">
        <v>1072</v>
      </c>
      <c r="C1551">
        <v>47870</v>
      </c>
      <c r="D1551" t="s">
        <v>51</v>
      </c>
      <c r="E1551" t="s">
        <v>1073</v>
      </c>
      <c r="F1551">
        <v>3</v>
      </c>
      <c r="G1551" s="8">
        <v>12.6</v>
      </c>
      <c r="H1551">
        <v>2</v>
      </c>
      <c r="I1551">
        <v>51.4</v>
      </c>
      <c r="J1551">
        <v>50</v>
      </c>
      <c r="K1551">
        <v>5</v>
      </c>
      <c r="L1551">
        <v>10</v>
      </c>
      <c r="M1551">
        <v>1</v>
      </c>
      <c r="N1551">
        <v>5</v>
      </c>
      <c r="O1551">
        <v>1</v>
      </c>
      <c r="P1551">
        <v>12</v>
      </c>
      <c r="Q1551">
        <v>184</v>
      </c>
      <c r="R1551">
        <v>0</v>
      </c>
      <c r="S1551">
        <v>74.400000000000006</v>
      </c>
      <c r="T1551">
        <v>70.2</v>
      </c>
      <c r="U1551">
        <v>69.8</v>
      </c>
      <c r="W1551">
        <v>72</v>
      </c>
      <c r="X1551">
        <v>0</v>
      </c>
      <c r="Y1551">
        <v>0</v>
      </c>
      <c r="Z1551">
        <v>1</v>
      </c>
      <c r="AA1551">
        <v>19</v>
      </c>
      <c r="AB1551">
        <v>0</v>
      </c>
      <c r="AC1551">
        <v>0</v>
      </c>
      <c r="AD1551">
        <v>135</v>
      </c>
      <c r="AE1551">
        <v>3</v>
      </c>
      <c r="AF1551">
        <v>19</v>
      </c>
      <c r="AG1551">
        <v>94.8</v>
      </c>
      <c r="AH1551">
        <v>128</v>
      </c>
      <c r="AI1551">
        <v>59</v>
      </c>
      <c r="AJ1551">
        <v>83.6</v>
      </c>
      <c r="AK1551">
        <v>37</v>
      </c>
      <c r="AL1551">
        <v>3</v>
      </c>
      <c r="AM1551">
        <v>56.3</v>
      </c>
      <c r="AN1551">
        <v>76</v>
      </c>
      <c r="AO1551">
        <v>204</v>
      </c>
      <c r="AP1551">
        <v>31</v>
      </c>
      <c r="AQ1551">
        <v>1.6</v>
      </c>
      <c r="AR1551">
        <v>10.7</v>
      </c>
      <c r="AS1551">
        <v>1.59</v>
      </c>
      <c r="AT1551" s="17">
        <v>0.22076892588188668</v>
      </c>
      <c r="AU1551" s="42">
        <f>(1-Table1[[#This Row],[avg_depth_of_target]]/MAX(Table1[avg_depth_of_target]))*((1-(Table1[[#This Row],[ContestedPerc]]/MAX(Table1[ContestedPerc])))*2)</f>
        <v>0.51285946367913582</v>
      </c>
      <c r="AV1551" s="42">
        <f>Table1[[#This Row],[Column1]]/MAX(Table1[Column1])</f>
        <v>0.27795774015175645</v>
      </c>
      <c r="AW1551" s="18">
        <v>0.18734311005416837</v>
      </c>
      <c r="AX1551" s="18">
        <v>0.27027027027027029</v>
      </c>
      <c r="AY1551" s="17">
        <v>0.2391304347826087</v>
      </c>
      <c r="AZ1551" s="13">
        <v>0.24494649227110579</v>
      </c>
      <c r="BA1551" s="5">
        <v>9.9881093935790727E-2</v>
      </c>
      <c r="BB1551" s="5">
        <v>0.48949663099484741</v>
      </c>
      <c r="BC1551" s="14">
        <v>8.0063416567578274E-2</v>
      </c>
      <c r="BD1551"/>
      <c r="BE1551"/>
      <c r="BH1551"/>
      <c r="BI1551"/>
      <c r="BJ1551"/>
      <c r="BK1551"/>
      <c r="BM1551"/>
      <c r="BN1551"/>
      <c r="BO1551"/>
      <c r="BP1551"/>
      <c r="BQ1551"/>
      <c r="BR1551"/>
      <c r="BS1551"/>
      <c r="BT1551"/>
      <c r="BU1551"/>
    </row>
    <row r="1552" spans="1:73" hidden="1" x14ac:dyDescent="0.4">
      <c r="A1552">
        <v>2019</v>
      </c>
      <c r="B1552" t="s">
        <v>1072</v>
      </c>
      <c r="C1552">
        <v>47870</v>
      </c>
      <c r="D1552" t="s">
        <v>51</v>
      </c>
      <c r="E1552" t="s">
        <v>1073</v>
      </c>
      <c r="F1552">
        <v>4</v>
      </c>
      <c r="G1552" s="8">
        <v>16</v>
      </c>
      <c r="H1552">
        <v>0</v>
      </c>
      <c r="I1552">
        <v>43.3</v>
      </c>
      <c r="J1552">
        <v>40</v>
      </c>
      <c r="K1552">
        <v>2</v>
      </c>
      <c r="L1552">
        <v>5</v>
      </c>
      <c r="M1552">
        <v>0</v>
      </c>
      <c r="N1552">
        <v>13.3</v>
      </c>
      <c r="O1552">
        <v>2</v>
      </c>
      <c r="P1552">
        <v>8</v>
      </c>
      <c r="Q1552">
        <v>184</v>
      </c>
      <c r="R1552">
        <v>1</v>
      </c>
      <c r="S1552">
        <v>53.7</v>
      </c>
      <c r="T1552">
        <v>22.1</v>
      </c>
      <c r="U1552">
        <v>68.2</v>
      </c>
      <c r="W1552">
        <v>69.400000000000006</v>
      </c>
      <c r="X1552">
        <v>0</v>
      </c>
      <c r="Y1552">
        <v>0</v>
      </c>
      <c r="Z1552">
        <v>0</v>
      </c>
      <c r="AA1552">
        <v>44</v>
      </c>
      <c r="AB1552">
        <v>0</v>
      </c>
      <c r="AC1552">
        <v>0</v>
      </c>
      <c r="AD1552">
        <v>105</v>
      </c>
      <c r="AE1552">
        <v>1</v>
      </c>
      <c r="AF1552">
        <v>13</v>
      </c>
      <c r="AG1552">
        <v>96.2</v>
      </c>
      <c r="AH1552">
        <v>101</v>
      </c>
      <c r="AI1552">
        <v>20</v>
      </c>
      <c r="AJ1552">
        <v>79.3</v>
      </c>
      <c r="AK1552">
        <v>30</v>
      </c>
      <c r="AL1552">
        <v>1</v>
      </c>
      <c r="AM1552">
        <v>81</v>
      </c>
      <c r="AN1552">
        <v>85</v>
      </c>
      <c r="AO1552">
        <v>216</v>
      </c>
      <c r="AP1552">
        <v>68</v>
      </c>
      <c r="AQ1552">
        <v>5.2</v>
      </c>
      <c r="AR1552">
        <v>16.600000000000001</v>
      </c>
      <c r="AS1552">
        <v>2.14</v>
      </c>
      <c r="AT1552" s="17">
        <v>0.29092350376535869</v>
      </c>
      <c r="AU1552" s="42">
        <f>(1-Table1[[#This Row],[avg_depth_of_target]]/MAX(Table1[avg_depth_of_target]))*((1-(Table1[[#This Row],[ContestedPerc]]/MAX(Table1[ContestedPerc])))*2)</f>
        <v>0.489071038251366</v>
      </c>
      <c r="AV1552" s="42">
        <f>Table1[[#This Row],[Column1]]/MAX(Table1[Column1])</f>
        <v>0.26506497431248105</v>
      </c>
      <c r="AW1552" s="18">
        <v>0.18734311005416837</v>
      </c>
      <c r="AX1552" s="18">
        <v>0.16666666666666671</v>
      </c>
      <c r="AY1552" s="17">
        <v>0.2391304347826087</v>
      </c>
      <c r="AZ1552" s="13">
        <v>0.39318271898533491</v>
      </c>
      <c r="BA1552" s="5">
        <v>0.50891795481569557</v>
      </c>
      <c r="BB1552" s="5">
        <v>6.9758224336107802E-2</v>
      </c>
      <c r="BC1552" s="14">
        <v>0.26555687673404682</v>
      </c>
      <c r="BD1552"/>
      <c r="BE1552"/>
      <c r="BH1552"/>
      <c r="BI1552"/>
      <c r="BJ1552"/>
      <c r="BK1552"/>
      <c r="BM1552"/>
      <c r="BN1552"/>
      <c r="BO1552"/>
      <c r="BP1552"/>
      <c r="BQ1552"/>
      <c r="BR1552"/>
      <c r="BS1552"/>
      <c r="BT1552"/>
      <c r="BU1552"/>
    </row>
    <row r="1553" spans="1:73" hidden="1" x14ac:dyDescent="0.4">
      <c r="A1553">
        <v>2019</v>
      </c>
      <c r="B1553" t="s">
        <v>1466</v>
      </c>
      <c r="C1553">
        <v>109696</v>
      </c>
      <c r="D1553" t="s">
        <v>51</v>
      </c>
      <c r="E1553" t="s">
        <v>1422</v>
      </c>
      <c r="F1553">
        <v>10</v>
      </c>
      <c r="G1553" s="8">
        <v>9</v>
      </c>
      <c r="H1553">
        <v>8</v>
      </c>
      <c r="I1553">
        <v>88</v>
      </c>
      <c r="J1553">
        <v>80</v>
      </c>
      <c r="K1553">
        <v>4</v>
      </c>
      <c r="L1553">
        <v>5</v>
      </c>
      <c r="M1553">
        <v>1</v>
      </c>
      <c r="N1553">
        <v>4.3</v>
      </c>
      <c r="O1553">
        <v>1</v>
      </c>
      <c r="P1553">
        <v>18</v>
      </c>
      <c r="Q1553">
        <v>150</v>
      </c>
      <c r="R1553">
        <v>0</v>
      </c>
      <c r="S1553">
        <v>76.5</v>
      </c>
      <c r="T1553">
        <v>71.2</v>
      </c>
      <c r="U1553">
        <v>71.5</v>
      </c>
      <c r="V1553">
        <v>23.2</v>
      </c>
      <c r="W1553">
        <v>70.599999999999994</v>
      </c>
      <c r="X1553">
        <v>0</v>
      </c>
      <c r="Y1553">
        <v>0</v>
      </c>
      <c r="Z1553">
        <v>0</v>
      </c>
      <c r="AA1553">
        <v>42</v>
      </c>
      <c r="AB1553">
        <v>0.5</v>
      </c>
      <c r="AC1553">
        <v>1</v>
      </c>
      <c r="AD1553">
        <v>220</v>
      </c>
      <c r="AE1553">
        <v>2</v>
      </c>
      <c r="AF1553">
        <v>22</v>
      </c>
      <c r="AG1553">
        <v>91.8</v>
      </c>
      <c r="AH1553">
        <v>202</v>
      </c>
      <c r="AI1553">
        <v>92</v>
      </c>
      <c r="AJ1553">
        <v>145.4</v>
      </c>
      <c r="AK1553">
        <v>25</v>
      </c>
      <c r="AL1553">
        <v>2</v>
      </c>
      <c r="AM1553">
        <v>57.7</v>
      </c>
      <c r="AN1553">
        <v>127</v>
      </c>
      <c r="AO1553">
        <v>390</v>
      </c>
      <c r="AP1553">
        <v>185</v>
      </c>
      <c r="AQ1553">
        <v>8.4</v>
      </c>
      <c r="AR1553">
        <v>17.7</v>
      </c>
      <c r="AS1553">
        <v>1.93</v>
      </c>
      <c r="AT1553" s="17">
        <v>0.64407451446690445</v>
      </c>
      <c r="AU1553" s="42">
        <f>(1-Table1[[#This Row],[avg_depth_of_target]]/MAX(Table1[avg_depth_of_target]))*((1-(Table1[[#This Row],[ContestedPerc]]/MAX(Table1[ContestedPerc])))*2)</f>
        <v>0.82349726775956267</v>
      </c>
      <c r="AV1553" s="42">
        <f>Table1[[#This Row],[Column1]]/MAX(Table1[Column1])</f>
        <v>0.4463161075853731</v>
      </c>
      <c r="AW1553" s="18">
        <v>0.64407451446690445</v>
      </c>
      <c r="AX1553" s="18">
        <v>0.2</v>
      </c>
      <c r="AY1553" s="17">
        <v>0.2</v>
      </c>
      <c r="AZ1553" s="13">
        <v>0.53864447086801426</v>
      </c>
      <c r="BA1553" s="5">
        <v>0.71264367816091956</v>
      </c>
      <c r="BB1553" s="5">
        <v>0.84145858105430038</v>
      </c>
      <c r="BC1553" s="14">
        <v>0.86008719778042009</v>
      </c>
      <c r="BD1553"/>
      <c r="BE1553"/>
      <c r="BH1553"/>
      <c r="BI1553"/>
      <c r="BJ1553"/>
      <c r="BK1553"/>
      <c r="BM1553"/>
      <c r="BN1553"/>
      <c r="BO1553"/>
      <c r="BP1553"/>
      <c r="BQ1553"/>
      <c r="BR1553"/>
      <c r="BS1553"/>
      <c r="BT1553"/>
      <c r="BU1553"/>
    </row>
    <row r="1554" spans="1:73" x14ac:dyDescent="0.4">
      <c r="A1554">
        <v>2017</v>
      </c>
      <c r="B1554" s="2" t="s">
        <v>718</v>
      </c>
      <c r="C1554">
        <v>48327</v>
      </c>
      <c r="D1554" t="s">
        <v>51</v>
      </c>
      <c r="E1554" t="s">
        <v>227</v>
      </c>
      <c r="F1554">
        <v>12</v>
      </c>
      <c r="G1554" s="8">
        <v>9.4</v>
      </c>
      <c r="H1554">
        <v>23</v>
      </c>
      <c r="I1554">
        <v>78.099999999999994</v>
      </c>
      <c r="J1554">
        <v>68.8</v>
      </c>
      <c r="K1554">
        <v>11</v>
      </c>
      <c r="L1554">
        <v>16</v>
      </c>
      <c r="M1554">
        <v>0</v>
      </c>
      <c r="N1554">
        <v>8.5</v>
      </c>
      <c r="O1554">
        <v>7</v>
      </c>
      <c r="P1554">
        <v>44</v>
      </c>
      <c r="Q1554">
        <v>226</v>
      </c>
      <c r="R1554">
        <v>0</v>
      </c>
      <c r="S1554">
        <v>67.900000000000006</v>
      </c>
      <c r="T1554">
        <v>79</v>
      </c>
      <c r="U1554">
        <v>80.099999999999994</v>
      </c>
      <c r="W1554">
        <v>81.8</v>
      </c>
      <c r="X1554">
        <v>0</v>
      </c>
      <c r="Y1554">
        <v>0</v>
      </c>
      <c r="Z1554">
        <v>3</v>
      </c>
      <c r="AA1554">
        <v>77</v>
      </c>
      <c r="AB1554">
        <v>0</v>
      </c>
      <c r="AC1554">
        <v>0</v>
      </c>
      <c r="AD1554">
        <v>411</v>
      </c>
      <c r="AE1554">
        <v>1</v>
      </c>
      <c r="AF1554">
        <v>75</v>
      </c>
      <c r="AG1554">
        <v>95.6</v>
      </c>
      <c r="AH1554">
        <v>393</v>
      </c>
      <c r="AI1554">
        <v>402</v>
      </c>
      <c r="AJ1554">
        <v>143.9</v>
      </c>
      <c r="AK1554">
        <v>96</v>
      </c>
      <c r="AL1554">
        <v>11</v>
      </c>
      <c r="AM1554">
        <v>0</v>
      </c>
      <c r="AN1554">
        <v>0</v>
      </c>
      <c r="AO1554">
        <v>1253</v>
      </c>
      <c r="AP1554">
        <v>650</v>
      </c>
      <c r="AQ1554">
        <v>8.6999999999999993</v>
      </c>
      <c r="AR1554">
        <v>16.7</v>
      </c>
      <c r="AS1554">
        <v>3.19</v>
      </c>
      <c r="AT1554" s="17">
        <v>0.71502179944510502</v>
      </c>
      <c r="AU1554" s="42">
        <f>(1-Table1[[#This Row],[avg_depth_of_target]]/MAX(Table1[avg_depth_of_target]))*((1-(Table1[[#This Row],[ContestedPerc]]/MAX(Table1[ContestedPerc])))*2)</f>
        <v>0.87334113973458216</v>
      </c>
      <c r="AV1554" s="42">
        <f>Table1[[#This Row],[Column1]]/MAX(Table1[Column1])</f>
        <v>0.47333031127228758</v>
      </c>
      <c r="AW1554" s="18">
        <v>0.6405073325406262</v>
      </c>
      <c r="AX1554" s="18">
        <v>0.16666666666666671</v>
      </c>
      <c r="AY1554" s="17">
        <v>0.17061611374407579</v>
      </c>
      <c r="AZ1554" s="13">
        <v>0.98454221165279432</v>
      </c>
      <c r="BA1554" s="5">
        <v>0.64367816091954022</v>
      </c>
      <c r="BB1554" s="5">
        <v>0.99128022195798648</v>
      </c>
      <c r="BC1554" s="14">
        <v>0.98137138327388029</v>
      </c>
      <c r="BD1554"/>
      <c r="BE1554"/>
      <c r="BH1554"/>
      <c r="BI1554"/>
      <c r="BJ1554"/>
      <c r="BK1554"/>
      <c r="BM1554"/>
      <c r="BN1554"/>
      <c r="BO1554"/>
      <c r="BP1554"/>
      <c r="BQ1554"/>
      <c r="BR1554"/>
      <c r="BS1554"/>
      <c r="BT1554"/>
      <c r="BU1554"/>
    </row>
    <row r="1555" spans="1:73" x14ac:dyDescent="0.4">
      <c r="A1555">
        <v>2021</v>
      </c>
      <c r="B1555" s="2" t="s">
        <v>172</v>
      </c>
      <c r="C1555">
        <v>78021</v>
      </c>
      <c r="D1555" t="s">
        <v>51</v>
      </c>
      <c r="E1555" t="s">
        <v>173</v>
      </c>
      <c r="F1555">
        <v>7</v>
      </c>
      <c r="G1555" s="8">
        <v>10.4</v>
      </c>
      <c r="H1555">
        <v>5</v>
      </c>
      <c r="I1555">
        <v>60</v>
      </c>
      <c r="J1555">
        <v>37.5</v>
      </c>
      <c r="K1555">
        <v>3</v>
      </c>
      <c r="L1555">
        <v>8</v>
      </c>
      <c r="M1555">
        <v>0</v>
      </c>
      <c r="N1555">
        <v>2.9</v>
      </c>
      <c r="O1555">
        <v>1</v>
      </c>
      <c r="P1555">
        <v>17</v>
      </c>
      <c r="Q1555">
        <v>140</v>
      </c>
      <c r="R1555">
        <v>0</v>
      </c>
      <c r="S1555">
        <v>82.2</v>
      </c>
      <c r="T1555">
        <v>72.2</v>
      </c>
      <c r="U1555">
        <v>69.599999999999994</v>
      </c>
      <c r="W1555">
        <v>69.099999999999994</v>
      </c>
      <c r="X1555">
        <v>1.1000000000000001</v>
      </c>
      <c r="Y1555">
        <v>2</v>
      </c>
      <c r="Z1555">
        <v>2</v>
      </c>
      <c r="AA1555">
        <v>36</v>
      </c>
      <c r="AB1555">
        <v>0</v>
      </c>
      <c r="AC1555">
        <v>0</v>
      </c>
      <c r="AD1555">
        <v>187</v>
      </c>
      <c r="AE1555">
        <v>1</v>
      </c>
      <c r="AF1555">
        <v>33</v>
      </c>
      <c r="AG1555">
        <v>94.1</v>
      </c>
      <c r="AH1555">
        <v>176</v>
      </c>
      <c r="AI1555">
        <v>137</v>
      </c>
      <c r="AJ1555">
        <v>80.900000000000006</v>
      </c>
      <c r="AK1555">
        <v>55</v>
      </c>
      <c r="AL1555">
        <v>3</v>
      </c>
      <c r="AM1555">
        <v>25.7</v>
      </c>
      <c r="AN1555">
        <v>48</v>
      </c>
      <c r="AO1555">
        <v>341</v>
      </c>
      <c r="AP1555">
        <v>137</v>
      </c>
      <c r="AQ1555">
        <v>4.2</v>
      </c>
      <c r="AR1555">
        <v>10.3</v>
      </c>
      <c r="AS1555">
        <v>1.94</v>
      </c>
      <c r="AT1555" s="17">
        <v>0.71858898137138327</v>
      </c>
      <c r="AU1555" s="42">
        <f>(1-Table1[[#This Row],[avg_depth_of_target]]/MAX(Table1[avg_depth_of_target]))*((1-(Table1[[#This Row],[ContestedPerc]]/MAX(Table1[ContestedPerc])))*2)</f>
        <v>0.85742672627918515</v>
      </c>
      <c r="AV1555" s="42">
        <f>Table1[[#This Row],[Column1]]/MAX(Table1[Column1])</f>
        <v>0.46470507431522834</v>
      </c>
      <c r="AW1555" s="18">
        <v>0.47166072136345616</v>
      </c>
      <c r="AX1555" s="18">
        <v>0.1454545454545455</v>
      </c>
      <c r="AY1555" s="17">
        <v>0.19742489270386271</v>
      </c>
      <c r="AZ1555" s="13">
        <v>0.44787950852160119</v>
      </c>
      <c r="BA1555" s="5">
        <v>0.2318668252080856</v>
      </c>
      <c r="BB1555" s="5">
        <v>0.33214427269124058</v>
      </c>
      <c r="BC1555" s="14">
        <v>0.25009908838684108</v>
      </c>
      <c r="BD1555"/>
      <c r="BE1555"/>
      <c r="BH1555"/>
      <c r="BI1555"/>
      <c r="BJ1555"/>
      <c r="BK1555"/>
      <c r="BM1555"/>
      <c r="BN1555"/>
      <c r="BO1555"/>
      <c r="BP1555"/>
      <c r="BQ1555"/>
      <c r="BR1555"/>
      <c r="BS1555"/>
      <c r="BT1555"/>
      <c r="BU1555"/>
    </row>
    <row r="1556" spans="1:73" x14ac:dyDescent="0.4">
      <c r="A1556">
        <v>2017</v>
      </c>
      <c r="B1556" s="2" t="s">
        <v>774</v>
      </c>
      <c r="C1556">
        <v>47509</v>
      </c>
      <c r="D1556" t="s">
        <v>51</v>
      </c>
      <c r="E1556" t="s">
        <v>173</v>
      </c>
      <c r="F1556">
        <v>14</v>
      </c>
      <c r="G1556" s="8">
        <v>7</v>
      </c>
      <c r="H1556">
        <v>7</v>
      </c>
      <c r="I1556">
        <v>77.900000000000006</v>
      </c>
      <c r="J1556">
        <v>66.7</v>
      </c>
      <c r="K1556">
        <v>10</v>
      </c>
      <c r="L1556">
        <v>15</v>
      </c>
      <c r="M1556">
        <v>0</v>
      </c>
      <c r="N1556">
        <v>1.6</v>
      </c>
      <c r="O1556">
        <v>1</v>
      </c>
      <c r="P1556">
        <v>39</v>
      </c>
      <c r="Q1556">
        <v>140</v>
      </c>
      <c r="R1556">
        <v>0</v>
      </c>
      <c r="S1556">
        <v>90.1</v>
      </c>
      <c r="T1556">
        <v>75.400000000000006</v>
      </c>
      <c r="U1556">
        <v>76</v>
      </c>
      <c r="W1556">
        <v>75.3</v>
      </c>
      <c r="X1556">
        <v>0</v>
      </c>
      <c r="Y1556">
        <v>0</v>
      </c>
      <c r="Z1556">
        <v>2</v>
      </c>
      <c r="AA1556">
        <v>61</v>
      </c>
      <c r="AB1556">
        <v>0</v>
      </c>
      <c r="AC1556">
        <v>0</v>
      </c>
      <c r="AD1556">
        <v>388</v>
      </c>
      <c r="AE1556">
        <v>0</v>
      </c>
      <c r="AF1556">
        <v>60</v>
      </c>
      <c r="AG1556">
        <v>96.1</v>
      </c>
      <c r="AH1556">
        <v>373</v>
      </c>
      <c r="AI1556">
        <v>362</v>
      </c>
      <c r="AJ1556">
        <v>101.4</v>
      </c>
      <c r="AK1556">
        <v>77</v>
      </c>
      <c r="AL1556">
        <v>3</v>
      </c>
      <c r="AM1556">
        <v>6.7</v>
      </c>
      <c r="AN1556">
        <v>26</v>
      </c>
      <c r="AO1556">
        <v>602</v>
      </c>
      <c r="AP1556">
        <v>249</v>
      </c>
      <c r="AQ1556">
        <v>4.2</v>
      </c>
      <c r="AR1556">
        <v>10</v>
      </c>
      <c r="AS1556">
        <v>1.61</v>
      </c>
      <c r="AT1556" s="17">
        <v>0.72374157748711854</v>
      </c>
      <c r="AU1556" s="42">
        <f>(1-Table1[[#This Row],[avg_depth_of_target]]/MAX(Table1[avg_depth_of_target]))*((1-(Table1[[#This Row],[ContestedPerc]]/MAX(Table1[ContestedPerc])))*2)</f>
        <v>0.94332248547705233</v>
      </c>
      <c r="AV1556" s="42">
        <f>Table1[[#This Row],[Column1]]/MAX(Table1[Column1])</f>
        <v>0.51125855105909512</v>
      </c>
      <c r="AW1556" s="18">
        <v>0.75663892191835114</v>
      </c>
      <c r="AX1556" s="18">
        <v>0.19480519480519479</v>
      </c>
      <c r="AY1556" s="17">
        <v>0.16783216783216781</v>
      </c>
      <c r="AZ1556" s="13">
        <v>0.72849782005548946</v>
      </c>
      <c r="BA1556" s="5">
        <v>0.12643678160919539</v>
      </c>
      <c r="BB1556" s="5">
        <v>0.99048751486325803</v>
      </c>
      <c r="BC1556" s="14">
        <v>0.66468489892984539</v>
      </c>
      <c r="BD1556"/>
      <c r="BE1556"/>
      <c r="BH1556"/>
      <c r="BI1556"/>
      <c r="BJ1556"/>
      <c r="BK1556"/>
      <c r="BM1556"/>
      <c r="BN1556"/>
      <c r="BO1556"/>
      <c r="BP1556"/>
      <c r="BQ1556"/>
      <c r="BR1556"/>
      <c r="BS1556"/>
      <c r="BT1556"/>
      <c r="BU1556"/>
    </row>
    <row r="1557" spans="1:73" hidden="1" x14ac:dyDescent="0.4">
      <c r="A1557">
        <v>2017</v>
      </c>
      <c r="B1557" t="s">
        <v>276</v>
      </c>
      <c r="C1557">
        <v>42191</v>
      </c>
      <c r="D1557" t="s">
        <v>51</v>
      </c>
      <c r="E1557" t="s">
        <v>494</v>
      </c>
      <c r="F1557">
        <v>13</v>
      </c>
      <c r="G1557" s="8">
        <v>8</v>
      </c>
      <c r="H1557">
        <v>5</v>
      </c>
      <c r="I1557">
        <v>77.5</v>
      </c>
      <c r="J1557">
        <v>46.7</v>
      </c>
      <c r="K1557">
        <v>7</v>
      </c>
      <c r="L1557">
        <v>15</v>
      </c>
      <c r="M1557">
        <v>0</v>
      </c>
      <c r="N1557">
        <v>1.4</v>
      </c>
      <c r="O1557">
        <v>1</v>
      </c>
      <c r="P1557">
        <v>36</v>
      </c>
      <c r="Q1557">
        <v>110</v>
      </c>
      <c r="R1557">
        <v>1</v>
      </c>
      <c r="S1557">
        <v>91.4</v>
      </c>
      <c r="T1557">
        <v>57.2</v>
      </c>
      <c r="U1557">
        <v>76.8</v>
      </c>
      <c r="V1557">
        <v>63.9</v>
      </c>
      <c r="W1557">
        <v>75.8</v>
      </c>
      <c r="X1557">
        <v>0</v>
      </c>
      <c r="Y1557">
        <v>0</v>
      </c>
      <c r="Z1557">
        <v>2</v>
      </c>
      <c r="AA1557">
        <v>54</v>
      </c>
      <c r="AB1557">
        <v>0.2</v>
      </c>
      <c r="AC1557">
        <v>1</v>
      </c>
      <c r="AD1557">
        <v>425</v>
      </c>
      <c r="AE1557">
        <v>1</v>
      </c>
      <c r="AF1557">
        <v>69</v>
      </c>
      <c r="AG1557">
        <v>96</v>
      </c>
      <c r="AH1557">
        <v>408</v>
      </c>
      <c r="AI1557">
        <v>220</v>
      </c>
      <c r="AJ1557">
        <v>118.5</v>
      </c>
      <c r="AK1557">
        <v>89</v>
      </c>
      <c r="AL1557">
        <v>7</v>
      </c>
      <c r="AM1557">
        <v>45.4</v>
      </c>
      <c r="AN1557">
        <v>193</v>
      </c>
      <c r="AO1557">
        <v>748</v>
      </c>
      <c r="AP1557">
        <v>479</v>
      </c>
      <c r="AQ1557">
        <v>6.9</v>
      </c>
      <c r="AR1557">
        <v>10.8</v>
      </c>
      <c r="AS1557">
        <v>1.83</v>
      </c>
      <c r="AT1557" s="17">
        <v>0.75862068965517238</v>
      </c>
      <c r="AU1557" s="42">
        <f>(1-Table1[[#This Row],[avg_depth_of_target]]/MAX(Table1[avg_depth_of_target]))*((1-(Table1[[#This Row],[ContestedPerc]]/MAX(Table1[ContestedPerc])))*2)</f>
        <v>0.95047759387416786</v>
      </c>
      <c r="AV1557" s="42">
        <f>Table1[[#This Row],[Column1]]/MAX(Table1[Column1])</f>
        <v>0.51513645114957163</v>
      </c>
      <c r="AW1557" s="18">
        <v>0.79706698374950447</v>
      </c>
      <c r="AX1557" s="18">
        <v>0.1685393258426966</v>
      </c>
      <c r="AY1557" s="17">
        <v>0.1619718309859155</v>
      </c>
      <c r="AZ1557" s="13">
        <v>0.82005548949663098</v>
      </c>
      <c r="BA1557" s="5">
        <v>0.41894569956401112</v>
      </c>
      <c r="BB1557" s="5">
        <v>0.9258818866428854</v>
      </c>
      <c r="BC1557" s="14">
        <v>0.78993261989694807</v>
      </c>
      <c r="BD1557"/>
      <c r="BE1557"/>
      <c r="BH1557"/>
      <c r="BI1557"/>
      <c r="BJ1557"/>
      <c r="BK1557"/>
      <c r="BM1557"/>
      <c r="BN1557"/>
      <c r="BO1557"/>
      <c r="BP1557"/>
      <c r="BQ1557"/>
      <c r="BR1557"/>
      <c r="BS1557"/>
      <c r="BT1557"/>
      <c r="BU1557"/>
    </row>
    <row r="1558" spans="1:73" hidden="1" x14ac:dyDescent="0.4">
      <c r="A1558">
        <v>2018</v>
      </c>
      <c r="B1558" t="s">
        <v>276</v>
      </c>
      <c r="C1558">
        <v>42191</v>
      </c>
      <c r="D1558" t="s">
        <v>51</v>
      </c>
      <c r="E1558" t="s">
        <v>494</v>
      </c>
      <c r="F1558">
        <v>13</v>
      </c>
      <c r="G1558" s="8">
        <v>6.8</v>
      </c>
      <c r="H1558">
        <v>4</v>
      </c>
      <c r="I1558">
        <v>83</v>
      </c>
      <c r="J1558">
        <v>50</v>
      </c>
      <c r="K1558">
        <v>4</v>
      </c>
      <c r="L1558">
        <v>8</v>
      </c>
      <c r="M1558">
        <v>0</v>
      </c>
      <c r="N1558">
        <v>4.3</v>
      </c>
      <c r="O1558">
        <v>2</v>
      </c>
      <c r="P1558">
        <v>23</v>
      </c>
      <c r="Q1558">
        <v>110</v>
      </c>
      <c r="R1558">
        <v>0</v>
      </c>
      <c r="S1558">
        <v>79.400000000000006</v>
      </c>
      <c r="T1558">
        <v>73.7</v>
      </c>
      <c r="U1558">
        <v>62.1</v>
      </c>
      <c r="W1558">
        <v>60.9</v>
      </c>
      <c r="X1558">
        <v>0.5</v>
      </c>
      <c r="Y1558">
        <v>2</v>
      </c>
      <c r="Z1558">
        <v>1</v>
      </c>
      <c r="AA1558">
        <v>38</v>
      </c>
      <c r="AB1558">
        <v>0</v>
      </c>
      <c r="AC1558">
        <v>0</v>
      </c>
      <c r="AD1558">
        <v>420</v>
      </c>
      <c r="AE1558">
        <v>0</v>
      </c>
      <c r="AF1558">
        <v>44</v>
      </c>
      <c r="AG1558">
        <v>94.8</v>
      </c>
      <c r="AH1558">
        <v>398</v>
      </c>
      <c r="AI1558">
        <v>368</v>
      </c>
      <c r="AJ1558">
        <v>106.7</v>
      </c>
      <c r="AK1558">
        <v>53</v>
      </c>
      <c r="AL1558">
        <v>2</v>
      </c>
      <c r="AM1558">
        <v>11.7</v>
      </c>
      <c r="AN1558">
        <v>49</v>
      </c>
      <c r="AO1558">
        <v>449</v>
      </c>
      <c r="AP1558">
        <v>205</v>
      </c>
      <c r="AQ1558">
        <v>4.7</v>
      </c>
      <c r="AR1558">
        <v>10.199999999999999</v>
      </c>
      <c r="AS1558">
        <v>1.1299999999999999</v>
      </c>
      <c r="AT1558" s="17">
        <v>0.83551327784383667</v>
      </c>
      <c r="AU1558" s="42">
        <f>(1-Table1[[#This Row],[avg_depth_of_target]]/MAX(Table1[avg_depth_of_target]))*((1-(Table1[[#This Row],[ContestedPerc]]/MAX(Table1[ContestedPerc])))*2)</f>
        <v>1.0641450517726421</v>
      </c>
      <c r="AV1558" s="42">
        <f>Table1[[#This Row],[Column1]]/MAX(Table1[Column1])</f>
        <v>0.57674153395257066</v>
      </c>
      <c r="AW1558" s="18">
        <v>0.79706698374950447</v>
      </c>
      <c r="AX1558" s="18">
        <v>0.15094339622641509</v>
      </c>
      <c r="AY1558" s="17">
        <v>0.1619718309859155</v>
      </c>
      <c r="AZ1558" s="13">
        <v>0.26436781609195398</v>
      </c>
      <c r="BA1558" s="5">
        <v>8.9575901704320254E-2</v>
      </c>
      <c r="BB1558" s="5">
        <v>0.78795085216012684</v>
      </c>
      <c r="BC1558" s="14">
        <v>0.29607609988109401</v>
      </c>
      <c r="BD1558"/>
      <c r="BE1558"/>
      <c r="BH1558"/>
      <c r="BI1558"/>
      <c r="BJ1558"/>
      <c r="BK1558"/>
      <c r="BM1558"/>
      <c r="BN1558"/>
      <c r="BO1558"/>
      <c r="BP1558"/>
      <c r="BQ1558"/>
      <c r="BR1558"/>
      <c r="BS1558"/>
      <c r="BT1558"/>
      <c r="BU1558"/>
    </row>
    <row r="1559" spans="1:73" hidden="1" x14ac:dyDescent="0.4">
      <c r="A1559">
        <v>2020</v>
      </c>
      <c r="B1559" t="s">
        <v>276</v>
      </c>
      <c r="C1559">
        <v>128374</v>
      </c>
      <c r="D1559" t="s">
        <v>51</v>
      </c>
      <c r="E1559" t="s">
        <v>277</v>
      </c>
      <c r="F1559">
        <v>6</v>
      </c>
      <c r="G1559" s="8">
        <v>9.8000000000000007</v>
      </c>
      <c r="H1559">
        <v>15</v>
      </c>
      <c r="I1559">
        <v>67.3</v>
      </c>
      <c r="J1559">
        <v>50</v>
      </c>
      <c r="K1559">
        <v>3</v>
      </c>
      <c r="L1559">
        <v>6</v>
      </c>
      <c r="M1559">
        <v>0</v>
      </c>
      <c r="N1559">
        <v>7.9</v>
      </c>
      <c r="O1559">
        <v>3</v>
      </c>
      <c r="P1559">
        <v>22</v>
      </c>
      <c r="Q1559">
        <v>325</v>
      </c>
      <c r="R1559">
        <v>0</v>
      </c>
      <c r="S1559">
        <v>68.5</v>
      </c>
      <c r="T1559">
        <v>74.7</v>
      </c>
      <c r="U1559">
        <v>73.3</v>
      </c>
      <c r="W1559">
        <v>71.8</v>
      </c>
      <c r="X1559">
        <v>0</v>
      </c>
      <c r="Y1559">
        <v>0</v>
      </c>
      <c r="Z1559">
        <v>1</v>
      </c>
      <c r="AA1559">
        <v>35</v>
      </c>
      <c r="AB1559">
        <v>0</v>
      </c>
      <c r="AC1559">
        <v>0</v>
      </c>
      <c r="AD1559">
        <v>252</v>
      </c>
      <c r="AE1559">
        <v>0</v>
      </c>
      <c r="AF1559">
        <v>35</v>
      </c>
      <c r="AG1559">
        <v>96.8</v>
      </c>
      <c r="AH1559">
        <v>244</v>
      </c>
      <c r="AI1559">
        <v>49</v>
      </c>
      <c r="AJ1559">
        <v>97.1</v>
      </c>
      <c r="AK1559">
        <v>52</v>
      </c>
      <c r="AL1559">
        <v>2</v>
      </c>
      <c r="AM1559">
        <v>80.2</v>
      </c>
      <c r="AN1559">
        <v>202</v>
      </c>
      <c r="AO1559">
        <v>426</v>
      </c>
      <c r="AP1559">
        <v>187</v>
      </c>
      <c r="AQ1559">
        <v>5.3</v>
      </c>
      <c r="AR1559">
        <v>12.2</v>
      </c>
      <c r="AS1559">
        <v>1.75</v>
      </c>
      <c r="AT1559" s="17">
        <v>0.8188664288545382</v>
      </c>
      <c r="AU1559" s="42">
        <f>(1-Table1[[#This Row],[avg_depth_of_target]]/MAX(Table1[avg_depth_of_target]))*((1-(Table1[[#This Row],[ContestedPerc]]/MAX(Table1[ContestedPerc])))*2)</f>
        <v>0.95671950999819821</v>
      </c>
      <c r="AV1559" s="42">
        <f>Table1[[#This Row],[Column1]]/MAX(Table1[Column1])</f>
        <v>0.51851942255387384</v>
      </c>
      <c r="AW1559" s="18">
        <v>0.60642092746730081</v>
      </c>
      <c r="AX1559" s="18">
        <v>0.1153846153846154</v>
      </c>
      <c r="AY1559" s="17">
        <v>0.17708333333333329</v>
      </c>
      <c r="AZ1559" s="13">
        <v>0.62068965517241381</v>
      </c>
      <c r="BA1559" s="5">
        <v>0.72572334522393978</v>
      </c>
      <c r="BB1559" s="5">
        <v>0.50574712643678166</v>
      </c>
      <c r="BC1559" s="14">
        <v>0.76218787158145063</v>
      </c>
      <c r="BD1559"/>
      <c r="BE1559"/>
      <c r="BH1559"/>
      <c r="BI1559"/>
      <c r="BJ1559"/>
      <c r="BK1559"/>
      <c r="BM1559"/>
      <c r="BN1559"/>
      <c r="BO1559"/>
      <c r="BP1559"/>
      <c r="BQ1559"/>
      <c r="BR1559"/>
      <c r="BS1559"/>
      <c r="BT1559"/>
      <c r="BU1559"/>
    </row>
    <row r="1560" spans="1:73" hidden="1" x14ac:dyDescent="0.4">
      <c r="A1560">
        <v>2021</v>
      </c>
      <c r="B1560" t="s">
        <v>276</v>
      </c>
      <c r="C1560">
        <v>128374</v>
      </c>
      <c r="D1560" t="s">
        <v>51</v>
      </c>
      <c r="E1560" t="s">
        <v>277</v>
      </c>
      <c r="F1560">
        <v>6</v>
      </c>
      <c r="G1560" s="8">
        <v>10.9</v>
      </c>
      <c r="H1560">
        <v>3</v>
      </c>
      <c r="I1560">
        <v>56.8</v>
      </c>
      <c r="J1560">
        <v>36.4</v>
      </c>
      <c r="K1560">
        <v>4</v>
      </c>
      <c r="L1560">
        <v>11</v>
      </c>
      <c r="M1560">
        <v>0</v>
      </c>
      <c r="N1560">
        <v>13.8</v>
      </c>
      <c r="O1560">
        <v>4</v>
      </c>
      <c r="P1560">
        <v>15</v>
      </c>
      <c r="Q1560">
        <v>325</v>
      </c>
      <c r="R1560">
        <v>0</v>
      </c>
      <c r="S1560">
        <v>51.4</v>
      </c>
      <c r="T1560">
        <v>71.5</v>
      </c>
      <c r="U1560">
        <v>65.900000000000006</v>
      </c>
      <c r="W1560">
        <v>66.400000000000006</v>
      </c>
      <c r="X1560">
        <v>0</v>
      </c>
      <c r="Y1560">
        <v>0</v>
      </c>
      <c r="Z1560">
        <v>3</v>
      </c>
      <c r="AA1560">
        <v>58</v>
      </c>
      <c r="AB1560">
        <v>0</v>
      </c>
      <c r="AC1560">
        <v>0</v>
      </c>
      <c r="AD1560">
        <v>181</v>
      </c>
      <c r="AE1560">
        <v>1</v>
      </c>
      <c r="AF1560">
        <v>25</v>
      </c>
      <c r="AG1560">
        <v>95</v>
      </c>
      <c r="AH1560">
        <v>172</v>
      </c>
      <c r="AI1560">
        <v>46</v>
      </c>
      <c r="AJ1560">
        <v>51.7</v>
      </c>
      <c r="AK1560">
        <v>44</v>
      </c>
      <c r="AL1560">
        <v>0</v>
      </c>
      <c r="AM1560">
        <v>74</v>
      </c>
      <c r="AN1560">
        <v>134</v>
      </c>
      <c r="AO1560">
        <v>324</v>
      </c>
      <c r="AP1560">
        <v>87</v>
      </c>
      <c r="AQ1560">
        <v>3.5</v>
      </c>
      <c r="AR1560">
        <v>13</v>
      </c>
      <c r="AS1560">
        <v>1.88</v>
      </c>
      <c r="AT1560" s="17">
        <v>0.39397542608006342</v>
      </c>
      <c r="AU1560" s="42">
        <f>(1-Table1[[#This Row],[avg_depth_of_target]]/MAX(Table1[avg_depth_of_target]))*((1-(Table1[[#This Row],[ContestedPerc]]/MAX(Table1[ContestedPerc])))*2)</f>
        <v>0.62573185011709598</v>
      </c>
      <c r="AV1560" s="42">
        <f>Table1[[#This Row],[Column1]]/MAX(Table1[Column1])</f>
        <v>0.33913191296464185</v>
      </c>
      <c r="AW1560" s="18">
        <v>0.60642092746730081</v>
      </c>
      <c r="AX1560" s="18">
        <v>0.25</v>
      </c>
      <c r="AY1560" s="17">
        <v>0.17708333333333329</v>
      </c>
      <c r="AZ1560" s="13">
        <v>0.38961553705905672</v>
      </c>
      <c r="BA1560" s="5">
        <v>0.1680539040824415</v>
      </c>
      <c r="BB1560" s="5">
        <v>0.4371779627427666</v>
      </c>
      <c r="BC1560" s="14">
        <v>0.1490289338089576</v>
      </c>
      <c r="BD1560"/>
      <c r="BE1560"/>
      <c r="BH1560"/>
      <c r="BI1560"/>
      <c r="BJ1560"/>
      <c r="BK1560"/>
      <c r="BM1560"/>
      <c r="BN1560"/>
      <c r="BO1560"/>
      <c r="BP1560"/>
      <c r="BQ1560"/>
      <c r="BR1560"/>
      <c r="BS1560"/>
      <c r="BT1560"/>
      <c r="BU1560"/>
    </row>
    <row r="1561" spans="1:73" hidden="1" x14ac:dyDescent="0.4">
      <c r="A1561">
        <v>2019</v>
      </c>
      <c r="B1561" t="s">
        <v>1494</v>
      </c>
      <c r="C1561">
        <v>61337</v>
      </c>
      <c r="D1561" t="s">
        <v>51</v>
      </c>
      <c r="E1561" t="s">
        <v>498</v>
      </c>
      <c r="F1561">
        <v>14</v>
      </c>
      <c r="G1561" s="8">
        <v>14.4</v>
      </c>
      <c r="H1561">
        <v>1</v>
      </c>
      <c r="I1561">
        <v>60.6</v>
      </c>
      <c r="J1561">
        <v>0</v>
      </c>
      <c r="K1561">
        <v>0</v>
      </c>
      <c r="L1561">
        <v>6</v>
      </c>
      <c r="M1561">
        <v>0</v>
      </c>
      <c r="N1561">
        <v>13</v>
      </c>
      <c r="O1561">
        <v>3</v>
      </c>
      <c r="P1561">
        <v>13</v>
      </c>
      <c r="Q1561">
        <v>197</v>
      </c>
      <c r="R1561">
        <v>0</v>
      </c>
      <c r="S1561">
        <v>53.5</v>
      </c>
      <c r="T1561">
        <v>70.2</v>
      </c>
      <c r="U1561">
        <v>62.3</v>
      </c>
      <c r="W1561">
        <v>64.8</v>
      </c>
      <c r="X1561">
        <v>0</v>
      </c>
      <c r="Y1561">
        <v>0</v>
      </c>
      <c r="Z1561">
        <v>0</v>
      </c>
      <c r="AA1561">
        <v>37</v>
      </c>
      <c r="AB1561">
        <v>0</v>
      </c>
      <c r="AC1561">
        <v>0</v>
      </c>
      <c r="AD1561">
        <v>157</v>
      </c>
      <c r="AE1561">
        <v>1</v>
      </c>
      <c r="AF1561">
        <v>20</v>
      </c>
      <c r="AG1561">
        <v>98.1</v>
      </c>
      <c r="AH1561">
        <v>154</v>
      </c>
      <c r="AI1561">
        <v>16</v>
      </c>
      <c r="AJ1561">
        <v>95.9</v>
      </c>
      <c r="AK1561">
        <v>33</v>
      </c>
      <c r="AL1561">
        <v>1</v>
      </c>
      <c r="AM1561">
        <v>89.8</v>
      </c>
      <c r="AN1561">
        <v>141</v>
      </c>
      <c r="AO1561">
        <v>263</v>
      </c>
      <c r="AP1561">
        <v>47</v>
      </c>
      <c r="AQ1561">
        <v>2.4</v>
      </c>
      <c r="AR1561">
        <v>13.2</v>
      </c>
      <c r="AS1561">
        <v>1.71</v>
      </c>
      <c r="AT1561" s="17">
        <v>0.31708283789139913</v>
      </c>
      <c r="AU1561" s="42">
        <f>(1-Table1[[#This Row],[avg_depth_of_target]]/MAX(Table1[avg_depth_of_target]))*((1-(Table1[[#This Row],[ContestedPerc]]/MAX(Table1[ContestedPerc])))*2)</f>
        <v>0.56064154424810153</v>
      </c>
      <c r="AV1561" s="42">
        <f>Table1[[#This Row],[Column1]]/MAX(Table1[Column1])</f>
        <v>0.30385450149729382</v>
      </c>
      <c r="AW1561" s="18">
        <v>0.31708283789139913</v>
      </c>
      <c r="AX1561" s="18">
        <v>0.1818181818181818</v>
      </c>
      <c r="AY1561" s="17">
        <v>0.1818181818181818</v>
      </c>
      <c r="AZ1561" s="13">
        <v>0.178359096313912</v>
      </c>
      <c r="BA1561" s="5">
        <v>0.29726516052318669</v>
      </c>
      <c r="BB1561" s="5">
        <v>8.4026952041220765E-2</v>
      </c>
      <c r="BC1561" s="14">
        <v>8.4026952041220765E-2</v>
      </c>
      <c r="BD1561"/>
      <c r="BE1561"/>
      <c r="BH1561"/>
      <c r="BI1561"/>
      <c r="BJ1561"/>
      <c r="BK1561"/>
      <c r="BM1561"/>
      <c r="BN1561"/>
      <c r="BO1561"/>
      <c r="BP1561"/>
      <c r="BQ1561"/>
      <c r="BR1561"/>
      <c r="BS1561"/>
      <c r="BT1561"/>
      <c r="BU1561"/>
    </row>
    <row r="1562" spans="1:73" hidden="1" x14ac:dyDescent="0.4">
      <c r="A1562">
        <v>2020</v>
      </c>
      <c r="B1562" t="s">
        <v>575</v>
      </c>
      <c r="C1562">
        <v>122646</v>
      </c>
      <c r="D1562" t="s">
        <v>51</v>
      </c>
      <c r="E1562" t="s">
        <v>544</v>
      </c>
      <c r="F1562">
        <v>11</v>
      </c>
      <c r="G1562" s="8">
        <v>15</v>
      </c>
      <c r="H1562">
        <v>5</v>
      </c>
      <c r="I1562">
        <v>56</v>
      </c>
      <c r="J1562">
        <v>45</v>
      </c>
      <c r="K1562">
        <v>9</v>
      </c>
      <c r="L1562">
        <v>20</v>
      </c>
      <c r="M1562">
        <v>0</v>
      </c>
      <c r="N1562">
        <v>9.6999999999999993</v>
      </c>
      <c r="O1562">
        <v>3</v>
      </c>
      <c r="P1562">
        <v>19</v>
      </c>
      <c r="Q1562">
        <v>207</v>
      </c>
      <c r="R1562">
        <v>1</v>
      </c>
      <c r="S1562">
        <v>62.4</v>
      </c>
      <c r="T1562">
        <v>29.7</v>
      </c>
      <c r="U1562">
        <v>74.099999999999994</v>
      </c>
      <c r="W1562">
        <v>73.3</v>
      </c>
      <c r="X1562">
        <v>0</v>
      </c>
      <c r="Y1562">
        <v>0</v>
      </c>
      <c r="Z1562">
        <v>3</v>
      </c>
      <c r="AA1562">
        <v>36</v>
      </c>
      <c r="AB1562">
        <v>0</v>
      </c>
      <c r="AC1562">
        <v>0</v>
      </c>
      <c r="AD1562">
        <v>176</v>
      </c>
      <c r="AE1562">
        <v>1</v>
      </c>
      <c r="AF1562">
        <v>28</v>
      </c>
      <c r="AG1562">
        <v>97.2</v>
      </c>
      <c r="AH1562">
        <v>171</v>
      </c>
      <c r="AI1562">
        <v>33</v>
      </c>
      <c r="AJ1562">
        <v>80.900000000000006</v>
      </c>
      <c r="AK1562">
        <v>50</v>
      </c>
      <c r="AL1562">
        <v>4</v>
      </c>
      <c r="AM1562">
        <v>81.3</v>
      </c>
      <c r="AN1562">
        <v>143</v>
      </c>
      <c r="AO1562">
        <v>366</v>
      </c>
      <c r="AP1562">
        <v>64</v>
      </c>
      <c r="AQ1562">
        <v>2.2999999999999998</v>
      </c>
      <c r="AR1562">
        <v>13.1</v>
      </c>
      <c r="AS1562">
        <v>2.14</v>
      </c>
      <c r="AT1562" s="17">
        <v>3.0122869599682911E-2</v>
      </c>
      <c r="AU1562" s="42">
        <f>(1-Table1[[#This Row],[avg_depth_of_target]]/MAX(Table1[avg_depth_of_target]))*((1-(Table1[[#This Row],[ContestedPerc]]/MAX(Table1[ContestedPerc])))*2)</f>
        <v>0.23481654957064785</v>
      </c>
      <c r="AV1562" s="42">
        <f>Table1[[#This Row],[Column1]]/MAX(Table1[Column1])</f>
        <v>0.12726503475370199</v>
      </c>
      <c r="AW1562" s="18">
        <v>0.16726119698771302</v>
      </c>
      <c r="AX1562" s="18">
        <v>0.4</v>
      </c>
      <c r="AY1562" s="17">
        <v>0.34246575342465752</v>
      </c>
      <c r="AZ1562" s="13">
        <v>0.65081252477209672</v>
      </c>
      <c r="BA1562" s="5">
        <v>0.53388822829964333</v>
      </c>
      <c r="BB1562" s="5">
        <v>0.74791914387633773</v>
      </c>
      <c r="BC1562" s="14">
        <v>0.49544193420531107</v>
      </c>
      <c r="BD1562"/>
      <c r="BE1562"/>
      <c r="BH1562"/>
      <c r="BI1562"/>
      <c r="BJ1562"/>
      <c r="BK1562"/>
      <c r="BM1562"/>
      <c r="BN1562"/>
      <c r="BO1562"/>
      <c r="BP1562"/>
      <c r="BQ1562"/>
      <c r="BR1562"/>
      <c r="BS1562"/>
      <c r="BT1562"/>
      <c r="BU1562"/>
    </row>
    <row r="1563" spans="1:73" hidden="1" x14ac:dyDescent="0.4">
      <c r="A1563">
        <v>2021</v>
      </c>
      <c r="B1563" t="s">
        <v>575</v>
      </c>
      <c r="C1563">
        <v>122646</v>
      </c>
      <c r="D1563" t="s">
        <v>51</v>
      </c>
      <c r="E1563" t="s">
        <v>544</v>
      </c>
      <c r="F1563">
        <v>7</v>
      </c>
      <c r="G1563" s="8">
        <v>13</v>
      </c>
      <c r="H1563">
        <v>7</v>
      </c>
      <c r="I1563">
        <v>60.9</v>
      </c>
      <c r="J1563">
        <v>40</v>
      </c>
      <c r="K1563">
        <v>2</v>
      </c>
      <c r="L1563">
        <v>5</v>
      </c>
      <c r="M1563">
        <v>0</v>
      </c>
      <c r="N1563">
        <v>6.7</v>
      </c>
      <c r="O1563">
        <v>1</v>
      </c>
      <c r="P1563">
        <v>10</v>
      </c>
      <c r="Q1563">
        <v>207</v>
      </c>
      <c r="R1563">
        <v>0</v>
      </c>
      <c r="S1563">
        <v>69.900000000000006</v>
      </c>
      <c r="T1563">
        <v>69.2</v>
      </c>
      <c r="U1563">
        <v>68.2</v>
      </c>
      <c r="W1563">
        <v>67.400000000000006</v>
      </c>
      <c r="X1563">
        <v>0</v>
      </c>
      <c r="Y1563">
        <v>0</v>
      </c>
      <c r="Z1563">
        <v>1</v>
      </c>
      <c r="AA1563">
        <v>55</v>
      </c>
      <c r="AB1563">
        <v>0</v>
      </c>
      <c r="AC1563">
        <v>0</v>
      </c>
      <c r="AD1563">
        <v>113</v>
      </c>
      <c r="AE1563">
        <v>1</v>
      </c>
      <c r="AF1563">
        <v>14</v>
      </c>
      <c r="AG1563">
        <v>95.6</v>
      </c>
      <c r="AH1563">
        <v>108</v>
      </c>
      <c r="AI1563">
        <v>29</v>
      </c>
      <c r="AJ1563">
        <v>99.5</v>
      </c>
      <c r="AK1563">
        <v>23</v>
      </c>
      <c r="AL1563">
        <v>2</v>
      </c>
      <c r="AM1563">
        <v>74.3</v>
      </c>
      <c r="AN1563">
        <v>84</v>
      </c>
      <c r="AO1563">
        <v>198</v>
      </c>
      <c r="AP1563">
        <v>76</v>
      </c>
      <c r="AQ1563">
        <v>5.4</v>
      </c>
      <c r="AR1563">
        <v>14.1</v>
      </c>
      <c r="AS1563">
        <v>1.83</v>
      </c>
      <c r="AT1563" s="17">
        <v>0.30439952437574314</v>
      </c>
      <c r="AU1563" s="42">
        <f>(1-Table1[[#This Row],[avg_depth_of_target]]/MAX(Table1[avg_depth_of_target]))*((1-(Table1[[#This Row],[ContestedPerc]]/MAX(Table1[ContestedPerc])))*2)</f>
        <v>0.58135627736483042</v>
      </c>
      <c r="AV1563" s="42">
        <f>Table1[[#This Row],[Column1]]/MAX(Table1[Column1])</f>
        <v>0.31508139855729428</v>
      </c>
      <c r="AW1563" s="18">
        <v>0.16726119698771302</v>
      </c>
      <c r="AX1563" s="18">
        <v>0.21739130434782611</v>
      </c>
      <c r="AY1563" s="17">
        <v>0.34246575342465752</v>
      </c>
      <c r="AZ1563" s="13">
        <v>0.26040428061831161</v>
      </c>
      <c r="BA1563" s="5">
        <v>0.76773682124455012</v>
      </c>
      <c r="BB1563" s="5">
        <v>0.2413793103448276</v>
      </c>
      <c r="BC1563" s="14">
        <v>0.43123265953230278</v>
      </c>
      <c r="BD1563"/>
      <c r="BE1563"/>
      <c r="BH1563"/>
      <c r="BI1563"/>
      <c r="BJ1563"/>
      <c r="BK1563"/>
      <c r="BM1563"/>
      <c r="BN1563"/>
      <c r="BO1563"/>
      <c r="BP1563"/>
      <c r="BQ1563"/>
      <c r="BR1563"/>
      <c r="BS1563"/>
      <c r="BT1563"/>
      <c r="BU1563"/>
    </row>
    <row r="1564" spans="1:73" hidden="1" x14ac:dyDescent="0.4">
      <c r="A1564">
        <v>2020</v>
      </c>
      <c r="B1564" t="s">
        <v>306</v>
      </c>
      <c r="C1564">
        <v>61544</v>
      </c>
      <c r="D1564" t="s">
        <v>51</v>
      </c>
      <c r="E1564" t="s">
        <v>237</v>
      </c>
      <c r="F1564">
        <v>8</v>
      </c>
      <c r="G1564" s="8">
        <v>9</v>
      </c>
      <c r="H1564">
        <v>3</v>
      </c>
      <c r="I1564">
        <v>73.900000000000006</v>
      </c>
      <c r="J1564">
        <v>75</v>
      </c>
      <c r="K1564">
        <v>6</v>
      </c>
      <c r="L1564">
        <v>8</v>
      </c>
      <c r="M1564">
        <v>0</v>
      </c>
      <c r="N1564">
        <v>10.5</v>
      </c>
      <c r="O1564">
        <v>4</v>
      </c>
      <c r="P1564">
        <v>22</v>
      </c>
      <c r="Q1564">
        <v>256</v>
      </c>
      <c r="R1564">
        <v>0</v>
      </c>
      <c r="S1564">
        <v>60.9</v>
      </c>
      <c r="T1564">
        <v>80.099999999999994</v>
      </c>
      <c r="U1564">
        <v>72.599999999999994</v>
      </c>
      <c r="V1564">
        <v>72.900000000000006</v>
      </c>
      <c r="W1564">
        <v>68.5</v>
      </c>
      <c r="X1564">
        <v>0</v>
      </c>
      <c r="Y1564">
        <v>0</v>
      </c>
      <c r="Z1564">
        <v>1</v>
      </c>
      <c r="AA1564">
        <v>33</v>
      </c>
      <c r="AB1564">
        <v>0.4</v>
      </c>
      <c r="AC1564">
        <v>1</v>
      </c>
      <c r="AD1564">
        <v>238</v>
      </c>
      <c r="AE1564">
        <v>1</v>
      </c>
      <c r="AF1564">
        <v>34</v>
      </c>
      <c r="AG1564">
        <v>95.8</v>
      </c>
      <c r="AH1564">
        <v>228</v>
      </c>
      <c r="AI1564">
        <v>26</v>
      </c>
      <c r="AJ1564">
        <v>87.8</v>
      </c>
      <c r="AK1564">
        <v>46</v>
      </c>
      <c r="AL1564">
        <v>0</v>
      </c>
      <c r="AM1564">
        <v>82.8</v>
      </c>
      <c r="AN1564">
        <v>197</v>
      </c>
      <c r="AO1564">
        <v>366</v>
      </c>
      <c r="AP1564">
        <v>136</v>
      </c>
      <c r="AQ1564">
        <v>4</v>
      </c>
      <c r="AR1564">
        <v>10.8</v>
      </c>
      <c r="AS1564">
        <v>1.61</v>
      </c>
      <c r="AT1564" s="17">
        <v>0.71383273880301235</v>
      </c>
      <c r="AU1564" s="42">
        <f>(1-Table1[[#This Row],[avg_depth_of_target]]/MAX(Table1[avg_depth_of_target]))*((1-(Table1[[#This Row],[ContestedPerc]]/MAX(Table1[ContestedPerc])))*2)</f>
        <v>0.88073176526490848</v>
      </c>
      <c r="AV1564" s="42">
        <f>Table1[[#This Row],[Column1]]/MAX(Table1[Column1])</f>
        <v>0.47733585609733659</v>
      </c>
      <c r="AW1564" s="18">
        <v>0.60642092746730081</v>
      </c>
      <c r="AX1564" s="18">
        <v>0.17391304347826089</v>
      </c>
      <c r="AY1564" s="17">
        <v>0.17045454545454539</v>
      </c>
      <c r="AZ1564" s="13">
        <v>0.53388822829964333</v>
      </c>
      <c r="BA1564" s="5">
        <v>0.17043202536662699</v>
      </c>
      <c r="BB1564" s="5">
        <v>0.90963139120095127</v>
      </c>
      <c r="BC1564" s="14">
        <v>0.59294490685691637</v>
      </c>
      <c r="BD1564"/>
      <c r="BE1564"/>
      <c r="BH1564"/>
      <c r="BI1564"/>
      <c r="BJ1564"/>
      <c r="BK1564"/>
      <c r="BM1564"/>
      <c r="BN1564"/>
      <c r="BO1564"/>
      <c r="BP1564"/>
      <c r="BQ1564"/>
      <c r="BR1564"/>
      <c r="BS1564"/>
      <c r="BT1564"/>
      <c r="BU1564"/>
    </row>
    <row r="1565" spans="1:73" hidden="1" x14ac:dyDescent="0.4">
      <c r="A1565">
        <v>2021</v>
      </c>
      <c r="B1565" t="s">
        <v>306</v>
      </c>
      <c r="C1565">
        <v>61544</v>
      </c>
      <c r="D1565" t="s">
        <v>51</v>
      </c>
      <c r="E1565" t="s">
        <v>307</v>
      </c>
      <c r="F1565">
        <v>6</v>
      </c>
      <c r="G1565" s="8">
        <v>12.4</v>
      </c>
      <c r="H1565">
        <v>7</v>
      </c>
      <c r="I1565">
        <v>59.5</v>
      </c>
      <c r="J1565">
        <v>14.3</v>
      </c>
      <c r="K1565">
        <v>1</v>
      </c>
      <c r="L1565">
        <v>7</v>
      </c>
      <c r="M1565">
        <v>0</v>
      </c>
      <c r="N1565">
        <v>3.8</v>
      </c>
      <c r="O1565">
        <v>1</v>
      </c>
      <c r="P1565">
        <v>19</v>
      </c>
      <c r="Q1565">
        <v>176</v>
      </c>
      <c r="R1565">
        <v>0</v>
      </c>
      <c r="S1565">
        <v>78.900000000000006</v>
      </c>
      <c r="T1565">
        <v>78.7</v>
      </c>
      <c r="U1565">
        <v>75.900000000000006</v>
      </c>
      <c r="W1565">
        <v>77.5</v>
      </c>
      <c r="X1565">
        <v>0</v>
      </c>
      <c r="Y1565">
        <v>0</v>
      </c>
      <c r="Z1565">
        <v>0</v>
      </c>
      <c r="AA1565">
        <v>39</v>
      </c>
      <c r="AB1565">
        <v>0</v>
      </c>
      <c r="AC1565">
        <v>0</v>
      </c>
      <c r="AD1565">
        <v>179</v>
      </c>
      <c r="AE1565">
        <v>2</v>
      </c>
      <c r="AF1565">
        <v>25</v>
      </c>
      <c r="AG1565">
        <v>94.4</v>
      </c>
      <c r="AH1565">
        <v>169</v>
      </c>
      <c r="AI1565">
        <v>172</v>
      </c>
      <c r="AJ1565">
        <v>127.7</v>
      </c>
      <c r="AK1565">
        <v>42</v>
      </c>
      <c r="AL1565">
        <v>6</v>
      </c>
      <c r="AM1565">
        <v>3.9</v>
      </c>
      <c r="AN1565">
        <v>7</v>
      </c>
      <c r="AO1565">
        <v>367</v>
      </c>
      <c r="AP1565">
        <v>141</v>
      </c>
      <c r="AQ1565">
        <v>5.6</v>
      </c>
      <c r="AR1565">
        <v>14.7</v>
      </c>
      <c r="AS1565">
        <v>2.17</v>
      </c>
      <c r="AT1565" s="17">
        <v>0.49900911613158938</v>
      </c>
      <c r="AU1565" s="42">
        <f>(1-Table1[[#This Row],[avg_depth_of_target]]/MAX(Table1[avg_depth_of_target]))*((1-(Table1[[#This Row],[ContestedPerc]]/MAX(Table1[ContestedPerc])))*2)</f>
        <v>0.69867291178766577</v>
      </c>
      <c r="AV1565" s="42">
        <f>Table1[[#This Row],[Column1]]/MAX(Table1[Column1])</f>
        <v>0.37866424901783008</v>
      </c>
      <c r="AW1565" s="18">
        <v>0.60642092746730081</v>
      </c>
      <c r="AX1565" s="18">
        <v>0.16666666666666671</v>
      </c>
      <c r="AY1565" s="17">
        <v>0.17045454545454539</v>
      </c>
      <c r="AZ1565" s="13">
        <v>0.65160523186682517</v>
      </c>
      <c r="BA1565" s="5">
        <v>0.52516845025762982</v>
      </c>
      <c r="BB1565" s="5">
        <v>0.1240586603250099</v>
      </c>
      <c r="BC1565" s="14">
        <v>0.42568370986920329</v>
      </c>
      <c r="BD1565"/>
      <c r="BE1565"/>
      <c r="BH1565"/>
      <c r="BI1565"/>
      <c r="BJ1565"/>
      <c r="BK1565"/>
      <c r="BM1565"/>
      <c r="BN1565"/>
      <c r="BO1565"/>
      <c r="BP1565"/>
      <c r="BQ1565"/>
      <c r="BR1565"/>
      <c r="BS1565"/>
      <c r="BT1565"/>
      <c r="BU1565"/>
    </row>
    <row r="1566" spans="1:73" hidden="1" x14ac:dyDescent="0.4">
      <c r="A1566">
        <v>2020</v>
      </c>
      <c r="B1566" t="s">
        <v>238</v>
      </c>
      <c r="C1566">
        <v>123616</v>
      </c>
      <c r="D1566" t="s">
        <v>51</v>
      </c>
      <c r="E1566" t="s">
        <v>239</v>
      </c>
      <c r="F1566">
        <v>8</v>
      </c>
      <c r="G1566" s="8">
        <v>6</v>
      </c>
      <c r="H1566">
        <v>1</v>
      </c>
      <c r="I1566">
        <v>75</v>
      </c>
      <c r="J1566">
        <v>33.299999999999997</v>
      </c>
      <c r="K1566">
        <v>1</v>
      </c>
      <c r="L1566">
        <v>3</v>
      </c>
      <c r="M1566">
        <v>0</v>
      </c>
      <c r="N1566">
        <v>5.3</v>
      </c>
      <c r="O1566">
        <v>1</v>
      </c>
      <c r="P1566">
        <v>8</v>
      </c>
      <c r="Q1566">
        <v>165</v>
      </c>
      <c r="R1566">
        <v>0</v>
      </c>
      <c r="S1566">
        <v>72.8</v>
      </c>
      <c r="T1566">
        <v>81.099999999999994</v>
      </c>
      <c r="U1566">
        <v>68.3</v>
      </c>
      <c r="W1566">
        <v>67.599999999999994</v>
      </c>
      <c r="X1566">
        <v>2.2000000000000002</v>
      </c>
      <c r="Y1566">
        <v>2</v>
      </c>
      <c r="Z1566">
        <v>0</v>
      </c>
      <c r="AA1566">
        <v>18</v>
      </c>
      <c r="AB1566">
        <v>0</v>
      </c>
      <c r="AC1566">
        <v>0</v>
      </c>
      <c r="AD1566">
        <v>90</v>
      </c>
      <c r="AE1566">
        <v>0</v>
      </c>
      <c r="AF1566">
        <v>18</v>
      </c>
      <c r="AG1566">
        <v>97.8</v>
      </c>
      <c r="AH1566">
        <v>88</v>
      </c>
      <c r="AI1566">
        <v>72</v>
      </c>
      <c r="AJ1566">
        <v>98.3</v>
      </c>
      <c r="AK1566">
        <v>24</v>
      </c>
      <c r="AL1566">
        <v>1</v>
      </c>
      <c r="AM1566">
        <v>16.7</v>
      </c>
      <c r="AN1566">
        <v>15</v>
      </c>
      <c r="AO1566">
        <v>114</v>
      </c>
      <c r="AP1566">
        <v>81</v>
      </c>
      <c r="AQ1566">
        <v>4.5</v>
      </c>
      <c r="AR1566">
        <v>6.3</v>
      </c>
      <c r="AS1566">
        <v>1.3</v>
      </c>
      <c r="AT1566" s="17">
        <v>0.90368608799048755</v>
      </c>
      <c r="AU1566" s="42">
        <f>(1-Table1[[#This Row],[avg_depth_of_target]]/MAX(Table1[avg_depth_of_target]))*((1-(Table1[[#This Row],[ContestedPerc]]/MAX(Table1[ContestedPerc])))*2)</f>
        <v>1.1805230288836845</v>
      </c>
      <c r="AV1566" s="42">
        <f>Table1[[#This Row],[Column1]]/MAX(Table1[Column1])</f>
        <v>0.63981565427621634</v>
      </c>
      <c r="AW1566" s="18">
        <v>0.87395957193816876</v>
      </c>
      <c r="AX1566" s="18">
        <v>0.125</v>
      </c>
      <c r="AY1566" s="17">
        <v>0.1388888888888889</v>
      </c>
      <c r="AZ1566" s="13">
        <v>8.4423305588585018E-2</v>
      </c>
      <c r="BA1566" s="5">
        <v>1.823226317875545E-2</v>
      </c>
      <c r="BB1566" s="5">
        <v>0.20927467300832339</v>
      </c>
      <c r="BC1566" s="14">
        <v>4.4787950852160127E-2</v>
      </c>
      <c r="BD1566"/>
      <c r="BE1566"/>
      <c r="BH1566"/>
      <c r="BI1566"/>
      <c r="BJ1566"/>
      <c r="BK1566"/>
      <c r="BM1566"/>
      <c r="BN1566"/>
      <c r="BO1566"/>
      <c r="BP1566"/>
      <c r="BQ1566"/>
      <c r="BR1566"/>
      <c r="BS1566"/>
      <c r="BT1566"/>
      <c r="BU1566"/>
    </row>
    <row r="1567" spans="1:73" hidden="1" x14ac:dyDescent="0.4">
      <c r="A1567">
        <v>2021</v>
      </c>
      <c r="B1567" t="s">
        <v>238</v>
      </c>
      <c r="C1567">
        <v>123616</v>
      </c>
      <c r="D1567" t="s">
        <v>51</v>
      </c>
      <c r="E1567" t="s">
        <v>239</v>
      </c>
      <c r="F1567">
        <v>7</v>
      </c>
      <c r="G1567" s="8">
        <v>6.9</v>
      </c>
      <c r="H1567">
        <v>4</v>
      </c>
      <c r="I1567">
        <v>68.8</v>
      </c>
      <c r="J1567">
        <v>57.1</v>
      </c>
      <c r="K1567">
        <v>4</v>
      </c>
      <c r="L1567">
        <v>7</v>
      </c>
      <c r="M1567">
        <v>0</v>
      </c>
      <c r="N1567">
        <v>8.3000000000000007</v>
      </c>
      <c r="O1567">
        <v>3</v>
      </c>
      <c r="P1567">
        <v>19</v>
      </c>
      <c r="Q1567">
        <v>165</v>
      </c>
      <c r="R1567">
        <v>1</v>
      </c>
      <c r="S1567">
        <v>66.400000000000006</v>
      </c>
      <c r="T1567">
        <v>81.8</v>
      </c>
      <c r="U1567">
        <v>68.900000000000006</v>
      </c>
      <c r="W1567">
        <v>70.400000000000006</v>
      </c>
      <c r="X1567">
        <v>0</v>
      </c>
      <c r="Y1567">
        <v>0</v>
      </c>
      <c r="Z1567">
        <v>0</v>
      </c>
      <c r="AA1567">
        <v>33</v>
      </c>
      <c r="AB1567">
        <v>0</v>
      </c>
      <c r="AC1567">
        <v>0</v>
      </c>
      <c r="AD1567">
        <v>194</v>
      </c>
      <c r="AE1567">
        <v>4</v>
      </c>
      <c r="AF1567">
        <v>33</v>
      </c>
      <c r="AG1567">
        <v>95.9</v>
      </c>
      <c r="AH1567">
        <v>186</v>
      </c>
      <c r="AI1567">
        <v>185</v>
      </c>
      <c r="AJ1567">
        <v>114.6</v>
      </c>
      <c r="AK1567">
        <v>48</v>
      </c>
      <c r="AL1567">
        <v>3</v>
      </c>
      <c r="AM1567">
        <v>4.5999999999999996</v>
      </c>
      <c r="AN1567">
        <v>9</v>
      </c>
      <c r="AO1567">
        <v>396</v>
      </c>
      <c r="AP1567">
        <v>210</v>
      </c>
      <c r="AQ1567">
        <v>6.4</v>
      </c>
      <c r="AR1567">
        <v>12</v>
      </c>
      <c r="AS1567">
        <v>2.13</v>
      </c>
      <c r="AT1567" s="17">
        <v>0.84423305588585018</v>
      </c>
      <c r="AU1567" s="42">
        <f>(1-Table1[[#This Row],[avg_depth_of_target]]/MAX(Table1[avg_depth_of_target]))*((1-(Table1[[#This Row],[ContestedPerc]]/MAX(Table1[ContestedPerc])))*2)</f>
        <v>1.0708390255009108</v>
      </c>
      <c r="AV1567" s="42">
        <f>Table1[[#This Row],[Column1]]/MAX(Table1[Column1])</f>
        <v>0.58036950992243375</v>
      </c>
      <c r="AW1567" s="18">
        <v>0.87395957193816876</v>
      </c>
      <c r="AX1567" s="18">
        <v>0.14583333333333329</v>
      </c>
      <c r="AY1567" s="17">
        <v>0.1388888888888889</v>
      </c>
      <c r="AZ1567" s="13">
        <v>0.53032104637336508</v>
      </c>
      <c r="BA1567" s="5">
        <v>0.17162108600871981</v>
      </c>
      <c r="BB1567" s="5">
        <v>0.69718588981371388</v>
      </c>
      <c r="BC1567" s="14">
        <v>0.50416171224732464</v>
      </c>
      <c r="BD1567"/>
      <c r="BE1567"/>
      <c r="BH1567"/>
      <c r="BI1567"/>
      <c r="BJ1567"/>
      <c r="BK1567"/>
      <c r="BM1567"/>
      <c r="BN1567"/>
      <c r="BO1567"/>
      <c r="BP1567"/>
      <c r="BQ1567"/>
      <c r="BR1567"/>
      <c r="BS1567"/>
      <c r="BT1567"/>
      <c r="BU1567"/>
    </row>
    <row r="1568" spans="1:73" hidden="1" x14ac:dyDescent="0.4">
      <c r="A1568">
        <v>2019</v>
      </c>
      <c r="B1568" t="s">
        <v>649</v>
      </c>
      <c r="C1568">
        <v>88738</v>
      </c>
      <c r="D1568" t="s">
        <v>51</v>
      </c>
      <c r="E1568" t="s">
        <v>650</v>
      </c>
      <c r="F1568">
        <v>4</v>
      </c>
      <c r="G1568" s="8">
        <v>10.9</v>
      </c>
      <c r="H1568">
        <v>3</v>
      </c>
      <c r="I1568">
        <v>57.7</v>
      </c>
      <c r="J1568">
        <v>36.4</v>
      </c>
      <c r="K1568">
        <v>4</v>
      </c>
      <c r="L1568">
        <v>11</v>
      </c>
      <c r="M1568">
        <v>0</v>
      </c>
      <c r="N1568">
        <v>6.3</v>
      </c>
      <c r="O1568">
        <v>1</v>
      </c>
      <c r="P1568">
        <v>11</v>
      </c>
      <c r="Q1568">
        <v>236</v>
      </c>
      <c r="R1568">
        <v>0</v>
      </c>
      <c r="S1568">
        <v>71.099999999999994</v>
      </c>
      <c r="T1568">
        <v>69.5</v>
      </c>
      <c r="U1568">
        <v>66.3</v>
      </c>
      <c r="W1568">
        <v>65.5</v>
      </c>
      <c r="X1568">
        <v>0</v>
      </c>
      <c r="Y1568">
        <v>0</v>
      </c>
      <c r="Z1568">
        <v>0</v>
      </c>
      <c r="AA1568">
        <v>42</v>
      </c>
      <c r="AB1568">
        <v>0</v>
      </c>
      <c r="AC1568">
        <v>0</v>
      </c>
      <c r="AD1568">
        <v>150</v>
      </c>
      <c r="AE1568">
        <v>1</v>
      </c>
      <c r="AF1568">
        <v>15</v>
      </c>
      <c r="AG1568">
        <v>96.7</v>
      </c>
      <c r="AH1568">
        <v>145</v>
      </c>
      <c r="AI1568">
        <v>2</v>
      </c>
      <c r="AJ1568">
        <v>112.8</v>
      </c>
      <c r="AK1568">
        <v>26</v>
      </c>
      <c r="AL1568">
        <v>2</v>
      </c>
      <c r="AM1568">
        <v>98.7</v>
      </c>
      <c r="AN1568">
        <v>148</v>
      </c>
      <c r="AO1568">
        <v>231</v>
      </c>
      <c r="AP1568">
        <v>121</v>
      </c>
      <c r="AQ1568">
        <v>8.1</v>
      </c>
      <c r="AR1568">
        <v>15.4</v>
      </c>
      <c r="AS1568">
        <v>1.59</v>
      </c>
      <c r="AT1568" s="17">
        <v>0.25525168450257629</v>
      </c>
      <c r="AU1568" s="42">
        <f>(1-Table1[[#This Row],[avg_depth_of_target]]/MAX(Table1[avg_depth_of_target]))*((1-(Table1[[#This Row],[ContestedPerc]]/MAX(Table1[ContestedPerc])))*2)</f>
        <v>0.29285263916411453</v>
      </c>
      <c r="AV1568" s="42">
        <f>Table1[[#This Row],[Column1]]/MAX(Table1[Column1])</f>
        <v>0.15871922728223722</v>
      </c>
      <c r="AW1568" s="18">
        <v>0.51578808297000922</v>
      </c>
      <c r="AX1568" s="18">
        <v>0.42307692307692307</v>
      </c>
      <c r="AY1568" s="17">
        <v>0.25</v>
      </c>
      <c r="AZ1568" s="13">
        <v>0.18826793499801819</v>
      </c>
      <c r="BA1568" s="5">
        <v>0.84225128814902894</v>
      </c>
      <c r="BB1568" s="5">
        <v>0.41894569956401112</v>
      </c>
      <c r="BC1568" s="14">
        <v>0.38208481965913588</v>
      </c>
      <c r="BD1568"/>
      <c r="BE1568"/>
      <c r="BH1568"/>
      <c r="BI1568"/>
      <c r="BJ1568"/>
      <c r="BK1568"/>
      <c r="BM1568"/>
      <c r="BN1568"/>
      <c r="BO1568"/>
      <c r="BP1568"/>
      <c r="BQ1568"/>
      <c r="BR1568"/>
      <c r="BS1568"/>
      <c r="BT1568"/>
      <c r="BU1568"/>
    </row>
    <row r="1569" spans="1:73" hidden="1" x14ac:dyDescent="0.4">
      <c r="A1569">
        <v>2020</v>
      </c>
      <c r="B1569" t="s">
        <v>649</v>
      </c>
      <c r="C1569">
        <v>88738</v>
      </c>
      <c r="D1569" t="s">
        <v>51</v>
      </c>
      <c r="E1569" t="s">
        <v>650</v>
      </c>
      <c r="F1569">
        <v>7</v>
      </c>
      <c r="G1569" s="8">
        <v>9.4</v>
      </c>
      <c r="H1569">
        <v>14</v>
      </c>
      <c r="I1569">
        <v>56.1</v>
      </c>
      <c r="J1569">
        <v>30.8</v>
      </c>
      <c r="K1569">
        <v>4</v>
      </c>
      <c r="L1569">
        <v>13</v>
      </c>
      <c r="M1569">
        <v>0</v>
      </c>
      <c r="N1569">
        <v>9.8000000000000007</v>
      </c>
      <c r="O1569">
        <v>4</v>
      </c>
      <c r="P1569">
        <v>20</v>
      </c>
      <c r="Q1569">
        <v>236</v>
      </c>
      <c r="R1569">
        <v>0</v>
      </c>
      <c r="S1569">
        <v>63.2</v>
      </c>
      <c r="T1569">
        <v>74</v>
      </c>
      <c r="U1569">
        <v>74.400000000000006</v>
      </c>
      <c r="W1569">
        <v>75.5</v>
      </c>
      <c r="X1569">
        <v>0</v>
      </c>
      <c r="Y1569">
        <v>0</v>
      </c>
      <c r="Z1569">
        <v>3</v>
      </c>
      <c r="AA1569">
        <v>50</v>
      </c>
      <c r="AB1569">
        <v>0</v>
      </c>
      <c r="AC1569">
        <v>0</v>
      </c>
      <c r="AD1569">
        <v>202</v>
      </c>
      <c r="AE1569">
        <v>3</v>
      </c>
      <c r="AF1569">
        <v>37</v>
      </c>
      <c r="AG1569">
        <v>95.5</v>
      </c>
      <c r="AH1569">
        <v>193</v>
      </c>
      <c r="AI1569">
        <v>32</v>
      </c>
      <c r="AJ1569">
        <v>66.099999999999994</v>
      </c>
      <c r="AK1569">
        <v>66</v>
      </c>
      <c r="AL1569">
        <v>2</v>
      </c>
      <c r="AM1569">
        <v>83.7</v>
      </c>
      <c r="AN1569">
        <v>169</v>
      </c>
      <c r="AO1569">
        <v>414</v>
      </c>
      <c r="AP1569">
        <v>197</v>
      </c>
      <c r="AQ1569">
        <v>5.3</v>
      </c>
      <c r="AR1569">
        <v>11.2</v>
      </c>
      <c r="AS1569">
        <v>2.15</v>
      </c>
      <c r="AT1569" s="17">
        <v>0.6191042409829568</v>
      </c>
      <c r="AU1569" s="42">
        <f>(1-Table1[[#This Row],[avg_depth_of_target]]/MAX(Table1[avg_depth_of_target]))*((1-(Table1[[#This Row],[ContestedPerc]]/MAX(Table1[ContestedPerc])))*2)</f>
        <v>0.80858349300972232</v>
      </c>
      <c r="AV1569" s="42">
        <f>Table1[[#This Row],[Column1]]/MAX(Table1[Column1])</f>
        <v>0.43823319321959381</v>
      </c>
      <c r="AW1569" s="18">
        <v>0.51578808297000922</v>
      </c>
      <c r="AX1569" s="18">
        <v>0.19696969696969699</v>
      </c>
      <c r="AY1569" s="17">
        <v>0.25</v>
      </c>
      <c r="AZ1569" s="13">
        <v>0.69639318271898532</v>
      </c>
      <c r="BA1569" s="5">
        <v>0.7288941736028538</v>
      </c>
      <c r="BB1569" s="5">
        <v>0.41141498216409039</v>
      </c>
      <c r="BC1569" s="14">
        <v>0.53943717796274282</v>
      </c>
      <c r="BD1569"/>
      <c r="BE1569"/>
      <c r="BH1569"/>
      <c r="BI1569"/>
      <c r="BJ1569"/>
      <c r="BK1569"/>
      <c r="BM1569"/>
      <c r="BN1569"/>
      <c r="BO1569"/>
      <c r="BP1569"/>
      <c r="BQ1569"/>
      <c r="BR1569"/>
      <c r="BS1569"/>
      <c r="BT1569"/>
      <c r="BU1569"/>
    </row>
    <row r="1570" spans="1:73" hidden="1" x14ac:dyDescent="0.4">
      <c r="A1570">
        <v>2021</v>
      </c>
      <c r="B1570" t="s">
        <v>649</v>
      </c>
      <c r="C1570">
        <v>88738</v>
      </c>
      <c r="D1570" t="s">
        <v>51</v>
      </c>
      <c r="E1570" t="s">
        <v>650</v>
      </c>
      <c r="F1570">
        <v>3</v>
      </c>
      <c r="G1570" s="8">
        <v>8.4</v>
      </c>
      <c r="H1570">
        <v>4</v>
      </c>
      <c r="I1570">
        <v>65</v>
      </c>
      <c r="J1570">
        <v>25</v>
      </c>
      <c r="K1570">
        <v>1</v>
      </c>
      <c r="L1570">
        <v>4</v>
      </c>
      <c r="M1570">
        <v>0</v>
      </c>
      <c r="N1570">
        <v>7.1</v>
      </c>
      <c r="O1570">
        <v>1</v>
      </c>
      <c r="P1570">
        <v>6</v>
      </c>
      <c r="Q1570">
        <v>236</v>
      </c>
      <c r="R1570">
        <v>0</v>
      </c>
      <c r="S1570">
        <v>67.5</v>
      </c>
      <c r="T1570">
        <v>75.2</v>
      </c>
      <c r="U1570">
        <v>63.1</v>
      </c>
      <c r="W1570">
        <v>62.9</v>
      </c>
      <c r="X1570">
        <v>0</v>
      </c>
      <c r="Y1570">
        <v>0</v>
      </c>
      <c r="Z1570">
        <v>1</v>
      </c>
      <c r="AA1570">
        <v>29</v>
      </c>
      <c r="AB1570">
        <v>0</v>
      </c>
      <c r="AC1570">
        <v>0</v>
      </c>
      <c r="AD1570">
        <v>92</v>
      </c>
      <c r="AE1570">
        <v>0</v>
      </c>
      <c r="AF1570">
        <v>13</v>
      </c>
      <c r="AG1570">
        <v>95.7</v>
      </c>
      <c r="AH1570">
        <v>88</v>
      </c>
      <c r="AI1570">
        <v>12</v>
      </c>
      <c r="AJ1570">
        <v>66.900000000000006</v>
      </c>
      <c r="AK1570">
        <v>20</v>
      </c>
      <c r="AL1570">
        <v>0</v>
      </c>
      <c r="AM1570">
        <v>87</v>
      </c>
      <c r="AN1570">
        <v>80</v>
      </c>
      <c r="AO1570">
        <v>151</v>
      </c>
      <c r="AP1570">
        <v>74</v>
      </c>
      <c r="AQ1570">
        <v>5.7</v>
      </c>
      <c r="AR1570">
        <v>11.6</v>
      </c>
      <c r="AS1570">
        <v>1.72</v>
      </c>
      <c r="AT1570" s="17">
        <v>0.67300832342449457</v>
      </c>
      <c r="AU1570" s="42">
        <f>(1-Table1[[#This Row],[avg_depth_of_target]]/MAX(Table1[avg_depth_of_target]))*((1-(Table1[[#This Row],[ContestedPerc]]/MAX(Table1[ContestedPerc])))*2)</f>
        <v>0.85558157689305214</v>
      </c>
      <c r="AV1570" s="42">
        <f>Table1[[#This Row],[Column1]]/MAX(Table1[Column1])</f>
        <v>0.46370504684194613</v>
      </c>
      <c r="AW1570" s="18">
        <v>0.51578808297000922</v>
      </c>
      <c r="AX1570" s="18">
        <v>0.2</v>
      </c>
      <c r="AY1570" s="17">
        <v>0.25</v>
      </c>
      <c r="AZ1570" s="13">
        <v>8.3234244946492272E-2</v>
      </c>
      <c r="BA1570" s="5">
        <v>0.44193420531113747</v>
      </c>
      <c r="BB1570" s="5">
        <v>0.14783987316686481</v>
      </c>
      <c r="BC1570" s="14">
        <v>0.14466904478795081</v>
      </c>
      <c r="BD1570"/>
      <c r="BE1570"/>
      <c r="BH1570"/>
      <c r="BI1570"/>
      <c r="BJ1570"/>
      <c r="BK1570"/>
      <c r="BM1570"/>
      <c r="BN1570"/>
      <c r="BO1570"/>
      <c r="BP1570"/>
      <c r="BQ1570"/>
      <c r="BR1570"/>
      <c r="BS1570"/>
      <c r="BT1570"/>
      <c r="BU1570"/>
    </row>
    <row r="1571" spans="1:73" hidden="1" x14ac:dyDescent="0.4">
      <c r="A1571">
        <v>2018</v>
      </c>
      <c r="B1571" t="s">
        <v>1191</v>
      </c>
      <c r="C1571">
        <v>34983</v>
      </c>
      <c r="D1571" t="s">
        <v>51</v>
      </c>
      <c r="E1571" t="s">
        <v>143</v>
      </c>
      <c r="F1571">
        <v>12</v>
      </c>
      <c r="G1571" s="8">
        <v>17.100000000000001</v>
      </c>
      <c r="H1571">
        <v>1</v>
      </c>
      <c r="I1571">
        <v>53.6</v>
      </c>
      <c r="J1571">
        <v>42.9</v>
      </c>
      <c r="K1571">
        <v>6</v>
      </c>
      <c r="L1571">
        <v>14</v>
      </c>
      <c r="M1571">
        <v>0</v>
      </c>
      <c r="N1571">
        <v>3.2</v>
      </c>
      <c r="O1571">
        <v>1</v>
      </c>
      <c r="P1571">
        <v>18</v>
      </c>
      <c r="Q1571">
        <v>111</v>
      </c>
      <c r="R1571">
        <v>1</v>
      </c>
      <c r="S1571">
        <v>72.2</v>
      </c>
      <c r="T1571">
        <v>31.2</v>
      </c>
      <c r="U1571">
        <v>68.8</v>
      </c>
      <c r="W1571">
        <v>68.7</v>
      </c>
      <c r="X1571">
        <v>0</v>
      </c>
      <c r="Y1571">
        <v>0</v>
      </c>
      <c r="Z1571">
        <v>2</v>
      </c>
      <c r="AA1571">
        <v>48</v>
      </c>
      <c r="AB1571">
        <v>0</v>
      </c>
      <c r="AC1571">
        <v>0</v>
      </c>
      <c r="AD1571">
        <v>221</v>
      </c>
      <c r="AE1571">
        <v>1</v>
      </c>
      <c r="AF1571">
        <v>30</v>
      </c>
      <c r="AG1571">
        <v>96.8</v>
      </c>
      <c r="AH1571">
        <v>214</v>
      </c>
      <c r="AI1571">
        <v>12</v>
      </c>
      <c r="AJ1571">
        <v>92.3</v>
      </c>
      <c r="AK1571">
        <v>56</v>
      </c>
      <c r="AL1571">
        <v>4</v>
      </c>
      <c r="AM1571">
        <v>94.6</v>
      </c>
      <c r="AN1571">
        <v>209</v>
      </c>
      <c r="AO1571">
        <v>493</v>
      </c>
      <c r="AP1571">
        <v>123</v>
      </c>
      <c r="AQ1571">
        <v>4.0999999999999996</v>
      </c>
      <c r="AR1571">
        <v>16.399999999999999</v>
      </c>
      <c r="AS1571">
        <v>2.2999999999999998</v>
      </c>
      <c r="AT1571" s="17">
        <v>6.6983749504558099E-2</v>
      </c>
      <c r="AU1571" s="42">
        <f>(1-Table1[[#This Row],[avg_depth_of_target]]/MAX(Table1[avg_depth_of_target]))*((1-(Table1[[#This Row],[ContestedPerc]]/MAX(Table1[ContestedPerc])))*2)</f>
        <v>0.33835870413739261</v>
      </c>
      <c r="AV1571" s="42">
        <f>Table1[[#This Row],[Column1]]/MAX(Table1[Column1])</f>
        <v>0.18338244182532484</v>
      </c>
      <c r="AW1571" s="18">
        <v>0.20907649623464131</v>
      </c>
      <c r="AX1571" s="18">
        <v>0.25</v>
      </c>
      <c r="AY1571" s="17">
        <v>0.27464788732394368</v>
      </c>
      <c r="AZ1571" s="13">
        <v>0.61553705905667855</v>
      </c>
      <c r="BA1571" s="5">
        <v>0.63376932223543403</v>
      </c>
      <c r="BB1571" s="5">
        <v>0.59730479587792307</v>
      </c>
      <c r="BC1571" s="14">
        <v>0.49623464130003958</v>
      </c>
      <c r="BD1571"/>
      <c r="BE1571"/>
      <c r="BH1571"/>
      <c r="BI1571"/>
      <c r="BJ1571"/>
      <c r="BK1571"/>
      <c r="BM1571"/>
      <c r="BN1571"/>
      <c r="BO1571"/>
      <c r="BP1571"/>
      <c r="BQ1571"/>
      <c r="BR1571"/>
      <c r="BS1571"/>
      <c r="BT1571"/>
      <c r="BU1571"/>
    </row>
    <row r="1572" spans="1:73" hidden="1" x14ac:dyDescent="0.4">
      <c r="A1572">
        <v>2019</v>
      </c>
      <c r="B1572" t="s">
        <v>1191</v>
      </c>
      <c r="C1572">
        <v>34983</v>
      </c>
      <c r="D1572" t="s">
        <v>51</v>
      </c>
      <c r="E1572" t="s">
        <v>175</v>
      </c>
      <c r="F1572">
        <v>13</v>
      </c>
      <c r="G1572" s="8">
        <v>10.5</v>
      </c>
      <c r="H1572">
        <v>4</v>
      </c>
      <c r="I1572">
        <v>64</v>
      </c>
      <c r="J1572">
        <v>40</v>
      </c>
      <c r="K1572">
        <v>10</v>
      </c>
      <c r="L1572">
        <v>25</v>
      </c>
      <c r="M1572">
        <v>0</v>
      </c>
      <c r="N1572">
        <v>9.8000000000000007</v>
      </c>
      <c r="O1572">
        <v>6</v>
      </c>
      <c r="P1572">
        <v>38</v>
      </c>
      <c r="Q1572">
        <v>193</v>
      </c>
      <c r="R1572">
        <v>0</v>
      </c>
      <c r="S1572">
        <v>64.2</v>
      </c>
      <c r="T1572">
        <v>74.400000000000006</v>
      </c>
      <c r="U1572">
        <v>66.599999999999994</v>
      </c>
      <c r="V1572">
        <v>60.9</v>
      </c>
      <c r="W1572">
        <v>66.599999999999994</v>
      </c>
      <c r="X1572">
        <v>0.2</v>
      </c>
      <c r="Y1572">
        <v>1</v>
      </c>
      <c r="Z1572">
        <v>2</v>
      </c>
      <c r="AA1572">
        <v>51</v>
      </c>
      <c r="AB1572">
        <v>0.2</v>
      </c>
      <c r="AC1572">
        <v>1</v>
      </c>
      <c r="AD1572">
        <v>475</v>
      </c>
      <c r="AE1572">
        <v>2</v>
      </c>
      <c r="AF1572">
        <v>55</v>
      </c>
      <c r="AG1572">
        <v>94.5</v>
      </c>
      <c r="AH1572">
        <v>449</v>
      </c>
      <c r="AI1572">
        <v>28</v>
      </c>
      <c r="AJ1572">
        <v>101.7</v>
      </c>
      <c r="AK1572">
        <v>86</v>
      </c>
      <c r="AL1572">
        <v>6</v>
      </c>
      <c r="AM1572">
        <v>93.9</v>
      </c>
      <c r="AN1572">
        <v>446</v>
      </c>
      <c r="AO1572">
        <v>676</v>
      </c>
      <c r="AP1572">
        <v>183</v>
      </c>
      <c r="AQ1572">
        <v>3.3</v>
      </c>
      <c r="AR1572">
        <v>12.3</v>
      </c>
      <c r="AS1572">
        <v>1.51</v>
      </c>
      <c r="AT1572" s="17">
        <v>0.35116924296472452</v>
      </c>
      <c r="AU1572" s="42">
        <f>(1-Table1[[#This Row],[avg_depth_of_target]]/MAX(Table1[avg_depth_of_target]))*((1-(Table1[[#This Row],[ContestedPerc]]/MAX(Table1[ContestedPerc])))*2)</f>
        <v>0.5636789027467638</v>
      </c>
      <c r="AV1572" s="42">
        <f>Table1[[#This Row],[Column1]]/MAX(Table1[Column1])</f>
        <v>0.30550067820672294</v>
      </c>
      <c r="AW1572" s="18">
        <v>0.20907649623464131</v>
      </c>
      <c r="AX1572" s="18">
        <v>0.29069767441860472</v>
      </c>
      <c r="AY1572" s="17">
        <v>0.27464788732394368</v>
      </c>
      <c r="AZ1572" s="13">
        <v>0.56084026952041222</v>
      </c>
      <c r="BA1572" s="5">
        <v>0.3923900118906064</v>
      </c>
      <c r="BB1572" s="5">
        <v>0.904478795085216</v>
      </c>
      <c r="BC1572" s="14">
        <v>0.44629409433214429</v>
      </c>
      <c r="BD1572"/>
      <c r="BE1572"/>
      <c r="BH1572"/>
      <c r="BI1572"/>
      <c r="BJ1572"/>
      <c r="BK1572"/>
      <c r="BM1572"/>
      <c r="BN1572"/>
      <c r="BO1572"/>
      <c r="BP1572"/>
      <c r="BQ1572"/>
      <c r="BR1572"/>
      <c r="BS1572"/>
      <c r="BT1572"/>
      <c r="BU1572"/>
    </row>
    <row r="1573" spans="1:73" hidden="1" x14ac:dyDescent="0.4">
      <c r="A1573">
        <v>2019</v>
      </c>
      <c r="B1573" t="s">
        <v>1501</v>
      </c>
      <c r="C1573">
        <v>78983</v>
      </c>
      <c r="D1573" t="s">
        <v>51</v>
      </c>
      <c r="E1573" t="s">
        <v>156</v>
      </c>
      <c r="F1573">
        <v>6</v>
      </c>
      <c r="G1573" s="8">
        <v>9</v>
      </c>
      <c r="H1573">
        <v>7</v>
      </c>
      <c r="I1573">
        <v>82.8</v>
      </c>
      <c r="J1573">
        <v>60</v>
      </c>
      <c r="K1573">
        <v>3</v>
      </c>
      <c r="L1573">
        <v>5</v>
      </c>
      <c r="M1573">
        <v>0</v>
      </c>
      <c r="N1573">
        <v>4</v>
      </c>
      <c r="O1573">
        <v>1</v>
      </c>
      <c r="P1573">
        <v>14</v>
      </c>
      <c r="Q1573">
        <v>322</v>
      </c>
      <c r="R1573">
        <v>0</v>
      </c>
      <c r="S1573">
        <v>77.400000000000006</v>
      </c>
      <c r="T1573">
        <v>73</v>
      </c>
      <c r="U1573">
        <v>76.599999999999994</v>
      </c>
      <c r="W1573">
        <v>77.599999999999994</v>
      </c>
      <c r="X1573">
        <v>0</v>
      </c>
      <c r="Y1573">
        <v>0</v>
      </c>
      <c r="Z1573">
        <v>0</v>
      </c>
      <c r="AA1573">
        <v>69</v>
      </c>
      <c r="AB1573">
        <v>0</v>
      </c>
      <c r="AC1573">
        <v>0</v>
      </c>
      <c r="AD1573">
        <v>105</v>
      </c>
      <c r="AE1573">
        <v>3</v>
      </c>
      <c r="AF1573">
        <v>24</v>
      </c>
      <c r="AG1573">
        <v>94.3</v>
      </c>
      <c r="AH1573">
        <v>99</v>
      </c>
      <c r="AI1573">
        <v>18</v>
      </c>
      <c r="AJ1573">
        <v>150.69999999999999</v>
      </c>
      <c r="AK1573">
        <v>29</v>
      </c>
      <c r="AL1573">
        <v>3</v>
      </c>
      <c r="AM1573">
        <v>82.9</v>
      </c>
      <c r="AN1573">
        <v>87</v>
      </c>
      <c r="AO1573">
        <v>345</v>
      </c>
      <c r="AP1573">
        <v>177</v>
      </c>
      <c r="AQ1573">
        <v>7.4</v>
      </c>
      <c r="AR1573">
        <v>14.4</v>
      </c>
      <c r="AS1573">
        <v>3.48</v>
      </c>
      <c r="AT1573" s="17">
        <v>0.71938168846611172</v>
      </c>
      <c r="AU1573" s="42">
        <f>(1-Table1[[#This Row],[avg_depth_of_target]]/MAX(Table1[avg_depth_of_target]))*((1-(Table1[[#This Row],[ContestedPerc]]/MAX(Table1[ContestedPerc])))*2)</f>
        <v>0.8840211042019972</v>
      </c>
      <c r="AV1573" s="42">
        <f>Table1[[#This Row],[Column1]]/MAX(Table1[Column1])</f>
        <v>0.47911860026469077</v>
      </c>
      <c r="AW1573" s="18">
        <v>0.71938168846611172</v>
      </c>
      <c r="AX1573" s="18">
        <v>0.17241379310344829</v>
      </c>
      <c r="AY1573" s="17">
        <v>0.17241379310344829</v>
      </c>
      <c r="AZ1573" s="13">
        <v>0.68291716210860087</v>
      </c>
      <c r="BA1573" s="5">
        <v>0.74078478002378123</v>
      </c>
      <c r="BB1573" s="5">
        <v>0.7146254458977408</v>
      </c>
      <c r="BC1573" s="14">
        <v>0.8929845422116528</v>
      </c>
      <c r="BD1573"/>
      <c r="BE1573"/>
      <c r="BH1573"/>
      <c r="BI1573"/>
      <c r="BJ1573"/>
      <c r="BK1573"/>
      <c r="BM1573"/>
      <c r="BN1573"/>
      <c r="BO1573"/>
      <c r="BP1573"/>
      <c r="BQ1573"/>
      <c r="BR1573"/>
      <c r="BS1573"/>
      <c r="BT1573"/>
      <c r="BU1573"/>
    </row>
    <row r="1574" spans="1:73" hidden="1" x14ac:dyDescent="0.4">
      <c r="A1574">
        <v>2019</v>
      </c>
      <c r="B1574" t="s">
        <v>1541</v>
      </c>
      <c r="C1574">
        <v>87591</v>
      </c>
      <c r="D1574" t="s">
        <v>51</v>
      </c>
      <c r="E1574" t="s">
        <v>448</v>
      </c>
      <c r="F1574">
        <v>5</v>
      </c>
      <c r="G1574" s="8">
        <v>5.9</v>
      </c>
      <c r="H1574">
        <v>7</v>
      </c>
      <c r="I1574">
        <v>72.900000000000006</v>
      </c>
      <c r="J1574">
        <v>71.400000000000006</v>
      </c>
      <c r="K1574">
        <v>5</v>
      </c>
      <c r="L1574">
        <v>7</v>
      </c>
      <c r="M1574">
        <v>1</v>
      </c>
      <c r="N1574">
        <v>7.9</v>
      </c>
      <c r="O1574">
        <v>3</v>
      </c>
      <c r="P1574">
        <v>20</v>
      </c>
      <c r="Q1574">
        <v>298</v>
      </c>
      <c r="R1574">
        <v>0</v>
      </c>
      <c r="S1574">
        <v>67.8</v>
      </c>
      <c r="T1574">
        <v>39.9</v>
      </c>
      <c r="U1574">
        <v>66.7</v>
      </c>
      <c r="W1574">
        <v>69.099999999999994</v>
      </c>
      <c r="X1574">
        <v>0</v>
      </c>
      <c r="Y1574">
        <v>0</v>
      </c>
      <c r="Z1574">
        <v>0</v>
      </c>
      <c r="AA1574">
        <v>33</v>
      </c>
      <c r="AB1574">
        <v>0</v>
      </c>
      <c r="AC1574">
        <v>0</v>
      </c>
      <c r="AD1574">
        <v>188</v>
      </c>
      <c r="AE1574">
        <v>1</v>
      </c>
      <c r="AF1574">
        <v>35</v>
      </c>
      <c r="AG1574">
        <v>95.2</v>
      </c>
      <c r="AH1574">
        <v>179</v>
      </c>
      <c r="AI1574">
        <v>170</v>
      </c>
      <c r="AJ1574">
        <v>96.4</v>
      </c>
      <c r="AK1574">
        <v>48</v>
      </c>
      <c r="AL1574">
        <v>1</v>
      </c>
      <c r="AM1574">
        <v>6.9</v>
      </c>
      <c r="AN1574">
        <v>13</v>
      </c>
      <c r="AO1574">
        <v>306</v>
      </c>
      <c r="AP1574">
        <v>161</v>
      </c>
      <c r="AQ1574">
        <v>4.5999999999999996</v>
      </c>
      <c r="AR1574">
        <v>8.6999999999999993</v>
      </c>
      <c r="AS1574">
        <v>1.71</v>
      </c>
      <c r="AT1574" s="17">
        <v>0.85969084423305586</v>
      </c>
      <c r="AU1574" s="42">
        <f>(1-Table1[[#This Row],[avg_depth_of_target]]/MAX(Table1[avg_depth_of_target]))*((1-(Table1[[#This Row],[ContestedPerc]]/MAX(Table1[ContestedPerc])))*2)</f>
        <v>1.1320298269581059</v>
      </c>
      <c r="AV1574" s="42">
        <f>Table1[[#This Row],[Column1]]/MAX(Table1[Column1])</f>
        <v>0.6135334819180015</v>
      </c>
      <c r="AW1574" s="18">
        <v>0.89377724930638136</v>
      </c>
      <c r="AX1574" s="18">
        <v>0.14583333333333329</v>
      </c>
      <c r="AY1574" s="17">
        <v>0.1290322580645161</v>
      </c>
      <c r="AZ1574" s="13">
        <v>0.32302814110186279</v>
      </c>
      <c r="BA1574" s="5">
        <v>0.13912009512485141</v>
      </c>
      <c r="BB1574" s="5">
        <v>0.84502576298057863</v>
      </c>
      <c r="BC1574" s="14">
        <v>0.44312326595323032</v>
      </c>
      <c r="BD1574"/>
      <c r="BE1574"/>
      <c r="BH1574"/>
      <c r="BI1574"/>
      <c r="BJ1574"/>
      <c r="BK1574"/>
      <c r="BM1574"/>
      <c r="BN1574"/>
      <c r="BO1574"/>
      <c r="BP1574"/>
      <c r="BQ1574"/>
      <c r="BR1574"/>
      <c r="BS1574"/>
      <c r="BT1574"/>
      <c r="BU1574"/>
    </row>
    <row r="1575" spans="1:73" hidden="1" x14ac:dyDescent="0.4">
      <c r="A1575">
        <v>2020</v>
      </c>
      <c r="B1575" t="s">
        <v>1541</v>
      </c>
      <c r="C1575">
        <v>87591</v>
      </c>
      <c r="D1575" t="s">
        <v>51</v>
      </c>
      <c r="E1575" t="s">
        <v>448</v>
      </c>
      <c r="F1575">
        <v>6</v>
      </c>
      <c r="G1575" s="8">
        <v>6.2</v>
      </c>
      <c r="H1575">
        <v>3</v>
      </c>
      <c r="I1575">
        <v>77.8</v>
      </c>
      <c r="J1575">
        <v>60</v>
      </c>
      <c r="K1575">
        <v>3</v>
      </c>
      <c r="L1575">
        <v>5</v>
      </c>
      <c r="M1575">
        <v>0</v>
      </c>
      <c r="N1575">
        <v>5.4</v>
      </c>
      <c r="O1575">
        <v>2</v>
      </c>
      <c r="P1575">
        <v>12</v>
      </c>
      <c r="Q1575">
        <v>298</v>
      </c>
      <c r="R1575">
        <v>0</v>
      </c>
      <c r="S1575">
        <v>75.099999999999994</v>
      </c>
      <c r="T1575">
        <v>75.400000000000006</v>
      </c>
      <c r="U1575">
        <v>61.7</v>
      </c>
      <c r="W1575">
        <v>61.7</v>
      </c>
      <c r="X1575">
        <v>0</v>
      </c>
      <c r="Y1575">
        <v>0</v>
      </c>
      <c r="Z1575">
        <v>0</v>
      </c>
      <c r="AA1575">
        <v>29</v>
      </c>
      <c r="AB1575">
        <v>0</v>
      </c>
      <c r="AC1575">
        <v>0</v>
      </c>
      <c r="AD1575">
        <v>193</v>
      </c>
      <c r="AE1575">
        <v>2</v>
      </c>
      <c r="AF1575">
        <v>35</v>
      </c>
      <c r="AG1575">
        <v>93.3</v>
      </c>
      <c r="AH1575">
        <v>180</v>
      </c>
      <c r="AI1575">
        <v>153</v>
      </c>
      <c r="AJ1575">
        <v>91.9</v>
      </c>
      <c r="AK1575">
        <v>45</v>
      </c>
      <c r="AL1575">
        <v>0</v>
      </c>
      <c r="AM1575">
        <v>18.7</v>
      </c>
      <c r="AN1575">
        <v>36</v>
      </c>
      <c r="AO1575">
        <v>273</v>
      </c>
      <c r="AP1575">
        <v>88</v>
      </c>
      <c r="AQ1575">
        <v>2.5</v>
      </c>
      <c r="AR1575">
        <v>7.8</v>
      </c>
      <c r="AS1575">
        <v>1.52</v>
      </c>
      <c r="AT1575" s="17">
        <v>0.92786365437970675</v>
      </c>
      <c r="AU1575" s="42">
        <f>(1-Table1[[#This Row],[avg_depth_of_target]]/MAX(Table1[avg_depth_of_target]))*((1-(Table1[[#This Row],[ContestedPerc]]/MAX(Table1[ContestedPerc])))*2)</f>
        <v>1.2037037037037037</v>
      </c>
      <c r="AV1575" s="42">
        <f>Table1[[#This Row],[Column1]]/MAX(Table1[Column1])</f>
        <v>0.65237903361203453</v>
      </c>
      <c r="AW1575" s="18">
        <v>0.89377724930638136</v>
      </c>
      <c r="AX1575" s="18">
        <v>0.1111111111111111</v>
      </c>
      <c r="AY1575" s="17">
        <v>0.1290322580645161</v>
      </c>
      <c r="AZ1575" s="13">
        <v>0.10622275069361869</v>
      </c>
      <c r="BA1575" s="5">
        <v>1.6250495441934212E-2</v>
      </c>
      <c r="BB1575" s="5">
        <v>0.69203329369797861</v>
      </c>
      <c r="BC1575" s="14">
        <v>0.15061434799841461</v>
      </c>
      <c r="BD1575"/>
      <c r="BE1575"/>
      <c r="BH1575"/>
      <c r="BI1575"/>
      <c r="BJ1575"/>
      <c r="BK1575"/>
      <c r="BM1575"/>
      <c r="BN1575"/>
      <c r="BO1575"/>
      <c r="BP1575"/>
      <c r="BQ1575"/>
      <c r="BR1575"/>
      <c r="BS1575"/>
      <c r="BT1575"/>
      <c r="BU1575"/>
    </row>
    <row r="1576" spans="1:73" hidden="1" x14ac:dyDescent="0.4">
      <c r="A1576">
        <v>2019</v>
      </c>
      <c r="B1576" t="s">
        <v>117</v>
      </c>
      <c r="C1576">
        <v>61478</v>
      </c>
      <c r="D1576" t="s">
        <v>51</v>
      </c>
      <c r="E1576" t="s">
        <v>118</v>
      </c>
      <c r="F1576">
        <v>15</v>
      </c>
      <c r="G1576" s="8">
        <v>14.8</v>
      </c>
      <c r="H1576">
        <v>0</v>
      </c>
      <c r="I1576">
        <v>65</v>
      </c>
      <c r="J1576">
        <v>60</v>
      </c>
      <c r="K1576">
        <v>3</v>
      </c>
      <c r="L1576">
        <v>5</v>
      </c>
      <c r="M1576">
        <v>0</v>
      </c>
      <c r="N1576">
        <v>7.1</v>
      </c>
      <c r="O1576">
        <v>1</v>
      </c>
      <c r="P1576">
        <v>10</v>
      </c>
      <c r="Q1576">
        <v>233</v>
      </c>
      <c r="R1576">
        <v>0</v>
      </c>
      <c r="S1576">
        <v>67.5</v>
      </c>
      <c r="T1576">
        <v>68.7</v>
      </c>
      <c r="U1576">
        <v>64</v>
      </c>
      <c r="V1576">
        <v>64.5</v>
      </c>
      <c r="W1576">
        <v>59.8</v>
      </c>
      <c r="X1576">
        <v>0.6</v>
      </c>
      <c r="Y1576">
        <v>1</v>
      </c>
      <c r="Z1576">
        <v>0</v>
      </c>
      <c r="AA1576">
        <v>49</v>
      </c>
      <c r="AB1576">
        <v>0.6</v>
      </c>
      <c r="AC1576">
        <v>1</v>
      </c>
      <c r="AD1576">
        <v>174</v>
      </c>
      <c r="AE1576">
        <v>0</v>
      </c>
      <c r="AF1576">
        <v>13</v>
      </c>
      <c r="AG1576">
        <v>94.8</v>
      </c>
      <c r="AH1576">
        <v>165</v>
      </c>
      <c r="AI1576">
        <v>35</v>
      </c>
      <c r="AJ1576">
        <v>130.6</v>
      </c>
      <c r="AK1576">
        <v>20</v>
      </c>
      <c r="AL1576">
        <v>2</v>
      </c>
      <c r="AM1576">
        <v>79.3</v>
      </c>
      <c r="AN1576">
        <v>138</v>
      </c>
      <c r="AO1576">
        <v>197</v>
      </c>
      <c r="AP1576">
        <v>57</v>
      </c>
      <c r="AQ1576">
        <v>4.4000000000000004</v>
      </c>
      <c r="AR1576">
        <v>15.2</v>
      </c>
      <c r="AS1576">
        <v>1.19</v>
      </c>
      <c r="AT1576" s="17">
        <v>0.12326595323028144</v>
      </c>
      <c r="AU1576" s="42">
        <f>(1-Table1[[#This Row],[avg_depth_of_target]]/MAX(Table1[avg_depth_of_target]))*((1-(Table1[[#This Row],[ContestedPerc]]/MAX(Table1[ContestedPerc])))*2)</f>
        <v>0.44496487119437927</v>
      </c>
      <c r="AV1576" s="42">
        <f>Table1[[#This Row],[Column1]]/MAX(Table1[Column1])</f>
        <v>0.24116047144152306</v>
      </c>
      <c r="AW1576" s="18">
        <v>0.17697185889813716</v>
      </c>
      <c r="AX1576" s="18">
        <v>0.25</v>
      </c>
      <c r="AY1576" s="17">
        <v>0.1951219512195122</v>
      </c>
      <c r="AZ1576" s="13">
        <v>8.2045184304399527E-2</v>
      </c>
      <c r="BA1576" s="5">
        <v>0.34403487911216812</v>
      </c>
      <c r="BB1576" s="5">
        <v>0.55291319857312726</v>
      </c>
      <c r="BC1576" s="14">
        <v>0.25525168450257629</v>
      </c>
      <c r="BD1576"/>
      <c r="BE1576"/>
      <c r="BH1576"/>
      <c r="BI1576"/>
      <c r="BJ1576"/>
      <c r="BK1576"/>
      <c r="BM1576"/>
      <c r="BN1576"/>
      <c r="BO1576"/>
      <c r="BP1576"/>
      <c r="BQ1576"/>
      <c r="BR1576"/>
      <c r="BS1576"/>
      <c r="BT1576"/>
      <c r="BU1576"/>
    </row>
    <row r="1577" spans="1:73" hidden="1" x14ac:dyDescent="0.4">
      <c r="A1577">
        <v>2021</v>
      </c>
      <c r="B1577" t="s">
        <v>117</v>
      </c>
      <c r="C1577">
        <v>61478</v>
      </c>
      <c r="D1577" t="s">
        <v>51</v>
      </c>
      <c r="E1577" t="s">
        <v>118</v>
      </c>
      <c r="F1577">
        <v>8</v>
      </c>
      <c r="G1577" s="8">
        <v>16.8</v>
      </c>
      <c r="H1577">
        <v>7</v>
      </c>
      <c r="I1577">
        <v>62.9</v>
      </c>
      <c r="J1577">
        <v>63.6</v>
      </c>
      <c r="K1577">
        <v>7</v>
      </c>
      <c r="L1577">
        <v>11</v>
      </c>
      <c r="M1577">
        <v>0</v>
      </c>
      <c r="N1577">
        <v>9.3000000000000007</v>
      </c>
      <c r="O1577">
        <v>4</v>
      </c>
      <c r="P1577">
        <v>28</v>
      </c>
      <c r="Q1577">
        <v>233</v>
      </c>
      <c r="R1577">
        <v>0</v>
      </c>
      <c r="S1577">
        <v>63.8</v>
      </c>
      <c r="T1577">
        <v>73.400000000000006</v>
      </c>
      <c r="U1577">
        <v>85.7</v>
      </c>
      <c r="W1577">
        <v>87</v>
      </c>
      <c r="X1577">
        <v>0</v>
      </c>
      <c r="Y1577">
        <v>0</v>
      </c>
      <c r="Z1577">
        <v>1</v>
      </c>
      <c r="AA1577">
        <v>48</v>
      </c>
      <c r="AB1577">
        <v>0</v>
      </c>
      <c r="AC1577">
        <v>0</v>
      </c>
      <c r="AD1577">
        <v>191</v>
      </c>
      <c r="AE1577">
        <v>0</v>
      </c>
      <c r="AF1577">
        <v>39</v>
      </c>
      <c r="AG1577">
        <v>98.4</v>
      </c>
      <c r="AH1577">
        <v>188</v>
      </c>
      <c r="AI1577">
        <v>26</v>
      </c>
      <c r="AJ1577">
        <v>119.2</v>
      </c>
      <c r="AK1577">
        <v>62</v>
      </c>
      <c r="AL1577">
        <v>5</v>
      </c>
      <c r="AM1577">
        <v>86.4</v>
      </c>
      <c r="AN1577">
        <v>165</v>
      </c>
      <c r="AO1577">
        <v>663</v>
      </c>
      <c r="AP1577">
        <v>151</v>
      </c>
      <c r="AQ1577">
        <v>3.9</v>
      </c>
      <c r="AR1577">
        <v>17</v>
      </c>
      <c r="AS1577">
        <v>3.53</v>
      </c>
      <c r="AT1577" s="17">
        <v>0.23067776456599287</v>
      </c>
      <c r="AU1577" s="42">
        <f>(1-Table1[[#This Row],[avg_depth_of_target]]/MAX(Table1[avg_depth_of_target]))*((1-(Table1[[#This Row],[ContestedPerc]]/MAX(Table1[ContestedPerc])))*2)</f>
        <v>0.43085039409735321</v>
      </c>
      <c r="AV1577" s="42">
        <f>Table1[[#This Row],[Column1]]/MAX(Table1[Column1])</f>
        <v>0.23351075756246395</v>
      </c>
      <c r="AW1577" s="18">
        <v>0.17697185889813716</v>
      </c>
      <c r="AX1577" s="18">
        <v>0.17741935483870969</v>
      </c>
      <c r="AY1577" s="17">
        <v>0.1951219512195122</v>
      </c>
      <c r="AZ1577" s="13">
        <v>0.89100277447483156</v>
      </c>
      <c r="BA1577" s="5">
        <v>0.82956797463337295</v>
      </c>
      <c r="BB1577" s="5">
        <v>0.82520808561236625</v>
      </c>
      <c r="BC1577" s="14">
        <v>0.93380895759017046</v>
      </c>
      <c r="BD1577"/>
      <c r="BE1577"/>
      <c r="BH1577"/>
      <c r="BI1577"/>
      <c r="BJ1577"/>
      <c r="BK1577"/>
      <c r="BM1577"/>
      <c r="BN1577"/>
      <c r="BO1577"/>
      <c r="BP1577"/>
      <c r="BQ1577"/>
      <c r="BR1577"/>
      <c r="BS1577"/>
      <c r="BT1577"/>
      <c r="BU1577"/>
    </row>
    <row r="1578" spans="1:73" hidden="1" x14ac:dyDescent="0.4">
      <c r="A1578">
        <v>2020</v>
      </c>
      <c r="B1578" t="s">
        <v>1793</v>
      </c>
      <c r="C1578">
        <v>42212</v>
      </c>
      <c r="D1578" t="s">
        <v>51</v>
      </c>
      <c r="E1578" t="s">
        <v>175</v>
      </c>
      <c r="F1578">
        <v>12</v>
      </c>
      <c r="G1578" s="8">
        <v>10</v>
      </c>
      <c r="H1578">
        <v>3</v>
      </c>
      <c r="I1578">
        <v>75</v>
      </c>
      <c r="J1578">
        <v>0</v>
      </c>
      <c r="K1578">
        <v>0</v>
      </c>
      <c r="L1578">
        <v>3</v>
      </c>
      <c r="M1578">
        <v>1</v>
      </c>
      <c r="N1578">
        <v>5.3</v>
      </c>
      <c r="O1578">
        <v>1</v>
      </c>
      <c r="P1578">
        <v>14</v>
      </c>
      <c r="Q1578">
        <v>193</v>
      </c>
      <c r="R1578">
        <v>0</v>
      </c>
      <c r="S1578">
        <v>72.8</v>
      </c>
      <c r="T1578">
        <v>69.900000000000006</v>
      </c>
      <c r="U1578">
        <v>73.099999999999994</v>
      </c>
      <c r="W1578">
        <v>73.099999999999994</v>
      </c>
      <c r="X1578">
        <v>0.9</v>
      </c>
      <c r="Y1578">
        <v>1</v>
      </c>
      <c r="Z1578">
        <v>0</v>
      </c>
      <c r="AA1578">
        <v>49</v>
      </c>
      <c r="AB1578">
        <v>0</v>
      </c>
      <c r="AC1578">
        <v>0</v>
      </c>
      <c r="AD1578">
        <v>114</v>
      </c>
      <c r="AE1578">
        <v>1</v>
      </c>
      <c r="AF1578">
        <v>18</v>
      </c>
      <c r="AG1578">
        <v>93</v>
      </c>
      <c r="AH1578">
        <v>106</v>
      </c>
      <c r="AI1578">
        <v>94</v>
      </c>
      <c r="AJ1578">
        <v>125.2</v>
      </c>
      <c r="AK1578">
        <v>24</v>
      </c>
      <c r="AL1578">
        <v>1</v>
      </c>
      <c r="AM1578">
        <v>14</v>
      </c>
      <c r="AN1578">
        <v>16</v>
      </c>
      <c r="AO1578">
        <v>269</v>
      </c>
      <c r="AP1578">
        <v>202</v>
      </c>
      <c r="AQ1578">
        <v>11.2</v>
      </c>
      <c r="AR1578">
        <v>14.9</v>
      </c>
      <c r="AS1578">
        <v>2.54</v>
      </c>
      <c r="AT1578" s="17">
        <v>0.78993261989694807</v>
      </c>
      <c r="AU1578" s="42">
        <f>(1-Table1[[#This Row],[avg_depth_of_target]]/MAX(Table1[avg_depth_of_target]))*((1-(Table1[[#This Row],[ContestedPerc]]/MAX(Table1[ContestedPerc])))*2)</f>
        <v>0.92388758782201408</v>
      </c>
      <c r="AV1578" s="42">
        <f>Table1[[#This Row],[Column1]]/MAX(Table1[Column1])</f>
        <v>0.50072529465095195</v>
      </c>
      <c r="AW1578" s="18">
        <v>0.78993261989694807</v>
      </c>
      <c r="AX1578" s="18">
        <v>0.125</v>
      </c>
      <c r="AY1578" s="17">
        <v>0.125</v>
      </c>
      <c r="AZ1578" s="13">
        <v>0.56123662306777644</v>
      </c>
      <c r="BA1578" s="5">
        <v>0.43004359889020999</v>
      </c>
      <c r="BB1578" s="5">
        <v>0.12643678160919539</v>
      </c>
      <c r="BC1578" s="14">
        <v>0.48156956004756241</v>
      </c>
      <c r="BD1578"/>
      <c r="BE1578"/>
      <c r="BH1578"/>
      <c r="BI1578"/>
      <c r="BJ1578"/>
      <c r="BK1578"/>
      <c r="BM1578"/>
      <c r="BN1578"/>
      <c r="BO1578"/>
      <c r="BP1578"/>
      <c r="BQ1578"/>
      <c r="BR1578"/>
      <c r="BS1578"/>
      <c r="BT1578"/>
      <c r="BU1578"/>
    </row>
    <row r="1579" spans="1:73" hidden="1" x14ac:dyDescent="0.4">
      <c r="A1579">
        <v>2018</v>
      </c>
      <c r="B1579" t="s">
        <v>1329</v>
      </c>
      <c r="C1579">
        <v>61675</v>
      </c>
      <c r="D1579" t="s">
        <v>51</v>
      </c>
      <c r="E1579" t="s">
        <v>448</v>
      </c>
      <c r="F1579">
        <v>3</v>
      </c>
      <c r="G1579" s="8">
        <v>11.3</v>
      </c>
      <c r="H1579">
        <v>1</v>
      </c>
      <c r="I1579">
        <v>72.7</v>
      </c>
      <c r="J1579">
        <v>66.7</v>
      </c>
      <c r="K1579">
        <v>2</v>
      </c>
      <c r="L1579">
        <v>3</v>
      </c>
      <c r="M1579">
        <v>0</v>
      </c>
      <c r="N1579">
        <v>5.9</v>
      </c>
      <c r="O1579">
        <v>1</v>
      </c>
      <c r="P1579">
        <v>7</v>
      </c>
      <c r="Q1579">
        <v>298</v>
      </c>
      <c r="R1579">
        <v>0</v>
      </c>
      <c r="S1579">
        <v>71.900000000000006</v>
      </c>
      <c r="T1579">
        <v>69.7</v>
      </c>
      <c r="U1579">
        <v>61.4</v>
      </c>
      <c r="W1579">
        <v>62.3</v>
      </c>
      <c r="X1579">
        <v>0.8</v>
      </c>
      <c r="Y1579">
        <v>1</v>
      </c>
      <c r="Z1579">
        <v>0</v>
      </c>
      <c r="AA1579">
        <v>56</v>
      </c>
      <c r="AB1579">
        <v>0</v>
      </c>
      <c r="AC1579">
        <v>0</v>
      </c>
      <c r="AD1579">
        <v>128</v>
      </c>
      <c r="AE1579">
        <v>1</v>
      </c>
      <c r="AF1579">
        <v>16</v>
      </c>
      <c r="AG1579">
        <v>91.4</v>
      </c>
      <c r="AH1579">
        <v>117</v>
      </c>
      <c r="AI1579">
        <v>107</v>
      </c>
      <c r="AJ1579">
        <v>116.7</v>
      </c>
      <c r="AK1579">
        <v>22</v>
      </c>
      <c r="AL1579">
        <v>1</v>
      </c>
      <c r="AM1579">
        <v>12.5</v>
      </c>
      <c r="AN1579">
        <v>16</v>
      </c>
      <c r="AO1579">
        <v>205</v>
      </c>
      <c r="AP1579">
        <v>81</v>
      </c>
      <c r="AQ1579">
        <v>5.0999999999999996</v>
      </c>
      <c r="AR1579">
        <v>12.8</v>
      </c>
      <c r="AS1579">
        <v>1.75</v>
      </c>
      <c r="AT1579" s="17">
        <v>0.68648434403487912</v>
      </c>
      <c r="AU1579" s="42">
        <f>(1-Table1[[#This Row],[avg_depth_of_target]]/MAX(Table1[avg_depth_of_target]))*((1-(Table1[[#This Row],[ContestedPerc]]/MAX(Table1[ContestedPerc])))*2)</f>
        <v>0.81927294017457941</v>
      </c>
      <c r="AV1579" s="42">
        <f>Table1[[#This Row],[Column1]]/MAX(Table1[Column1])</f>
        <v>0.44402662161048373</v>
      </c>
      <c r="AW1579" s="18">
        <v>0.61850971066191041</v>
      </c>
      <c r="AX1579" s="18">
        <v>0.13636363636363641</v>
      </c>
      <c r="AY1579" s="17">
        <v>0.16393442622950821</v>
      </c>
      <c r="AZ1579" s="13">
        <v>8.0459770114942528E-2</v>
      </c>
      <c r="BA1579" s="5">
        <v>0.111375346809354</v>
      </c>
      <c r="BB1579" s="5">
        <v>0.4621482362267143</v>
      </c>
      <c r="BC1579" s="14">
        <v>0.2346413000396354</v>
      </c>
      <c r="BD1579"/>
      <c r="BE1579"/>
      <c r="BH1579"/>
      <c r="BI1579"/>
      <c r="BJ1579"/>
      <c r="BK1579"/>
      <c r="BM1579"/>
      <c r="BN1579"/>
      <c r="BO1579"/>
      <c r="BP1579"/>
      <c r="BQ1579"/>
      <c r="BR1579"/>
      <c r="BS1579"/>
      <c r="BT1579"/>
      <c r="BU1579"/>
    </row>
    <row r="1580" spans="1:73" hidden="1" x14ac:dyDescent="0.4">
      <c r="A1580">
        <v>2020</v>
      </c>
      <c r="B1580" t="s">
        <v>1329</v>
      </c>
      <c r="C1580">
        <v>61675</v>
      </c>
      <c r="D1580" t="s">
        <v>51</v>
      </c>
      <c r="E1580" t="s">
        <v>448</v>
      </c>
      <c r="F1580">
        <v>5</v>
      </c>
      <c r="G1580" s="8">
        <v>11.2</v>
      </c>
      <c r="H1580">
        <v>2</v>
      </c>
      <c r="I1580">
        <v>79.5</v>
      </c>
      <c r="J1580">
        <v>71.400000000000006</v>
      </c>
      <c r="K1580">
        <v>5</v>
      </c>
      <c r="L1580">
        <v>7</v>
      </c>
      <c r="M1580">
        <v>0</v>
      </c>
      <c r="N1580">
        <v>6.1</v>
      </c>
      <c r="O1580">
        <v>2</v>
      </c>
      <c r="P1580">
        <v>21</v>
      </c>
      <c r="Q1580">
        <v>298</v>
      </c>
      <c r="R1580">
        <v>0</v>
      </c>
      <c r="S1580">
        <v>72.900000000000006</v>
      </c>
      <c r="T1580">
        <v>72.599999999999994</v>
      </c>
      <c r="U1580">
        <v>73.2</v>
      </c>
      <c r="W1580">
        <v>73.099999999999994</v>
      </c>
      <c r="X1580">
        <v>0</v>
      </c>
      <c r="Y1580">
        <v>0</v>
      </c>
      <c r="Z1580">
        <v>1</v>
      </c>
      <c r="AA1580">
        <v>60</v>
      </c>
      <c r="AB1580">
        <v>0</v>
      </c>
      <c r="AC1580">
        <v>0</v>
      </c>
      <c r="AD1580">
        <v>202</v>
      </c>
      <c r="AE1580">
        <v>1</v>
      </c>
      <c r="AF1580">
        <v>31</v>
      </c>
      <c r="AG1580">
        <v>91.6</v>
      </c>
      <c r="AH1580">
        <v>185</v>
      </c>
      <c r="AI1580">
        <v>64</v>
      </c>
      <c r="AJ1580">
        <v>144.19999999999999</v>
      </c>
      <c r="AK1580">
        <v>39</v>
      </c>
      <c r="AL1580">
        <v>5</v>
      </c>
      <c r="AM1580">
        <v>68.3</v>
      </c>
      <c r="AN1580">
        <v>138</v>
      </c>
      <c r="AO1580">
        <v>455</v>
      </c>
      <c r="AP1580">
        <v>116</v>
      </c>
      <c r="AQ1580">
        <v>3.7</v>
      </c>
      <c r="AR1580">
        <v>14.7</v>
      </c>
      <c r="AS1580">
        <v>2.46</v>
      </c>
      <c r="AT1580" s="17">
        <v>0.55053507728894169</v>
      </c>
      <c r="AU1580" s="42">
        <f>(1-Table1[[#This Row],[avg_depth_of_target]]/MAX(Table1[avg_depth_of_target]))*((1-(Table1[[#This Row],[ContestedPerc]]/MAX(Table1[ContestedPerc])))*2)</f>
        <v>0.74443043295502298</v>
      </c>
      <c r="AV1580" s="42">
        <f>Table1[[#This Row],[Column1]]/MAX(Table1[Column1])</f>
        <v>0.40346374689076403</v>
      </c>
      <c r="AW1580" s="18">
        <v>0.61850971066191041</v>
      </c>
      <c r="AX1580" s="18">
        <v>0.17948717948717949</v>
      </c>
      <c r="AY1580" s="17">
        <v>0.16393442622950821</v>
      </c>
      <c r="AZ1580" s="13">
        <v>0.70749108204518429</v>
      </c>
      <c r="BA1580" s="5">
        <v>0.1280221957986524</v>
      </c>
      <c r="BB1580" s="5">
        <v>0.89377724930638125</v>
      </c>
      <c r="BC1580" s="14">
        <v>0.67459373761395169</v>
      </c>
      <c r="BD1580"/>
      <c r="BE1580"/>
      <c r="BH1580"/>
      <c r="BI1580"/>
      <c r="BJ1580"/>
      <c r="BK1580"/>
      <c r="BM1580"/>
      <c r="BN1580"/>
      <c r="BO1580"/>
      <c r="BP1580"/>
      <c r="BQ1580"/>
      <c r="BR1580"/>
      <c r="BS1580"/>
      <c r="BT1580"/>
      <c r="BU1580"/>
    </row>
    <row r="1581" spans="1:73" hidden="1" x14ac:dyDescent="0.4">
      <c r="A1581">
        <v>2018</v>
      </c>
      <c r="B1581" t="s">
        <v>113</v>
      </c>
      <c r="C1581">
        <v>42053</v>
      </c>
      <c r="D1581" t="s">
        <v>51</v>
      </c>
      <c r="E1581" t="s">
        <v>114</v>
      </c>
      <c r="F1581">
        <v>4</v>
      </c>
      <c r="G1581" s="8">
        <v>8</v>
      </c>
      <c r="H1581">
        <v>4</v>
      </c>
      <c r="I1581">
        <v>61.8</v>
      </c>
      <c r="J1581">
        <v>33.299999999999997</v>
      </c>
      <c r="K1581">
        <v>1</v>
      </c>
      <c r="L1581">
        <v>3</v>
      </c>
      <c r="M1581">
        <v>0</v>
      </c>
      <c r="N1581">
        <v>4.5</v>
      </c>
      <c r="O1581">
        <v>1</v>
      </c>
      <c r="P1581">
        <v>10</v>
      </c>
      <c r="Q1581">
        <v>295</v>
      </c>
      <c r="R1581">
        <v>1</v>
      </c>
      <c r="S1581">
        <v>64.7</v>
      </c>
      <c r="T1581">
        <v>38.700000000000003</v>
      </c>
      <c r="U1581">
        <v>63.8</v>
      </c>
      <c r="W1581">
        <v>61.4</v>
      </c>
      <c r="X1581">
        <v>0</v>
      </c>
      <c r="Y1581">
        <v>0</v>
      </c>
      <c r="Z1581">
        <v>2</v>
      </c>
      <c r="AA1581">
        <v>28</v>
      </c>
      <c r="AB1581">
        <v>0</v>
      </c>
      <c r="AC1581">
        <v>0</v>
      </c>
      <c r="AD1581">
        <v>150</v>
      </c>
      <c r="AE1581">
        <v>0</v>
      </c>
      <c r="AF1581">
        <v>21</v>
      </c>
      <c r="AG1581">
        <v>94</v>
      </c>
      <c r="AH1581">
        <v>141</v>
      </c>
      <c r="AI1581">
        <v>55</v>
      </c>
      <c r="AJ1581">
        <v>67.8</v>
      </c>
      <c r="AK1581">
        <v>34</v>
      </c>
      <c r="AL1581">
        <v>1</v>
      </c>
      <c r="AM1581">
        <v>63.3</v>
      </c>
      <c r="AN1581">
        <v>95</v>
      </c>
      <c r="AO1581">
        <v>236</v>
      </c>
      <c r="AP1581">
        <v>123</v>
      </c>
      <c r="AQ1581">
        <v>5.9</v>
      </c>
      <c r="AR1581">
        <v>11.2</v>
      </c>
      <c r="AS1581">
        <v>1.67</v>
      </c>
      <c r="AT1581" s="17">
        <v>0.93103448275862066</v>
      </c>
      <c r="AU1581" s="42">
        <f>(1-Table1[[#This Row],[avg_depth_of_target]]/MAX(Table1[avg_depth_of_target]))*((1-(Table1[[#This Row],[ContestedPerc]]/MAX(Table1[ContestedPerc])))*2)</f>
        <v>1.1381044220967074</v>
      </c>
      <c r="AV1581" s="42">
        <f>Table1[[#This Row],[Column1]]/MAX(Table1[Column1])</f>
        <v>0.61682576929230426</v>
      </c>
      <c r="AW1581" s="18">
        <v>0.63198573127229496</v>
      </c>
      <c r="AX1581" s="18">
        <v>8.8235294117647065E-2</v>
      </c>
      <c r="AY1581" s="17">
        <v>0.15289256198347109</v>
      </c>
      <c r="AZ1581" s="13">
        <v>0.15061434799841461</v>
      </c>
      <c r="BA1581" s="5">
        <v>0.31193024177566392</v>
      </c>
      <c r="BB1581" s="5">
        <v>7.7685295283392783E-2</v>
      </c>
      <c r="BC1581" s="14">
        <v>0.15814506539833531</v>
      </c>
      <c r="BD1581"/>
      <c r="BE1581"/>
      <c r="BH1581"/>
      <c r="BI1581"/>
      <c r="BJ1581"/>
      <c r="BK1581"/>
      <c r="BM1581"/>
      <c r="BN1581"/>
      <c r="BO1581"/>
      <c r="BP1581"/>
      <c r="BQ1581"/>
      <c r="BR1581"/>
      <c r="BS1581"/>
      <c r="BT1581"/>
      <c r="BU1581"/>
    </row>
    <row r="1582" spans="1:73" hidden="1" x14ac:dyDescent="0.4">
      <c r="A1582">
        <v>2019</v>
      </c>
      <c r="B1582" t="s">
        <v>113</v>
      </c>
      <c r="C1582">
        <v>42053</v>
      </c>
      <c r="D1582" t="s">
        <v>51</v>
      </c>
      <c r="E1582" t="s">
        <v>114</v>
      </c>
      <c r="F1582">
        <v>12</v>
      </c>
      <c r="G1582" s="8">
        <v>12.5</v>
      </c>
      <c r="H1582">
        <v>5</v>
      </c>
      <c r="I1582">
        <v>56.9</v>
      </c>
      <c r="J1582">
        <v>40</v>
      </c>
      <c r="K1582">
        <v>4</v>
      </c>
      <c r="L1582">
        <v>10</v>
      </c>
      <c r="M1582">
        <v>0</v>
      </c>
      <c r="N1582">
        <v>4.7</v>
      </c>
      <c r="O1582">
        <v>2</v>
      </c>
      <c r="P1582">
        <v>28</v>
      </c>
      <c r="Q1582">
        <v>295</v>
      </c>
      <c r="R1582">
        <v>1</v>
      </c>
      <c r="S1582">
        <v>79.400000000000006</v>
      </c>
      <c r="T1582">
        <v>50.2</v>
      </c>
      <c r="U1582">
        <v>69.7</v>
      </c>
      <c r="W1582">
        <v>69.8</v>
      </c>
      <c r="X1582">
        <v>0</v>
      </c>
      <c r="Y1582">
        <v>0</v>
      </c>
      <c r="Z1582">
        <v>3</v>
      </c>
      <c r="AA1582">
        <v>53</v>
      </c>
      <c r="AB1582">
        <v>0</v>
      </c>
      <c r="AC1582">
        <v>0</v>
      </c>
      <c r="AD1582">
        <v>328</v>
      </c>
      <c r="AE1582">
        <v>1</v>
      </c>
      <c r="AF1582">
        <v>41</v>
      </c>
      <c r="AG1582">
        <v>92.4</v>
      </c>
      <c r="AH1582">
        <v>303</v>
      </c>
      <c r="AI1582">
        <v>42</v>
      </c>
      <c r="AJ1582">
        <v>81.400000000000006</v>
      </c>
      <c r="AK1582">
        <v>72</v>
      </c>
      <c r="AL1582">
        <v>3</v>
      </c>
      <c r="AM1582">
        <v>87.2</v>
      </c>
      <c r="AN1582">
        <v>286</v>
      </c>
      <c r="AO1582">
        <v>611</v>
      </c>
      <c r="AP1582">
        <v>151</v>
      </c>
      <c r="AQ1582">
        <v>3.7</v>
      </c>
      <c r="AR1582">
        <v>14.9</v>
      </c>
      <c r="AS1582">
        <v>2.02</v>
      </c>
      <c r="AT1582" s="17">
        <v>0.58026159334126037</v>
      </c>
      <c r="AU1582" s="42">
        <f>(1-Table1[[#This Row],[avg_depth_of_target]]/MAX(Table1[avg_depth_of_target]))*((1-(Table1[[#This Row],[ContestedPerc]]/MAX(Table1[ContestedPerc])))*2)</f>
        <v>0.73994383727990276</v>
      </c>
      <c r="AV1582" s="42">
        <f>Table1[[#This Row],[Column1]]/MAX(Table1[Column1])</f>
        <v>0.40103211779322379</v>
      </c>
      <c r="AW1582" s="18">
        <v>0.63198573127229496</v>
      </c>
      <c r="AX1582" s="18">
        <v>0.1388888888888889</v>
      </c>
      <c r="AY1582" s="17">
        <v>0.15289256198347109</v>
      </c>
      <c r="AZ1582" s="13">
        <v>0.68688069758224335</v>
      </c>
      <c r="BA1582" s="5">
        <v>0.53824811732065003</v>
      </c>
      <c r="BB1582" s="5">
        <v>0.40428061831153389</v>
      </c>
      <c r="BC1582" s="14">
        <v>0.51803408640507331</v>
      </c>
      <c r="BD1582"/>
      <c r="BE1582"/>
      <c r="BH1582"/>
      <c r="BI1582"/>
      <c r="BJ1582"/>
      <c r="BK1582"/>
      <c r="BM1582"/>
      <c r="BN1582"/>
      <c r="BO1582"/>
      <c r="BP1582"/>
      <c r="BQ1582"/>
      <c r="BR1582"/>
      <c r="BS1582"/>
      <c r="BT1582"/>
      <c r="BU1582"/>
    </row>
    <row r="1583" spans="1:73" hidden="1" x14ac:dyDescent="0.4">
      <c r="A1583">
        <v>2020</v>
      </c>
      <c r="B1583" t="s">
        <v>113</v>
      </c>
      <c r="C1583">
        <v>42053</v>
      </c>
      <c r="D1583" t="s">
        <v>51</v>
      </c>
      <c r="E1583" t="s">
        <v>114</v>
      </c>
      <c r="F1583">
        <v>10</v>
      </c>
      <c r="G1583" s="8">
        <v>11.3</v>
      </c>
      <c r="H1583">
        <v>6</v>
      </c>
      <c r="I1583">
        <v>58.9</v>
      </c>
      <c r="J1583">
        <v>46.7</v>
      </c>
      <c r="K1583">
        <v>7</v>
      </c>
      <c r="L1583">
        <v>15</v>
      </c>
      <c r="M1583">
        <v>0</v>
      </c>
      <c r="N1583">
        <v>15.7</v>
      </c>
      <c r="O1583">
        <v>8</v>
      </c>
      <c r="P1583">
        <v>26</v>
      </c>
      <c r="Q1583">
        <v>295</v>
      </c>
      <c r="R1583">
        <v>0</v>
      </c>
      <c r="S1583">
        <v>40</v>
      </c>
      <c r="T1583">
        <v>74.5</v>
      </c>
      <c r="U1583">
        <v>66.3</v>
      </c>
      <c r="W1583">
        <v>64.099999999999994</v>
      </c>
      <c r="X1583">
        <v>0.3</v>
      </c>
      <c r="Y1583">
        <v>1</v>
      </c>
      <c r="Z1583">
        <v>5</v>
      </c>
      <c r="AA1583">
        <v>43</v>
      </c>
      <c r="AB1583">
        <v>0</v>
      </c>
      <c r="AC1583">
        <v>0</v>
      </c>
      <c r="AD1583">
        <v>343</v>
      </c>
      <c r="AE1583">
        <v>2</v>
      </c>
      <c r="AF1583">
        <v>43</v>
      </c>
      <c r="AG1583">
        <v>95.6</v>
      </c>
      <c r="AH1583">
        <v>328</v>
      </c>
      <c r="AI1583">
        <v>44</v>
      </c>
      <c r="AJ1583">
        <v>73.900000000000006</v>
      </c>
      <c r="AK1583">
        <v>73</v>
      </c>
      <c r="AL1583">
        <v>4</v>
      </c>
      <c r="AM1583">
        <v>86.9</v>
      </c>
      <c r="AN1583">
        <v>298</v>
      </c>
      <c r="AO1583">
        <v>578</v>
      </c>
      <c r="AP1583">
        <v>202</v>
      </c>
      <c r="AQ1583">
        <v>4.7</v>
      </c>
      <c r="AR1583">
        <v>13.4</v>
      </c>
      <c r="AS1583">
        <v>1.76</v>
      </c>
      <c r="AT1583" s="17">
        <v>0.46531906460562822</v>
      </c>
      <c r="AU1583" s="42">
        <f>(1-Table1[[#This Row],[avg_depth_of_target]]/MAX(Table1[avg_depth_of_target]))*((1-(Table1[[#This Row],[ContestedPerc]]/MAX(Table1[ContestedPerc])))*2)</f>
        <v>0.6902810304449648</v>
      </c>
      <c r="AV1583" s="42">
        <f>Table1[[#This Row],[Column1]]/MAX(Table1[Column1])</f>
        <v>0.37411604714415225</v>
      </c>
      <c r="AW1583" s="18">
        <v>0.63198573127229496</v>
      </c>
      <c r="AX1583" s="18">
        <v>0.20547945205479451</v>
      </c>
      <c r="AY1583" s="17">
        <v>0.15289256198347109</v>
      </c>
      <c r="AZ1583" s="13">
        <v>0.66349583828775271</v>
      </c>
      <c r="BA1583" s="5">
        <v>0.63139120095124857</v>
      </c>
      <c r="BB1583" s="5">
        <v>0.73642489100277453</v>
      </c>
      <c r="BC1583" s="14">
        <v>0.60166468489892988</v>
      </c>
      <c r="BD1583"/>
      <c r="BE1583"/>
      <c r="BH1583"/>
      <c r="BI1583"/>
      <c r="BJ1583"/>
      <c r="BK1583"/>
      <c r="BM1583"/>
      <c r="BN1583"/>
      <c r="BO1583"/>
      <c r="BP1583"/>
      <c r="BQ1583"/>
      <c r="BR1583"/>
      <c r="BS1583"/>
      <c r="BT1583"/>
      <c r="BU1583"/>
    </row>
    <row r="1584" spans="1:73" hidden="1" x14ac:dyDescent="0.4">
      <c r="A1584">
        <v>2021</v>
      </c>
      <c r="B1584" t="s">
        <v>113</v>
      </c>
      <c r="C1584">
        <v>42053</v>
      </c>
      <c r="D1584" t="s">
        <v>51</v>
      </c>
      <c r="E1584" t="s">
        <v>114</v>
      </c>
      <c r="F1584">
        <v>6</v>
      </c>
      <c r="G1584" s="8">
        <v>12.8</v>
      </c>
      <c r="H1584">
        <v>5</v>
      </c>
      <c r="I1584">
        <v>61.9</v>
      </c>
      <c r="J1584">
        <v>33.299999999999997</v>
      </c>
      <c r="K1584">
        <v>3</v>
      </c>
      <c r="L1584">
        <v>9</v>
      </c>
      <c r="M1584">
        <v>1</v>
      </c>
      <c r="N1584">
        <v>13.3</v>
      </c>
      <c r="O1584">
        <v>6</v>
      </c>
      <c r="P1584">
        <v>27</v>
      </c>
      <c r="Q1584">
        <v>295</v>
      </c>
      <c r="R1584">
        <v>0</v>
      </c>
      <c r="S1584">
        <v>51.4</v>
      </c>
      <c r="T1584">
        <v>74.599999999999994</v>
      </c>
      <c r="U1584">
        <v>77.400000000000006</v>
      </c>
      <c r="W1584">
        <v>76.900000000000006</v>
      </c>
      <c r="X1584">
        <v>0</v>
      </c>
      <c r="Y1584">
        <v>0</v>
      </c>
      <c r="Z1584">
        <v>1</v>
      </c>
      <c r="AA1584">
        <v>37</v>
      </c>
      <c r="AB1584">
        <v>0</v>
      </c>
      <c r="AC1584">
        <v>0</v>
      </c>
      <c r="AD1584">
        <v>245</v>
      </c>
      <c r="AE1584">
        <v>3</v>
      </c>
      <c r="AF1584">
        <v>39</v>
      </c>
      <c r="AG1584">
        <v>96.7</v>
      </c>
      <c r="AH1584">
        <v>237</v>
      </c>
      <c r="AI1584">
        <v>32</v>
      </c>
      <c r="AJ1584">
        <v>122.2</v>
      </c>
      <c r="AK1584">
        <v>63</v>
      </c>
      <c r="AL1584">
        <v>7</v>
      </c>
      <c r="AM1584">
        <v>86.9</v>
      </c>
      <c r="AN1584">
        <v>213</v>
      </c>
      <c r="AO1584">
        <v>576</v>
      </c>
      <c r="AP1584">
        <v>176</v>
      </c>
      <c r="AQ1584">
        <v>4.5</v>
      </c>
      <c r="AR1584">
        <v>14.8</v>
      </c>
      <c r="AS1584">
        <v>2.4300000000000002</v>
      </c>
      <c r="AT1584" s="17">
        <v>0.55132778438367014</v>
      </c>
      <c r="AU1584" s="42">
        <f>(1-Table1[[#This Row],[avg_depth_of_target]]/MAX(Table1[avg_depth_of_target]))*((1-(Table1[[#This Row],[ContestedPerc]]/MAX(Table1[ContestedPerc])))*2)</f>
        <v>0.71473179435708689</v>
      </c>
      <c r="AV1584" s="42">
        <f>Table1[[#This Row],[Column1]]/MAX(Table1[Column1])</f>
        <v>0.38736778482925344</v>
      </c>
      <c r="AW1584" s="18">
        <v>0.63198573127229496</v>
      </c>
      <c r="AX1584" s="18">
        <v>0.1428571428571429</v>
      </c>
      <c r="AY1584" s="17">
        <v>0.15289256198347109</v>
      </c>
      <c r="AZ1584" s="13">
        <v>0.8731668648434403</v>
      </c>
      <c r="BA1584" s="5">
        <v>0.65992865636147446</v>
      </c>
      <c r="BB1584" s="5">
        <v>0.34720570749108198</v>
      </c>
      <c r="BC1584" s="14">
        <v>0.72255251684502575</v>
      </c>
      <c r="BD1584"/>
      <c r="BE1584"/>
      <c r="BH1584"/>
      <c r="BI1584"/>
      <c r="BJ1584"/>
      <c r="BK1584"/>
      <c r="BM1584"/>
      <c r="BN1584"/>
      <c r="BO1584"/>
      <c r="BP1584"/>
      <c r="BQ1584"/>
      <c r="BR1584"/>
      <c r="BS1584"/>
      <c r="BT1584"/>
      <c r="BU1584"/>
    </row>
    <row r="1585" spans="1:73" hidden="1" x14ac:dyDescent="0.4">
      <c r="A1585">
        <v>2020</v>
      </c>
      <c r="B1585" t="s">
        <v>1741</v>
      </c>
      <c r="C1585">
        <v>40906</v>
      </c>
      <c r="D1585" t="s">
        <v>51</v>
      </c>
      <c r="E1585" t="s">
        <v>268</v>
      </c>
      <c r="F1585">
        <v>11</v>
      </c>
      <c r="G1585" s="8">
        <v>11.4</v>
      </c>
      <c r="H1585">
        <v>1</v>
      </c>
      <c r="I1585">
        <v>70.599999999999994</v>
      </c>
      <c r="J1585">
        <v>33.299999999999997</v>
      </c>
      <c r="K1585">
        <v>1</v>
      </c>
      <c r="L1585">
        <v>3</v>
      </c>
      <c r="M1585">
        <v>0</v>
      </c>
      <c r="N1585">
        <v>0</v>
      </c>
      <c r="O1585">
        <v>0</v>
      </c>
      <c r="P1585">
        <v>13</v>
      </c>
      <c r="Q1585">
        <v>262</v>
      </c>
      <c r="R1585">
        <v>0</v>
      </c>
      <c r="S1585">
        <v>87.4</v>
      </c>
      <c r="T1585">
        <v>30.7</v>
      </c>
      <c r="U1585">
        <v>65.2</v>
      </c>
      <c r="W1585">
        <v>67.5</v>
      </c>
      <c r="X1585">
        <v>0</v>
      </c>
      <c r="Y1585">
        <v>0</v>
      </c>
      <c r="Z1585">
        <v>0</v>
      </c>
      <c r="AA1585">
        <v>26</v>
      </c>
      <c r="AB1585">
        <v>0</v>
      </c>
      <c r="AC1585">
        <v>0</v>
      </c>
      <c r="AD1585">
        <v>152</v>
      </c>
      <c r="AE1585">
        <v>0</v>
      </c>
      <c r="AF1585">
        <v>24</v>
      </c>
      <c r="AG1585">
        <v>95.4</v>
      </c>
      <c r="AH1585">
        <v>145</v>
      </c>
      <c r="AI1585">
        <v>146</v>
      </c>
      <c r="AJ1585">
        <v>98.8</v>
      </c>
      <c r="AK1585">
        <v>34</v>
      </c>
      <c r="AL1585">
        <v>1</v>
      </c>
      <c r="AM1585">
        <v>3.9</v>
      </c>
      <c r="AN1585">
        <v>6</v>
      </c>
      <c r="AO1585">
        <v>229</v>
      </c>
      <c r="AP1585">
        <v>85</v>
      </c>
      <c r="AQ1585">
        <v>3.5</v>
      </c>
      <c r="AR1585">
        <v>9.5</v>
      </c>
      <c r="AS1585">
        <v>1.58</v>
      </c>
      <c r="AT1585" s="17">
        <v>0.77804201347602064</v>
      </c>
      <c r="AU1585" s="42">
        <f>(1-Table1[[#This Row],[avg_depth_of_target]]/MAX(Table1[avg_depth_of_target]))*((1-(Table1[[#This Row],[ContestedPerc]]/MAX(Table1[ContestedPerc])))*2)</f>
        <v>0.90215594434495117</v>
      </c>
      <c r="AV1585" s="42">
        <f>Table1[[#This Row],[Column1]]/MAX(Table1[Column1])</f>
        <v>0.48894725614633888</v>
      </c>
      <c r="AW1585" s="18">
        <v>0.77804201347602064</v>
      </c>
      <c r="AX1585" s="18">
        <v>8.8235294117647065E-2</v>
      </c>
      <c r="AY1585" s="17">
        <v>8.8235294117647065E-2</v>
      </c>
      <c r="AZ1585" s="13">
        <v>0.13357114546175189</v>
      </c>
      <c r="BA1585" s="5">
        <v>2.298850574712644E-2</v>
      </c>
      <c r="BB1585" s="5">
        <v>0.18707887435592549</v>
      </c>
      <c r="BC1585" s="14">
        <v>6.341656757827982E-2</v>
      </c>
      <c r="BD1585"/>
      <c r="BE1585"/>
      <c r="BH1585"/>
      <c r="BI1585"/>
      <c r="BJ1585"/>
      <c r="BK1585"/>
      <c r="BM1585"/>
      <c r="BN1585"/>
      <c r="BO1585"/>
      <c r="BP1585"/>
      <c r="BQ1585"/>
      <c r="BR1585"/>
      <c r="BS1585"/>
      <c r="BT1585"/>
      <c r="BU1585"/>
    </row>
    <row r="1586" spans="1:73" hidden="1" x14ac:dyDescent="0.4">
      <c r="A1586">
        <v>2020</v>
      </c>
      <c r="B1586" t="s">
        <v>1708</v>
      </c>
      <c r="C1586">
        <v>123773</v>
      </c>
      <c r="D1586" t="s">
        <v>51</v>
      </c>
      <c r="E1586" t="s">
        <v>64</v>
      </c>
      <c r="F1586">
        <v>8</v>
      </c>
      <c r="G1586" s="8">
        <v>21.3</v>
      </c>
      <c r="H1586">
        <v>4</v>
      </c>
      <c r="I1586">
        <v>47.6</v>
      </c>
      <c r="J1586">
        <v>46.7</v>
      </c>
      <c r="K1586">
        <v>7</v>
      </c>
      <c r="L1586">
        <v>15</v>
      </c>
      <c r="M1586">
        <v>0</v>
      </c>
      <c r="N1586">
        <v>20</v>
      </c>
      <c r="O1586">
        <v>5</v>
      </c>
      <c r="P1586">
        <v>19</v>
      </c>
      <c r="Q1586">
        <v>335</v>
      </c>
      <c r="R1586">
        <v>0</v>
      </c>
      <c r="S1586">
        <v>28.4</v>
      </c>
      <c r="T1586">
        <v>70.2</v>
      </c>
      <c r="U1586">
        <v>65.2</v>
      </c>
      <c r="W1586">
        <v>65.599999999999994</v>
      </c>
      <c r="X1586">
        <v>0</v>
      </c>
      <c r="Y1586">
        <v>0</v>
      </c>
      <c r="Z1586">
        <v>2</v>
      </c>
      <c r="AA1586">
        <v>90</v>
      </c>
      <c r="AB1586">
        <v>0</v>
      </c>
      <c r="AC1586">
        <v>0</v>
      </c>
      <c r="AD1586">
        <v>304</v>
      </c>
      <c r="AE1586">
        <v>3</v>
      </c>
      <c r="AF1586">
        <v>20</v>
      </c>
      <c r="AG1586">
        <v>94.1</v>
      </c>
      <c r="AH1586">
        <v>286</v>
      </c>
      <c r="AI1586">
        <v>80</v>
      </c>
      <c r="AJ1586">
        <v>112.6</v>
      </c>
      <c r="AK1586">
        <v>42</v>
      </c>
      <c r="AL1586">
        <v>5</v>
      </c>
      <c r="AM1586">
        <v>73.7</v>
      </c>
      <c r="AN1586">
        <v>224</v>
      </c>
      <c r="AO1586">
        <v>515</v>
      </c>
      <c r="AP1586">
        <v>108</v>
      </c>
      <c r="AQ1586">
        <v>5.4</v>
      </c>
      <c r="AR1586">
        <v>25.8</v>
      </c>
      <c r="AS1586">
        <v>1.8</v>
      </c>
      <c r="AT1586" s="17">
        <v>7.9270709472845091E-4</v>
      </c>
      <c r="AU1586" s="42">
        <f>(1-Table1[[#This Row],[avg_depth_of_target]]/MAX(Table1[avg_depth_of_target]))*((1-(Table1[[#This Row],[ContestedPerc]]/MAX(Table1[ContestedPerc])))*2)</f>
        <v>9.6367235418757594E-2</v>
      </c>
      <c r="AV1586" s="42">
        <f>Table1[[#This Row],[Column1]]/MAX(Table1[Column1])</f>
        <v>5.2228770021154385E-2</v>
      </c>
      <c r="AW1586" s="18">
        <v>7.9270709472845091E-4</v>
      </c>
      <c r="AX1586" s="18">
        <v>0.35714285714285721</v>
      </c>
      <c r="AY1586" s="17">
        <v>0.35714285714285721</v>
      </c>
      <c r="AZ1586" s="13">
        <v>0.69401506143479985</v>
      </c>
      <c r="BA1586" s="5">
        <v>0.80539040824415375</v>
      </c>
      <c r="BB1586" s="5">
        <v>0.58462148236226719</v>
      </c>
      <c r="BC1586" s="14">
        <v>0.62901307966706299</v>
      </c>
      <c r="BD1586"/>
      <c r="BE1586"/>
      <c r="BH1586"/>
      <c r="BI1586"/>
      <c r="BJ1586"/>
      <c r="BK1586"/>
      <c r="BM1586"/>
      <c r="BN1586"/>
      <c r="BO1586"/>
      <c r="BP1586"/>
      <c r="BQ1586"/>
      <c r="BR1586"/>
      <c r="BS1586"/>
      <c r="BT1586"/>
      <c r="BU1586"/>
    </row>
    <row r="1587" spans="1:73" x14ac:dyDescent="0.4">
      <c r="A1587">
        <v>2019</v>
      </c>
      <c r="B1587" s="2" t="s">
        <v>899</v>
      </c>
      <c r="C1587">
        <v>47447</v>
      </c>
      <c r="D1587" t="s">
        <v>51</v>
      </c>
      <c r="E1587" t="s">
        <v>429</v>
      </c>
      <c r="F1587">
        <v>13</v>
      </c>
      <c r="G1587" s="8">
        <v>10.3</v>
      </c>
      <c r="H1587">
        <v>3</v>
      </c>
      <c r="I1587">
        <v>71</v>
      </c>
      <c r="J1587">
        <v>50</v>
      </c>
      <c r="K1587">
        <v>5</v>
      </c>
      <c r="L1587">
        <v>10</v>
      </c>
      <c r="M1587">
        <v>0</v>
      </c>
      <c r="N1587">
        <v>7.5</v>
      </c>
      <c r="O1587">
        <v>4</v>
      </c>
      <c r="P1587">
        <v>32</v>
      </c>
      <c r="Q1587">
        <v>163</v>
      </c>
      <c r="R1587">
        <v>0</v>
      </c>
      <c r="S1587">
        <v>70.900000000000006</v>
      </c>
      <c r="T1587">
        <v>74.099999999999994</v>
      </c>
      <c r="U1587">
        <v>70.400000000000006</v>
      </c>
      <c r="V1587">
        <v>62.1</v>
      </c>
      <c r="W1587">
        <v>71.099999999999994</v>
      </c>
      <c r="X1587">
        <v>0</v>
      </c>
      <c r="Y1587">
        <v>0</v>
      </c>
      <c r="Z1587">
        <v>2</v>
      </c>
      <c r="AA1587">
        <v>69</v>
      </c>
      <c r="AB1587">
        <v>0.3</v>
      </c>
      <c r="AC1587">
        <v>1</v>
      </c>
      <c r="AD1587">
        <v>362</v>
      </c>
      <c r="AE1587">
        <v>0</v>
      </c>
      <c r="AF1587">
        <v>49</v>
      </c>
      <c r="AG1587">
        <v>90.9</v>
      </c>
      <c r="AH1587">
        <v>329</v>
      </c>
      <c r="AI1587">
        <v>109</v>
      </c>
      <c r="AJ1587">
        <v>117.8</v>
      </c>
      <c r="AK1587">
        <v>69</v>
      </c>
      <c r="AL1587">
        <v>6</v>
      </c>
      <c r="AM1587">
        <v>69.900000000000006</v>
      </c>
      <c r="AN1587">
        <v>253</v>
      </c>
      <c r="AO1587">
        <v>657</v>
      </c>
      <c r="AP1587">
        <v>266</v>
      </c>
      <c r="AQ1587">
        <v>5.4</v>
      </c>
      <c r="AR1587">
        <v>13.4</v>
      </c>
      <c r="AS1587">
        <v>2</v>
      </c>
      <c r="AT1587" s="17">
        <v>0.72493063812921132</v>
      </c>
      <c r="AU1587" s="42">
        <f>(1-Table1[[#This Row],[avg_depth_of_target]]/MAX(Table1[avg_depth_of_target]))*((1-(Table1[[#This Row],[ContestedPerc]]/MAX(Table1[ContestedPerc])))*2)</f>
        <v>0.86460984964192356</v>
      </c>
      <c r="AV1587" s="42">
        <f>Table1[[#This Row],[Column1]]/MAX(Table1[Column1])</f>
        <v>0.46859815785670161</v>
      </c>
      <c r="AW1587" s="18">
        <v>0.57735500066058931</v>
      </c>
      <c r="AX1587" s="18">
        <v>0.14492753623188409</v>
      </c>
      <c r="AY1587" s="17">
        <v>0.16402116402116401</v>
      </c>
      <c r="AZ1587" s="13">
        <v>0.73602853745541019</v>
      </c>
      <c r="BA1587" s="5">
        <v>0.31549742370194211</v>
      </c>
      <c r="BB1587" s="5">
        <v>0.77606024573919941</v>
      </c>
      <c r="BC1587" s="14">
        <v>0.66706302021403097</v>
      </c>
      <c r="BD1587"/>
      <c r="BE1587"/>
      <c r="BH1587"/>
      <c r="BI1587"/>
      <c r="BJ1587"/>
      <c r="BK1587"/>
      <c r="BM1587"/>
      <c r="BN1587"/>
      <c r="BO1587"/>
      <c r="BP1587"/>
      <c r="BQ1587"/>
      <c r="BR1587"/>
      <c r="BS1587"/>
      <c r="BT1587"/>
      <c r="BU1587"/>
    </row>
    <row r="1588" spans="1:73" x14ac:dyDescent="0.4">
      <c r="A1588">
        <v>2021</v>
      </c>
      <c r="B1588" s="2" t="s">
        <v>184</v>
      </c>
      <c r="C1588">
        <v>84463</v>
      </c>
      <c r="D1588" t="s">
        <v>51</v>
      </c>
      <c r="E1588" t="s">
        <v>185</v>
      </c>
      <c r="F1588">
        <v>7</v>
      </c>
      <c r="G1588" s="8">
        <v>12.1</v>
      </c>
      <c r="H1588">
        <v>5</v>
      </c>
      <c r="I1588">
        <v>59.3</v>
      </c>
      <c r="J1588">
        <v>40</v>
      </c>
      <c r="K1588">
        <v>2</v>
      </c>
      <c r="L1588">
        <v>5</v>
      </c>
      <c r="M1588">
        <v>0</v>
      </c>
      <c r="N1588">
        <v>5.9</v>
      </c>
      <c r="O1588">
        <v>2</v>
      </c>
      <c r="P1588">
        <v>21</v>
      </c>
      <c r="Q1588">
        <v>324</v>
      </c>
      <c r="R1588">
        <v>0</v>
      </c>
      <c r="S1588">
        <v>73.400000000000006</v>
      </c>
      <c r="T1588">
        <v>79.2</v>
      </c>
      <c r="U1588">
        <v>74.7</v>
      </c>
      <c r="W1588">
        <v>74.8</v>
      </c>
      <c r="X1588">
        <v>1.8</v>
      </c>
      <c r="Y1588">
        <v>4</v>
      </c>
      <c r="Z1588">
        <v>3</v>
      </c>
      <c r="AA1588">
        <v>75</v>
      </c>
      <c r="AB1588">
        <v>0</v>
      </c>
      <c r="AC1588">
        <v>0</v>
      </c>
      <c r="AD1588">
        <v>220</v>
      </c>
      <c r="AE1588">
        <v>1</v>
      </c>
      <c r="AF1588">
        <v>32</v>
      </c>
      <c r="AG1588">
        <v>93.6</v>
      </c>
      <c r="AH1588">
        <v>206</v>
      </c>
      <c r="AI1588">
        <v>204</v>
      </c>
      <c r="AJ1588">
        <v>99.5</v>
      </c>
      <c r="AK1588">
        <v>54</v>
      </c>
      <c r="AL1588">
        <v>6</v>
      </c>
      <c r="AM1588">
        <v>4.0999999999999996</v>
      </c>
      <c r="AN1588">
        <v>9</v>
      </c>
      <c r="AO1588">
        <v>442</v>
      </c>
      <c r="AP1588">
        <v>175</v>
      </c>
      <c r="AQ1588">
        <v>5.5</v>
      </c>
      <c r="AR1588">
        <v>13.8</v>
      </c>
      <c r="AS1588">
        <v>2.15</v>
      </c>
      <c r="AT1588" s="17">
        <v>0.72532699167657544</v>
      </c>
      <c r="AU1588" s="42">
        <f>(1-Table1[[#This Row],[avg_depth_of_target]]/MAX(Table1[avg_depth_of_target]))*((1-(Table1[[#This Row],[ContestedPerc]]/MAX(Table1[ContestedPerc])))*2)</f>
        <v>0.84594283979529872</v>
      </c>
      <c r="AV1588" s="42">
        <f>Table1[[#This Row],[Column1]]/MAX(Table1[Column1])</f>
        <v>0.45848107854000869</v>
      </c>
      <c r="AW1588" s="18">
        <v>0.79534945171092608</v>
      </c>
      <c r="AX1588" s="18">
        <v>9.2592592592592587E-2</v>
      </c>
      <c r="AY1588" s="17">
        <v>0.1313131313131313</v>
      </c>
      <c r="AZ1588" s="13">
        <v>0.70154577883472058</v>
      </c>
      <c r="BA1588" s="5">
        <v>0.38604835513277852</v>
      </c>
      <c r="BB1588" s="5">
        <v>0.198969480776853</v>
      </c>
      <c r="BC1588" s="14">
        <v>0.50891795481569557</v>
      </c>
      <c r="BD1588"/>
      <c r="BE1588"/>
      <c r="BH1588"/>
      <c r="BI1588"/>
      <c r="BJ1588"/>
      <c r="BK1588"/>
      <c r="BM1588"/>
      <c r="BN1588"/>
      <c r="BO1588"/>
      <c r="BP1588"/>
      <c r="BQ1588"/>
      <c r="BR1588"/>
      <c r="BS1588"/>
      <c r="BT1588"/>
      <c r="BU1588"/>
    </row>
    <row r="1589" spans="1:73" hidden="1" x14ac:dyDescent="0.4">
      <c r="A1589">
        <v>2020</v>
      </c>
      <c r="B1589" t="s">
        <v>1817</v>
      </c>
      <c r="C1589">
        <v>100644</v>
      </c>
      <c r="D1589" t="s">
        <v>51</v>
      </c>
      <c r="E1589" t="s">
        <v>720</v>
      </c>
      <c r="F1589">
        <v>4</v>
      </c>
      <c r="G1589" s="8">
        <v>10.5</v>
      </c>
      <c r="H1589">
        <v>0</v>
      </c>
      <c r="I1589">
        <v>81</v>
      </c>
      <c r="J1589">
        <v>100</v>
      </c>
      <c r="K1589">
        <v>2</v>
      </c>
      <c r="L1589">
        <v>2</v>
      </c>
      <c r="M1589">
        <v>0</v>
      </c>
      <c r="N1589">
        <v>10.5</v>
      </c>
      <c r="O1589">
        <v>2</v>
      </c>
      <c r="P1589">
        <v>9</v>
      </c>
      <c r="Q1589">
        <v>143</v>
      </c>
      <c r="R1589">
        <v>1</v>
      </c>
      <c r="S1589">
        <v>60</v>
      </c>
      <c r="T1589">
        <v>26.8</v>
      </c>
      <c r="U1589">
        <v>70.8</v>
      </c>
      <c r="W1589">
        <v>68.7</v>
      </c>
      <c r="X1589">
        <v>0</v>
      </c>
      <c r="Y1589">
        <v>0</v>
      </c>
      <c r="Z1589">
        <v>0</v>
      </c>
      <c r="AA1589">
        <v>41</v>
      </c>
      <c r="AB1589">
        <v>0</v>
      </c>
      <c r="AC1589">
        <v>0</v>
      </c>
      <c r="AD1589">
        <v>74</v>
      </c>
      <c r="AE1589">
        <v>0</v>
      </c>
      <c r="AF1589">
        <v>17</v>
      </c>
      <c r="AG1589">
        <v>95.9</v>
      </c>
      <c r="AH1589">
        <v>71</v>
      </c>
      <c r="AI1589">
        <v>17</v>
      </c>
      <c r="AJ1589">
        <v>105</v>
      </c>
      <c r="AK1589">
        <v>21</v>
      </c>
      <c r="AL1589">
        <v>0</v>
      </c>
      <c r="AM1589">
        <v>77</v>
      </c>
      <c r="AN1589">
        <v>57</v>
      </c>
      <c r="AO1589">
        <v>193</v>
      </c>
      <c r="AP1589">
        <v>47</v>
      </c>
      <c r="AQ1589">
        <v>2.8</v>
      </c>
      <c r="AR1589">
        <v>11.4</v>
      </c>
      <c r="AS1589">
        <v>2.72</v>
      </c>
      <c r="AT1589" s="17">
        <v>0.81569560047562428</v>
      </c>
      <c r="AU1589" s="42">
        <f>(1-Table1[[#This Row],[avg_depth_of_target]]/MAX(Table1[avg_depth_of_target]))*((1-(Table1[[#This Row],[ContestedPerc]]/MAX(Table1[ContestedPerc])))*2)</f>
        <v>0.9507453254525855</v>
      </c>
      <c r="AV1589" s="42">
        <f>Table1[[#This Row],[Column1]]/MAX(Table1[Column1])</f>
        <v>0.51528155535408482</v>
      </c>
      <c r="AW1589" s="18">
        <v>0.81569560047562428</v>
      </c>
      <c r="AX1589" s="18">
        <v>9.5238095238095233E-2</v>
      </c>
      <c r="AY1589" s="17">
        <v>9.5238095238095233E-2</v>
      </c>
      <c r="AZ1589" s="13">
        <v>0.51010701545778836</v>
      </c>
      <c r="BA1589" s="5">
        <v>4.6373365041617119E-2</v>
      </c>
      <c r="BB1589" s="5">
        <v>0.50653983353151011</v>
      </c>
      <c r="BC1589" s="14">
        <v>0.52160126833135156</v>
      </c>
      <c r="BD1589"/>
      <c r="BE1589"/>
      <c r="BH1589"/>
      <c r="BI1589"/>
      <c r="BJ1589"/>
      <c r="BK1589"/>
      <c r="BM1589"/>
      <c r="BN1589"/>
      <c r="BO1589"/>
      <c r="BP1589"/>
      <c r="BQ1589"/>
      <c r="BR1589"/>
      <c r="BS1589"/>
      <c r="BT1589"/>
      <c r="BU1589"/>
    </row>
    <row r="1590" spans="1:73" hidden="1" x14ac:dyDescent="0.4">
      <c r="A1590">
        <v>2021</v>
      </c>
      <c r="B1590" t="s">
        <v>482</v>
      </c>
      <c r="C1590">
        <v>122546</v>
      </c>
      <c r="D1590" t="s">
        <v>51</v>
      </c>
      <c r="E1590" t="s">
        <v>329</v>
      </c>
      <c r="F1590">
        <v>7</v>
      </c>
      <c r="G1590" s="8">
        <v>13.6</v>
      </c>
      <c r="H1590">
        <v>4</v>
      </c>
      <c r="I1590">
        <v>58.6</v>
      </c>
      <c r="J1590">
        <v>100</v>
      </c>
      <c r="K1590">
        <v>2</v>
      </c>
      <c r="L1590">
        <v>2</v>
      </c>
      <c r="M1590">
        <v>0</v>
      </c>
      <c r="N1590">
        <v>10.5</v>
      </c>
      <c r="O1590">
        <v>2</v>
      </c>
      <c r="P1590">
        <v>11</v>
      </c>
      <c r="Q1590">
        <v>198</v>
      </c>
      <c r="R1590">
        <v>0</v>
      </c>
      <c r="S1590">
        <v>60</v>
      </c>
      <c r="T1590">
        <v>69.7</v>
      </c>
      <c r="U1590">
        <v>68.900000000000006</v>
      </c>
      <c r="W1590">
        <v>67.8</v>
      </c>
      <c r="X1590">
        <v>0</v>
      </c>
      <c r="Y1590">
        <v>0</v>
      </c>
      <c r="Z1590">
        <v>1</v>
      </c>
      <c r="AA1590">
        <v>37</v>
      </c>
      <c r="AB1590">
        <v>0</v>
      </c>
      <c r="AC1590">
        <v>0</v>
      </c>
      <c r="AD1590">
        <v>119</v>
      </c>
      <c r="AE1590">
        <v>1</v>
      </c>
      <c r="AF1590">
        <v>17</v>
      </c>
      <c r="AG1590">
        <v>95.8</v>
      </c>
      <c r="AH1590">
        <v>114</v>
      </c>
      <c r="AI1590">
        <v>0</v>
      </c>
      <c r="AJ1590">
        <v>103.2</v>
      </c>
      <c r="AK1590">
        <v>29</v>
      </c>
      <c r="AL1590">
        <v>3</v>
      </c>
      <c r="AM1590">
        <v>100</v>
      </c>
      <c r="AN1590">
        <v>119</v>
      </c>
      <c r="AO1590">
        <v>224</v>
      </c>
      <c r="AP1590">
        <v>66</v>
      </c>
      <c r="AQ1590">
        <v>3.9</v>
      </c>
      <c r="AR1590">
        <v>13.2</v>
      </c>
      <c r="AS1590">
        <v>1.96</v>
      </c>
      <c r="AT1590" s="17">
        <v>0.65437970669837497</v>
      </c>
      <c r="AU1590" s="42">
        <f>(1-Table1[[#This Row],[avg_depth_of_target]]/MAX(Table1[avg_depth_of_target]))*((1-(Table1[[#This Row],[ContestedPerc]]/MAX(Table1[ContestedPerc])))*2)</f>
        <v>0.77913268190260832</v>
      </c>
      <c r="AV1590" s="42">
        <f>Table1[[#This Row],[Column1]]/MAX(Table1[Column1])</f>
        <v>0.42227154781630033</v>
      </c>
      <c r="AW1590" s="18">
        <v>0.65437970669837497</v>
      </c>
      <c r="AX1590" s="18">
        <v>6.8965517241379309E-2</v>
      </c>
      <c r="AY1590" s="17">
        <v>6.8965517241379309E-2</v>
      </c>
      <c r="AZ1590" s="13">
        <v>0.36107808164883082</v>
      </c>
      <c r="BA1590" s="5">
        <v>0.77209671026555693</v>
      </c>
      <c r="BB1590" s="5">
        <v>0.22948870392390011</v>
      </c>
      <c r="BC1590" s="14">
        <v>0.69639318271898532</v>
      </c>
      <c r="BD1590"/>
      <c r="BE1590"/>
      <c r="BH1590"/>
      <c r="BI1590"/>
      <c r="BJ1590"/>
      <c r="BK1590"/>
      <c r="BM1590"/>
      <c r="BN1590"/>
      <c r="BO1590"/>
      <c r="BP1590"/>
      <c r="BQ1590"/>
      <c r="BR1590"/>
      <c r="BS1590"/>
      <c r="BT1590"/>
      <c r="BU1590"/>
    </row>
    <row r="1591" spans="1:73" hidden="1" x14ac:dyDescent="0.4">
      <c r="A1591">
        <v>2017</v>
      </c>
      <c r="B1591" t="s">
        <v>1016</v>
      </c>
      <c r="C1591">
        <v>34914</v>
      </c>
      <c r="D1591" t="s">
        <v>51</v>
      </c>
      <c r="E1591" t="s">
        <v>126</v>
      </c>
      <c r="F1591">
        <v>10</v>
      </c>
      <c r="G1591" s="8">
        <v>16</v>
      </c>
      <c r="H1591">
        <v>0</v>
      </c>
      <c r="I1591">
        <v>48.5</v>
      </c>
      <c r="J1591">
        <v>54.5</v>
      </c>
      <c r="K1591">
        <v>6</v>
      </c>
      <c r="L1591">
        <v>11</v>
      </c>
      <c r="M1591">
        <v>0</v>
      </c>
      <c r="N1591">
        <v>11.1</v>
      </c>
      <c r="O1591">
        <v>2</v>
      </c>
      <c r="P1591">
        <v>13</v>
      </c>
      <c r="Q1591">
        <v>220</v>
      </c>
      <c r="R1591">
        <v>0</v>
      </c>
      <c r="S1591">
        <v>59.1</v>
      </c>
      <c r="T1591">
        <v>69.5</v>
      </c>
      <c r="U1591">
        <v>62.8</v>
      </c>
      <c r="W1591">
        <v>62.7</v>
      </c>
      <c r="X1591">
        <v>0</v>
      </c>
      <c r="Y1591">
        <v>0</v>
      </c>
      <c r="Z1591">
        <v>2</v>
      </c>
      <c r="AA1591">
        <v>38</v>
      </c>
      <c r="AB1591">
        <v>0</v>
      </c>
      <c r="AC1591">
        <v>0</v>
      </c>
      <c r="AD1591">
        <v>165</v>
      </c>
      <c r="AE1591">
        <v>1</v>
      </c>
      <c r="AF1591">
        <v>16</v>
      </c>
      <c r="AG1591">
        <v>94.5</v>
      </c>
      <c r="AH1591">
        <v>156</v>
      </c>
      <c r="AI1591">
        <v>2</v>
      </c>
      <c r="AJ1591">
        <v>77.5</v>
      </c>
      <c r="AK1591">
        <v>33</v>
      </c>
      <c r="AL1591">
        <v>3</v>
      </c>
      <c r="AM1591">
        <v>98.8</v>
      </c>
      <c r="AN1591">
        <v>163</v>
      </c>
      <c r="AO1591">
        <v>237</v>
      </c>
      <c r="AP1591">
        <v>45</v>
      </c>
      <c r="AQ1591">
        <v>2.8</v>
      </c>
      <c r="AR1591">
        <v>14.8</v>
      </c>
      <c r="AS1591">
        <v>1.52</v>
      </c>
      <c r="AT1591" s="17">
        <v>2.5762980578676209E-2</v>
      </c>
      <c r="AU1591" s="42">
        <f>(1-Table1[[#This Row],[avg_depth_of_target]]/MAX(Table1[avg_depth_of_target]))*((1-(Table1[[#This Row],[ContestedPerc]]/MAX(Table1[ContestedPerc])))*2)</f>
        <v>0.28961748633879775</v>
      </c>
      <c r="AV1591" s="42">
        <f>Table1[[#This Row],[Column1]]/MAX(Table1[Column1])</f>
        <v>0.15696585071018432</v>
      </c>
      <c r="AW1591" s="18">
        <v>3.9503236887303506E-2</v>
      </c>
      <c r="AX1591" s="18">
        <v>0.33333333333333331</v>
      </c>
      <c r="AY1591" s="17">
        <v>0.34745762711864409</v>
      </c>
      <c r="AZ1591" s="13">
        <v>0.1204914783987317</v>
      </c>
      <c r="BA1591" s="5">
        <v>0.51050336900515259</v>
      </c>
      <c r="BB1591" s="5">
        <v>0.57233452239397542</v>
      </c>
      <c r="BC1591" s="14">
        <v>0.20451843043995241</v>
      </c>
      <c r="BD1591"/>
      <c r="BE1591"/>
      <c r="BH1591"/>
      <c r="BI1591"/>
      <c r="BJ1591"/>
      <c r="BK1591"/>
      <c r="BM1591"/>
      <c r="BN1591"/>
      <c r="BO1591"/>
      <c r="BP1591"/>
      <c r="BQ1591"/>
      <c r="BR1591"/>
      <c r="BS1591"/>
      <c r="BT1591"/>
      <c r="BU1591"/>
    </row>
    <row r="1592" spans="1:73" hidden="1" x14ac:dyDescent="0.4">
      <c r="A1592">
        <v>2018</v>
      </c>
      <c r="B1592" t="s">
        <v>1016</v>
      </c>
      <c r="C1592">
        <v>34914</v>
      </c>
      <c r="D1592" t="s">
        <v>51</v>
      </c>
      <c r="E1592" t="s">
        <v>126</v>
      </c>
      <c r="F1592">
        <v>13</v>
      </c>
      <c r="G1592" s="8">
        <v>17.2</v>
      </c>
      <c r="H1592">
        <v>1</v>
      </c>
      <c r="I1592">
        <v>46.7</v>
      </c>
      <c r="J1592">
        <v>31.3</v>
      </c>
      <c r="K1592">
        <v>5</v>
      </c>
      <c r="L1592">
        <v>16</v>
      </c>
      <c r="M1592">
        <v>0</v>
      </c>
      <c r="N1592">
        <v>19.2</v>
      </c>
      <c r="O1592">
        <v>5</v>
      </c>
      <c r="P1592">
        <v>21</v>
      </c>
      <c r="Q1592">
        <v>220</v>
      </c>
      <c r="R1592">
        <v>0</v>
      </c>
      <c r="S1592">
        <v>38.5</v>
      </c>
      <c r="T1592">
        <v>70.599999999999994</v>
      </c>
      <c r="U1592">
        <v>63.8</v>
      </c>
      <c r="W1592">
        <v>63</v>
      </c>
      <c r="X1592">
        <v>0</v>
      </c>
      <c r="Y1592">
        <v>0</v>
      </c>
      <c r="Z1592">
        <v>0</v>
      </c>
      <c r="AA1592">
        <v>36</v>
      </c>
      <c r="AB1592">
        <v>0</v>
      </c>
      <c r="AC1592">
        <v>0</v>
      </c>
      <c r="AD1592">
        <v>275</v>
      </c>
      <c r="AE1592">
        <v>2</v>
      </c>
      <c r="AF1592">
        <v>21</v>
      </c>
      <c r="AG1592">
        <v>96.4</v>
      </c>
      <c r="AH1592">
        <v>265</v>
      </c>
      <c r="AI1592">
        <v>33</v>
      </c>
      <c r="AJ1592">
        <v>115.2</v>
      </c>
      <c r="AK1592">
        <v>45</v>
      </c>
      <c r="AL1592">
        <v>6</v>
      </c>
      <c r="AM1592">
        <v>88</v>
      </c>
      <c r="AN1592">
        <v>242</v>
      </c>
      <c r="AO1592">
        <v>374</v>
      </c>
      <c r="AP1592">
        <v>70</v>
      </c>
      <c r="AQ1592">
        <v>3.3</v>
      </c>
      <c r="AR1592">
        <v>17.8</v>
      </c>
      <c r="AS1592">
        <v>1.41</v>
      </c>
      <c r="AT1592" s="17">
        <v>1.0305192231470417E-2</v>
      </c>
      <c r="AU1592" s="42">
        <f>(1-Table1[[#This Row],[avg_depth_of_target]]/MAX(Table1[avg_depth_of_target]))*((1-(Table1[[#This Row],[ContestedPerc]]/MAX(Table1[ContestedPerc])))*2)</f>
        <v>0.22544886807181883</v>
      </c>
      <c r="AV1592" s="42">
        <f>Table1[[#This Row],[Column1]]/MAX(Table1[Column1])</f>
        <v>0.12218797219703834</v>
      </c>
      <c r="AW1592" s="18">
        <v>3.9503236887303506E-2</v>
      </c>
      <c r="AX1592" s="18">
        <v>0.35555555555555562</v>
      </c>
      <c r="AY1592" s="17">
        <v>0.34745762711864409</v>
      </c>
      <c r="AZ1592" s="13">
        <v>0.37931034482758619</v>
      </c>
      <c r="BA1592" s="5">
        <v>0.42409829567974627</v>
      </c>
      <c r="BB1592" s="5">
        <v>0.40269520412207688</v>
      </c>
      <c r="BC1592" s="14">
        <v>0.17201743955608401</v>
      </c>
      <c r="BD1592"/>
      <c r="BE1592"/>
      <c r="BH1592"/>
      <c r="BI1592"/>
      <c r="BJ1592"/>
      <c r="BK1592"/>
      <c r="BM1592"/>
      <c r="BN1592"/>
      <c r="BO1592"/>
      <c r="BP1592"/>
      <c r="BQ1592"/>
      <c r="BR1592"/>
      <c r="BS1592"/>
      <c r="BT1592"/>
      <c r="BU1592"/>
    </row>
    <row r="1593" spans="1:73" hidden="1" x14ac:dyDescent="0.4">
      <c r="A1593">
        <v>2019</v>
      </c>
      <c r="B1593" t="s">
        <v>1016</v>
      </c>
      <c r="C1593">
        <v>34914</v>
      </c>
      <c r="D1593" t="s">
        <v>51</v>
      </c>
      <c r="E1593" t="s">
        <v>610</v>
      </c>
      <c r="F1593">
        <v>9</v>
      </c>
      <c r="G1593" s="8">
        <v>13.7</v>
      </c>
      <c r="H1593">
        <v>2</v>
      </c>
      <c r="I1593">
        <v>82.5</v>
      </c>
      <c r="J1593">
        <v>85.7</v>
      </c>
      <c r="K1593">
        <v>12</v>
      </c>
      <c r="L1593">
        <v>14</v>
      </c>
      <c r="M1593">
        <v>0</v>
      </c>
      <c r="N1593">
        <v>2.9</v>
      </c>
      <c r="O1593">
        <v>1</v>
      </c>
      <c r="P1593">
        <v>23</v>
      </c>
      <c r="Q1593">
        <v>173</v>
      </c>
      <c r="R1593">
        <v>0</v>
      </c>
      <c r="S1593">
        <v>83.1</v>
      </c>
      <c r="T1593">
        <v>72.400000000000006</v>
      </c>
      <c r="U1593">
        <v>83.8</v>
      </c>
      <c r="W1593">
        <v>83.1</v>
      </c>
      <c r="X1593">
        <v>0</v>
      </c>
      <c r="Y1593">
        <v>0</v>
      </c>
      <c r="Z1593">
        <v>1</v>
      </c>
      <c r="AA1593">
        <v>52</v>
      </c>
      <c r="AB1593">
        <v>0</v>
      </c>
      <c r="AC1593">
        <v>0</v>
      </c>
      <c r="AD1593">
        <v>150</v>
      </c>
      <c r="AE1593">
        <v>1</v>
      </c>
      <c r="AF1593">
        <v>33</v>
      </c>
      <c r="AG1593">
        <v>95.3</v>
      </c>
      <c r="AH1593">
        <v>143</v>
      </c>
      <c r="AI1593">
        <v>11</v>
      </c>
      <c r="AJ1593">
        <v>139.19999999999999</v>
      </c>
      <c r="AK1593">
        <v>40</v>
      </c>
      <c r="AL1593">
        <v>4</v>
      </c>
      <c r="AM1593">
        <v>92.7</v>
      </c>
      <c r="AN1593">
        <v>139</v>
      </c>
      <c r="AO1593">
        <v>476</v>
      </c>
      <c r="AP1593">
        <v>117</v>
      </c>
      <c r="AQ1593">
        <v>3.5</v>
      </c>
      <c r="AR1593">
        <v>14.4</v>
      </c>
      <c r="AS1593">
        <v>3.33</v>
      </c>
      <c r="AT1593" s="17">
        <v>8.244153785176378E-2</v>
      </c>
      <c r="AU1593" s="42">
        <f>(1-Table1[[#This Row],[avg_depth_of_target]]/MAX(Table1[avg_depth_of_target]))*((1-(Table1[[#This Row],[ContestedPerc]]/MAX(Table1[ContestedPerc])))*2)</f>
        <v>0.34351092896174867</v>
      </c>
      <c r="AV1593" s="42">
        <f>Table1[[#This Row],[Column1]]/MAX(Table1[Column1])</f>
        <v>0.1861748262314899</v>
      </c>
      <c r="AW1593" s="18">
        <v>3.9503236887303506E-2</v>
      </c>
      <c r="AX1593" s="18">
        <v>0.35</v>
      </c>
      <c r="AY1593" s="17">
        <v>0.34745762711864409</v>
      </c>
      <c r="AZ1593" s="13">
        <v>0.79112168053904086</v>
      </c>
      <c r="BA1593" s="5">
        <v>0.4621482362267143</v>
      </c>
      <c r="BB1593" s="5">
        <v>0.99841458581054299</v>
      </c>
      <c r="BC1593" s="14">
        <v>0.87277051129607608</v>
      </c>
      <c r="BD1593"/>
      <c r="BE1593"/>
      <c r="BH1593"/>
      <c r="BI1593"/>
      <c r="BJ1593"/>
      <c r="BK1593"/>
      <c r="BM1593"/>
      <c r="BN1593"/>
      <c r="BO1593"/>
      <c r="BP1593"/>
      <c r="BQ1593"/>
      <c r="BR1593"/>
      <c r="BS1593"/>
      <c r="BT1593"/>
      <c r="BU1593"/>
    </row>
    <row r="1594" spans="1:73" hidden="1" x14ac:dyDescent="0.4">
      <c r="A1594">
        <v>2019</v>
      </c>
      <c r="B1594" t="s">
        <v>585</v>
      </c>
      <c r="C1594">
        <v>12613</v>
      </c>
      <c r="D1594" t="s">
        <v>51</v>
      </c>
      <c r="E1594" t="s">
        <v>586</v>
      </c>
      <c r="F1594">
        <v>9</v>
      </c>
      <c r="G1594" s="8">
        <v>9.1999999999999993</v>
      </c>
      <c r="H1594">
        <v>11</v>
      </c>
      <c r="I1594">
        <v>76.2</v>
      </c>
      <c r="J1594">
        <v>50</v>
      </c>
      <c r="K1594">
        <v>3</v>
      </c>
      <c r="L1594">
        <v>6</v>
      </c>
      <c r="M1594">
        <v>0</v>
      </c>
      <c r="N1594">
        <v>11.1</v>
      </c>
      <c r="O1594">
        <v>4</v>
      </c>
      <c r="P1594">
        <v>24</v>
      </c>
      <c r="Q1594">
        <v>107</v>
      </c>
      <c r="R1594">
        <v>0</v>
      </c>
      <c r="S1594">
        <v>58.4</v>
      </c>
      <c r="T1594">
        <v>74.2</v>
      </c>
      <c r="U1594">
        <v>75.3</v>
      </c>
      <c r="W1594">
        <v>74.900000000000006</v>
      </c>
      <c r="X1594">
        <v>0</v>
      </c>
      <c r="Y1594">
        <v>0</v>
      </c>
      <c r="Z1594">
        <v>1</v>
      </c>
      <c r="AA1594">
        <v>44</v>
      </c>
      <c r="AB1594">
        <v>0</v>
      </c>
      <c r="AC1594">
        <v>0</v>
      </c>
      <c r="AD1594">
        <v>239</v>
      </c>
      <c r="AE1594">
        <v>1</v>
      </c>
      <c r="AF1594">
        <v>32</v>
      </c>
      <c r="AG1594">
        <v>96.2</v>
      </c>
      <c r="AH1594">
        <v>230</v>
      </c>
      <c r="AI1594">
        <v>212</v>
      </c>
      <c r="AJ1594">
        <v>147.30000000000001</v>
      </c>
      <c r="AK1594">
        <v>42</v>
      </c>
      <c r="AL1594">
        <v>10</v>
      </c>
      <c r="AM1594">
        <v>11.3</v>
      </c>
      <c r="AN1594">
        <v>27</v>
      </c>
      <c r="AO1594">
        <v>539</v>
      </c>
      <c r="AP1594">
        <v>279</v>
      </c>
      <c r="AQ1594">
        <v>8.6999999999999993</v>
      </c>
      <c r="AR1594">
        <v>16.8</v>
      </c>
      <c r="AS1594">
        <v>2.34</v>
      </c>
      <c r="AT1594" s="17">
        <v>0.78676179151803405</v>
      </c>
      <c r="AU1594" s="42">
        <f>(1-Table1[[#This Row],[avg_depth_of_target]]/MAX(Table1[avg_depth_of_target]))*((1-(Table1[[#This Row],[ContestedPerc]]/MAX(Table1[ContestedPerc])))*2)</f>
        <v>0.93654510984721739</v>
      </c>
      <c r="AV1594" s="42">
        <f>Table1[[#This Row],[Column1]]/MAX(Table1[Column1])</f>
        <v>0.507585373224539</v>
      </c>
      <c r="AW1594" s="18">
        <v>0.46512088783194605</v>
      </c>
      <c r="AX1594" s="18">
        <v>0.1428571428571429</v>
      </c>
      <c r="AY1594" s="17">
        <v>0.23076923076923081</v>
      </c>
      <c r="AZ1594" s="13">
        <v>0.81252477209671026</v>
      </c>
      <c r="BA1594" s="5">
        <v>0.69361870788743563</v>
      </c>
      <c r="BB1594" s="5">
        <v>0.63178755449861279</v>
      </c>
      <c r="BC1594" s="14">
        <v>0.88545382481173207</v>
      </c>
      <c r="BD1594"/>
      <c r="BE1594"/>
      <c r="BH1594"/>
      <c r="BI1594"/>
      <c r="BJ1594"/>
      <c r="BK1594"/>
      <c r="BM1594"/>
      <c r="BN1594"/>
      <c r="BO1594"/>
      <c r="BP1594"/>
      <c r="BQ1594"/>
      <c r="BR1594"/>
      <c r="BS1594"/>
      <c r="BT1594"/>
      <c r="BU1594"/>
    </row>
    <row r="1595" spans="1:73" hidden="1" x14ac:dyDescent="0.4">
      <c r="A1595">
        <v>2021</v>
      </c>
      <c r="B1595" t="s">
        <v>585</v>
      </c>
      <c r="C1595">
        <v>12613</v>
      </c>
      <c r="D1595" t="s">
        <v>51</v>
      </c>
      <c r="E1595" t="s">
        <v>586</v>
      </c>
      <c r="F1595">
        <v>3</v>
      </c>
      <c r="G1595" s="8">
        <v>12.5</v>
      </c>
      <c r="H1595">
        <v>4</v>
      </c>
      <c r="I1595">
        <v>60.9</v>
      </c>
      <c r="J1595">
        <v>55.6</v>
      </c>
      <c r="K1595">
        <v>5</v>
      </c>
      <c r="L1595">
        <v>9</v>
      </c>
      <c r="M1595">
        <v>0</v>
      </c>
      <c r="N1595">
        <v>6.7</v>
      </c>
      <c r="O1595">
        <v>1</v>
      </c>
      <c r="P1595">
        <v>9</v>
      </c>
      <c r="Q1595">
        <v>107</v>
      </c>
      <c r="R1595">
        <v>0</v>
      </c>
      <c r="S1595">
        <v>70.900000000000006</v>
      </c>
      <c r="T1595">
        <v>69.5</v>
      </c>
      <c r="U1595">
        <v>74.099999999999994</v>
      </c>
      <c r="W1595">
        <v>74.2</v>
      </c>
      <c r="X1595">
        <v>0</v>
      </c>
      <c r="Y1595">
        <v>0</v>
      </c>
      <c r="Z1595">
        <v>1</v>
      </c>
      <c r="AA1595">
        <v>60</v>
      </c>
      <c r="AB1595">
        <v>0</v>
      </c>
      <c r="AC1595">
        <v>0</v>
      </c>
      <c r="AD1595">
        <v>118</v>
      </c>
      <c r="AE1595">
        <v>0</v>
      </c>
      <c r="AF1595">
        <v>14</v>
      </c>
      <c r="AG1595">
        <v>90.7</v>
      </c>
      <c r="AH1595">
        <v>107</v>
      </c>
      <c r="AI1595">
        <v>111</v>
      </c>
      <c r="AJ1595">
        <v>107.2</v>
      </c>
      <c r="AK1595">
        <v>23</v>
      </c>
      <c r="AL1595">
        <v>2</v>
      </c>
      <c r="AM1595">
        <v>5.9</v>
      </c>
      <c r="AN1595">
        <v>7</v>
      </c>
      <c r="AO1595">
        <v>240</v>
      </c>
      <c r="AP1595">
        <v>89</v>
      </c>
      <c r="AQ1595">
        <v>6.4</v>
      </c>
      <c r="AR1595">
        <v>17.100000000000001</v>
      </c>
      <c r="AS1595">
        <v>2.2400000000000002</v>
      </c>
      <c r="AT1595" s="17">
        <v>0.14347998414585805</v>
      </c>
      <c r="AU1595" s="42">
        <f>(1-Table1[[#This Row],[avg_depth_of_target]]/MAX(Table1[avg_depth_of_target]))*((1-(Table1[[#This Row],[ContestedPerc]]/MAX(Table1[ContestedPerc])))*2)</f>
        <v>0.31200997861724861</v>
      </c>
      <c r="AV1595" s="42">
        <f>Table1[[#This Row],[Column1]]/MAX(Table1[Column1])</f>
        <v>0.16910205368757136</v>
      </c>
      <c r="AW1595" s="18">
        <v>0.46512088783194605</v>
      </c>
      <c r="AX1595" s="18">
        <v>0.39130434782608697</v>
      </c>
      <c r="AY1595" s="17">
        <v>0.23076923076923081</v>
      </c>
      <c r="AZ1595" s="13">
        <v>0.5235830360681728</v>
      </c>
      <c r="BA1595" s="5">
        <v>0.46888624653190653</v>
      </c>
      <c r="BB1595" s="5">
        <v>0.66111771700356714</v>
      </c>
      <c r="BC1595" s="14">
        <v>0.51882679349980187</v>
      </c>
      <c r="BD1595"/>
      <c r="BE1595"/>
      <c r="BH1595"/>
      <c r="BI1595"/>
      <c r="BJ1595"/>
      <c r="BK1595"/>
      <c r="BM1595"/>
      <c r="BN1595"/>
      <c r="BO1595"/>
      <c r="BP1595"/>
      <c r="BQ1595"/>
      <c r="BR1595"/>
      <c r="BS1595"/>
      <c r="BT1595"/>
      <c r="BU1595"/>
    </row>
    <row r="1596" spans="1:73" hidden="1" x14ac:dyDescent="0.4">
      <c r="A1596">
        <v>2018</v>
      </c>
      <c r="B1596" t="s">
        <v>1293</v>
      </c>
      <c r="C1596">
        <v>35005</v>
      </c>
      <c r="D1596" t="s">
        <v>51</v>
      </c>
      <c r="E1596" t="s">
        <v>280</v>
      </c>
      <c r="F1596">
        <v>14</v>
      </c>
      <c r="G1596" s="8">
        <v>14.1</v>
      </c>
      <c r="H1596">
        <v>9</v>
      </c>
      <c r="I1596">
        <v>77.8</v>
      </c>
      <c r="J1596">
        <v>66.7</v>
      </c>
      <c r="K1596">
        <v>2</v>
      </c>
      <c r="L1596">
        <v>3</v>
      </c>
      <c r="M1596">
        <v>0</v>
      </c>
      <c r="N1596">
        <v>4.5</v>
      </c>
      <c r="O1596">
        <v>1</v>
      </c>
      <c r="P1596">
        <v>18</v>
      </c>
      <c r="Q1596">
        <v>261</v>
      </c>
      <c r="R1596">
        <v>0</v>
      </c>
      <c r="S1596">
        <v>75.2</v>
      </c>
      <c r="T1596">
        <v>70.7</v>
      </c>
      <c r="U1596">
        <v>70.7</v>
      </c>
      <c r="V1596">
        <v>65.400000000000006</v>
      </c>
      <c r="W1596">
        <v>70.599999999999994</v>
      </c>
      <c r="X1596">
        <v>0.5</v>
      </c>
      <c r="Y1596">
        <v>1</v>
      </c>
      <c r="Z1596">
        <v>1</v>
      </c>
      <c r="AA1596">
        <v>65</v>
      </c>
      <c r="AB1596">
        <v>1.1000000000000001</v>
      </c>
      <c r="AC1596">
        <v>2</v>
      </c>
      <c r="AD1596">
        <v>190</v>
      </c>
      <c r="AE1596">
        <v>2</v>
      </c>
      <c r="AF1596">
        <v>21</v>
      </c>
      <c r="AG1596">
        <v>95.8</v>
      </c>
      <c r="AH1596">
        <v>182</v>
      </c>
      <c r="AI1596">
        <v>169</v>
      </c>
      <c r="AJ1596">
        <v>142.9</v>
      </c>
      <c r="AK1596">
        <v>27</v>
      </c>
      <c r="AL1596">
        <v>8</v>
      </c>
      <c r="AM1596">
        <v>10</v>
      </c>
      <c r="AN1596">
        <v>19</v>
      </c>
      <c r="AO1596">
        <v>457</v>
      </c>
      <c r="AP1596">
        <v>204</v>
      </c>
      <c r="AQ1596">
        <v>9.6999999999999993</v>
      </c>
      <c r="AR1596">
        <v>21.8</v>
      </c>
      <c r="AS1596">
        <v>2.5099999999999998</v>
      </c>
      <c r="AT1596" s="17">
        <v>0.54577883472057076</v>
      </c>
      <c r="AU1596" s="42">
        <f>(1-Table1[[#This Row],[avg_depth_of_target]]/MAX(Table1[avg_depth_of_target]))*((1-(Table1[[#This Row],[ContestedPerc]]/MAX(Table1[ContestedPerc])))*2)</f>
        <v>0.68121693121693117</v>
      </c>
      <c r="AV1596" s="42">
        <f>Table1[[#This Row],[Column1]]/MAX(Table1[Column1])</f>
        <v>0.36920351902219534</v>
      </c>
      <c r="AW1596" s="18">
        <v>0.53091557669441136</v>
      </c>
      <c r="AX1596" s="18">
        <v>0.1111111111111111</v>
      </c>
      <c r="AY1596" s="17">
        <v>9.8039215686274508E-2</v>
      </c>
      <c r="AZ1596" s="13">
        <v>0.6476416963931827</v>
      </c>
      <c r="BA1596" s="5">
        <v>0.89853349187475229</v>
      </c>
      <c r="BB1596" s="5">
        <v>0.51882679349980187</v>
      </c>
      <c r="BC1596" s="14">
        <v>0.94966309948474037</v>
      </c>
      <c r="BD1596"/>
      <c r="BE1596"/>
      <c r="BH1596"/>
      <c r="BI1596"/>
      <c r="BJ1596"/>
      <c r="BK1596"/>
      <c r="BM1596"/>
      <c r="BN1596"/>
      <c r="BO1596"/>
      <c r="BP1596"/>
      <c r="BQ1596"/>
      <c r="BR1596"/>
      <c r="BS1596"/>
      <c r="BT1596"/>
      <c r="BU1596"/>
    </row>
    <row r="1597" spans="1:73" hidden="1" x14ac:dyDescent="0.4">
      <c r="A1597">
        <v>2019</v>
      </c>
      <c r="B1597" t="s">
        <v>1293</v>
      </c>
      <c r="C1597">
        <v>35005</v>
      </c>
      <c r="D1597" t="s">
        <v>51</v>
      </c>
      <c r="E1597" t="s">
        <v>280</v>
      </c>
      <c r="F1597">
        <v>14</v>
      </c>
      <c r="G1597" s="8">
        <v>16.3</v>
      </c>
      <c r="H1597">
        <v>0</v>
      </c>
      <c r="I1597">
        <v>75</v>
      </c>
      <c r="J1597">
        <v>50</v>
      </c>
      <c r="K1597">
        <v>1</v>
      </c>
      <c r="L1597">
        <v>2</v>
      </c>
      <c r="M1597">
        <v>1</v>
      </c>
      <c r="N1597">
        <v>0</v>
      </c>
      <c r="O1597">
        <v>0</v>
      </c>
      <c r="P1597">
        <v>18</v>
      </c>
      <c r="Q1597">
        <v>261</v>
      </c>
      <c r="R1597">
        <v>0</v>
      </c>
      <c r="S1597">
        <v>85.1</v>
      </c>
      <c r="T1597">
        <v>69.900000000000006</v>
      </c>
      <c r="U1597">
        <v>65</v>
      </c>
      <c r="V1597">
        <v>68.599999999999994</v>
      </c>
      <c r="W1597">
        <v>64.2</v>
      </c>
      <c r="X1597">
        <v>2.5</v>
      </c>
      <c r="Y1597">
        <v>6</v>
      </c>
      <c r="Z1597">
        <v>1</v>
      </c>
      <c r="AA1597">
        <v>46</v>
      </c>
      <c r="AB1597">
        <v>1.2</v>
      </c>
      <c r="AC1597">
        <v>3</v>
      </c>
      <c r="AD1597">
        <v>241</v>
      </c>
      <c r="AE1597">
        <v>1</v>
      </c>
      <c r="AF1597">
        <v>18</v>
      </c>
      <c r="AG1597">
        <v>95.9</v>
      </c>
      <c r="AH1597">
        <v>231</v>
      </c>
      <c r="AI1597">
        <v>203</v>
      </c>
      <c r="AJ1597">
        <v>113.2</v>
      </c>
      <c r="AK1597">
        <v>24</v>
      </c>
      <c r="AL1597">
        <v>1</v>
      </c>
      <c r="AM1597">
        <v>13.3</v>
      </c>
      <c r="AN1597">
        <v>32</v>
      </c>
      <c r="AO1597">
        <v>330</v>
      </c>
      <c r="AP1597">
        <v>87</v>
      </c>
      <c r="AQ1597">
        <v>4.8</v>
      </c>
      <c r="AR1597">
        <v>18.3</v>
      </c>
      <c r="AS1597">
        <v>1.43</v>
      </c>
      <c r="AT1597" s="17">
        <v>0.51605231866825207</v>
      </c>
      <c r="AU1597" s="42">
        <f>(1-Table1[[#This Row],[avg_depth_of_target]]/MAX(Table1[avg_depth_of_target]))*((1-(Table1[[#This Row],[ContestedPerc]]/MAX(Table1[ContestedPerc])))*2)</f>
        <v>0.56776932084309129</v>
      </c>
      <c r="AV1597" s="42">
        <f>Table1[[#This Row],[Column1]]/MAX(Table1[Column1])</f>
        <v>0.30771758839528557</v>
      </c>
      <c r="AW1597" s="18">
        <v>0.53091557669441136</v>
      </c>
      <c r="AX1597" s="18">
        <v>8.3333333333333329E-2</v>
      </c>
      <c r="AY1597" s="17">
        <v>9.8039215686274508E-2</v>
      </c>
      <c r="AZ1597" s="13">
        <v>0.2235434007134364</v>
      </c>
      <c r="BA1597" s="5">
        <v>0.27110582639714631</v>
      </c>
      <c r="BB1597" s="5">
        <v>0.27427665477606022</v>
      </c>
      <c r="BC1597" s="14">
        <v>0.41300039635354741</v>
      </c>
      <c r="BD1597"/>
      <c r="BE1597"/>
      <c r="BH1597"/>
      <c r="BI1597"/>
      <c r="BJ1597"/>
      <c r="BK1597"/>
      <c r="BM1597"/>
      <c r="BN1597"/>
      <c r="BO1597"/>
      <c r="BP1597"/>
      <c r="BQ1597"/>
      <c r="BR1597"/>
      <c r="BS1597"/>
      <c r="BT1597"/>
      <c r="BU1597"/>
    </row>
    <row r="1598" spans="1:73" hidden="1" x14ac:dyDescent="0.4">
      <c r="A1598">
        <v>2020</v>
      </c>
      <c r="B1598" t="s">
        <v>1790</v>
      </c>
      <c r="C1598">
        <v>61229</v>
      </c>
      <c r="D1598" t="s">
        <v>51</v>
      </c>
      <c r="E1598" t="s">
        <v>601</v>
      </c>
      <c r="F1598">
        <v>4</v>
      </c>
      <c r="G1598" s="8">
        <v>11.7</v>
      </c>
      <c r="H1598">
        <v>2</v>
      </c>
      <c r="I1598">
        <v>62.5</v>
      </c>
      <c r="J1598">
        <v>50</v>
      </c>
      <c r="K1598">
        <v>2</v>
      </c>
      <c r="L1598">
        <v>4</v>
      </c>
      <c r="M1598">
        <v>0</v>
      </c>
      <c r="N1598">
        <v>0</v>
      </c>
      <c r="O1598">
        <v>0</v>
      </c>
      <c r="P1598">
        <v>8</v>
      </c>
      <c r="Q1598">
        <v>276</v>
      </c>
      <c r="R1598">
        <v>0</v>
      </c>
      <c r="S1598">
        <v>83.8</v>
      </c>
      <c r="T1598">
        <v>69.2</v>
      </c>
      <c r="U1598">
        <v>70.599999999999994</v>
      </c>
      <c r="W1598">
        <v>69.599999999999994</v>
      </c>
      <c r="X1598">
        <v>0</v>
      </c>
      <c r="Y1598">
        <v>0</v>
      </c>
      <c r="Z1598">
        <v>0</v>
      </c>
      <c r="AA1598">
        <v>33</v>
      </c>
      <c r="AB1598">
        <v>0</v>
      </c>
      <c r="AC1598">
        <v>0</v>
      </c>
      <c r="AD1598">
        <v>103</v>
      </c>
      <c r="AE1598">
        <v>0</v>
      </c>
      <c r="AF1598">
        <v>15</v>
      </c>
      <c r="AG1598">
        <v>95.1</v>
      </c>
      <c r="AH1598">
        <v>98</v>
      </c>
      <c r="AI1598">
        <v>12</v>
      </c>
      <c r="AJ1598">
        <v>101.6</v>
      </c>
      <c r="AK1598">
        <v>24</v>
      </c>
      <c r="AL1598">
        <v>1</v>
      </c>
      <c r="AM1598">
        <v>88.3</v>
      </c>
      <c r="AN1598">
        <v>91</v>
      </c>
      <c r="AO1598">
        <v>193</v>
      </c>
      <c r="AP1598">
        <v>69</v>
      </c>
      <c r="AQ1598">
        <v>4.5999999999999996</v>
      </c>
      <c r="AR1598">
        <v>12.9</v>
      </c>
      <c r="AS1598">
        <v>1.97</v>
      </c>
      <c r="AT1598" s="17">
        <v>0.55410225921522005</v>
      </c>
      <c r="AU1598" s="42">
        <f>(1-Table1[[#This Row],[avg_depth_of_target]]/MAX(Table1[avg_depth_of_target]))*((1-(Table1[[#This Row],[ContestedPerc]]/MAX(Table1[ContestedPerc])))*2)</f>
        <v>0.73942883164194628</v>
      </c>
      <c r="AV1598" s="42">
        <f>Table1[[#This Row],[Column1]]/MAX(Table1[Column1])</f>
        <v>0.4007529968772035</v>
      </c>
      <c r="AW1598" s="18">
        <v>0.55410225921522005</v>
      </c>
      <c r="AX1598" s="18">
        <v>0.16666666666666671</v>
      </c>
      <c r="AY1598" s="17">
        <v>0.16666666666666671</v>
      </c>
      <c r="AZ1598" s="13">
        <v>0.33571145461751878</v>
      </c>
      <c r="BA1598" s="5">
        <v>0.3729686880697583</v>
      </c>
      <c r="BB1598" s="5">
        <v>0.25644074514466902</v>
      </c>
      <c r="BC1598" s="14">
        <v>0.35988902100673797</v>
      </c>
      <c r="BD1598"/>
      <c r="BE1598"/>
      <c r="BH1598"/>
      <c r="BI1598"/>
      <c r="BJ1598"/>
      <c r="BK1598"/>
      <c r="BM1598"/>
      <c r="BN1598"/>
      <c r="BO1598"/>
      <c r="BP1598"/>
      <c r="BQ1598"/>
      <c r="BR1598"/>
      <c r="BS1598"/>
      <c r="BT1598"/>
      <c r="BU1598"/>
    </row>
    <row r="1599" spans="1:73" hidden="1" x14ac:dyDescent="0.4">
      <c r="A1599">
        <v>2021</v>
      </c>
      <c r="B1599" t="s">
        <v>465</v>
      </c>
      <c r="C1599">
        <v>104113</v>
      </c>
      <c r="D1599" t="s">
        <v>51</v>
      </c>
      <c r="E1599" t="s">
        <v>348</v>
      </c>
      <c r="F1599">
        <v>4</v>
      </c>
      <c r="G1599" s="8">
        <v>3.8</v>
      </c>
      <c r="H1599">
        <v>6</v>
      </c>
      <c r="I1599">
        <v>80</v>
      </c>
      <c r="J1599">
        <v>40</v>
      </c>
      <c r="K1599">
        <v>2</v>
      </c>
      <c r="L1599">
        <v>5</v>
      </c>
      <c r="M1599">
        <v>0</v>
      </c>
      <c r="N1599">
        <v>4</v>
      </c>
      <c r="O1599">
        <v>1</v>
      </c>
      <c r="P1599">
        <v>10</v>
      </c>
      <c r="Q1599">
        <v>336</v>
      </c>
      <c r="R1599">
        <v>0</v>
      </c>
      <c r="S1599">
        <v>77.8</v>
      </c>
      <c r="T1599">
        <v>71.5</v>
      </c>
      <c r="U1599">
        <v>71.2</v>
      </c>
      <c r="W1599">
        <v>71.099999999999994</v>
      </c>
      <c r="X1599">
        <v>0</v>
      </c>
      <c r="Y1599">
        <v>0</v>
      </c>
      <c r="Z1599">
        <v>0</v>
      </c>
      <c r="AA1599">
        <v>28</v>
      </c>
      <c r="AB1599">
        <v>0</v>
      </c>
      <c r="AC1599">
        <v>0</v>
      </c>
      <c r="AD1599">
        <v>139</v>
      </c>
      <c r="AE1599">
        <v>0</v>
      </c>
      <c r="AF1599">
        <v>24</v>
      </c>
      <c r="AG1599">
        <v>95.7</v>
      </c>
      <c r="AH1599">
        <v>133</v>
      </c>
      <c r="AI1599">
        <v>17</v>
      </c>
      <c r="AJ1599">
        <v>94</v>
      </c>
      <c r="AK1599">
        <v>30</v>
      </c>
      <c r="AL1599">
        <v>0</v>
      </c>
      <c r="AM1599">
        <v>87.8</v>
      </c>
      <c r="AN1599">
        <v>122</v>
      </c>
      <c r="AO1599">
        <v>197</v>
      </c>
      <c r="AP1599">
        <v>114</v>
      </c>
      <c r="AQ1599">
        <v>4.8</v>
      </c>
      <c r="AR1599">
        <v>8.1999999999999993</v>
      </c>
      <c r="AS1599">
        <v>1.48</v>
      </c>
      <c r="AT1599" s="17">
        <v>0.83036068172810151</v>
      </c>
      <c r="AU1599" s="42">
        <f>(1-Table1[[#This Row],[avg_depth_of_target]]/MAX(Table1[avg_depth_of_target]))*((1-(Table1[[#This Row],[ContestedPerc]]/MAX(Table1[ContestedPerc])))*2)</f>
        <v>1.1993884985688261</v>
      </c>
      <c r="AV1599" s="42">
        <f>Table1[[#This Row],[Column1]]/MAX(Table1[Column1])</f>
        <v>0.65004029414727493</v>
      </c>
      <c r="AW1599" s="18">
        <v>0.83036068172810151</v>
      </c>
      <c r="AX1599" s="18">
        <v>0.16666666666666671</v>
      </c>
      <c r="AY1599" s="17">
        <v>0.16666666666666671</v>
      </c>
      <c r="AZ1599" s="13">
        <v>0.24613555291319861</v>
      </c>
      <c r="BA1599" s="5">
        <v>0.377328577090765</v>
      </c>
      <c r="BB1599" s="5">
        <v>0.47839873166864838</v>
      </c>
      <c r="BC1599" s="14">
        <v>0.41220768925881879</v>
      </c>
      <c r="BD1599"/>
      <c r="BE1599"/>
      <c r="BH1599"/>
      <c r="BI1599"/>
      <c r="BJ1599"/>
      <c r="BK1599"/>
      <c r="BM1599"/>
      <c r="BN1599"/>
      <c r="BO1599"/>
      <c r="BP1599"/>
      <c r="BQ1599"/>
      <c r="BR1599"/>
      <c r="BS1599"/>
      <c r="BT1599"/>
      <c r="BU1599"/>
    </row>
    <row r="1600" spans="1:73" hidden="1" x14ac:dyDescent="0.4">
      <c r="A1600">
        <v>2021</v>
      </c>
      <c r="B1600" t="s">
        <v>594</v>
      </c>
      <c r="C1600">
        <v>124169</v>
      </c>
      <c r="D1600" t="s">
        <v>51</v>
      </c>
      <c r="E1600" t="s">
        <v>68</v>
      </c>
      <c r="F1600">
        <v>7</v>
      </c>
      <c r="G1600" s="8">
        <v>6.1</v>
      </c>
      <c r="H1600">
        <v>6</v>
      </c>
      <c r="I1600">
        <v>72.7</v>
      </c>
      <c r="J1600">
        <v>0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9</v>
      </c>
      <c r="Q1600">
        <v>227</v>
      </c>
      <c r="R1600">
        <v>0</v>
      </c>
      <c r="S1600">
        <v>84.7</v>
      </c>
      <c r="T1600">
        <v>72.2</v>
      </c>
      <c r="U1600">
        <v>61.4</v>
      </c>
      <c r="W1600">
        <v>62.5</v>
      </c>
      <c r="X1600">
        <v>0</v>
      </c>
      <c r="Y1600">
        <v>0</v>
      </c>
      <c r="Z1600">
        <v>1</v>
      </c>
      <c r="AA1600">
        <v>23</v>
      </c>
      <c r="AB1600">
        <v>0</v>
      </c>
      <c r="AC1600">
        <v>0</v>
      </c>
      <c r="AD1600">
        <v>158</v>
      </c>
      <c r="AE1600">
        <v>1</v>
      </c>
      <c r="AF1600">
        <v>16</v>
      </c>
      <c r="AG1600">
        <v>95.6</v>
      </c>
      <c r="AH1600">
        <v>151</v>
      </c>
      <c r="AI1600">
        <v>0</v>
      </c>
      <c r="AJ1600">
        <v>72.3</v>
      </c>
      <c r="AK1600">
        <v>22</v>
      </c>
      <c r="AL1600">
        <v>0</v>
      </c>
      <c r="AM1600">
        <v>100</v>
      </c>
      <c r="AN1600">
        <v>158</v>
      </c>
      <c r="AO1600">
        <v>151</v>
      </c>
      <c r="AP1600">
        <v>104</v>
      </c>
      <c r="AQ1600">
        <v>6.5</v>
      </c>
      <c r="AR1600">
        <v>9.4</v>
      </c>
      <c r="AS1600">
        <v>1</v>
      </c>
      <c r="AT1600" s="17">
        <v>0.9885057471264368</v>
      </c>
      <c r="AU1600" s="42">
        <f>(1-Table1[[#This Row],[avg_depth_of_target]]/MAX(Table1[avg_depth_of_target]))*((1-(Table1[[#This Row],[ContestedPerc]]/MAX(Table1[ContestedPerc])))*2)</f>
        <v>1.3814935064935066</v>
      </c>
      <c r="AV1600" s="42">
        <f>Table1[[#This Row],[Column1]]/MAX(Table1[Column1])</f>
        <v>0.74873691584933655</v>
      </c>
      <c r="AW1600" s="18">
        <v>0.9885057471264368</v>
      </c>
      <c r="AX1600" s="18">
        <v>4.5454545454545463E-2</v>
      </c>
      <c r="AY1600" s="17">
        <v>4.5454545454545463E-2</v>
      </c>
      <c r="AZ1600" s="13">
        <v>1.2286959968291719E-2</v>
      </c>
      <c r="BA1600" s="5">
        <v>0.78279825604439157</v>
      </c>
      <c r="BB1600" s="5">
        <v>5.4696789536266353E-2</v>
      </c>
      <c r="BC1600" s="14">
        <v>0.34680935394371781</v>
      </c>
      <c r="BD1600"/>
      <c r="BE1600"/>
      <c r="BH1600"/>
      <c r="BI1600"/>
      <c r="BJ1600"/>
      <c r="BK1600"/>
      <c r="BM1600"/>
      <c r="BN1600"/>
      <c r="BO1600"/>
      <c r="BP1600"/>
      <c r="BQ1600"/>
      <c r="BR1600"/>
      <c r="BS1600"/>
      <c r="BT1600"/>
      <c r="BU1600"/>
    </row>
    <row r="1601" spans="1:73" hidden="1" x14ac:dyDescent="0.4">
      <c r="A1601">
        <v>2017</v>
      </c>
      <c r="B1601" t="s">
        <v>884</v>
      </c>
      <c r="C1601">
        <v>42247</v>
      </c>
      <c r="D1601" t="s">
        <v>51</v>
      </c>
      <c r="E1601" t="s">
        <v>259</v>
      </c>
      <c r="F1601">
        <v>12</v>
      </c>
      <c r="G1601" s="8">
        <v>7</v>
      </c>
      <c r="H1601">
        <v>11</v>
      </c>
      <c r="I1601">
        <v>66.7</v>
      </c>
      <c r="J1601">
        <v>16.7</v>
      </c>
      <c r="K1601">
        <v>1</v>
      </c>
      <c r="L1601">
        <v>6</v>
      </c>
      <c r="M1601">
        <v>0</v>
      </c>
      <c r="N1601">
        <v>5</v>
      </c>
      <c r="O1601">
        <v>2</v>
      </c>
      <c r="P1601">
        <v>17</v>
      </c>
      <c r="Q1601">
        <v>311</v>
      </c>
      <c r="R1601">
        <v>1</v>
      </c>
      <c r="S1601">
        <v>69.900000000000006</v>
      </c>
      <c r="T1601">
        <v>47.1</v>
      </c>
      <c r="U1601">
        <v>61.8</v>
      </c>
      <c r="V1601">
        <v>67.7</v>
      </c>
      <c r="W1601">
        <v>61.9</v>
      </c>
      <c r="X1601">
        <v>0.9</v>
      </c>
      <c r="Y1601">
        <v>3</v>
      </c>
      <c r="Z1601">
        <v>0</v>
      </c>
      <c r="AA1601">
        <v>42</v>
      </c>
      <c r="AB1601">
        <v>0.3</v>
      </c>
      <c r="AC1601">
        <v>1</v>
      </c>
      <c r="AD1601">
        <v>322</v>
      </c>
      <c r="AE1601">
        <v>1</v>
      </c>
      <c r="AF1601">
        <v>38</v>
      </c>
      <c r="AG1601">
        <v>95.3</v>
      </c>
      <c r="AH1601">
        <v>307</v>
      </c>
      <c r="AI1601">
        <v>316</v>
      </c>
      <c r="AJ1601">
        <v>95.4</v>
      </c>
      <c r="AK1601">
        <v>57</v>
      </c>
      <c r="AL1601">
        <v>1</v>
      </c>
      <c r="AM1601">
        <v>0.3</v>
      </c>
      <c r="AN1601">
        <v>1</v>
      </c>
      <c r="AO1601">
        <v>437</v>
      </c>
      <c r="AP1601">
        <v>265</v>
      </c>
      <c r="AQ1601">
        <v>7</v>
      </c>
      <c r="AR1601">
        <v>11.5</v>
      </c>
      <c r="AS1601">
        <v>1.42</v>
      </c>
      <c r="AT1601" s="17">
        <v>0.91993658343242168</v>
      </c>
      <c r="AU1601" s="42">
        <f>(1-Table1[[#This Row],[avg_depth_of_target]]/MAX(Table1[avg_depth_of_target]))*((1-(Table1[[#This Row],[ContestedPerc]]/MAX(Table1[ContestedPerc])))*2)</f>
        <v>1.1652902748674967</v>
      </c>
      <c r="AV1601" s="42">
        <f>Table1[[#This Row],[Column1]]/MAX(Table1[Column1])</f>
        <v>0.63155986066708025</v>
      </c>
      <c r="AW1601" s="18">
        <v>0.77566389219183507</v>
      </c>
      <c r="AX1601" s="18">
        <v>0.10526315789473679</v>
      </c>
      <c r="AY1601" s="17">
        <v>0.16949152542372881</v>
      </c>
      <c r="AZ1601" s="13">
        <v>0.25366627031311928</v>
      </c>
      <c r="BA1601" s="5">
        <v>0.39674990091161322</v>
      </c>
      <c r="BB1601" s="5">
        <v>0.2065001981767737</v>
      </c>
      <c r="BC1601" s="14">
        <v>0.24653190646056281</v>
      </c>
      <c r="BD1601"/>
      <c r="BE1601"/>
      <c r="BH1601"/>
      <c r="BI1601"/>
      <c r="BJ1601"/>
      <c r="BK1601"/>
      <c r="BM1601"/>
      <c r="BN1601"/>
      <c r="BO1601"/>
      <c r="BP1601"/>
      <c r="BQ1601"/>
      <c r="BR1601"/>
      <c r="BS1601"/>
      <c r="BT1601"/>
      <c r="BU1601"/>
    </row>
    <row r="1602" spans="1:73" hidden="1" x14ac:dyDescent="0.4">
      <c r="A1602">
        <v>2018</v>
      </c>
      <c r="B1602" t="s">
        <v>884</v>
      </c>
      <c r="C1602">
        <v>42247</v>
      </c>
      <c r="D1602" t="s">
        <v>51</v>
      </c>
      <c r="E1602" t="s">
        <v>259</v>
      </c>
      <c r="F1602">
        <v>14</v>
      </c>
      <c r="G1602" s="8">
        <v>9.1999999999999993</v>
      </c>
      <c r="H1602">
        <v>28</v>
      </c>
      <c r="I1602">
        <v>71.7</v>
      </c>
      <c r="J1602">
        <v>66.7</v>
      </c>
      <c r="K1602">
        <v>16</v>
      </c>
      <c r="L1602">
        <v>24</v>
      </c>
      <c r="M1602">
        <v>0</v>
      </c>
      <c r="N1602">
        <v>6.5</v>
      </c>
      <c r="O1602">
        <v>6</v>
      </c>
      <c r="P1602">
        <v>54</v>
      </c>
      <c r="Q1602">
        <v>311</v>
      </c>
      <c r="R1602">
        <v>1</v>
      </c>
      <c r="S1602">
        <v>75.599999999999994</v>
      </c>
      <c r="T1602">
        <v>64.400000000000006</v>
      </c>
      <c r="U1602">
        <v>82.6</v>
      </c>
      <c r="V1602">
        <v>76.2</v>
      </c>
      <c r="W1602">
        <v>83.6</v>
      </c>
      <c r="X1602">
        <v>0</v>
      </c>
      <c r="Y1602">
        <v>0</v>
      </c>
      <c r="Z1602">
        <v>4</v>
      </c>
      <c r="AA1602">
        <v>47</v>
      </c>
      <c r="AB1602">
        <v>0.4</v>
      </c>
      <c r="AC1602">
        <v>2</v>
      </c>
      <c r="AD1602">
        <v>495</v>
      </c>
      <c r="AE1602">
        <v>3</v>
      </c>
      <c r="AF1602">
        <v>86</v>
      </c>
      <c r="AG1602">
        <v>94.7</v>
      </c>
      <c r="AH1602">
        <v>469</v>
      </c>
      <c r="AI1602">
        <v>451</v>
      </c>
      <c r="AJ1602">
        <v>113.8</v>
      </c>
      <c r="AK1602">
        <v>120</v>
      </c>
      <c r="AL1602">
        <v>9</v>
      </c>
      <c r="AM1602">
        <v>8.5</v>
      </c>
      <c r="AN1602">
        <v>42</v>
      </c>
      <c r="AO1602">
        <v>1176</v>
      </c>
      <c r="AP1602">
        <v>592</v>
      </c>
      <c r="AQ1602">
        <v>6.9</v>
      </c>
      <c r="AR1602">
        <v>13.7</v>
      </c>
      <c r="AS1602">
        <v>2.5099999999999998</v>
      </c>
      <c r="AT1602" s="17">
        <v>0.63139120095124857</v>
      </c>
      <c r="AU1602" s="42">
        <f>(1-Table1[[#This Row],[avg_depth_of_target]]/MAX(Table1[avg_depth_of_target]))*((1-(Table1[[#This Row],[ContestedPerc]]/MAX(Table1[ContestedPerc])))*2)</f>
        <v>0.81280249804839955</v>
      </c>
      <c r="AV1602" s="42">
        <f>Table1[[#This Row],[Column1]]/MAX(Table1[Column1])</f>
        <v>0.44051979449984879</v>
      </c>
      <c r="AW1602" s="18">
        <v>0.77566389219183507</v>
      </c>
      <c r="AX1602" s="18">
        <v>0.2</v>
      </c>
      <c r="AY1602" s="17">
        <v>0.16949152542372881</v>
      </c>
      <c r="AZ1602" s="13">
        <v>0.97502972651605235</v>
      </c>
      <c r="BA1602" s="5">
        <v>0.66230677764565993</v>
      </c>
      <c r="BB1602" s="5">
        <v>0.9928656361474435</v>
      </c>
      <c r="BC1602" s="14">
        <v>0.96393182718985337</v>
      </c>
      <c r="BD1602"/>
      <c r="BE1602"/>
      <c r="BH1602"/>
      <c r="BI1602"/>
      <c r="BJ1602"/>
      <c r="BK1602"/>
      <c r="BM1602"/>
      <c r="BN1602"/>
      <c r="BO1602"/>
      <c r="BP1602"/>
      <c r="BQ1602"/>
      <c r="BR1602"/>
      <c r="BS1602"/>
      <c r="BT1602"/>
      <c r="BU1602"/>
    </row>
    <row r="1603" spans="1:73" hidden="1" x14ac:dyDescent="0.4">
      <c r="A1603">
        <v>2019</v>
      </c>
      <c r="B1603" t="s">
        <v>545</v>
      </c>
      <c r="C1603">
        <v>97215</v>
      </c>
      <c r="D1603" t="s">
        <v>51</v>
      </c>
      <c r="E1603" t="s">
        <v>62</v>
      </c>
      <c r="F1603">
        <v>11</v>
      </c>
      <c r="G1603" s="8">
        <v>9.6999999999999993</v>
      </c>
      <c r="H1603">
        <v>1</v>
      </c>
      <c r="I1603">
        <v>41.7</v>
      </c>
      <c r="J1603">
        <v>50</v>
      </c>
      <c r="K1603">
        <v>2</v>
      </c>
      <c r="L1603">
        <v>4</v>
      </c>
      <c r="M1603">
        <v>0</v>
      </c>
      <c r="N1603">
        <v>9.1</v>
      </c>
      <c r="O1603">
        <v>1</v>
      </c>
      <c r="P1603">
        <v>6</v>
      </c>
      <c r="Q1603">
        <v>180</v>
      </c>
      <c r="R1603">
        <v>0</v>
      </c>
      <c r="S1603">
        <v>62.9</v>
      </c>
      <c r="T1603">
        <v>75.400000000000006</v>
      </c>
      <c r="U1603">
        <v>63.9</v>
      </c>
      <c r="W1603">
        <v>60.8</v>
      </c>
      <c r="X1603">
        <v>0</v>
      </c>
      <c r="Y1603">
        <v>0</v>
      </c>
      <c r="Z1603">
        <v>0</v>
      </c>
      <c r="AA1603">
        <v>17</v>
      </c>
      <c r="AB1603">
        <v>0</v>
      </c>
      <c r="AC1603">
        <v>0</v>
      </c>
      <c r="AD1603">
        <v>102</v>
      </c>
      <c r="AE1603">
        <v>0</v>
      </c>
      <c r="AF1603">
        <v>10</v>
      </c>
      <c r="AG1603">
        <v>98</v>
      </c>
      <c r="AH1603">
        <v>100</v>
      </c>
      <c r="AI1603">
        <v>100</v>
      </c>
      <c r="AJ1603">
        <v>91.3</v>
      </c>
      <c r="AK1603">
        <v>24</v>
      </c>
      <c r="AL1603">
        <v>3</v>
      </c>
      <c r="AM1603">
        <v>1</v>
      </c>
      <c r="AN1603">
        <v>1</v>
      </c>
      <c r="AO1603">
        <v>86</v>
      </c>
      <c r="AP1603">
        <v>27</v>
      </c>
      <c r="AQ1603">
        <v>2.7</v>
      </c>
      <c r="AR1603">
        <v>8.6</v>
      </c>
      <c r="AS1603">
        <v>0.86</v>
      </c>
      <c r="AT1603" s="17">
        <v>0.70233848592944903</v>
      </c>
      <c r="AU1603" s="42">
        <f>(1-Table1[[#This Row],[avg_depth_of_target]]/MAX(Table1[avg_depth_of_target]))*((1-(Table1[[#This Row],[ContestedPerc]]/MAX(Table1[ContestedPerc])))*2)</f>
        <v>0.85587431693989069</v>
      </c>
      <c r="AV1603" s="42">
        <f>Table1[[#This Row],[Column1]]/MAX(Table1[Column1])</f>
        <v>0.46386370504684193</v>
      </c>
      <c r="AW1603" s="18">
        <v>0.76317875544986125</v>
      </c>
      <c r="AX1603" s="18">
        <v>0.16666666666666671</v>
      </c>
      <c r="AY1603" s="17">
        <v>0.1428571428571429</v>
      </c>
      <c r="AZ1603" s="13">
        <v>1.6646848989298451E-2</v>
      </c>
      <c r="BA1603" s="5">
        <v>2.3781212841854928E-3</v>
      </c>
      <c r="BB1603" s="5">
        <v>0.1022592152199762</v>
      </c>
      <c r="BC1603" s="14">
        <v>1.5854141894569959E-3</v>
      </c>
      <c r="BD1603"/>
      <c r="BE1603"/>
      <c r="BH1603"/>
      <c r="BI1603"/>
      <c r="BJ1603"/>
      <c r="BK1603"/>
      <c r="BM1603"/>
      <c r="BN1603"/>
      <c r="BO1603"/>
      <c r="BP1603"/>
      <c r="BQ1603"/>
      <c r="BR1603"/>
      <c r="BS1603"/>
      <c r="BT1603"/>
      <c r="BU1603"/>
    </row>
    <row r="1604" spans="1:73" hidden="1" x14ac:dyDescent="0.4">
      <c r="A1604">
        <v>2021</v>
      </c>
      <c r="B1604" t="s">
        <v>545</v>
      </c>
      <c r="C1604">
        <v>97215</v>
      </c>
      <c r="D1604" t="s">
        <v>51</v>
      </c>
      <c r="E1604" t="s">
        <v>88</v>
      </c>
      <c r="F1604">
        <v>8</v>
      </c>
      <c r="G1604" s="8">
        <v>9.5</v>
      </c>
      <c r="H1604">
        <v>2</v>
      </c>
      <c r="I1604">
        <v>68</v>
      </c>
      <c r="J1604">
        <v>66.7</v>
      </c>
      <c r="K1604">
        <v>2</v>
      </c>
      <c r="L1604">
        <v>3</v>
      </c>
      <c r="M1604">
        <v>0</v>
      </c>
      <c r="N1604">
        <v>0</v>
      </c>
      <c r="O1604">
        <v>0</v>
      </c>
      <c r="P1604">
        <v>10</v>
      </c>
      <c r="Q1604">
        <v>341</v>
      </c>
      <c r="R1604">
        <v>0</v>
      </c>
      <c r="S1604">
        <v>84.7</v>
      </c>
      <c r="T1604">
        <v>71.400000000000006</v>
      </c>
      <c r="U1604">
        <v>70.8</v>
      </c>
      <c r="W1604">
        <v>74</v>
      </c>
      <c r="X1604">
        <v>1.1000000000000001</v>
      </c>
      <c r="Y1604">
        <v>1</v>
      </c>
      <c r="Z1604">
        <v>2</v>
      </c>
      <c r="AA1604">
        <v>48</v>
      </c>
      <c r="AB1604">
        <v>0</v>
      </c>
      <c r="AC1604">
        <v>0</v>
      </c>
      <c r="AD1604">
        <v>91</v>
      </c>
      <c r="AE1604">
        <v>1</v>
      </c>
      <c r="AF1604">
        <v>17</v>
      </c>
      <c r="AG1604">
        <v>94.5</v>
      </c>
      <c r="AH1604">
        <v>86</v>
      </c>
      <c r="AI1604">
        <v>88</v>
      </c>
      <c r="AJ1604">
        <v>72.400000000000006</v>
      </c>
      <c r="AK1604">
        <v>25</v>
      </c>
      <c r="AL1604">
        <v>1</v>
      </c>
      <c r="AM1604">
        <v>2.2000000000000002</v>
      </c>
      <c r="AN1604">
        <v>2</v>
      </c>
      <c r="AO1604">
        <v>202</v>
      </c>
      <c r="AP1604">
        <v>78</v>
      </c>
      <c r="AQ1604">
        <v>4.5999999999999996</v>
      </c>
      <c r="AR1604">
        <v>11.9</v>
      </c>
      <c r="AS1604">
        <v>2.35</v>
      </c>
      <c r="AT1604" s="17">
        <v>0.82401902497027346</v>
      </c>
      <c r="AU1604" s="42">
        <f>(1-Table1[[#This Row],[avg_depth_of_target]]/MAX(Table1[avg_depth_of_target]))*((1-(Table1[[#This Row],[ContestedPerc]]/MAX(Table1[ContestedPerc])))*2)</f>
        <v>0.96658079625292725</v>
      </c>
      <c r="AV1604" s="42">
        <f>Table1[[#This Row],[Column1]]/MAX(Table1[Column1])</f>
        <v>0.52386400725294646</v>
      </c>
      <c r="AW1604" s="18">
        <v>0.76317875544986125</v>
      </c>
      <c r="AX1604" s="18">
        <v>0.12</v>
      </c>
      <c r="AY1604" s="17">
        <v>0.1428571428571429</v>
      </c>
      <c r="AZ1604" s="13">
        <v>0.42092746730083241</v>
      </c>
      <c r="BA1604" s="5">
        <v>3.56718192627824E-2</v>
      </c>
      <c r="BB1604" s="5">
        <v>0.3880301228695997</v>
      </c>
      <c r="BC1604" s="14">
        <v>0.31708283789139913</v>
      </c>
      <c r="BD1604"/>
      <c r="BE1604"/>
      <c r="BH1604"/>
      <c r="BI1604"/>
      <c r="BJ1604"/>
      <c r="BK1604"/>
      <c r="BM1604"/>
      <c r="BN1604"/>
      <c r="BO1604"/>
      <c r="BP1604"/>
      <c r="BQ1604"/>
      <c r="BR1604"/>
      <c r="BS1604"/>
      <c r="BT1604"/>
      <c r="BU1604"/>
    </row>
    <row r="1605" spans="1:73" hidden="1" x14ac:dyDescent="0.4">
      <c r="A1605">
        <v>2018</v>
      </c>
      <c r="B1605" t="s">
        <v>1261</v>
      </c>
      <c r="C1605">
        <v>78182</v>
      </c>
      <c r="D1605" t="s">
        <v>51</v>
      </c>
      <c r="E1605" t="s">
        <v>116</v>
      </c>
      <c r="F1605">
        <v>13</v>
      </c>
      <c r="G1605" s="8">
        <v>12.5</v>
      </c>
      <c r="H1605">
        <v>6</v>
      </c>
      <c r="I1605">
        <v>64.7</v>
      </c>
      <c r="J1605">
        <v>80</v>
      </c>
      <c r="K1605">
        <v>4</v>
      </c>
      <c r="L1605">
        <v>5</v>
      </c>
      <c r="M1605">
        <v>0</v>
      </c>
      <c r="N1605">
        <v>4.3</v>
      </c>
      <c r="O1605">
        <v>1</v>
      </c>
      <c r="P1605">
        <v>15</v>
      </c>
      <c r="Q1605">
        <v>160</v>
      </c>
      <c r="R1605">
        <v>0</v>
      </c>
      <c r="S1605">
        <v>76.5</v>
      </c>
      <c r="T1605">
        <v>70.7</v>
      </c>
      <c r="U1605">
        <v>72.7</v>
      </c>
      <c r="V1605">
        <v>72.099999999999994</v>
      </c>
      <c r="W1605">
        <v>70</v>
      </c>
      <c r="X1605">
        <v>0.5</v>
      </c>
      <c r="Y1605">
        <v>1</v>
      </c>
      <c r="Z1605">
        <v>0</v>
      </c>
      <c r="AA1605">
        <v>54</v>
      </c>
      <c r="AB1605">
        <v>1</v>
      </c>
      <c r="AC1605">
        <v>2</v>
      </c>
      <c r="AD1605">
        <v>195</v>
      </c>
      <c r="AE1605">
        <v>0</v>
      </c>
      <c r="AF1605">
        <v>22</v>
      </c>
      <c r="AG1605">
        <v>93.8</v>
      </c>
      <c r="AH1605">
        <v>183</v>
      </c>
      <c r="AI1605">
        <v>190</v>
      </c>
      <c r="AJ1605">
        <v>131</v>
      </c>
      <c r="AK1605">
        <v>34</v>
      </c>
      <c r="AL1605">
        <v>3</v>
      </c>
      <c r="AM1605">
        <v>2.1</v>
      </c>
      <c r="AN1605">
        <v>4</v>
      </c>
      <c r="AO1605">
        <v>372</v>
      </c>
      <c r="AP1605">
        <v>137</v>
      </c>
      <c r="AQ1605">
        <v>6.2</v>
      </c>
      <c r="AR1605">
        <v>16.899999999999999</v>
      </c>
      <c r="AS1605">
        <v>2.0299999999999998</v>
      </c>
      <c r="AT1605" s="17">
        <v>0.55568767340467695</v>
      </c>
      <c r="AU1605" s="42">
        <f>(1-Table1[[#This Row],[avg_depth_of_target]]/MAX(Table1[avg_depth_of_target]))*((1-(Table1[[#This Row],[ContestedPerc]]/MAX(Table1[ContestedPerc])))*2)</f>
        <v>0.72609289617486317</v>
      </c>
      <c r="AV1605" s="42">
        <f>Table1[[#This Row],[Column1]]/MAX(Table1[Column1])</f>
        <v>0.3935252342097309</v>
      </c>
      <c r="AW1605" s="18">
        <v>0.67300832342449457</v>
      </c>
      <c r="AX1605" s="18">
        <v>0.1470588235294118</v>
      </c>
      <c r="AY1605" s="17">
        <v>0.1111111111111111</v>
      </c>
      <c r="AZ1605" s="13">
        <v>0.5762980578676179</v>
      </c>
      <c r="BA1605" s="5">
        <v>0.52001585414189455</v>
      </c>
      <c r="BB1605" s="5">
        <v>0.61078081648830762</v>
      </c>
      <c r="BC1605" s="14">
        <v>0.71541815299246925</v>
      </c>
      <c r="BD1605"/>
      <c r="BE1605"/>
      <c r="BH1605"/>
      <c r="BI1605"/>
      <c r="BJ1605"/>
      <c r="BK1605"/>
      <c r="BM1605"/>
      <c r="BN1605"/>
      <c r="BO1605"/>
      <c r="BP1605"/>
      <c r="BQ1605"/>
      <c r="BR1605"/>
      <c r="BS1605"/>
      <c r="BT1605"/>
      <c r="BU1605"/>
    </row>
    <row r="1606" spans="1:73" hidden="1" x14ac:dyDescent="0.4">
      <c r="A1606">
        <v>2019</v>
      </c>
      <c r="B1606" t="s">
        <v>1261</v>
      </c>
      <c r="C1606">
        <v>78182</v>
      </c>
      <c r="D1606" t="s">
        <v>51</v>
      </c>
      <c r="E1606" t="s">
        <v>116</v>
      </c>
      <c r="F1606">
        <v>13</v>
      </c>
      <c r="G1606" s="8">
        <v>11.3</v>
      </c>
      <c r="H1606">
        <v>3</v>
      </c>
      <c r="I1606">
        <v>63.8</v>
      </c>
      <c r="J1606">
        <v>50</v>
      </c>
      <c r="K1606">
        <v>2</v>
      </c>
      <c r="L1606">
        <v>4</v>
      </c>
      <c r="M1606">
        <v>0</v>
      </c>
      <c r="N1606">
        <v>6.3</v>
      </c>
      <c r="O1606">
        <v>2</v>
      </c>
      <c r="P1606">
        <v>15</v>
      </c>
      <c r="Q1606">
        <v>160</v>
      </c>
      <c r="R1606">
        <v>2</v>
      </c>
      <c r="S1606">
        <v>72.400000000000006</v>
      </c>
      <c r="T1606">
        <v>25.2</v>
      </c>
      <c r="U1606">
        <v>61.6</v>
      </c>
      <c r="W1606">
        <v>61.8</v>
      </c>
      <c r="X1606">
        <v>0</v>
      </c>
      <c r="Y1606">
        <v>0</v>
      </c>
      <c r="Z1606">
        <v>0</v>
      </c>
      <c r="AA1606">
        <v>36</v>
      </c>
      <c r="AB1606">
        <v>0</v>
      </c>
      <c r="AC1606">
        <v>0</v>
      </c>
      <c r="AD1606">
        <v>256</v>
      </c>
      <c r="AE1606">
        <v>1</v>
      </c>
      <c r="AF1606">
        <v>30</v>
      </c>
      <c r="AG1606">
        <v>92.2</v>
      </c>
      <c r="AH1606">
        <v>236</v>
      </c>
      <c r="AI1606">
        <v>32</v>
      </c>
      <c r="AJ1606">
        <v>109.6</v>
      </c>
      <c r="AK1606">
        <v>47</v>
      </c>
      <c r="AL1606">
        <v>3</v>
      </c>
      <c r="AM1606">
        <v>87.5</v>
      </c>
      <c r="AN1606">
        <v>224</v>
      </c>
      <c r="AO1606">
        <v>373</v>
      </c>
      <c r="AP1606">
        <v>122</v>
      </c>
      <c r="AQ1606">
        <v>4.0999999999999996</v>
      </c>
      <c r="AR1606">
        <v>12.4</v>
      </c>
      <c r="AS1606">
        <v>1.58</v>
      </c>
      <c r="AT1606" s="17">
        <v>0.7903289734443123</v>
      </c>
      <c r="AU1606" s="42">
        <f>(1-Table1[[#This Row],[avg_depth_of_target]]/MAX(Table1[avg_depth_of_target]))*((1-(Table1[[#This Row],[ContestedPerc]]/MAX(Table1[ContestedPerc])))*2)</f>
        <v>0.91493514043217561</v>
      </c>
      <c r="AV1606" s="42">
        <f>Table1[[#This Row],[Column1]]/MAX(Table1[Column1])</f>
        <v>0.49587327919343116</v>
      </c>
      <c r="AW1606" s="18">
        <v>0.67300832342449457</v>
      </c>
      <c r="AX1606" s="18">
        <v>8.5106382978723402E-2</v>
      </c>
      <c r="AY1606" s="17">
        <v>0.1111111111111111</v>
      </c>
      <c r="AZ1606" s="13">
        <v>0.20451843043995241</v>
      </c>
      <c r="BA1606" s="5">
        <v>0.35037653586999612</v>
      </c>
      <c r="BB1606" s="5">
        <v>0.30003963535473638</v>
      </c>
      <c r="BC1606" s="14">
        <v>0.32263178755449862</v>
      </c>
      <c r="BD1606"/>
      <c r="BE1606"/>
      <c r="BH1606"/>
      <c r="BI1606"/>
      <c r="BJ1606"/>
      <c r="BK1606"/>
      <c r="BM1606"/>
      <c r="BN1606"/>
      <c r="BO1606"/>
      <c r="BP1606"/>
      <c r="BQ1606"/>
      <c r="BR1606"/>
      <c r="BS1606"/>
      <c r="BT1606"/>
      <c r="BU1606"/>
    </row>
    <row r="1607" spans="1:73" hidden="1" x14ac:dyDescent="0.4">
      <c r="A1607">
        <v>2017</v>
      </c>
      <c r="B1607" t="s">
        <v>690</v>
      </c>
      <c r="C1607">
        <v>38628</v>
      </c>
      <c r="D1607" t="s">
        <v>51</v>
      </c>
      <c r="E1607" t="s">
        <v>133</v>
      </c>
      <c r="F1607">
        <v>11</v>
      </c>
      <c r="G1607" s="8">
        <v>7.4</v>
      </c>
      <c r="H1607">
        <v>11</v>
      </c>
      <c r="I1607">
        <v>74.099999999999994</v>
      </c>
      <c r="J1607">
        <v>53.8</v>
      </c>
      <c r="K1607">
        <v>7</v>
      </c>
      <c r="L1607">
        <v>13</v>
      </c>
      <c r="M1607">
        <v>1</v>
      </c>
      <c r="N1607">
        <v>8</v>
      </c>
      <c r="O1607">
        <v>7</v>
      </c>
      <c r="P1607">
        <v>50</v>
      </c>
      <c r="Q1607">
        <v>182</v>
      </c>
      <c r="R1607">
        <v>0</v>
      </c>
      <c r="S1607">
        <v>66.599999999999994</v>
      </c>
      <c r="T1607">
        <v>76</v>
      </c>
      <c r="U1607">
        <v>80.2</v>
      </c>
      <c r="W1607">
        <v>81.2</v>
      </c>
      <c r="X1607">
        <v>0</v>
      </c>
      <c r="Y1607">
        <v>0</v>
      </c>
      <c r="Z1607">
        <v>5</v>
      </c>
      <c r="AA1607">
        <v>62</v>
      </c>
      <c r="AB1607">
        <v>0</v>
      </c>
      <c r="AC1607">
        <v>0</v>
      </c>
      <c r="AD1607">
        <v>402</v>
      </c>
      <c r="AE1607">
        <v>3</v>
      </c>
      <c r="AF1607">
        <v>80</v>
      </c>
      <c r="AG1607">
        <v>95</v>
      </c>
      <c r="AH1607">
        <v>382</v>
      </c>
      <c r="AI1607">
        <v>393</v>
      </c>
      <c r="AJ1607">
        <v>94.5</v>
      </c>
      <c r="AK1607">
        <v>108</v>
      </c>
      <c r="AL1607">
        <v>5</v>
      </c>
      <c r="AM1607">
        <v>2</v>
      </c>
      <c r="AN1607">
        <v>8</v>
      </c>
      <c r="AO1607">
        <v>896</v>
      </c>
      <c r="AP1607">
        <v>469</v>
      </c>
      <c r="AQ1607">
        <v>5.9</v>
      </c>
      <c r="AR1607">
        <v>11.2</v>
      </c>
      <c r="AS1607">
        <v>2.35</v>
      </c>
      <c r="AT1607" s="17">
        <v>0.88267934998018227</v>
      </c>
      <c r="AU1607" s="42">
        <f>(1-Table1[[#This Row],[avg_depth_of_target]]/MAX(Table1[avg_depth_of_target]))*((1-(Table1[[#This Row],[ContestedPerc]]/MAX(Table1[ContestedPerc])))*2)</f>
        <v>1.1019132911209413</v>
      </c>
      <c r="AV1607" s="42">
        <f>Table1[[#This Row],[Column1]]/MAX(Table1[Column1])</f>
        <v>0.59721102940353465</v>
      </c>
      <c r="AW1607" s="18">
        <v>0.88267934998018227</v>
      </c>
      <c r="AX1607" s="18">
        <v>0.12037037037037041</v>
      </c>
      <c r="AY1607" s="17">
        <v>0.12037037037037041</v>
      </c>
      <c r="AZ1607" s="13">
        <v>0.94926674593737614</v>
      </c>
      <c r="BA1607" s="5">
        <v>0.33650416171224729</v>
      </c>
      <c r="BB1607" s="5">
        <v>0.90883868410622271</v>
      </c>
      <c r="BC1607" s="14">
        <v>0.88624653190646052</v>
      </c>
      <c r="BD1607"/>
      <c r="BE1607"/>
      <c r="BH1607"/>
      <c r="BI1607"/>
      <c r="BJ1607"/>
      <c r="BK1607"/>
      <c r="BM1607"/>
      <c r="BN1607"/>
      <c r="BO1607"/>
      <c r="BP1607"/>
      <c r="BQ1607"/>
      <c r="BR1607"/>
      <c r="BS1607"/>
      <c r="BT1607"/>
      <c r="BU1607"/>
    </row>
    <row r="1608" spans="1:73" hidden="1" x14ac:dyDescent="0.4">
      <c r="A1608">
        <v>2020</v>
      </c>
      <c r="B1608" t="s">
        <v>1713</v>
      </c>
      <c r="C1608">
        <v>47921</v>
      </c>
      <c r="D1608" t="s">
        <v>51</v>
      </c>
      <c r="E1608" t="s">
        <v>1100</v>
      </c>
      <c r="F1608">
        <v>6</v>
      </c>
      <c r="G1608" s="8">
        <v>3.9</v>
      </c>
      <c r="H1608">
        <v>9</v>
      </c>
      <c r="I1608">
        <v>85.4</v>
      </c>
      <c r="J1608">
        <v>66.7</v>
      </c>
      <c r="K1608">
        <v>2</v>
      </c>
      <c r="L1608">
        <v>3</v>
      </c>
      <c r="M1608">
        <v>0</v>
      </c>
      <c r="N1608">
        <v>0</v>
      </c>
      <c r="O1608">
        <v>0</v>
      </c>
      <c r="P1608">
        <v>19</v>
      </c>
      <c r="Q1608">
        <v>100</v>
      </c>
      <c r="R1608">
        <v>1</v>
      </c>
      <c r="S1608">
        <v>90.4</v>
      </c>
      <c r="T1608">
        <v>43.8</v>
      </c>
      <c r="U1608">
        <v>79.3</v>
      </c>
      <c r="W1608">
        <v>77.400000000000006</v>
      </c>
      <c r="X1608">
        <v>0</v>
      </c>
      <c r="Y1608">
        <v>0</v>
      </c>
      <c r="Z1608">
        <v>0</v>
      </c>
      <c r="AA1608">
        <v>57</v>
      </c>
      <c r="AB1608">
        <v>0</v>
      </c>
      <c r="AC1608">
        <v>0</v>
      </c>
      <c r="AD1608">
        <v>150</v>
      </c>
      <c r="AE1608">
        <v>0</v>
      </c>
      <c r="AF1608">
        <v>35</v>
      </c>
      <c r="AG1608">
        <v>97.3</v>
      </c>
      <c r="AH1608">
        <v>146</v>
      </c>
      <c r="AI1608">
        <v>46</v>
      </c>
      <c r="AJ1608">
        <v>103</v>
      </c>
      <c r="AK1608">
        <v>41</v>
      </c>
      <c r="AL1608">
        <v>0</v>
      </c>
      <c r="AM1608">
        <v>69.3</v>
      </c>
      <c r="AN1608">
        <v>104</v>
      </c>
      <c r="AO1608">
        <v>358</v>
      </c>
      <c r="AP1608">
        <v>234</v>
      </c>
      <c r="AQ1608">
        <v>6.7</v>
      </c>
      <c r="AR1608">
        <v>10.199999999999999</v>
      </c>
      <c r="AS1608">
        <v>2.4500000000000002</v>
      </c>
      <c r="AT1608" s="17">
        <v>0.98731668648434401</v>
      </c>
      <c r="AU1608" s="42">
        <f>(1-Table1[[#This Row],[avg_depth_of_target]]/MAX(Table1[avg_depth_of_target]))*((1-(Table1[[#This Row],[ContestedPerc]]/MAX(Table1[ContestedPerc])))*2)</f>
        <v>1.4666276346604217</v>
      </c>
      <c r="AV1608" s="42">
        <f>Table1[[#This Row],[Column1]]/MAX(Table1[Column1])</f>
        <v>0.79487760652765194</v>
      </c>
      <c r="AW1608" s="18">
        <v>0.98731668648434401</v>
      </c>
      <c r="AX1608" s="18">
        <v>7.3170731707317069E-2</v>
      </c>
      <c r="AY1608" s="17">
        <v>7.3170731707317069E-2</v>
      </c>
      <c r="AZ1608" s="13">
        <v>0.69124058660325005</v>
      </c>
      <c r="BA1608" s="5">
        <v>0.56956004756242573</v>
      </c>
      <c r="BB1608" s="5">
        <v>0.62703131193024175</v>
      </c>
      <c r="BC1608" s="14">
        <v>0.8858501783590963</v>
      </c>
      <c r="BD1608"/>
      <c r="BE1608"/>
      <c r="BH1608"/>
      <c r="BI1608"/>
      <c r="BJ1608"/>
      <c r="BK1608"/>
      <c r="BM1608"/>
      <c r="BN1608"/>
      <c r="BO1608"/>
      <c r="BP1608"/>
      <c r="BQ1608"/>
      <c r="BR1608"/>
      <c r="BS1608"/>
      <c r="BT1608"/>
      <c r="BU1608"/>
    </row>
    <row r="1609" spans="1:73" hidden="1" x14ac:dyDescent="0.4">
      <c r="A1609">
        <v>2019</v>
      </c>
      <c r="B1609" t="s">
        <v>1602</v>
      </c>
      <c r="C1609">
        <v>106345</v>
      </c>
      <c r="D1609" t="s">
        <v>51</v>
      </c>
      <c r="E1609" t="s">
        <v>1383</v>
      </c>
      <c r="F1609">
        <v>5</v>
      </c>
      <c r="G1609" s="8">
        <v>15.3</v>
      </c>
      <c r="H1609">
        <v>6</v>
      </c>
      <c r="I1609">
        <v>53.1</v>
      </c>
      <c r="J1609">
        <v>66.7</v>
      </c>
      <c r="K1609">
        <v>2</v>
      </c>
      <c r="L1609">
        <v>3</v>
      </c>
      <c r="M1609">
        <v>0</v>
      </c>
      <c r="N1609">
        <v>22.7</v>
      </c>
      <c r="O1609">
        <v>5</v>
      </c>
      <c r="P1609">
        <v>11</v>
      </c>
      <c r="Q1609">
        <v>123</v>
      </c>
      <c r="R1609">
        <v>0</v>
      </c>
      <c r="S1609">
        <v>25.9</v>
      </c>
      <c r="T1609">
        <v>70.400000000000006</v>
      </c>
      <c r="U1609">
        <v>62.6</v>
      </c>
      <c r="W1609">
        <v>62.3</v>
      </c>
      <c r="X1609">
        <v>0</v>
      </c>
      <c r="Y1609">
        <v>0</v>
      </c>
      <c r="Z1609">
        <v>0</v>
      </c>
      <c r="AA1609">
        <v>54</v>
      </c>
      <c r="AB1609">
        <v>0</v>
      </c>
      <c r="AC1609">
        <v>0</v>
      </c>
      <c r="AD1609">
        <v>178</v>
      </c>
      <c r="AE1609">
        <v>1</v>
      </c>
      <c r="AF1609">
        <v>17</v>
      </c>
      <c r="AG1609">
        <v>93.3</v>
      </c>
      <c r="AH1609">
        <v>166</v>
      </c>
      <c r="AI1609">
        <v>10</v>
      </c>
      <c r="AJ1609">
        <v>104.6</v>
      </c>
      <c r="AK1609">
        <v>32</v>
      </c>
      <c r="AL1609">
        <v>2</v>
      </c>
      <c r="AM1609">
        <v>94.4</v>
      </c>
      <c r="AN1609">
        <v>168</v>
      </c>
      <c r="AO1609">
        <v>287</v>
      </c>
      <c r="AP1609">
        <v>156</v>
      </c>
      <c r="AQ1609">
        <v>9.1999999999999993</v>
      </c>
      <c r="AR1609">
        <v>16.899999999999999</v>
      </c>
      <c r="AS1609">
        <v>1.73</v>
      </c>
      <c r="AT1609" s="17">
        <v>0.52001585414189444</v>
      </c>
      <c r="AU1609" s="42">
        <f>(1-Table1[[#This Row],[avg_depth_of_target]]/MAX(Table1[avg_depth_of_target]))*((1-(Table1[[#This Row],[ContestedPerc]]/MAX(Table1[ContestedPerc])))*2)</f>
        <v>0.62435963114754078</v>
      </c>
      <c r="AV1609" s="42">
        <f>Table1[[#This Row],[Column1]]/MAX(Table1[Column1])</f>
        <v>0.338388202629193</v>
      </c>
      <c r="AW1609" s="18">
        <v>0.52001585414189444</v>
      </c>
      <c r="AX1609" s="18">
        <v>9.375E-2</v>
      </c>
      <c r="AY1609" s="17">
        <v>9.375E-2</v>
      </c>
      <c r="AZ1609" s="13">
        <v>0.42172017439556092</v>
      </c>
      <c r="BA1609" s="5">
        <v>0.9956401109789933</v>
      </c>
      <c r="BB1609" s="5">
        <v>0.16527942925089181</v>
      </c>
      <c r="BC1609" s="14">
        <v>0.8501783590963139</v>
      </c>
      <c r="BD1609"/>
      <c r="BE1609"/>
      <c r="BH1609"/>
      <c r="BI1609"/>
      <c r="BJ1609"/>
      <c r="BK1609"/>
      <c r="BM1609"/>
      <c r="BN1609"/>
      <c r="BO1609"/>
      <c r="BP1609"/>
      <c r="BQ1609"/>
      <c r="BR1609"/>
      <c r="BS1609"/>
      <c r="BT1609"/>
      <c r="BU1609"/>
    </row>
    <row r="1610" spans="1:73" hidden="1" x14ac:dyDescent="0.4">
      <c r="A1610">
        <v>2020</v>
      </c>
      <c r="B1610" t="s">
        <v>1830</v>
      </c>
      <c r="C1610">
        <v>109739</v>
      </c>
      <c r="D1610" t="s">
        <v>51</v>
      </c>
      <c r="E1610" t="s">
        <v>340</v>
      </c>
      <c r="F1610">
        <v>13</v>
      </c>
      <c r="G1610" s="8">
        <v>9.8000000000000007</v>
      </c>
      <c r="H1610">
        <v>3</v>
      </c>
      <c r="I1610">
        <v>70</v>
      </c>
      <c r="J1610">
        <v>100</v>
      </c>
      <c r="K1610">
        <v>2</v>
      </c>
      <c r="L1610">
        <v>2</v>
      </c>
      <c r="M1610">
        <v>0</v>
      </c>
      <c r="N1610">
        <v>12.5</v>
      </c>
      <c r="O1610">
        <v>2</v>
      </c>
      <c r="P1610">
        <v>10</v>
      </c>
      <c r="Q1610">
        <v>196</v>
      </c>
      <c r="R1610">
        <v>0</v>
      </c>
      <c r="S1610">
        <v>55.5</v>
      </c>
      <c r="T1610">
        <v>69.400000000000006</v>
      </c>
      <c r="U1610">
        <v>61.2</v>
      </c>
      <c r="W1610">
        <v>60.6</v>
      </c>
      <c r="X1610">
        <v>0</v>
      </c>
      <c r="Y1610">
        <v>0</v>
      </c>
      <c r="Z1610">
        <v>2</v>
      </c>
      <c r="AA1610">
        <v>41</v>
      </c>
      <c r="AB1610">
        <v>0</v>
      </c>
      <c r="AC1610">
        <v>0</v>
      </c>
      <c r="AD1610">
        <v>155</v>
      </c>
      <c r="AE1610">
        <v>0</v>
      </c>
      <c r="AF1610">
        <v>14</v>
      </c>
      <c r="AG1610">
        <v>94.8</v>
      </c>
      <c r="AH1610">
        <v>147</v>
      </c>
      <c r="AI1610">
        <v>154</v>
      </c>
      <c r="AJ1610">
        <v>58.5</v>
      </c>
      <c r="AK1610">
        <v>20</v>
      </c>
      <c r="AL1610">
        <v>0</v>
      </c>
      <c r="AM1610">
        <v>0.6</v>
      </c>
      <c r="AN1610">
        <v>1</v>
      </c>
      <c r="AO1610">
        <v>181</v>
      </c>
      <c r="AP1610">
        <v>81</v>
      </c>
      <c r="AQ1610">
        <v>5.8</v>
      </c>
      <c r="AR1610">
        <v>12.9</v>
      </c>
      <c r="AS1610">
        <v>1.23</v>
      </c>
      <c r="AT1610" s="17">
        <v>0.84700753071739987</v>
      </c>
      <c r="AU1610" s="42">
        <f>(1-Table1[[#This Row],[avg_depth_of_target]]/MAX(Table1[avg_depth_of_target]))*((1-(Table1[[#This Row],[ContestedPerc]]/MAX(Table1[ContestedPerc])))*2)</f>
        <v>0.98871975019515979</v>
      </c>
      <c r="AV1610" s="42">
        <f>Table1[[#This Row],[Column1]]/MAX(Table1[Column1])</f>
        <v>0.53586279842852813</v>
      </c>
      <c r="AW1610" s="18">
        <v>0.84700753071739987</v>
      </c>
      <c r="AX1610" s="18">
        <v>0.1</v>
      </c>
      <c r="AY1610" s="17">
        <v>0.1</v>
      </c>
      <c r="AZ1610" s="13">
        <v>4.042806183115339E-2</v>
      </c>
      <c r="BA1610" s="5">
        <v>0.1121680539040824</v>
      </c>
      <c r="BB1610" s="5">
        <v>0.39476813317479192</v>
      </c>
      <c r="BC1610" s="14">
        <v>0.22195798652397941</v>
      </c>
      <c r="BD1610"/>
      <c r="BE1610"/>
      <c r="BH1610"/>
      <c r="BI1610"/>
      <c r="BJ1610"/>
      <c r="BK1610"/>
      <c r="BM1610"/>
      <c r="BN1610"/>
      <c r="BO1610"/>
      <c r="BP1610"/>
      <c r="BQ1610"/>
      <c r="BR1610"/>
      <c r="BS1610"/>
      <c r="BT1610"/>
      <c r="BU1610"/>
    </row>
    <row r="1611" spans="1:73" hidden="1" x14ac:dyDescent="0.4">
      <c r="A1611">
        <v>2020</v>
      </c>
      <c r="B1611" t="s">
        <v>1787</v>
      </c>
      <c r="C1611">
        <v>104066</v>
      </c>
      <c r="D1611" t="s">
        <v>51</v>
      </c>
      <c r="E1611" t="s">
        <v>350</v>
      </c>
      <c r="F1611">
        <v>5</v>
      </c>
      <c r="G1611" s="8">
        <v>11.9</v>
      </c>
      <c r="H1611">
        <v>1</v>
      </c>
      <c r="I1611">
        <v>60</v>
      </c>
      <c r="J1611">
        <v>50</v>
      </c>
      <c r="K1611">
        <v>2</v>
      </c>
      <c r="L1611">
        <v>4</v>
      </c>
      <c r="M1611">
        <v>0</v>
      </c>
      <c r="N1611">
        <v>6.3</v>
      </c>
      <c r="O1611">
        <v>1</v>
      </c>
      <c r="P1611">
        <v>10</v>
      </c>
      <c r="Q1611">
        <v>255</v>
      </c>
      <c r="R1611">
        <v>0</v>
      </c>
      <c r="S1611">
        <v>69.900000000000006</v>
      </c>
      <c r="T1611">
        <v>69.2</v>
      </c>
      <c r="U1611">
        <v>73</v>
      </c>
      <c r="W1611">
        <v>71.900000000000006</v>
      </c>
      <c r="X1611">
        <v>1.8</v>
      </c>
      <c r="Y1611">
        <v>2</v>
      </c>
      <c r="Z1611">
        <v>0</v>
      </c>
      <c r="AA1611">
        <v>41</v>
      </c>
      <c r="AB1611">
        <v>0</v>
      </c>
      <c r="AC1611">
        <v>0</v>
      </c>
      <c r="AD1611">
        <v>109</v>
      </c>
      <c r="AE1611">
        <v>0</v>
      </c>
      <c r="AF1611">
        <v>15</v>
      </c>
      <c r="AG1611">
        <v>91.7</v>
      </c>
      <c r="AH1611">
        <v>100</v>
      </c>
      <c r="AI1611">
        <v>44</v>
      </c>
      <c r="AJ1611">
        <v>85.8</v>
      </c>
      <c r="AK1611">
        <v>25</v>
      </c>
      <c r="AL1611">
        <v>0</v>
      </c>
      <c r="AM1611">
        <v>57.8</v>
      </c>
      <c r="AN1611">
        <v>63</v>
      </c>
      <c r="AO1611">
        <v>202</v>
      </c>
      <c r="AP1611">
        <v>52</v>
      </c>
      <c r="AQ1611">
        <v>3.5</v>
      </c>
      <c r="AR1611">
        <v>13.5</v>
      </c>
      <c r="AS1611">
        <v>2.02</v>
      </c>
      <c r="AT1611" s="17">
        <v>0.55846214823622664</v>
      </c>
      <c r="AU1611" s="42">
        <f>(1-Table1[[#This Row],[avg_depth_of_target]]/MAX(Table1[avg_depth_of_target]))*((1-(Table1[[#This Row],[ContestedPerc]]/MAX(Table1[ContestedPerc])))*2)</f>
        <v>0.73965651834504276</v>
      </c>
      <c r="AV1611" s="42">
        <f>Table1[[#This Row],[Column1]]/MAX(Table1[Column1])</f>
        <v>0.40087639770323352</v>
      </c>
      <c r="AW1611" s="18">
        <v>0.55846214823622664</v>
      </c>
      <c r="AX1611" s="18">
        <v>0.16</v>
      </c>
      <c r="AY1611" s="17">
        <v>0.16</v>
      </c>
      <c r="AZ1611" s="13">
        <v>0.43400713436385258</v>
      </c>
      <c r="BA1611" s="5">
        <v>9.0368608799048747E-2</v>
      </c>
      <c r="BB1611" s="5">
        <v>0.20808561236623069</v>
      </c>
      <c r="BC1611" s="14">
        <v>0.2096710265556877</v>
      </c>
      <c r="BD1611"/>
      <c r="BE1611"/>
      <c r="BH1611"/>
      <c r="BI1611"/>
      <c r="BJ1611"/>
      <c r="BK1611"/>
      <c r="BM1611"/>
      <c r="BN1611"/>
      <c r="BO1611"/>
      <c r="BP1611"/>
      <c r="BQ1611"/>
      <c r="BR1611"/>
      <c r="BS1611"/>
      <c r="BT1611"/>
      <c r="BU1611"/>
    </row>
    <row r="1612" spans="1:73" hidden="1" x14ac:dyDescent="0.4">
      <c r="A1612">
        <v>2019</v>
      </c>
      <c r="B1612" t="s">
        <v>653</v>
      </c>
      <c r="C1612">
        <v>30678</v>
      </c>
      <c r="D1612" t="s">
        <v>51</v>
      </c>
      <c r="E1612" t="s">
        <v>654</v>
      </c>
      <c r="F1612">
        <v>4</v>
      </c>
      <c r="G1612" s="8">
        <v>8.9</v>
      </c>
      <c r="H1612">
        <v>5</v>
      </c>
      <c r="I1612">
        <v>55.3</v>
      </c>
      <c r="J1612">
        <v>0</v>
      </c>
      <c r="K1612">
        <v>0</v>
      </c>
      <c r="L1612">
        <v>3</v>
      </c>
      <c r="M1612">
        <v>0</v>
      </c>
      <c r="N1612">
        <v>12.5</v>
      </c>
      <c r="O1612">
        <v>3</v>
      </c>
      <c r="P1612">
        <v>14</v>
      </c>
      <c r="Q1612">
        <v>231</v>
      </c>
      <c r="R1612">
        <v>0</v>
      </c>
      <c r="S1612">
        <v>56.1</v>
      </c>
      <c r="T1612">
        <v>73.3</v>
      </c>
      <c r="U1612">
        <v>69.5</v>
      </c>
      <c r="W1612">
        <v>65.7</v>
      </c>
      <c r="X1612">
        <v>0</v>
      </c>
      <c r="Y1612">
        <v>0</v>
      </c>
      <c r="Z1612">
        <v>2</v>
      </c>
      <c r="AA1612">
        <v>26</v>
      </c>
      <c r="AB1612">
        <v>0</v>
      </c>
      <c r="AC1612">
        <v>0</v>
      </c>
      <c r="AD1612">
        <v>149</v>
      </c>
      <c r="AE1612">
        <v>0</v>
      </c>
      <c r="AF1612">
        <v>21</v>
      </c>
      <c r="AG1612">
        <v>94.6</v>
      </c>
      <c r="AH1612">
        <v>141</v>
      </c>
      <c r="AI1612">
        <v>140</v>
      </c>
      <c r="AJ1612">
        <v>60</v>
      </c>
      <c r="AK1612">
        <v>38</v>
      </c>
      <c r="AL1612">
        <v>1</v>
      </c>
      <c r="AM1612">
        <v>6</v>
      </c>
      <c r="AN1612">
        <v>9</v>
      </c>
      <c r="AO1612">
        <v>228</v>
      </c>
      <c r="AP1612">
        <v>128</v>
      </c>
      <c r="AQ1612">
        <v>6.1</v>
      </c>
      <c r="AR1612">
        <v>10.9</v>
      </c>
      <c r="AS1612">
        <v>1.62</v>
      </c>
      <c r="AT1612" s="17">
        <v>0.91438763376932219</v>
      </c>
      <c r="AU1612" s="42">
        <f>(1-Table1[[#This Row],[avg_depth_of_target]]/MAX(Table1[avg_depth_of_target]))*((1-(Table1[[#This Row],[ContestedPerc]]/MAX(Table1[ContestedPerc])))*2)</f>
        <v>1.0961574017009736</v>
      </c>
      <c r="AV1612" s="42">
        <f>Table1[[#This Row],[Column1]]/MAX(Table1[Column1])</f>
        <v>0.59409147301617593</v>
      </c>
      <c r="AW1612" s="18">
        <v>0.88333993922578946</v>
      </c>
      <c r="AX1612" s="18">
        <v>7.8947368421052627E-2</v>
      </c>
      <c r="AY1612" s="17">
        <v>0.1111111111111111</v>
      </c>
      <c r="AZ1612" s="13">
        <v>0.32421720174395557</v>
      </c>
      <c r="BA1612" s="5">
        <v>0.26991676575505352</v>
      </c>
      <c r="BB1612" s="5">
        <v>9.116131589377725E-3</v>
      </c>
      <c r="BC1612" s="14">
        <v>0.11811335711454619</v>
      </c>
      <c r="BD1612"/>
      <c r="BE1612"/>
      <c r="BH1612"/>
      <c r="BI1612"/>
      <c r="BJ1612"/>
      <c r="BK1612"/>
      <c r="BM1612"/>
      <c r="BN1612"/>
      <c r="BO1612"/>
      <c r="BP1612"/>
      <c r="BQ1612"/>
      <c r="BR1612"/>
      <c r="BS1612"/>
      <c r="BT1612"/>
      <c r="BU1612"/>
    </row>
    <row r="1613" spans="1:73" hidden="1" x14ac:dyDescent="0.4">
      <c r="A1613">
        <v>2020</v>
      </c>
      <c r="B1613" t="s">
        <v>653</v>
      </c>
      <c r="C1613">
        <v>30678</v>
      </c>
      <c r="D1613" t="s">
        <v>51</v>
      </c>
      <c r="E1613" t="s">
        <v>654</v>
      </c>
      <c r="F1613">
        <v>3</v>
      </c>
      <c r="G1613" s="8">
        <v>8.1999999999999993</v>
      </c>
      <c r="H1613">
        <v>6</v>
      </c>
      <c r="I1613">
        <v>68.8</v>
      </c>
      <c r="J1613">
        <v>0</v>
      </c>
      <c r="K1613">
        <v>0</v>
      </c>
      <c r="L1613">
        <v>5</v>
      </c>
      <c r="M1613">
        <v>0</v>
      </c>
      <c r="N1613">
        <v>8.3000000000000007</v>
      </c>
      <c r="O1613">
        <v>2</v>
      </c>
      <c r="P1613">
        <v>13</v>
      </c>
      <c r="Q1613">
        <v>231</v>
      </c>
      <c r="R1613">
        <v>0</v>
      </c>
      <c r="S1613">
        <v>66.7</v>
      </c>
      <c r="T1613">
        <v>71.2</v>
      </c>
      <c r="U1613">
        <v>77.8</v>
      </c>
      <c r="W1613">
        <v>77.099999999999994</v>
      </c>
      <c r="X1613">
        <v>0</v>
      </c>
      <c r="Y1613">
        <v>0</v>
      </c>
      <c r="Z1613">
        <v>1</v>
      </c>
      <c r="AA1613">
        <v>43</v>
      </c>
      <c r="AB1613">
        <v>0</v>
      </c>
      <c r="AC1613">
        <v>0</v>
      </c>
      <c r="AD1613">
        <v>108</v>
      </c>
      <c r="AE1613">
        <v>0</v>
      </c>
      <c r="AF1613">
        <v>22</v>
      </c>
      <c r="AG1613">
        <v>94.4</v>
      </c>
      <c r="AH1613">
        <v>102</v>
      </c>
      <c r="AI1613">
        <v>101</v>
      </c>
      <c r="AJ1613">
        <v>116</v>
      </c>
      <c r="AK1613">
        <v>32</v>
      </c>
      <c r="AL1613">
        <v>3</v>
      </c>
      <c r="AM1613">
        <v>6.5</v>
      </c>
      <c r="AN1613">
        <v>7</v>
      </c>
      <c r="AO1613">
        <v>295</v>
      </c>
      <c r="AP1613">
        <v>200</v>
      </c>
      <c r="AQ1613">
        <v>9.1</v>
      </c>
      <c r="AR1613">
        <v>13.4</v>
      </c>
      <c r="AS1613">
        <v>2.89</v>
      </c>
      <c r="AT1613" s="17">
        <v>0.78795085216012684</v>
      </c>
      <c r="AU1613" s="42">
        <f>(1-Table1[[#This Row],[avg_depth_of_target]]/MAX(Table1[avg_depth_of_target]))*((1-(Table1[[#This Row],[ContestedPerc]]/MAX(Table1[ContestedPerc])))*2)</f>
        <v>0.96724970725995318</v>
      </c>
      <c r="AV1613" s="42">
        <f>Table1[[#This Row],[Column1]]/MAX(Table1[Column1])</f>
        <v>0.52422654125113322</v>
      </c>
      <c r="AW1613" s="18">
        <v>0.88333993922578946</v>
      </c>
      <c r="AX1613" s="18">
        <v>0.15625</v>
      </c>
      <c r="AY1613" s="17">
        <v>0.1111111111111111</v>
      </c>
      <c r="AZ1613" s="13">
        <v>0.68965517241379315</v>
      </c>
      <c r="BA1613" s="5">
        <v>0.46135552913198569</v>
      </c>
      <c r="BB1613" s="5">
        <v>0.15378517637732861</v>
      </c>
      <c r="BC1613" s="14">
        <v>0.51089972255251681</v>
      </c>
      <c r="BD1613"/>
      <c r="BE1613"/>
      <c r="BH1613"/>
      <c r="BI1613"/>
      <c r="BJ1613"/>
      <c r="BK1613"/>
      <c r="BM1613"/>
      <c r="BN1613"/>
      <c r="BO1613"/>
      <c r="BP1613"/>
      <c r="BQ1613"/>
      <c r="BR1613"/>
      <c r="BS1613"/>
      <c r="BT1613"/>
      <c r="BU1613"/>
    </row>
    <row r="1614" spans="1:73" hidden="1" x14ac:dyDescent="0.4">
      <c r="A1614">
        <v>2021</v>
      </c>
      <c r="B1614" t="s">
        <v>653</v>
      </c>
      <c r="C1614">
        <v>30678</v>
      </c>
      <c r="D1614" t="s">
        <v>51</v>
      </c>
      <c r="E1614" t="s">
        <v>654</v>
      </c>
      <c r="F1614">
        <v>2</v>
      </c>
      <c r="G1614" s="8">
        <v>5.9</v>
      </c>
      <c r="H1614">
        <v>1</v>
      </c>
      <c r="I1614">
        <v>65</v>
      </c>
      <c r="J1614">
        <v>100</v>
      </c>
      <c r="K1614">
        <v>2</v>
      </c>
      <c r="L1614">
        <v>2</v>
      </c>
      <c r="M1614">
        <v>0</v>
      </c>
      <c r="N1614">
        <v>0</v>
      </c>
      <c r="O1614">
        <v>0</v>
      </c>
      <c r="P1614">
        <v>5</v>
      </c>
      <c r="Q1614">
        <v>231</v>
      </c>
      <c r="R1614">
        <v>0</v>
      </c>
      <c r="S1614">
        <v>83.8</v>
      </c>
      <c r="T1614">
        <v>70.599999999999994</v>
      </c>
      <c r="U1614">
        <v>70.099999999999994</v>
      </c>
      <c r="W1614">
        <v>71.7</v>
      </c>
      <c r="X1614">
        <v>0</v>
      </c>
      <c r="Y1614">
        <v>0</v>
      </c>
      <c r="Z1614">
        <v>1</v>
      </c>
      <c r="AA1614">
        <v>14</v>
      </c>
      <c r="AB1614">
        <v>0</v>
      </c>
      <c r="AC1614">
        <v>0</v>
      </c>
      <c r="AD1614">
        <v>67</v>
      </c>
      <c r="AE1614">
        <v>0</v>
      </c>
      <c r="AF1614">
        <v>13</v>
      </c>
      <c r="AG1614">
        <v>92.5</v>
      </c>
      <c r="AH1614">
        <v>62</v>
      </c>
      <c r="AI1614">
        <v>61</v>
      </c>
      <c r="AJ1614">
        <v>53.1</v>
      </c>
      <c r="AK1614">
        <v>20</v>
      </c>
      <c r="AL1614">
        <v>0</v>
      </c>
      <c r="AM1614">
        <v>9</v>
      </c>
      <c r="AN1614">
        <v>6</v>
      </c>
      <c r="AO1614">
        <v>85</v>
      </c>
      <c r="AP1614">
        <v>37</v>
      </c>
      <c r="AQ1614">
        <v>2.8</v>
      </c>
      <c r="AR1614">
        <v>6.5</v>
      </c>
      <c r="AS1614">
        <v>1.37</v>
      </c>
      <c r="AT1614" s="17">
        <v>0.94768133174791913</v>
      </c>
      <c r="AU1614" s="42">
        <f>(1-Table1[[#This Row],[avg_depth_of_target]]/MAX(Table1[avg_depth_of_target]))*((1-(Table1[[#This Row],[ContestedPerc]]/MAX(Table1[ContestedPerc])))*2)</f>
        <v>1.2528298204527712</v>
      </c>
      <c r="AV1614" s="42">
        <f>Table1[[#This Row],[Column1]]/MAX(Table1[Column1])</f>
        <v>0.6790042308854638</v>
      </c>
      <c r="AW1614" s="18">
        <v>0.88333993922578946</v>
      </c>
      <c r="AX1614" s="18">
        <v>0.1</v>
      </c>
      <c r="AY1614" s="17">
        <v>0.1111111111111111</v>
      </c>
      <c r="AZ1614" s="13">
        <v>0.10186286167261201</v>
      </c>
      <c r="BA1614" s="5">
        <v>1.5854141894569959E-3</v>
      </c>
      <c r="BB1614" s="5">
        <v>0.31153388822829958</v>
      </c>
      <c r="BC1614" s="14">
        <v>6.2227506936187081E-2</v>
      </c>
      <c r="BD1614"/>
      <c r="BE1614"/>
      <c r="BH1614"/>
      <c r="BI1614"/>
      <c r="BJ1614"/>
      <c r="BK1614"/>
      <c r="BM1614"/>
      <c r="BN1614"/>
      <c r="BO1614"/>
      <c r="BP1614"/>
      <c r="BQ1614"/>
      <c r="BR1614"/>
      <c r="BS1614"/>
      <c r="BT1614"/>
      <c r="BU1614"/>
    </row>
    <row r="1615" spans="1:73" hidden="1" x14ac:dyDescent="0.4">
      <c r="A1615">
        <v>2019</v>
      </c>
      <c r="B1615" t="s">
        <v>1463</v>
      </c>
      <c r="C1615">
        <v>61469</v>
      </c>
      <c r="D1615" t="s">
        <v>51</v>
      </c>
      <c r="E1615" t="s">
        <v>179</v>
      </c>
      <c r="F1615">
        <v>6</v>
      </c>
      <c r="G1615" s="8">
        <v>8.1</v>
      </c>
      <c r="H1615">
        <v>6</v>
      </c>
      <c r="I1615">
        <v>56.8</v>
      </c>
      <c r="J1615">
        <v>44.4</v>
      </c>
      <c r="K1615">
        <v>4</v>
      </c>
      <c r="L1615">
        <v>9</v>
      </c>
      <c r="M1615">
        <v>0</v>
      </c>
      <c r="N1615">
        <v>16.7</v>
      </c>
      <c r="O1615">
        <v>5</v>
      </c>
      <c r="P1615">
        <v>14</v>
      </c>
      <c r="Q1615">
        <v>230</v>
      </c>
      <c r="R1615">
        <v>0</v>
      </c>
      <c r="S1615">
        <v>44.3</v>
      </c>
      <c r="T1615">
        <v>71.2</v>
      </c>
      <c r="U1615">
        <v>61.3</v>
      </c>
      <c r="W1615">
        <v>61.1</v>
      </c>
      <c r="X1615">
        <v>0</v>
      </c>
      <c r="Y1615">
        <v>0</v>
      </c>
      <c r="Z1615">
        <v>2</v>
      </c>
      <c r="AA1615">
        <v>25</v>
      </c>
      <c r="AB1615">
        <v>0</v>
      </c>
      <c r="AC1615">
        <v>0</v>
      </c>
      <c r="AD1615">
        <v>189</v>
      </c>
      <c r="AE1615">
        <v>1</v>
      </c>
      <c r="AF1615">
        <v>25</v>
      </c>
      <c r="AG1615">
        <v>94.2</v>
      </c>
      <c r="AH1615">
        <v>178</v>
      </c>
      <c r="AI1615">
        <v>15</v>
      </c>
      <c r="AJ1615">
        <v>75.7</v>
      </c>
      <c r="AK1615">
        <v>44</v>
      </c>
      <c r="AL1615">
        <v>3</v>
      </c>
      <c r="AM1615">
        <v>92.1</v>
      </c>
      <c r="AN1615">
        <v>174</v>
      </c>
      <c r="AO1615">
        <v>237</v>
      </c>
      <c r="AP1615">
        <v>100</v>
      </c>
      <c r="AQ1615">
        <v>4</v>
      </c>
      <c r="AR1615">
        <v>9.5</v>
      </c>
      <c r="AS1615">
        <v>1.33</v>
      </c>
      <c r="AT1615" s="17">
        <v>0.6662703131193024</v>
      </c>
      <c r="AU1615" s="42">
        <f>(1-Table1[[#This Row],[avg_depth_of_target]]/MAX(Table1[avg_depth_of_target]))*((1-(Table1[[#This Row],[ContestedPerc]]/MAX(Table1[ContestedPerc])))*2)</f>
        <v>0.86106823504364471</v>
      </c>
      <c r="AV1615" s="42">
        <f>Table1[[#This Row],[Column1]]/MAX(Table1[Column1])</f>
        <v>0.46667868622764352</v>
      </c>
      <c r="AW1615" s="18">
        <v>0.6662703131193024</v>
      </c>
      <c r="AX1615" s="18">
        <v>0.20454545454545461</v>
      </c>
      <c r="AY1615" s="17">
        <v>0.20454545454545461</v>
      </c>
      <c r="AZ1615" s="13">
        <v>0.11692429647245341</v>
      </c>
      <c r="BA1615" s="5">
        <v>0.42132382084819658</v>
      </c>
      <c r="BB1615" s="5">
        <v>0.4344034879112168</v>
      </c>
      <c r="BC1615" s="14">
        <v>0.1632976615140706</v>
      </c>
      <c r="BD1615"/>
      <c r="BE1615"/>
      <c r="BH1615"/>
      <c r="BI1615"/>
      <c r="BJ1615"/>
      <c r="BK1615"/>
      <c r="BM1615"/>
      <c r="BN1615"/>
      <c r="BO1615"/>
      <c r="BP1615"/>
      <c r="BQ1615"/>
      <c r="BR1615"/>
      <c r="BS1615"/>
      <c r="BT1615"/>
      <c r="BU1615"/>
    </row>
    <row r="1616" spans="1:73" hidden="1" x14ac:dyDescent="0.4">
      <c r="A1616">
        <v>2017</v>
      </c>
      <c r="B1616" t="s">
        <v>855</v>
      </c>
      <c r="C1616">
        <v>29557</v>
      </c>
      <c r="D1616" t="s">
        <v>51</v>
      </c>
      <c r="E1616" t="s">
        <v>54</v>
      </c>
      <c r="F1616">
        <v>12</v>
      </c>
      <c r="G1616" s="8">
        <v>12.9</v>
      </c>
      <c r="H1616">
        <v>3</v>
      </c>
      <c r="I1616">
        <v>63.9</v>
      </c>
      <c r="J1616">
        <v>44.4</v>
      </c>
      <c r="K1616">
        <v>4</v>
      </c>
      <c r="L1616">
        <v>9</v>
      </c>
      <c r="M1616">
        <v>0</v>
      </c>
      <c r="N1616">
        <v>17</v>
      </c>
      <c r="O1616">
        <v>8</v>
      </c>
      <c r="P1616">
        <v>24</v>
      </c>
      <c r="Q1616">
        <v>346</v>
      </c>
      <c r="R1616">
        <v>1</v>
      </c>
      <c r="S1616">
        <v>41.8</v>
      </c>
      <c r="T1616">
        <v>41.2</v>
      </c>
      <c r="U1616">
        <v>65.8</v>
      </c>
      <c r="W1616">
        <v>64.3</v>
      </c>
      <c r="X1616">
        <v>0.3</v>
      </c>
      <c r="Y1616">
        <v>1</v>
      </c>
      <c r="Z1616">
        <v>2</v>
      </c>
      <c r="AA1616">
        <v>93</v>
      </c>
      <c r="AB1616">
        <v>0</v>
      </c>
      <c r="AC1616">
        <v>0</v>
      </c>
      <c r="AD1616">
        <v>343</v>
      </c>
      <c r="AE1616">
        <v>0</v>
      </c>
      <c r="AF1616">
        <v>39</v>
      </c>
      <c r="AG1616">
        <v>94.8</v>
      </c>
      <c r="AH1616">
        <v>325</v>
      </c>
      <c r="AI1616">
        <v>52</v>
      </c>
      <c r="AJ1616">
        <v>99.1</v>
      </c>
      <c r="AK1616">
        <v>61</v>
      </c>
      <c r="AL1616">
        <v>3</v>
      </c>
      <c r="AM1616">
        <v>84.5</v>
      </c>
      <c r="AN1616">
        <v>290</v>
      </c>
      <c r="AO1616">
        <v>600</v>
      </c>
      <c r="AP1616">
        <v>215</v>
      </c>
      <c r="AQ1616">
        <v>5.5</v>
      </c>
      <c r="AR1616">
        <v>15.4</v>
      </c>
      <c r="AS1616">
        <v>1.85</v>
      </c>
      <c r="AT1616" s="17">
        <v>0.52397938961553714</v>
      </c>
      <c r="AU1616" s="42">
        <f>(1-Table1[[#This Row],[avg_depth_of_target]]/MAX(Table1[avg_depth_of_target]))*((1-(Table1[[#This Row],[ContestedPerc]]/MAX(Table1[ContestedPerc])))*2)</f>
        <v>0.70089645640572795</v>
      </c>
      <c r="AV1616" s="42">
        <f>Table1[[#This Row],[Column1]]/MAX(Table1[Column1])</f>
        <v>0.37986935778725672</v>
      </c>
      <c r="AW1616" s="18">
        <v>0.58435724666402433</v>
      </c>
      <c r="AX1616" s="18">
        <v>0.1475409836065574</v>
      </c>
      <c r="AY1616" s="17">
        <v>0.18045112781954889</v>
      </c>
      <c r="AZ1616" s="13">
        <v>0.66309948474038838</v>
      </c>
      <c r="BA1616" s="5">
        <v>0.6234641300039635</v>
      </c>
      <c r="BB1616" s="5">
        <v>0.55846214823622675</v>
      </c>
      <c r="BC1616" s="14">
        <v>0.64922711058263971</v>
      </c>
      <c r="BD1616"/>
      <c r="BE1616"/>
      <c r="BH1616"/>
      <c r="BI1616"/>
      <c r="BJ1616"/>
      <c r="BK1616"/>
      <c r="BM1616"/>
      <c r="BN1616"/>
      <c r="BO1616"/>
      <c r="BP1616"/>
      <c r="BQ1616"/>
      <c r="BR1616"/>
      <c r="BS1616"/>
      <c r="BT1616"/>
      <c r="BU1616"/>
    </row>
    <row r="1617" spans="1:73" hidden="1" x14ac:dyDescent="0.4">
      <c r="A1617">
        <v>2018</v>
      </c>
      <c r="B1617" t="s">
        <v>855</v>
      </c>
      <c r="C1617">
        <v>29557</v>
      </c>
      <c r="D1617" t="s">
        <v>51</v>
      </c>
      <c r="E1617" t="s">
        <v>54</v>
      </c>
      <c r="F1617">
        <v>12</v>
      </c>
      <c r="G1617" s="8">
        <v>10.4</v>
      </c>
      <c r="H1617">
        <v>10</v>
      </c>
      <c r="I1617">
        <v>63.3</v>
      </c>
      <c r="J1617">
        <v>31.3</v>
      </c>
      <c r="K1617">
        <v>5</v>
      </c>
      <c r="L1617">
        <v>16</v>
      </c>
      <c r="M1617">
        <v>1</v>
      </c>
      <c r="N1617">
        <v>2</v>
      </c>
      <c r="O1617">
        <v>1</v>
      </c>
      <c r="P1617">
        <v>26</v>
      </c>
      <c r="Q1617">
        <v>346</v>
      </c>
      <c r="R1617">
        <v>0</v>
      </c>
      <c r="S1617">
        <v>87.6</v>
      </c>
      <c r="T1617">
        <v>74.599999999999994</v>
      </c>
      <c r="U1617">
        <v>64.599999999999994</v>
      </c>
      <c r="V1617">
        <v>62.1</v>
      </c>
      <c r="W1617">
        <v>62.5</v>
      </c>
      <c r="X1617">
        <v>0.4</v>
      </c>
      <c r="Y1617">
        <v>2</v>
      </c>
      <c r="Z1617">
        <v>2</v>
      </c>
      <c r="AA1617">
        <v>66</v>
      </c>
      <c r="AB1617">
        <v>0.2</v>
      </c>
      <c r="AC1617">
        <v>1</v>
      </c>
      <c r="AD1617">
        <v>489</v>
      </c>
      <c r="AE1617">
        <v>2</v>
      </c>
      <c r="AF1617">
        <v>50</v>
      </c>
      <c r="AG1617">
        <v>95.3</v>
      </c>
      <c r="AH1617">
        <v>466</v>
      </c>
      <c r="AI1617">
        <v>237</v>
      </c>
      <c r="AJ1617">
        <v>90.5</v>
      </c>
      <c r="AK1617">
        <v>79</v>
      </c>
      <c r="AL1617">
        <v>4</v>
      </c>
      <c r="AM1617">
        <v>50.7</v>
      </c>
      <c r="AN1617">
        <v>248</v>
      </c>
      <c r="AO1617">
        <v>556</v>
      </c>
      <c r="AP1617">
        <v>311</v>
      </c>
      <c r="AQ1617">
        <v>6.2</v>
      </c>
      <c r="AR1617">
        <v>11.1</v>
      </c>
      <c r="AS1617">
        <v>1.19</v>
      </c>
      <c r="AT1617" s="17">
        <v>0.54300435988902107</v>
      </c>
      <c r="AU1617" s="42">
        <f>(1-Table1[[#This Row],[avg_depth_of_target]]/MAX(Table1[avg_depth_of_target]))*((1-(Table1[[#This Row],[ContestedPerc]]/MAX(Table1[ContestedPerc])))*2)</f>
        <v>0.74358442277097581</v>
      </c>
      <c r="AV1617" s="42">
        <f>Table1[[#This Row],[Column1]]/MAX(Table1[Column1])</f>
        <v>0.40300522931322696</v>
      </c>
      <c r="AW1617" s="18">
        <v>0.58435724666402433</v>
      </c>
      <c r="AX1617" s="18">
        <v>0.20253164556962031</v>
      </c>
      <c r="AY1617" s="17">
        <v>0.18045112781954889</v>
      </c>
      <c r="AZ1617" s="13">
        <v>0.36940150614348</v>
      </c>
      <c r="BA1617" s="5">
        <v>0.70075307173999213</v>
      </c>
      <c r="BB1617" s="5">
        <v>0.65160523186682517</v>
      </c>
      <c r="BC1617" s="14">
        <v>0.43559254855330948</v>
      </c>
      <c r="BD1617"/>
      <c r="BE1617"/>
      <c r="BH1617"/>
      <c r="BI1617"/>
      <c r="BJ1617"/>
      <c r="BK1617"/>
      <c r="BM1617"/>
      <c r="BN1617"/>
      <c r="BO1617"/>
      <c r="BP1617"/>
      <c r="BQ1617"/>
      <c r="BR1617"/>
      <c r="BS1617"/>
      <c r="BT1617"/>
      <c r="BU1617"/>
    </row>
    <row r="1618" spans="1:73" hidden="1" x14ac:dyDescent="0.4">
      <c r="A1618">
        <v>2019</v>
      </c>
      <c r="B1618" t="s">
        <v>855</v>
      </c>
      <c r="C1618">
        <v>29557</v>
      </c>
      <c r="D1618" t="s">
        <v>51</v>
      </c>
      <c r="E1618" t="s">
        <v>54</v>
      </c>
      <c r="F1618">
        <v>13</v>
      </c>
      <c r="G1618" s="8">
        <v>9</v>
      </c>
      <c r="H1618">
        <v>15</v>
      </c>
      <c r="I1618">
        <v>74.599999999999994</v>
      </c>
      <c r="J1618">
        <v>47.8</v>
      </c>
      <c r="K1618">
        <v>11</v>
      </c>
      <c r="L1618">
        <v>23</v>
      </c>
      <c r="M1618">
        <v>0</v>
      </c>
      <c r="N1618">
        <v>1.1000000000000001</v>
      </c>
      <c r="O1618">
        <v>1</v>
      </c>
      <c r="P1618">
        <v>52</v>
      </c>
      <c r="Q1618">
        <v>346</v>
      </c>
      <c r="R1618">
        <v>1</v>
      </c>
      <c r="S1618">
        <v>93.5</v>
      </c>
      <c r="T1618">
        <v>59.4</v>
      </c>
      <c r="U1618">
        <v>77.099999999999994</v>
      </c>
      <c r="W1618">
        <v>77.099999999999994</v>
      </c>
      <c r="X1618">
        <v>0</v>
      </c>
      <c r="Y1618">
        <v>0</v>
      </c>
      <c r="Z1618">
        <v>4</v>
      </c>
      <c r="AA1618">
        <v>69</v>
      </c>
      <c r="AB1618">
        <v>0</v>
      </c>
      <c r="AC1618">
        <v>0</v>
      </c>
      <c r="AD1618">
        <v>489</v>
      </c>
      <c r="AE1618">
        <v>3</v>
      </c>
      <c r="AF1618">
        <v>94</v>
      </c>
      <c r="AG1618">
        <v>96.5</v>
      </c>
      <c r="AH1618">
        <v>472</v>
      </c>
      <c r="AI1618">
        <v>83</v>
      </c>
      <c r="AJ1618">
        <v>99.2</v>
      </c>
      <c r="AK1618">
        <v>126</v>
      </c>
      <c r="AL1618">
        <v>4</v>
      </c>
      <c r="AM1618">
        <v>83</v>
      </c>
      <c r="AN1618">
        <v>406</v>
      </c>
      <c r="AO1618">
        <v>1136</v>
      </c>
      <c r="AP1618">
        <v>466</v>
      </c>
      <c r="AQ1618">
        <v>5</v>
      </c>
      <c r="AR1618">
        <v>12.1</v>
      </c>
      <c r="AS1618">
        <v>2.41</v>
      </c>
      <c r="AT1618" s="17">
        <v>0.68608799048751479</v>
      </c>
      <c r="AU1618" s="42">
        <f>(1-Table1[[#This Row],[avg_depth_of_target]]/MAX(Table1[avg_depth_of_target]))*((1-(Table1[[#This Row],[ContestedPerc]]/MAX(Table1[ContestedPerc])))*2)</f>
        <v>0.86180501344435778</v>
      </c>
      <c r="AV1618" s="42">
        <f>Table1[[#This Row],[Column1]]/MAX(Table1[Column1])</f>
        <v>0.46707800275343342</v>
      </c>
      <c r="AW1618" s="18">
        <v>0.58435724666402433</v>
      </c>
      <c r="AX1618" s="18">
        <v>0.1825396825396825</v>
      </c>
      <c r="AY1618" s="17">
        <v>0.18045112781954889</v>
      </c>
      <c r="AZ1618" s="13">
        <v>0.93896155370590562</v>
      </c>
      <c r="BA1618" s="5">
        <v>0.67736821244550138</v>
      </c>
      <c r="BB1618" s="5">
        <v>0.96115735235830357</v>
      </c>
      <c r="BC1618" s="14">
        <v>0.92944906856916365</v>
      </c>
      <c r="BD1618"/>
      <c r="BE1618"/>
      <c r="BH1618"/>
      <c r="BI1618"/>
      <c r="BJ1618"/>
      <c r="BK1618"/>
      <c r="BM1618"/>
      <c r="BN1618"/>
      <c r="BO1618"/>
      <c r="BP1618"/>
      <c r="BQ1618"/>
      <c r="BR1618"/>
      <c r="BS1618"/>
      <c r="BT1618"/>
      <c r="BU1618"/>
    </row>
    <row r="1619" spans="1:73" hidden="1" x14ac:dyDescent="0.4">
      <c r="A1619">
        <v>2019</v>
      </c>
      <c r="B1619" t="s">
        <v>281</v>
      </c>
      <c r="C1619">
        <v>61193</v>
      </c>
      <c r="D1619" t="s">
        <v>51</v>
      </c>
      <c r="E1619" t="s">
        <v>282</v>
      </c>
      <c r="F1619">
        <v>5</v>
      </c>
      <c r="G1619" s="8">
        <v>13.1</v>
      </c>
      <c r="H1619">
        <v>0</v>
      </c>
      <c r="I1619">
        <v>62.8</v>
      </c>
      <c r="J1619">
        <v>50</v>
      </c>
      <c r="K1619">
        <v>3</v>
      </c>
      <c r="L1619">
        <v>6</v>
      </c>
      <c r="M1619">
        <v>0</v>
      </c>
      <c r="N1619">
        <v>10</v>
      </c>
      <c r="O1619">
        <v>3</v>
      </c>
      <c r="P1619">
        <v>18</v>
      </c>
      <c r="Q1619">
        <v>132</v>
      </c>
      <c r="R1619">
        <v>0</v>
      </c>
      <c r="S1619">
        <v>61.6</v>
      </c>
      <c r="T1619">
        <v>71.3</v>
      </c>
      <c r="U1619">
        <v>68.900000000000006</v>
      </c>
      <c r="W1619">
        <v>69.400000000000006</v>
      </c>
      <c r="X1619">
        <v>0</v>
      </c>
      <c r="Y1619">
        <v>0</v>
      </c>
      <c r="Z1619">
        <v>1</v>
      </c>
      <c r="AA1619">
        <v>80</v>
      </c>
      <c r="AB1619">
        <v>0</v>
      </c>
      <c r="AC1619">
        <v>0</v>
      </c>
      <c r="AD1619">
        <v>188</v>
      </c>
      <c r="AE1619">
        <v>1</v>
      </c>
      <c r="AF1619">
        <v>27</v>
      </c>
      <c r="AG1619">
        <v>94.7</v>
      </c>
      <c r="AH1619">
        <v>178</v>
      </c>
      <c r="AI1619">
        <v>6</v>
      </c>
      <c r="AJ1619">
        <v>113.6</v>
      </c>
      <c r="AK1619">
        <v>43</v>
      </c>
      <c r="AL1619">
        <v>4</v>
      </c>
      <c r="AM1619">
        <v>96.8</v>
      </c>
      <c r="AN1619">
        <v>182</v>
      </c>
      <c r="AO1619">
        <v>391</v>
      </c>
      <c r="AP1619">
        <v>129</v>
      </c>
      <c r="AQ1619">
        <v>4.8</v>
      </c>
      <c r="AR1619">
        <v>14.5</v>
      </c>
      <c r="AS1619">
        <v>2.2000000000000002</v>
      </c>
      <c r="AT1619" s="17">
        <v>0.53309552120491488</v>
      </c>
      <c r="AU1619" s="42">
        <f>(1-Table1[[#This Row],[avg_depth_of_target]]/MAX(Table1[avg_depth_of_target]))*((1-(Table1[[#This Row],[ContestedPerc]]/MAX(Table1[ContestedPerc])))*2)</f>
        <v>0.70159577365067272</v>
      </c>
      <c r="AV1619" s="42">
        <f>Table1[[#This Row],[Column1]]/MAX(Table1[Column1])</f>
        <v>0.38024837124965744</v>
      </c>
      <c r="AW1619" s="18">
        <v>0.26872770511296074</v>
      </c>
      <c r="AX1619" s="18">
        <v>0.1395348837209302</v>
      </c>
      <c r="AY1619" s="17">
        <v>0.22543352601156069</v>
      </c>
      <c r="AZ1619" s="13">
        <v>0.55053507728894169</v>
      </c>
      <c r="BA1619" s="5">
        <v>0.53626634958382879</v>
      </c>
      <c r="BB1619" s="5">
        <v>0.39833531510107018</v>
      </c>
      <c r="BC1619" s="14">
        <v>0.56044391597304799</v>
      </c>
      <c r="BD1619"/>
      <c r="BE1619"/>
      <c r="BH1619"/>
      <c r="BI1619"/>
      <c r="BJ1619"/>
      <c r="BK1619"/>
      <c r="BM1619"/>
      <c r="BN1619"/>
      <c r="BO1619"/>
      <c r="BP1619"/>
      <c r="BQ1619"/>
      <c r="BR1619"/>
      <c r="BS1619"/>
      <c r="BT1619"/>
      <c r="BU1619"/>
    </row>
    <row r="1620" spans="1:73" hidden="1" x14ac:dyDescent="0.4">
      <c r="A1620">
        <v>2020</v>
      </c>
      <c r="B1620" t="s">
        <v>281</v>
      </c>
      <c r="C1620">
        <v>61193</v>
      </c>
      <c r="D1620" t="s">
        <v>51</v>
      </c>
      <c r="E1620" t="s">
        <v>282</v>
      </c>
      <c r="F1620">
        <v>9</v>
      </c>
      <c r="G1620" s="8">
        <v>16.7</v>
      </c>
      <c r="H1620">
        <v>2</v>
      </c>
      <c r="I1620">
        <v>44.2</v>
      </c>
      <c r="J1620">
        <v>48</v>
      </c>
      <c r="K1620">
        <v>12</v>
      </c>
      <c r="L1620">
        <v>25</v>
      </c>
      <c r="M1620">
        <v>0</v>
      </c>
      <c r="N1620">
        <v>17.399999999999999</v>
      </c>
      <c r="O1620">
        <v>8</v>
      </c>
      <c r="P1620">
        <v>27</v>
      </c>
      <c r="Q1620">
        <v>132</v>
      </c>
      <c r="R1620">
        <v>0</v>
      </c>
      <c r="S1620">
        <v>40</v>
      </c>
      <c r="T1620">
        <v>72.8</v>
      </c>
      <c r="U1620">
        <v>66.3</v>
      </c>
      <c r="W1620">
        <v>66</v>
      </c>
      <c r="X1620">
        <v>0</v>
      </c>
      <c r="Y1620">
        <v>0</v>
      </c>
      <c r="Z1620">
        <v>6</v>
      </c>
      <c r="AA1620">
        <v>39</v>
      </c>
      <c r="AB1620">
        <v>0</v>
      </c>
      <c r="AC1620">
        <v>0</v>
      </c>
      <c r="AD1620">
        <v>350</v>
      </c>
      <c r="AE1620">
        <v>3</v>
      </c>
      <c r="AF1620">
        <v>38</v>
      </c>
      <c r="AG1620">
        <v>95.4</v>
      </c>
      <c r="AH1620">
        <v>334</v>
      </c>
      <c r="AI1620">
        <v>26</v>
      </c>
      <c r="AJ1620">
        <v>75.5</v>
      </c>
      <c r="AK1620">
        <v>86</v>
      </c>
      <c r="AL1620">
        <v>12</v>
      </c>
      <c r="AM1620">
        <v>92.6</v>
      </c>
      <c r="AN1620">
        <v>324</v>
      </c>
      <c r="AO1620">
        <v>539</v>
      </c>
      <c r="AP1620">
        <v>101</v>
      </c>
      <c r="AQ1620">
        <v>2.7</v>
      </c>
      <c r="AR1620">
        <v>14.2</v>
      </c>
      <c r="AS1620">
        <v>1.61</v>
      </c>
      <c r="AT1620" s="17">
        <v>3.2897344431232711E-2</v>
      </c>
      <c r="AU1620" s="42">
        <f>(1-Table1[[#This Row],[avg_depth_of_target]]/MAX(Table1[avg_depth_of_target]))*((1-(Table1[[#This Row],[ContestedPerc]]/MAX(Table1[ContestedPerc])))*2)</f>
        <v>0.31225378065827919</v>
      </c>
      <c r="AV1620" s="42">
        <f>Table1[[#This Row],[Column1]]/MAX(Table1[Column1])</f>
        <v>0.16923418864688966</v>
      </c>
      <c r="AW1620" s="18">
        <v>0.26872770511296074</v>
      </c>
      <c r="AX1620" s="18">
        <v>0.29069767441860472</v>
      </c>
      <c r="AY1620" s="17">
        <v>0.22543352601156069</v>
      </c>
      <c r="AZ1620" s="13">
        <v>0.60681728101466503</v>
      </c>
      <c r="BA1620" s="5">
        <v>0.53032104637336508</v>
      </c>
      <c r="BB1620" s="5">
        <v>0.75505350772889412</v>
      </c>
      <c r="BC1620" s="14">
        <v>0.4371779627427666</v>
      </c>
      <c r="BD1620"/>
      <c r="BE1620"/>
      <c r="BH1620"/>
      <c r="BI1620"/>
      <c r="BJ1620"/>
      <c r="BK1620"/>
      <c r="BM1620"/>
      <c r="BN1620"/>
      <c r="BO1620"/>
      <c r="BP1620"/>
      <c r="BQ1620"/>
      <c r="BR1620"/>
      <c r="BS1620"/>
      <c r="BT1620"/>
      <c r="BU1620"/>
    </row>
    <row r="1621" spans="1:73" hidden="1" x14ac:dyDescent="0.4">
      <c r="A1621">
        <v>2021</v>
      </c>
      <c r="B1621" t="s">
        <v>281</v>
      </c>
      <c r="C1621">
        <v>61193</v>
      </c>
      <c r="D1621" t="s">
        <v>51</v>
      </c>
      <c r="E1621" t="s">
        <v>282</v>
      </c>
      <c r="F1621">
        <v>4</v>
      </c>
      <c r="G1621" s="8">
        <v>16</v>
      </c>
      <c r="H1621">
        <v>1</v>
      </c>
      <c r="I1621">
        <v>61.4</v>
      </c>
      <c r="J1621">
        <v>37.5</v>
      </c>
      <c r="K1621">
        <v>3</v>
      </c>
      <c r="L1621">
        <v>8</v>
      </c>
      <c r="M1621">
        <v>1</v>
      </c>
      <c r="N1621">
        <v>3.6</v>
      </c>
      <c r="O1621">
        <v>1</v>
      </c>
      <c r="P1621">
        <v>18</v>
      </c>
      <c r="Q1621">
        <v>132</v>
      </c>
      <c r="R1621">
        <v>0</v>
      </c>
      <c r="S1621">
        <v>79.5</v>
      </c>
      <c r="T1621">
        <v>71.5</v>
      </c>
      <c r="U1621">
        <v>75.7</v>
      </c>
      <c r="W1621">
        <v>78.5</v>
      </c>
      <c r="X1621">
        <v>0</v>
      </c>
      <c r="Y1621">
        <v>0</v>
      </c>
      <c r="Z1621">
        <v>4</v>
      </c>
      <c r="AA1621">
        <v>45</v>
      </c>
      <c r="AB1621">
        <v>0</v>
      </c>
      <c r="AC1621">
        <v>0</v>
      </c>
      <c r="AD1621">
        <v>171</v>
      </c>
      <c r="AE1621">
        <v>3</v>
      </c>
      <c r="AF1621">
        <v>27</v>
      </c>
      <c r="AG1621">
        <v>96.5</v>
      </c>
      <c r="AH1621">
        <v>165</v>
      </c>
      <c r="AI1621">
        <v>26</v>
      </c>
      <c r="AJ1621">
        <v>65.3</v>
      </c>
      <c r="AK1621">
        <v>44</v>
      </c>
      <c r="AL1621">
        <v>2</v>
      </c>
      <c r="AM1621">
        <v>84.8</v>
      </c>
      <c r="AN1621">
        <v>145</v>
      </c>
      <c r="AO1621">
        <v>368</v>
      </c>
      <c r="AP1621">
        <v>44</v>
      </c>
      <c r="AQ1621">
        <v>1.6</v>
      </c>
      <c r="AR1621">
        <v>13.6</v>
      </c>
      <c r="AS1621">
        <v>2.23</v>
      </c>
      <c r="AT1621" s="17">
        <v>0.24019024970273484</v>
      </c>
      <c r="AU1621" s="42">
        <f>(1-Table1[[#This Row],[avg_depth_of_target]]/MAX(Table1[avg_depth_of_target]))*((1-(Table1[[#This Row],[ContestedPerc]]/MAX(Table1[ContestedPerc])))*2)</f>
        <v>0.47093889716840531</v>
      </c>
      <c r="AV1621" s="42">
        <f>Table1[[#This Row],[Column1]]/MAX(Table1[Column1])</f>
        <v>0.25523778125772684</v>
      </c>
      <c r="AW1621" s="18">
        <v>0.26872770511296074</v>
      </c>
      <c r="AX1621" s="18">
        <v>0.1818181818181818</v>
      </c>
      <c r="AY1621" s="17">
        <v>0.22543352601156069</v>
      </c>
      <c r="AZ1621" s="13">
        <v>0.65517241379310343</v>
      </c>
      <c r="BA1621" s="5">
        <v>0.28180737217598101</v>
      </c>
      <c r="BB1621" s="5">
        <v>0.36781609195402298</v>
      </c>
      <c r="BC1621" s="14">
        <v>0.41141498216409039</v>
      </c>
      <c r="BD1621"/>
      <c r="BE1621"/>
      <c r="BH1621"/>
      <c r="BI1621"/>
      <c r="BJ1621"/>
      <c r="BK1621"/>
      <c r="BM1621"/>
      <c r="BN1621"/>
      <c r="BO1621"/>
      <c r="BP1621"/>
      <c r="BQ1621"/>
      <c r="BR1621"/>
      <c r="BS1621"/>
      <c r="BT1621"/>
      <c r="BU1621"/>
    </row>
    <row r="1622" spans="1:73" hidden="1" x14ac:dyDescent="0.4">
      <c r="A1622">
        <v>2020</v>
      </c>
      <c r="B1622" t="s">
        <v>1763</v>
      </c>
      <c r="C1622">
        <v>122561</v>
      </c>
      <c r="D1622" t="s">
        <v>51</v>
      </c>
      <c r="E1622" t="s">
        <v>329</v>
      </c>
      <c r="F1622">
        <v>7</v>
      </c>
      <c r="G1622" s="8">
        <v>13.5</v>
      </c>
      <c r="H1622">
        <v>3</v>
      </c>
      <c r="I1622">
        <v>63.3</v>
      </c>
      <c r="J1622">
        <v>100</v>
      </c>
      <c r="K1622">
        <v>1</v>
      </c>
      <c r="L1622">
        <v>1</v>
      </c>
      <c r="M1622">
        <v>0</v>
      </c>
      <c r="N1622">
        <v>13.6</v>
      </c>
      <c r="O1622">
        <v>3</v>
      </c>
      <c r="P1622">
        <v>10</v>
      </c>
      <c r="Q1622">
        <v>198</v>
      </c>
      <c r="R1622">
        <v>0</v>
      </c>
      <c r="S1622">
        <v>52.3</v>
      </c>
      <c r="T1622">
        <v>72.099999999999994</v>
      </c>
      <c r="U1622">
        <v>61.5</v>
      </c>
      <c r="W1622">
        <v>62.2</v>
      </c>
      <c r="X1622">
        <v>0</v>
      </c>
      <c r="Y1622">
        <v>0</v>
      </c>
      <c r="Z1622">
        <v>1</v>
      </c>
      <c r="AA1622">
        <v>37</v>
      </c>
      <c r="AB1622">
        <v>0</v>
      </c>
      <c r="AC1622">
        <v>0</v>
      </c>
      <c r="AD1622">
        <v>184</v>
      </c>
      <c r="AE1622">
        <v>0</v>
      </c>
      <c r="AF1622">
        <v>19</v>
      </c>
      <c r="AG1622">
        <v>94</v>
      </c>
      <c r="AH1622">
        <v>173</v>
      </c>
      <c r="AI1622">
        <v>178</v>
      </c>
      <c r="AJ1622">
        <v>98.6</v>
      </c>
      <c r="AK1622">
        <v>30</v>
      </c>
      <c r="AL1622">
        <v>2</v>
      </c>
      <c r="AM1622">
        <v>3.3</v>
      </c>
      <c r="AN1622">
        <v>6</v>
      </c>
      <c r="AO1622">
        <v>255</v>
      </c>
      <c r="AP1622">
        <v>35</v>
      </c>
      <c r="AQ1622">
        <v>1.8</v>
      </c>
      <c r="AR1622">
        <v>13.4</v>
      </c>
      <c r="AS1622">
        <v>1.47</v>
      </c>
      <c r="AT1622" s="17">
        <v>0.70273483947681337</v>
      </c>
      <c r="AU1622" s="42">
        <f>(1-Table1[[#This Row],[avg_depth_of_target]]/MAX(Table1[avg_depth_of_target]))*((1-(Table1[[#This Row],[ContestedPerc]]/MAX(Table1[ContestedPerc])))*2)</f>
        <v>0.84167967733541504</v>
      </c>
      <c r="AV1622" s="42">
        <f>Table1[[#This Row],[Column1]]/MAX(Table1[Column1])</f>
        <v>0.45617054497834186</v>
      </c>
      <c r="AW1622" s="18">
        <v>0.70273483947681337</v>
      </c>
      <c r="AX1622" s="18">
        <v>3.3333333333333333E-2</v>
      </c>
      <c r="AY1622" s="17">
        <v>3.3333333333333333E-2</v>
      </c>
      <c r="AZ1622" s="13">
        <v>0.1189060642092747</v>
      </c>
      <c r="BA1622" s="5">
        <v>8.125247720967102E-2</v>
      </c>
      <c r="BB1622" s="5">
        <v>0.25168450257629799</v>
      </c>
      <c r="BC1622" s="14">
        <v>0.3158937772493064</v>
      </c>
      <c r="BD1622"/>
      <c r="BE1622"/>
      <c r="BH1622"/>
      <c r="BI1622"/>
      <c r="BJ1622"/>
      <c r="BK1622"/>
      <c r="BM1622"/>
      <c r="BN1622"/>
      <c r="BO1622"/>
      <c r="BP1622"/>
      <c r="BQ1622"/>
      <c r="BR1622"/>
      <c r="BS1622"/>
      <c r="BT1622"/>
      <c r="BU1622"/>
    </row>
    <row r="1623" spans="1:73" hidden="1" x14ac:dyDescent="0.4">
      <c r="A1623">
        <v>2017</v>
      </c>
      <c r="B1623" t="s">
        <v>993</v>
      </c>
      <c r="C1623">
        <v>48346</v>
      </c>
      <c r="D1623" t="s">
        <v>51</v>
      </c>
      <c r="E1623" t="s">
        <v>136</v>
      </c>
      <c r="F1623">
        <v>12</v>
      </c>
      <c r="G1623" s="8">
        <v>19.600000000000001</v>
      </c>
      <c r="H1623">
        <v>1</v>
      </c>
      <c r="I1623">
        <v>36.799999999999997</v>
      </c>
      <c r="J1623">
        <v>21.4</v>
      </c>
      <c r="K1623">
        <v>3</v>
      </c>
      <c r="L1623">
        <v>14</v>
      </c>
      <c r="M1623">
        <v>0</v>
      </c>
      <c r="N1623">
        <v>12.5</v>
      </c>
      <c r="O1623">
        <v>2</v>
      </c>
      <c r="P1623">
        <v>10</v>
      </c>
      <c r="Q1623">
        <v>221</v>
      </c>
      <c r="R1623">
        <v>0</v>
      </c>
      <c r="S1623">
        <v>70.099999999999994</v>
      </c>
      <c r="T1623">
        <v>69.2</v>
      </c>
      <c r="U1623">
        <v>62.2</v>
      </c>
      <c r="W1623">
        <v>62</v>
      </c>
      <c r="X1623">
        <v>0</v>
      </c>
      <c r="Y1623">
        <v>0</v>
      </c>
      <c r="Z1623">
        <v>1</v>
      </c>
      <c r="AA1623">
        <v>27</v>
      </c>
      <c r="AB1623">
        <v>0</v>
      </c>
      <c r="AC1623">
        <v>0</v>
      </c>
      <c r="AD1623">
        <v>233</v>
      </c>
      <c r="AE1623">
        <v>0</v>
      </c>
      <c r="AF1623">
        <v>14</v>
      </c>
      <c r="AG1623">
        <v>94.8</v>
      </c>
      <c r="AH1623">
        <v>221</v>
      </c>
      <c r="AI1623">
        <v>9</v>
      </c>
      <c r="AJ1623">
        <v>54.2</v>
      </c>
      <c r="AK1623">
        <v>38</v>
      </c>
      <c r="AL1623">
        <v>1</v>
      </c>
      <c r="AM1623">
        <v>96.1</v>
      </c>
      <c r="AN1623">
        <v>224</v>
      </c>
      <c r="AO1623">
        <v>215</v>
      </c>
      <c r="AP1623">
        <v>22</v>
      </c>
      <c r="AQ1623">
        <v>1.6</v>
      </c>
      <c r="AR1623">
        <v>15.4</v>
      </c>
      <c r="AS1623">
        <v>0.97</v>
      </c>
      <c r="AT1623" s="17">
        <v>1.5854141894570128E-3</v>
      </c>
      <c r="AU1623" s="42">
        <f>(1-Table1[[#This Row],[avg_depth_of_target]]/MAX(Table1[avg_depth_of_target]))*((1-(Table1[[#This Row],[ContestedPerc]]/MAX(Table1[ContestedPerc])))*2)</f>
        <v>0.14150129421915436</v>
      </c>
      <c r="AV1623" s="42">
        <f>Table1[[#This Row],[Column1]]/MAX(Table1[Column1])</f>
        <v>7.6690365987498163E-2</v>
      </c>
      <c r="AW1623" s="18">
        <v>3.2699167657550543E-2</v>
      </c>
      <c r="AX1623" s="18">
        <v>0.36842105263157893</v>
      </c>
      <c r="AY1623" s="17">
        <v>0.37931034482758619</v>
      </c>
      <c r="AZ1623" s="13">
        <v>9.0368608799048747E-2</v>
      </c>
      <c r="BA1623" s="5">
        <v>0.51129607609988115</v>
      </c>
      <c r="BB1623" s="5">
        <v>0.18073721759809749</v>
      </c>
      <c r="BC1623" s="14">
        <v>5.7471264367816091E-2</v>
      </c>
      <c r="BD1623"/>
      <c r="BE1623"/>
      <c r="BH1623"/>
      <c r="BI1623"/>
      <c r="BJ1623"/>
      <c r="BK1623"/>
      <c r="BM1623"/>
      <c r="BN1623"/>
      <c r="BO1623"/>
      <c r="BP1623"/>
      <c r="BQ1623"/>
      <c r="BR1623"/>
      <c r="BS1623"/>
      <c r="BT1623"/>
      <c r="BU1623"/>
    </row>
    <row r="1624" spans="1:73" hidden="1" x14ac:dyDescent="0.4">
      <c r="A1624">
        <v>2018</v>
      </c>
      <c r="B1624" t="s">
        <v>993</v>
      </c>
      <c r="C1624">
        <v>48346</v>
      </c>
      <c r="D1624" t="s">
        <v>51</v>
      </c>
      <c r="E1624" t="s">
        <v>136</v>
      </c>
      <c r="F1624">
        <v>12</v>
      </c>
      <c r="G1624" s="8">
        <v>13.9</v>
      </c>
      <c r="H1624">
        <v>3</v>
      </c>
      <c r="I1624">
        <v>44.9</v>
      </c>
      <c r="J1624">
        <v>31.6</v>
      </c>
      <c r="K1624">
        <v>6</v>
      </c>
      <c r="L1624">
        <v>19</v>
      </c>
      <c r="M1624">
        <v>0</v>
      </c>
      <c r="N1624">
        <v>18.5</v>
      </c>
      <c r="O1624">
        <v>5</v>
      </c>
      <c r="P1624">
        <v>17</v>
      </c>
      <c r="Q1624">
        <v>221</v>
      </c>
      <c r="R1624">
        <v>0</v>
      </c>
      <c r="S1624">
        <v>38.5</v>
      </c>
      <c r="T1624">
        <v>72.8</v>
      </c>
      <c r="U1624">
        <v>60.5</v>
      </c>
      <c r="W1624">
        <v>58.5</v>
      </c>
      <c r="X1624">
        <v>0</v>
      </c>
      <c r="Y1624">
        <v>0</v>
      </c>
      <c r="Z1624">
        <v>1</v>
      </c>
      <c r="AA1624">
        <v>28</v>
      </c>
      <c r="AB1624">
        <v>0</v>
      </c>
      <c r="AC1624">
        <v>0</v>
      </c>
      <c r="AD1624">
        <v>322</v>
      </c>
      <c r="AE1624">
        <v>1</v>
      </c>
      <c r="AF1624">
        <v>22</v>
      </c>
      <c r="AG1624">
        <v>96</v>
      </c>
      <c r="AH1624">
        <v>309</v>
      </c>
      <c r="AI1624">
        <v>11</v>
      </c>
      <c r="AJ1624">
        <v>78.5</v>
      </c>
      <c r="AK1624">
        <v>49</v>
      </c>
      <c r="AL1624">
        <v>3</v>
      </c>
      <c r="AM1624">
        <v>96.6</v>
      </c>
      <c r="AN1624">
        <v>311</v>
      </c>
      <c r="AO1624">
        <v>319</v>
      </c>
      <c r="AP1624">
        <v>66</v>
      </c>
      <c r="AQ1624">
        <v>3</v>
      </c>
      <c r="AR1624">
        <v>14.5</v>
      </c>
      <c r="AS1624">
        <v>1.03</v>
      </c>
      <c r="AT1624" s="17">
        <v>6.3812921125644073E-2</v>
      </c>
      <c r="AU1624" s="42">
        <f>(1-Table1[[#This Row],[avg_depth_of_target]]/MAX(Table1[avg_depth_of_target]))*((1-(Table1[[#This Row],[ContestedPerc]]/MAX(Table1[ContestedPerc])))*2)</f>
        <v>0.28061224489795916</v>
      </c>
      <c r="AV1624" s="42">
        <f>Table1[[#This Row],[Column1]]/MAX(Table1[Column1])</f>
        <v>0.15208522212148684</v>
      </c>
      <c r="AW1624" s="18">
        <v>3.2699167657550543E-2</v>
      </c>
      <c r="AX1624" s="18">
        <v>0.38775510204081631</v>
      </c>
      <c r="AY1624" s="17">
        <v>0.37931034482758619</v>
      </c>
      <c r="AZ1624" s="13">
        <v>0.25049544193420531</v>
      </c>
      <c r="BA1624" s="5">
        <v>0.59690844233055884</v>
      </c>
      <c r="BB1624" s="5">
        <v>0.44550138723741578</v>
      </c>
      <c r="BC1624" s="14">
        <v>0.1676575505350773</v>
      </c>
      <c r="BD1624"/>
      <c r="BE1624"/>
      <c r="BH1624"/>
      <c r="BI1624"/>
      <c r="BJ1624"/>
      <c r="BK1624"/>
      <c r="BM1624"/>
      <c r="BN1624"/>
      <c r="BO1624"/>
      <c r="BP1624"/>
      <c r="BQ1624"/>
      <c r="BR1624"/>
      <c r="BS1624"/>
      <c r="BT1624"/>
      <c r="BU1624"/>
    </row>
    <row r="1625" spans="1:73" hidden="1" x14ac:dyDescent="0.4">
      <c r="A1625">
        <v>2017</v>
      </c>
      <c r="B1625" t="s">
        <v>696</v>
      </c>
      <c r="C1625">
        <v>47860</v>
      </c>
      <c r="D1625" t="s">
        <v>51</v>
      </c>
      <c r="E1625" t="s">
        <v>107</v>
      </c>
      <c r="F1625">
        <v>12</v>
      </c>
      <c r="G1625" s="8">
        <v>6.4</v>
      </c>
      <c r="H1625">
        <v>6</v>
      </c>
      <c r="I1625">
        <v>64.8</v>
      </c>
      <c r="J1625">
        <v>53.3</v>
      </c>
      <c r="K1625">
        <v>8</v>
      </c>
      <c r="L1625">
        <v>15</v>
      </c>
      <c r="M1625">
        <v>0</v>
      </c>
      <c r="N1625">
        <v>10.5</v>
      </c>
      <c r="O1625">
        <v>8</v>
      </c>
      <c r="P1625">
        <v>29</v>
      </c>
      <c r="Q1625">
        <v>190</v>
      </c>
      <c r="R1625">
        <v>1</v>
      </c>
      <c r="S1625">
        <v>61.2</v>
      </c>
      <c r="T1625">
        <v>59.7</v>
      </c>
      <c r="U1625">
        <v>60</v>
      </c>
      <c r="V1625">
        <v>62.1</v>
      </c>
      <c r="W1625">
        <v>59.6</v>
      </c>
      <c r="X1625">
        <v>0</v>
      </c>
      <c r="Y1625">
        <v>0</v>
      </c>
      <c r="Z1625">
        <v>4</v>
      </c>
      <c r="AA1625">
        <v>25</v>
      </c>
      <c r="AB1625">
        <v>0.2</v>
      </c>
      <c r="AC1625">
        <v>1</v>
      </c>
      <c r="AD1625">
        <v>527</v>
      </c>
      <c r="AE1625">
        <v>1</v>
      </c>
      <c r="AF1625">
        <v>68</v>
      </c>
      <c r="AG1625">
        <v>93.2</v>
      </c>
      <c r="AH1625">
        <v>491</v>
      </c>
      <c r="AI1625">
        <v>502</v>
      </c>
      <c r="AJ1625">
        <v>69.900000000000006</v>
      </c>
      <c r="AK1625">
        <v>105</v>
      </c>
      <c r="AL1625">
        <v>2</v>
      </c>
      <c r="AM1625">
        <v>2.8</v>
      </c>
      <c r="AN1625">
        <v>15</v>
      </c>
      <c r="AO1625">
        <v>589</v>
      </c>
      <c r="AP1625">
        <v>288</v>
      </c>
      <c r="AQ1625">
        <v>4.2</v>
      </c>
      <c r="AR1625">
        <v>8.6999999999999993</v>
      </c>
      <c r="AS1625">
        <v>1.2</v>
      </c>
      <c r="AT1625" s="17">
        <v>0.86405073325406256</v>
      </c>
      <c r="AU1625" s="42">
        <f>(1-Table1[[#This Row],[avg_depth_of_target]]/MAX(Table1[avg_depth_of_target]))*((1-(Table1[[#This Row],[ContestedPerc]]/MAX(Table1[ContestedPerc])))*2)</f>
        <v>1.1090665774506521</v>
      </c>
      <c r="AV1625" s="42">
        <f>Table1[[#This Row],[Column1]]/MAX(Table1[Column1])</f>
        <v>0.60108794197642779</v>
      </c>
      <c r="AW1625" s="18">
        <v>0.74554102259215216</v>
      </c>
      <c r="AX1625" s="18">
        <v>0.1428571428571429</v>
      </c>
      <c r="AY1625" s="17">
        <v>0.16860465116279069</v>
      </c>
      <c r="AZ1625" s="13">
        <v>0.2917162108600872</v>
      </c>
      <c r="BA1625" s="5">
        <v>7.2532699167657547E-2</v>
      </c>
      <c r="BB1625" s="5">
        <v>0.85097106619104246</v>
      </c>
      <c r="BC1625" s="14">
        <v>0.2140309155766944</v>
      </c>
      <c r="BD1625"/>
      <c r="BE1625"/>
      <c r="BH1625"/>
      <c r="BI1625"/>
      <c r="BJ1625"/>
      <c r="BK1625"/>
      <c r="BM1625"/>
      <c r="BN1625"/>
      <c r="BO1625"/>
      <c r="BP1625"/>
      <c r="BQ1625"/>
      <c r="BR1625"/>
      <c r="BS1625"/>
      <c r="BT1625"/>
      <c r="BU1625"/>
    </row>
    <row r="1626" spans="1:73" hidden="1" x14ac:dyDescent="0.4">
      <c r="A1626">
        <v>2018</v>
      </c>
      <c r="B1626" t="s">
        <v>696</v>
      </c>
      <c r="C1626">
        <v>47860</v>
      </c>
      <c r="D1626" t="s">
        <v>51</v>
      </c>
      <c r="E1626" t="s">
        <v>107</v>
      </c>
      <c r="F1626">
        <v>9</v>
      </c>
      <c r="G1626" s="8">
        <v>8.6999999999999993</v>
      </c>
      <c r="H1626">
        <v>4</v>
      </c>
      <c r="I1626">
        <v>70.099999999999994</v>
      </c>
      <c r="J1626">
        <v>42.9</v>
      </c>
      <c r="K1626">
        <v>6</v>
      </c>
      <c r="L1626">
        <v>14</v>
      </c>
      <c r="M1626">
        <v>0</v>
      </c>
      <c r="N1626">
        <v>2.1</v>
      </c>
      <c r="O1626">
        <v>1</v>
      </c>
      <c r="P1626">
        <v>23</v>
      </c>
      <c r="Q1626">
        <v>190</v>
      </c>
      <c r="R1626">
        <v>0</v>
      </c>
      <c r="S1626">
        <v>87.6</v>
      </c>
      <c r="T1626">
        <v>73.8</v>
      </c>
      <c r="U1626">
        <v>67.5</v>
      </c>
      <c r="W1626">
        <v>67.599999999999994</v>
      </c>
      <c r="X1626">
        <v>0.3</v>
      </c>
      <c r="Y1626">
        <v>1</v>
      </c>
      <c r="Z1626">
        <v>6</v>
      </c>
      <c r="AA1626">
        <v>30</v>
      </c>
      <c r="AB1626">
        <v>0</v>
      </c>
      <c r="AC1626">
        <v>0</v>
      </c>
      <c r="AD1626">
        <v>315</v>
      </c>
      <c r="AE1626">
        <v>0</v>
      </c>
      <c r="AF1626">
        <v>47</v>
      </c>
      <c r="AG1626">
        <v>93.3</v>
      </c>
      <c r="AH1626">
        <v>294</v>
      </c>
      <c r="AI1626">
        <v>297</v>
      </c>
      <c r="AJ1626">
        <v>49.7</v>
      </c>
      <c r="AK1626">
        <v>67</v>
      </c>
      <c r="AL1626">
        <v>0</v>
      </c>
      <c r="AM1626">
        <v>3.5</v>
      </c>
      <c r="AN1626">
        <v>11</v>
      </c>
      <c r="AO1626">
        <v>425</v>
      </c>
      <c r="AP1626">
        <v>151</v>
      </c>
      <c r="AQ1626">
        <v>3.2</v>
      </c>
      <c r="AR1626">
        <v>9</v>
      </c>
      <c r="AS1626">
        <v>1.45</v>
      </c>
      <c r="AT1626" s="17">
        <v>0.62703131193024175</v>
      </c>
      <c r="AU1626" s="42">
        <f>(1-Table1[[#This Row],[avg_depth_of_target]]/MAX(Table1[avg_depth_of_target]))*((1-(Table1[[#This Row],[ContestedPerc]]/MAX(Table1[ContestedPerc])))*2)</f>
        <v>0.8195090123154718</v>
      </c>
      <c r="AV1626" s="42">
        <f>Table1[[#This Row],[Column1]]/MAX(Table1[Column1])</f>
        <v>0.44415456714613694</v>
      </c>
      <c r="AW1626" s="18">
        <v>0.74554102259215216</v>
      </c>
      <c r="AX1626" s="18">
        <v>0.20895522388059701</v>
      </c>
      <c r="AY1626" s="17">
        <v>0.16860465116279069</v>
      </c>
      <c r="AZ1626" s="13">
        <v>0.39278636543797069</v>
      </c>
      <c r="BA1626" s="5">
        <v>2.9726516052318672E-2</v>
      </c>
      <c r="BB1626" s="5">
        <v>0.8545382481173206</v>
      </c>
      <c r="BC1626" s="14">
        <v>0.18351169242964721</v>
      </c>
      <c r="BD1626"/>
      <c r="BE1626"/>
      <c r="BH1626"/>
      <c r="BI1626"/>
      <c r="BJ1626"/>
      <c r="BK1626"/>
      <c r="BM1626"/>
      <c r="BN1626"/>
      <c r="BO1626"/>
      <c r="BP1626"/>
      <c r="BQ1626"/>
      <c r="BR1626"/>
      <c r="BS1626"/>
      <c r="BT1626"/>
      <c r="BU1626"/>
    </row>
    <row r="1627" spans="1:73" hidden="1" x14ac:dyDescent="0.4">
      <c r="A1627">
        <v>2019</v>
      </c>
      <c r="B1627" t="s">
        <v>467</v>
      </c>
      <c r="C1627">
        <v>61736</v>
      </c>
      <c r="D1627" t="s">
        <v>51</v>
      </c>
      <c r="E1627" t="s">
        <v>183</v>
      </c>
      <c r="F1627">
        <v>12</v>
      </c>
      <c r="G1627" s="8">
        <v>12.7</v>
      </c>
      <c r="H1627">
        <v>1</v>
      </c>
      <c r="I1627">
        <v>64.2</v>
      </c>
      <c r="J1627">
        <v>41.7</v>
      </c>
      <c r="K1627">
        <v>5</v>
      </c>
      <c r="L1627">
        <v>12</v>
      </c>
      <c r="M1627">
        <v>0</v>
      </c>
      <c r="N1627">
        <v>8.1</v>
      </c>
      <c r="O1627">
        <v>3</v>
      </c>
      <c r="P1627">
        <v>22</v>
      </c>
      <c r="Q1627">
        <v>318</v>
      </c>
      <c r="R1627">
        <v>0</v>
      </c>
      <c r="S1627">
        <v>68</v>
      </c>
      <c r="T1627">
        <v>80.8</v>
      </c>
      <c r="U1627">
        <v>61.3</v>
      </c>
      <c r="W1627">
        <v>61.1</v>
      </c>
      <c r="X1627">
        <v>0</v>
      </c>
      <c r="Y1627">
        <v>0</v>
      </c>
      <c r="Z1627">
        <v>2</v>
      </c>
      <c r="AA1627">
        <v>42</v>
      </c>
      <c r="AB1627">
        <v>0</v>
      </c>
      <c r="AC1627">
        <v>0</v>
      </c>
      <c r="AD1627">
        <v>332</v>
      </c>
      <c r="AE1627">
        <v>1</v>
      </c>
      <c r="AF1627">
        <v>34</v>
      </c>
      <c r="AG1627">
        <v>93.4</v>
      </c>
      <c r="AH1627">
        <v>310</v>
      </c>
      <c r="AI1627">
        <v>16</v>
      </c>
      <c r="AJ1627">
        <v>86.3</v>
      </c>
      <c r="AK1627">
        <v>53</v>
      </c>
      <c r="AL1627">
        <v>2</v>
      </c>
      <c r="AM1627">
        <v>94.9</v>
      </c>
      <c r="AN1627">
        <v>315</v>
      </c>
      <c r="AO1627">
        <v>431</v>
      </c>
      <c r="AP1627">
        <v>101</v>
      </c>
      <c r="AQ1627">
        <v>3</v>
      </c>
      <c r="AR1627">
        <v>12.7</v>
      </c>
      <c r="AS1627">
        <v>1.39</v>
      </c>
      <c r="AT1627" s="17">
        <v>0.30439952437574314</v>
      </c>
      <c r="AU1627" s="42">
        <f>(1-Table1[[#This Row],[avg_depth_of_target]]/MAX(Table1[avg_depth_of_target]))*((1-(Table1[[#This Row],[ContestedPerc]]/MAX(Table1[ContestedPerc])))*2)</f>
        <v>0.58161371569970377</v>
      </c>
      <c r="AV1627" s="42">
        <f>Table1[[#This Row],[Column1]]/MAX(Table1[Column1])</f>
        <v>0.31522092406643965</v>
      </c>
      <c r="AW1627" s="18">
        <v>0.2425683709869203</v>
      </c>
      <c r="AX1627" s="18">
        <v>0.2264150943396227</v>
      </c>
      <c r="AY1627" s="17">
        <v>0.2289156626506024</v>
      </c>
      <c r="AZ1627" s="13">
        <v>0.23622671422909239</v>
      </c>
      <c r="BA1627" s="5">
        <v>0.31351565596512088</v>
      </c>
      <c r="BB1627" s="5">
        <v>0.70590566785572728</v>
      </c>
      <c r="BC1627" s="14">
        <v>0.2421720174395561</v>
      </c>
      <c r="BD1627"/>
      <c r="BE1627"/>
      <c r="BH1627"/>
      <c r="BI1627"/>
      <c r="BJ1627"/>
      <c r="BK1627"/>
      <c r="BM1627"/>
      <c r="BN1627"/>
      <c r="BO1627"/>
      <c r="BP1627"/>
      <c r="BQ1627"/>
      <c r="BR1627"/>
      <c r="BS1627"/>
      <c r="BT1627"/>
      <c r="BU1627"/>
    </row>
    <row r="1628" spans="1:73" hidden="1" x14ac:dyDescent="0.4">
      <c r="A1628">
        <v>2021</v>
      </c>
      <c r="B1628" t="s">
        <v>467</v>
      </c>
      <c r="C1628">
        <v>61736</v>
      </c>
      <c r="D1628" t="s">
        <v>51</v>
      </c>
      <c r="E1628" t="s">
        <v>183</v>
      </c>
      <c r="F1628">
        <v>7</v>
      </c>
      <c r="G1628" s="8">
        <v>14.2</v>
      </c>
      <c r="H1628">
        <v>1</v>
      </c>
      <c r="I1628">
        <v>56.7</v>
      </c>
      <c r="J1628">
        <v>28.6</v>
      </c>
      <c r="K1628">
        <v>2</v>
      </c>
      <c r="L1628">
        <v>7</v>
      </c>
      <c r="M1628">
        <v>0</v>
      </c>
      <c r="N1628">
        <v>0</v>
      </c>
      <c r="O1628">
        <v>0</v>
      </c>
      <c r="P1628">
        <v>11</v>
      </c>
      <c r="Q1628">
        <v>318</v>
      </c>
      <c r="R1628">
        <v>0</v>
      </c>
      <c r="S1628">
        <v>85.1</v>
      </c>
      <c r="T1628">
        <v>69.900000000000006</v>
      </c>
      <c r="U1628">
        <v>60.4</v>
      </c>
      <c r="W1628">
        <v>61.2</v>
      </c>
      <c r="X1628">
        <v>0</v>
      </c>
      <c r="Y1628">
        <v>0</v>
      </c>
      <c r="Z1628">
        <v>0</v>
      </c>
      <c r="AA1628">
        <v>49</v>
      </c>
      <c r="AB1628">
        <v>0</v>
      </c>
      <c r="AC1628">
        <v>0</v>
      </c>
      <c r="AD1628">
        <v>221</v>
      </c>
      <c r="AE1628">
        <v>0</v>
      </c>
      <c r="AF1628">
        <v>17</v>
      </c>
      <c r="AG1628">
        <v>95.5</v>
      </c>
      <c r="AH1628">
        <v>211</v>
      </c>
      <c r="AI1628">
        <v>19</v>
      </c>
      <c r="AJ1628">
        <v>98.5</v>
      </c>
      <c r="AK1628">
        <v>30</v>
      </c>
      <c r="AL1628">
        <v>1</v>
      </c>
      <c r="AM1628">
        <v>91.4</v>
      </c>
      <c r="AN1628">
        <v>202</v>
      </c>
      <c r="AO1628">
        <v>274</v>
      </c>
      <c r="AP1628">
        <v>88</v>
      </c>
      <c r="AQ1628">
        <v>5.2</v>
      </c>
      <c r="AR1628">
        <v>16.100000000000001</v>
      </c>
      <c r="AS1628">
        <v>1.3</v>
      </c>
      <c r="AT1628" s="17">
        <v>0.18073721759809747</v>
      </c>
      <c r="AU1628" s="42">
        <f>(1-Table1[[#This Row],[avg_depth_of_target]]/MAX(Table1[avg_depth_of_target]))*((1-(Table1[[#This Row],[ContestedPerc]]/MAX(Table1[ContestedPerc])))*2)</f>
        <v>0.4969945355191257</v>
      </c>
      <c r="AV1628" s="42">
        <f>Table1[[#This Row],[Column1]]/MAX(Table1[Column1])</f>
        <v>0.26935932305832577</v>
      </c>
      <c r="AW1628" s="18">
        <v>0.2425683709869203</v>
      </c>
      <c r="AX1628" s="18">
        <v>0.23333333333333331</v>
      </c>
      <c r="AY1628" s="17">
        <v>0.2289156626506024</v>
      </c>
      <c r="AZ1628" s="13">
        <v>6.1831153388822828E-2</v>
      </c>
      <c r="BA1628" s="5">
        <v>0.60443915973047957</v>
      </c>
      <c r="BB1628" s="5">
        <v>0.17677368212445499</v>
      </c>
      <c r="BC1628" s="14">
        <v>0.1177170035671819</v>
      </c>
      <c r="BD1628"/>
      <c r="BE1628"/>
      <c r="BH1628"/>
      <c r="BI1628"/>
      <c r="BJ1628"/>
      <c r="BK1628"/>
      <c r="BM1628"/>
      <c r="BN1628"/>
      <c r="BO1628"/>
      <c r="BP1628"/>
      <c r="BQ1628"/>
      <c r="BR1628"/>
      <c r="BS1628"/>
      <c r="BT1628"/>
      <c r="BU1628"/>
    </row>
    <row r="1629" spans="1:73" hidden="1" x14ac:dyDescent="0.4">
      <c r="A1629">
        <v>2021</v>
      </c>
      <c r="B1629" t="s">
        <v>421</v>
      </c>
      <c r="C1629">
        <v>146110</v>
      </c>
      <c r="D1629" t="s">
        <v>51</v>
      </c>
      <c r="E1629" t="s">
        <v>422</v>
      </c>
      <c r="F1629">
        <v>8</v>
      </c>
      <c r="G1629" s="8">
        <v>9.3000000000000007</v>
      </c>
      <c r="H1629">
        <v>2</v>
      </c>
      <c r="I1629">
        <v>67.599999999999994</v>
      </c>
      <c r="J1629">
        <v>50</v>
      </c>
      <c r="K1629">
        <v>3</v>
      </c>
      <c r="L1629">
        <v>6</v>
      </c>
      <c r="M1629">
        <v>0</v>
      </c>
      <c r="N1629">
        <v>8</v>
      </c>
      <c r="O1629">
        <v>2</v>
      </c>
      <c r="P1629">
        <v>8</v>
      </c>
      <c r="Q1629">
        <v>241</v>
      </c>
      <c r="R1629">
        <v>1</v>
      </c>
      <c r="S1629">
        <v>67.7</v>
      </c>
      <c r="T1629">
        <v>57.8</v>
      </c>
      <c r="U1629">
        <v>67.7</v>
      </c>
      <c r="W1629">
        <v>66.5</v>
      </c>
      <c r="X1629">
        <v>1.6</v>
      </c>
      <c r="Y1629">
        <v>2</v>
      </c>
      <c r="Z1629">
        <v>1</v>
      </c>
      <c r="AA1629">
        <v>37</v>
      </c>
      <c r="AB1629">
        <v>0</v>
      </c>
      <c r="AC1629">
        <v>0</v>
      </c>
      <c r="AD1629">
        <v>125</v>
      </c>
      <c r="AE1629">
        <v>2</v>
      </c>
      <c r="AF1629">
        <v>23</v>
      </c>
      <c r="AG1629">
        <v>96</v>
      </c>
      <c r="AH1629">
        <v>120</v>
      </c>
      <c r="AI1629">
        <v>106</v>
      </c>
      <c r="AJ1629">
        <v>73.2</v>
      </c>
      <c r="AK1629">
        <v>34</v>
      </c>
      <c r="AL1629">
        <v>0</v>
      </c>
      <c r="AM1629">
        <v>10.4</v>
      </c>
      <c r="AN1629">
        <v>13</v>
      </c>
      <c r="AO1629">
        <v>220</v>
      </c>
      <c r="AP1629">
        <v>88</v>
      </c>
      <c r="AQ1629">
        <v>3.8</v>
      </c>
      <c r="AR1629">
        <v>9.6</v>
      </c>
      <c r="AS1629">
        <v>1.83</v>
      </c>
      <c r="AT1629" s="17">
        <v>0.69084423305588583</v>
      </c>
      <c r="AU1629" s="42">
        <f>(1-Table1[[#This Row],[avg_depth_of_target]]/MAX(Table1[avg_depth_of_target]))*((1-(Table1[[#This Row],[ContestedPerc]]/MAX(Table1[ContestedPerc])))*2)</f>
        <v>0.85807273729163791</v>
      </c>
      <c r="AV1629" s="42">
        <f>Table1[[#This Row],[Column1]]/MAX(Table1[Column1])</f>
        <v>0.46505519705615694</v>
      </c>
      <c r="AW1629" s="18">
        <v>0.69084423305588583</v>
      </c>
      <c r="AX1629" s="18">
        <v>0.1764705882352941</v>
      </c>
      <c r="AY1629" s="17">
        <v>0.1764705882352941</v>
      </c>
      <c r="AZ1629" s="13">
        <v>0.27586206896551718</v>
      </c>
      <c r="BA1629" s="5">
        <v>3.4086405073325408E-2</v>
      </c>
      <c r="BB1629" s="5">
        <v>0.51288149028933805</v>
      </c>
      <c r="BC1629" s="14">
        <v>0.14625445897740791</v>
      </c>
      <c r="BD1629"/>
      <c r="BE1629"/>
      <c r="BH1629"/>
      <c r="BI1629"/>
      <c r="BJ1629"/>
      <c r="BK1629"/>
      <c r="BM1629"/>
      <c r="BN1629"/>
      <c r="BO1629"/>
      <c r="BP1629"/>
      <c r="BQ1629"/>
      <c r="BR1629"/>
      <c r="BS1629"/>
      <c r="BT1629"/>
      <c r="BU1629"/>
    </row>
    <row r="1630" spans="1:73" hidden="1" x14ac:dyDescent="0.4">
      <c r="A1630">
        <v>2021</v>
      </c>
      <c r="B1630" t="s">
        <v>493</v>
      </c>
      <c r="C1630">
        <v>131606</v>
      </c>
      <c r="D1630" t="s">
        <v>51</v>
      </c>
      <c r="E1630" t="s">
        <v>494</v>
      </c>
      <c r="F1630">
        <v>7</v>
      </c>
      <c r="G1630" s="8">
        <v>7.7</v>
      </c>
      <c r="H1630">
        <v>3</v>
      </c>
      <c r="I1630">
        <v>74.099999999999994</v>
      </c>
      <c r="J1630">
        <v>0</v>
      </c>
      <c r="K1630">
        <v>0</v>
      </c>
      <c r="L1630">
        <v>1</v>
      </c>
      <c r="M1630">
        <v>0</v>
      </c>
      <c r="N1630">
        <v>9.1</v>
      </c>
      <c r="O1630">
        <v>2</v>
      </c>
      <c r="P1630">
        <v>14</v>
      </c>
      <c r="Q1630">
        <v>110</v>
      </c>
      <c r="R1630">
        <v>0</v>
      </c>
      <c r="S1630">
        <v>64.900000000000006</v>
      </c>
      <c r="T1630">
        <v>75.8</v>
      </c>
      <c r="U1630">
        <v>74</v>
      </c>
      <c r="W1630">
        <v>72.900000000000006</v>
      </c>
      <c r="X1630">
        <v>0</v>
      </c>
      <c r="Y1630">
        <v>0</v>
      </c>
      <c r="Z1630">
        <v>0</v>
      </c>
      <c r="AA1630">
        <v>59</v>
      </c>
      <c r="AB1630">
        <v>0</v>
      </c>
      <c r="AC1630">
        <v>0</v>
      </c>
      <c r="AD1630">
        <v>134</v>
      </c>
      <c r="AE1630">
        <v>0</v>
      </c>
      <c r="AF1630">
        <v>20</v>
      </c>
      <c r="AG1630">
        <v>96.3</v>
      </c>
      <c r="AH1630">
        <v>129</v>
      </c>
      <c r="AI1630">
        <v>121</v>
      </c>
      <c r="AJ1630">
        <v>122.8</v>
      </c>
      <c r="AK1630">
        <v>27</v>
      </c>
      <c r="AL1630">
        <v>1</v>
      </c>
      <c r="AM1630">
        <v>9.6999999999999993</v>
      </c>
      <c r="AN1630">
        <v>13</v>
      </c>
      <c r="AO1630">
        <v>302</v>
      </c>
      <c r="AP1630">
        <v>159</v>
      </c>
      <c r="AQ1630">
        <v>8</v>
      </c>
      <c r="AR1630">
        <v>15.1</v>
      </c>
      <c r="AS1630">
        <v>2.34</v>
      </c>
      <c r="AT1630" s="17">
        <v>0.96789536266349585</v>
      </c>
      <c r="AU1630" s="42">
        <f>(1-Table1[[#This Row],[avg_depth_of_target]]/MAX(Table1[avg_depth_of_target]))*((1-(Table1[[#This Row],[ContestedPerc]]/MAX(Table1[ContestedPerc])))*2)</f>
        <v>1.2807340908433804</v>
      </c>
      <c r="AV1630" s="42">
        <f>Table1[[#This Row],[Column1]]/MAX(Table1[Column1])</f>
        <v>0.6941276876755873</v>
      </c>
      <c r="AW1630" s="18">
        <v>0.96789536266349585</v>
      </c>
      <c r="AX1630" s="18">
        <v>3.7037037037037042E-2</v>
      </c>
      <c r="AY1630" s="17">
        <v>3.7037037037037042E-2</v>
      </c>
      <c r="AZ1630" s="13">
        <v>0.60800634165675782</v>
      </c>
      <c r="BA1630" s="5">
        <v>0.24296472453428461</v>
      </c>
      <c r="BB1630" s="5">
        <v>8.3234244946492272E-2</v>
      </c>
      <c r="BC1630" s="14">
        <v>0.5263575108997226</v>
      </c>
      <c r="BD1630"/>
      <c r="BE1630"/>
      <c r="BH1630"/>
      <c r="BI1630"/>
      <c r="BJ1630"/>
      <c r="BK1630"/>
      <c r="BM1630"/>
      <c r="BN1630"/>
      <c r="BO1630"/>
      <c r="BP1630"/>
      <c r="BQ1630"/>
      <c r="BR1630"/>
      <c r="BS1630"/>
      <c r="BT1630"/>
      <c r="BU1630"/>
    </row>
    <row r="1631" spans="1:73" hidden="1" x14ac:dyDescent="0.4">
      <c r="A1631">
        <v>2017</v>
      </c>
      <c r="B1631" t="s">
        <v>1089</v>
      </c>
      <c r="C1631">
        <v>61361</v>
      </c>
      <c r="D1631" t="s">
        <v>51</v>
      </c>
      <c r="E1631" t="s">
        <v>84</v>
      </c>
      <c r="F1631">
        <v>12</v>
      </c>
      <c r="G1631" s="8">
        <v>5.0999999999999996</v>
      </c>
      <c r="H1631">
        <v>7</v>
      </c>
      <c r="I1631">
        <v>77.3</v>
      </c>
      <c r="J1631">
        <v>100</v>
      </c>
      <c r="K1631">
        <v>2</v>
      </c>
      <c r="L1631">
        <v>2</v>
      </c>
      <c r="M1631">
        <v>0</v>
      </c>
      <c r="N1631">
        <v>10.5</v>
      </c>
      <c r="O1631">
        <v>2</v>
      </c>
      <c r="P1631">
        <v>9</v>
      </c>
      <c r="Q1631">
        <v>202</v>
      </c>
      <c r="R1631">
        <v>1</v>
      </c>
      <c r="S1631">
        <v>62.7</v>
      </c>
      <c r="T1631">
        <v>58.9</v>
      </c>
      <c r="U1631">
        <v>69.400000000000006</v>
      </c>
      <c r="W1631">
        <v>70.3</v>
      </c>
      <c r="X1631">
        <v>1.1000000000000001</v>
      </c>
      <c r="Y1631">
        <v>1</v>
      </c>
      <c r="Z1631">
        <v>0</v>
      </c>
      <c r="AA1631">
        <v>32</v>
      </c>
      <c r="AB1631">
        <v>0</v>
      </c>
      <c r="AC1631">
        <v>0</v>
      </c>
      <c r="AD1631">
        <v>91</v>
      </c>
      <c r="AE1631">
        <v>1</v>
      </c>
      <c r="AF1631">
        <v>17</v>
      </c>
      <c r="AG1631">
        <v>90.1</v>
      </c>
      <c r="AH1631">
        <v>82</v>
      </c>
      <c r="AI1631">
        <v>84</v>
      </c>
      <c r="AJ1631">
        <v>101.7</v>
      </c>
      <c r="AK1631">
        <v>22</v>
      </c>
      <c r="AL1631">
        <v>0</v>
      </c>
      <c r="AM1631">
        <v>3.3</v>
      </c>
      <c r="AN1631">
        <v>3</v>
      </c>
      <c r="AO1631">
        <v>186</v>
      </c>
      <c r="AP1631">
        <v>160</v>
      </c>
      <c r="AQ1631">
        <v>9.4</v>
      </c>
      <c r="AR1631">
        <v>10.9</v>
      </c>
      <c r="AS1631">
        <v>2.27</v>
      </c>
      <c r="AT1631" s="17">
        <v>0.96393182718985337</v>
      </c>
      <c r="AU1631" s="42">
        <f>(1-Table1[[#This Row],[avg_depth_of_target]]/MAX(Table1[avg_depth_of_target]))*((1-(Table1[[#This Row],[ContestedPerc]]/MAX(Table1[ContestedPerc])))*2)</f>
        <v>1.3320026967567951</v>
      </c>
      <c r="AV1631" s="42">
        <f>Table1[[#This Row],[Column1]]/MAX(Table1[Column1])</f>
        <v>0.721914063573175</v>
      </c>
      <c r="AW1631" s="18">
        <v>0.90824415378517642</v>
      </c>
      <c r="AX1631" s="18">
        <v>9.0909090909090912E-2</v>
      </c>
      <c r="AY1631" s="17">
        <v>0.12962962962962959</v>
      </c>
      <c r="AZ1631" s="13">
        <v>0.40467697185889812</v>
      </c>
      <c r="BA1631" s="5">
        <v>0.39793896155370589</v>
      </c>
      <c r="BB1631" s="5">
        <v>0.48355132778438359</v>
      </c>
      <c r="BC1631" s="14">
        <v>0.70511296076099883</v>
      </c>
      <c r="BD1631"/>
      <c r="BE1631"/>
      <c r="BH1631"/>
      <c r="BI1631"/>
      <c r="BJ1631"/>
      <c r="BK1631"/>
      <c r="BM1631"/>
      <c r="BN1631"/>
      <c r="BO1631"/>
      <c r="BP1631"/>
      <c r="BQ1631"/>
      <c r="BR1631"/>
      <c r="BS1631"/>
      <c r="BT1631"/>
      <c r="BU1631"/>
    </row>
    <row r="1632" spans="1:73" hidden="1" x14ac:dyDescent="0.4">
      <c r="A1632">
        <v>2018</v>
      </c>
      <c r="B1632" t="s">
        <v>1089</v>
      </c>
      <c r="C1632">
        <v>61361</v>
      </c>
      <c r="D1632" t="s">
        <v>51</v>
      </c>
      <c r="E1632" t="s">
        <v>84</v>
      </c>
      <c r="F1632">
        <v>13</v>
      </c>
      <c r="G1632" s="8">
        <v>7.2</v>
      </c>
      <c r="H1632">
        <v>17</v>
      </c>
      <c r="I1632">
        <v>77.900000000000006</v>
      </c>
      <c r="J1632">
        <v>50</v>
      </c>
      <c r="K1632">
        <v>6</v>
      </c>
      <c r="L1632">
        <v>12</v>
      </c>
      <c r="M1632">
        <v>0</v>
      </c>
      <c r="N1632">
        <v>5.6</v>
      </c>
      <c r="O1632">
        <v>4</v>
      </c>
      <c r="P1632">
        <v>32</v>
      </c>
      <c r="Q1632">
        <v>202</v>
      </c>
      <c r="R1632">
        <v>2</v>
      </c>
      <c r="S1632">
        <v>73.5</v>
      </c>
      <c r="T1632">
        <v>49.8</v>
      </c>
      <c r="U1632">
        <v>77.2</v>
      </c>
      <c r="V1632">
        <v>62.1</v>
      </c>
      <c r="W1632">
        <v>79.5</v>
      </c>
      <c r="X1632">
        <v>0</v>
      </c>
      <c r="Y1632">
        <v>0</v>
      </c>
      <c r="Z1632">
        <v>4</v>
      </c>
      <c r="AA1632">
        <v>54</v>
      </c>
      <c r="AB1632">
        <v>0.3</v>
      </c>
      <c r="AC1632">
        <v>1</v>
      </c>
      <c r="AD1632">
        <v>339</v>
      </c>
      <c r="AE1632">
        <v>1</v>
      </c>
      <c r="AF1632">
        <v>67</v>
      </c>
      <c r="AG1632">
        <v>92</v>
      </c>
      <c r="AH1632">
        <v>312</v>
      </c>
      <c r="AI1632">
        <v>310</v>
      </c>
      <c r="AJ1632">
        <v>102.8</v>
      </c>
      <c r="AK1632">
        <v>86</v>
      </c>
      <c r="AL1632">
        <v>5</v>
      </c>
      <c r="AM1632">
        <v>8.3000000000000007</v>
      </c>
      <c r="AN1632">
        <v>28</v>
      </c>
      <c r="AO1632">
        <v>745</v>
      </c>
      <c r="AP1632">
        <v>515</v>
      </c>
      <c r="AQ1632">
        <v>7.7</v>
      </c>
      <c r="AR1632">
        <v>11.1</v>
      </c>
      <c r="AS1632">
        <v>2.39</v>
      </c>
      <c r="AT1632" s="17">
        <v>0.85255648038049936</v>
      </c>
      <c r="AU1632" s="42">
        <f>(1-Table1[[#This Row],[avg_depth_of_target]]/MAX(Table1[avg_depth_of_target]))*((1-(Table1[[#This Row],[ContestedPerc]]/MAX(Table1[ContestedPerc])))*2)</f>
        <v>1.0679156908665104</v>
      </c>
      <c r="AV1632" s="42">
        <f>Table1[[#This Row],[Column1]]/MAX(Table1[Column1])</f>
        <v>0.57878513145965538</v>
      </c>
      <c r="AW1632" s="18">
        <v>0.90824415378517642</v>
      </c>
      <c r="AX1632" s="18">
        <v>0.1395348837209302</v>
      </c>
      <c r="AY1632" s="17">
        <v>0.12962962962962959</v>
      </c>
      <c r="AZ1632" s="13">
        <v>0.890210067380103</v>
      </c>
      <c r="BA1632" s="5">
        <v>0.61831153388822835</v>
      </c>
      <c r="BB1632" s="5">
        <v>0.87792310741181134</v>
      </c>
      <c r="BC1632" s="14">
        <v>0.90368608799048755</v>
      </c>
      <c r="BD1632"/>
      <c r="BE1632"/>
      <c r="BH1632"/>
      <c r="BI1632"/>
      <c r="BJ1632"/>
      <c r="BK1632"/>
      <c r="BM1632"/>
      <c r="BN1632"/>
      <c r="BO1632"/>
      <c r="BP1632"/>
      <c r="BQ1632"/>
      <c r="BR1632"/>
      <c r="BS1632"/>
      <c r="BT1632"/>
      <c r="BU1632"/>
    </row>
    <row r="1633" spans="1:73" hidden="1" x14ac:dyDescent="0.4">
      <c r="A1633">
        <v>2021</v>
      </c>
      <c r="B1633" t="s">
        <v>176</v>
      </c>
      <c r="C1633">
        <v>61591</v>
      </c>
      <c r="D1633" t="s">
        <v>51</v>
      </c>
      <c r="E1633" t="s">
        <v>136</v>
      </c>
      <c r="F1633">
        <v>8</v>
      </c>
      <c r="G1633" s="8">
        <v>19.7</v>
      </c>
      <c r="H1633">
        <v>0</v>
      </c>
      <c r="I1633">
        <v>52.7</v>
      </c>
      <c r="J1633">
        <v>42.9</v>
      </c>
      <c r="K1633">
        <v>6</v>
      </c>
      <c r="L1633">
        <v>14</v>
      </c>
      <c r="M1633">
        <v>0</v>
      </c>
      <c r="N1633">
        <v>3.3</v>
      </c>
      <c r="O1633">
        <v>1</v>
      </c>
      <c r="P1633">
        <v>23</v>
      </c>
      <c r="Q1633">
        <v>221</v>
      </c>
      <c r="R1633">
        <v>0</v>
      </c>
      <c r="S1633">
        <v>80</v>
      </c>
      <c r="T1633">
        <v>31.5</v>
      </c>
      <c r="U1633">
        <v>76.400000000000006</v>
      </c>
      <c r="W1633">
        <v>77.3</v>
      </c>
      <c r="X1633">
        <v>0</v>
      </c>
      <c r="Y1633">
        <v>0</v>
      </c>
      <c r="Z1633">
        <v>1</v>
      </c>
      <c r="AA1633">
        <v>51</v>
      </c>
      <c r="AB1633">
        <v>0</v>
      </c>
      <c r="AC1633">
        <v>0</v>
      </c>
      <c r="AD1633">
        <v>220</v>
      </c>
      <c r="AE1633">
        <v>2</v>
      </c>
      <c r="AF1633">
        <v>29</v>
      </c>
      <c r="AG1633">
        <v>95.5</v>
      </c>
      <c r="AH1633">
        <v>210</v>
      </c>
      <c r="AI1633">
        <v>11</v>
      </c>
      <c r="AJ1633">
        <v>82.2</v>
      </c>
      <c r="AK1633">
        <v>55</v>
      </c>
      <c r="AL1633">
        <v>1</v>
      </c>
      <c r="AM1633">
        <v>95</v>
      </c>
      <c r="AN1633">
        <v>209</v>
      </c>
      <c r="AO1633">
        <v>497</v>
      </c>
      <c r="AP1633">
        <v>62</v>
      </c>
      <c r="AQ1633">
        <v>2.1</v>
      </c>
      <c r="AR1633">
        <v>17.100000000000001</v>
      </c>
      <c r="AS1633">
        <v>2.37</v>
      </c>
      <c r="AT1633" s="17">
        <v>3.844629409433209E-2</v>
      </c>
      <c r="AU1633" s="42">
        <f>(1-Table1[[#This Row],[avg_depth_of_target]]/MAX(Table1[avg_depth_of_target]))*((1-(Table1[[#This Row],[ContestedPerc]]/MAX(Table1[ContestedPerc])))*2)</f>
        <v>0.2148037754595131</v>
      </c>
      <c r="AV1633" s="42">
        <f>Table1[[#This Row],[Column1]]/MAX(Table1[Column1])</f>
        <v>0.11641858292810238</v>
      </c>
      <c r="AW1633" s="18">
        <v>3.844629409433209E-2</v>
      </c>
      <c r="AX1633" s="18">
        <v>0.25454545454545452</v>
      </c>
      <c r="AY1633" s="17">
        <v>0.25454545454545452</v>
      </c>
      <c r="AZ1633" s="13">
        <v>0.76060245739199361</v>
      </c>
      <c r="BA1633" s="5">
        <v>0.4593737613951645</v>
      </c>
      <c r="BB1633" s="5">
        <v>0.5877923107411811</v>
      </c>
      <c r="BC1633" s="14">
        <v>0.50336900515259608</v>
      </c>
      <c r="BD1633"/>
      <c r="BE1633"/>
      <c r="BH1633"/>
      <c r="BI1633"/>
      <c r="BJ1633"/>
      <c r="BK1633"/>
      <c r="BM1633"/>
      <c r="BN1633"/>
      <c r="BO1633"/>
      <c r="BP1633"/>
      <c r="BQ1633"/>
      <c r="BR1633"/>
      <c r="BS1633"/>
      <c r="BT1633"/>
      <c r="BU1633"/>
    </row>
    <row r="1634" spans="1:73" hidden="1" x14ac:dyDescent="0.4">
      <c r="A1634">
        <v>2020</v>
      </c>
      <c r="B1634" t="s">
        <v>1807</v>
      </c>
      <c r="C1634">
        <v>131601</v>
      </c>
      <c r="D1634" t="s">
        <v>51</v>
      </c>
      <c r="E1634" t="s">
        <v>72</v>
      </c>
      <c r="F1634">
        <v>5</v>
      </c>
      <c r="G1634" s="8">
        <v>8.3000000000000007</v>
      </c>
      <c r="H1634">
        <v>4</v>
      </c>
      <c r="I1634">
        <v>68.2</v>
      </c>
      <c r="J1634">
        <v>66.7</v>
      </c>
      <c r="K1634">
        <v>2</v>
      </c>
      <c r="L1634">
        <v>3</v>
      </c>
      <c r="M1634">
        <v>0</v>
      </c>
      <c r="N1634">
        <v>6.3</v>
      </c>
      <c r="O1634">
        <v>1</v>
      </c>
      <c r="P1634">
        <v>9</v>
      </c>
      <c r="Q1634">
        <v>109</v>
      </c>
      <c r="R1634">
        <v>0</v>
      </c>
      <c r="S1634">
        <v>69.900000000000006</v>
      </c>
      <c r="T1634">
        <v>69.900000000000006</v>
      </c>
      <c r="U1634">
        <v>61.3</v>
      </c>
      <c r="W1634">
        <v>61.6</v>
      </c>
      <c r="X1634">
        <v>0</v>
      </c>
      <c r="Y1634">
        <v>0</v>
      </c>
      <c r="Z1634">
        <v>2</v>
      </c>
      <c r="AA1634">
        <v>29</v>
      </c>
      <c r="AB1634">
        <v>0</v>
      </c>
      <c r="AC1634">
        <v>0</v>
      </c>
      <c r="AD1634">
        <v>143</v>
      </c>
      <c r="AE1634">
        <v>0</v>
      </c>
      <c r="AF1634">
        <v>15</v>
      </c>
      <c r="AG1634">
        <v>96.5</v>
      </c>
      <c r="AH1634">
        <v>138</v>
      </c>
      <c r="AI1634">
        <v>7</v>
      </c>
      <c r="AJ1634">
        <v>69.5</v>
      </c>
      <c r="AK1634">
        <v>22</v>
      </c>
      <c r="AL1634">
        <v>1</v>
      </c>
      <c r="AM1634">
        <v>95.1</v>
      </c>
      <c r="AN1634">
        <v>136</v>
      </c>
      <c r="AO1634">
        <v>176</v>
      </c>
      <c r="AP1634">
        <v>70</v>
      </c>
      <c r="AQ1634">
        <v>4.7</v>
      </c>
      <c r="AR1634">
        <v>11.7</v>
      </c>
      <c r="AS1634">
        <v>1.28</v>
      </c>
      <c r="AT1634" s="17">
        <v>0.83828775267538647</v>
      </c>
      <c r="AU1634" s="42">
        <f>(1-Table1[[#This Row],[avg_depth_of_target]]/MAX(Table1[avg_depth_of_target]))*((1-(Table1[[#This Row],[ContestedPerc]]/MAX(Table1[ContestedPerc])))*2)</f>
        <v>1.0068926974664678</v>
      </c>
      <c r="AV1634" s="42">
        <f>Table1[[#This Row],[Column1]]/MAX(Table1[Column1])</f>
        <v>0.54571210747548005</v>
      </c>
      <c r="AW1634" s="18">
        <v>0.83828775267538647</v>
      </c>
      <c r="AX1634" s="18">
        <v>0.13636363636363641</v>
      </c>
      <c r="AY1634" s="17">
        <v>0.13636363636363641</v>
      </c>
      <c r="AZ1634" s="13">
        <v>2.298850574712644E-2</v>
      </c>
      <c r="BA1634" s="5">
        <v>0.44946492271105831</v>
      </c>
      <c r="BB1634" s="5">
        <v>0.39595719381688471</v>
      </c>
      <c r="BC1634" s="14">
        <v>0.3210463733650416</v>
      </c>
      <c r="BD1634"/>
      <c r="BE1634"/>
      <c r="BH1634"/>
      <c r="BI1634"/>
      <c r="BJ1634"/>
      <c r="BK1634"/>
      <c r="BM1634"/>
      <c r="BN1634"/>
      <c r="BO1634"/>
      <c r="BP1634"/>
      <c r="BQ1634"/>
      <c r="BR1634"/>
      <c r="BS1634"/>
      <c r="BT1634"/>
      <c r="BU1634"/>
    </row>
    <row r="1635" spans="1:73" hidden="1" x14ac:dyDescent="0.4">
      <c r="A1635">
        <v>2019</v>
      </c>
      <c r="B1635" t="s">
        <v>67</v>
      </c>
      <c r="C1635">
        <v>100647</v>
      </c>
      <c r="D1635" t="s">
        <v>51</v>
      </c>
      <c r="E1635" t="s">
        <v>408</v>
      </c>
      <c r="F1635">
        <v>13</v>
      </c>
      <c r="G1635" s="8">
        <v>13.9</v>
      </c>
      <c r="H1635">
        <v>3</v>
      </c>
      <c r="I1635">
        <v>54.3</v>
      </c>
      <c r="J1635">
        <v>33.299999999999997</v>
      </c>
      <c r="K1635">
        <v>2</v>
      </c>
      <c r="L1635">
        <v>6</v>
      </c>
      <c r="M1635">
        <v>0</v>
      </c>
      <c r="N1635">
        <v>5</v>
      </c>
      <c r="O1635">
        <v>1</v>
      </c>
      <c r="P1635">
        <v>11</v>
      </c>
      <c r="Q1635">
        <v>130</v>
      </c>
      <c r="R1635">
        <v>0</v>
      </c>
      <c r="S1635">
        <v>73.599999999999994</v>
      </c>
      <c r="T1635">
        <v>70.099999999999994</v>
      </c>
      <c r="U1635">
        <v>61.7</v>
      </c>
      <c r="W1635">
        <v>61.8</v>
      </c>
      <c r="X1635">
        <v>0</v>
      </c>
      <c r="Y1635">
        <v>0</v>
      </c>
      <c r="Z1635">
        <v>3</v>
      </c>
      <c r="AA1635">
        <v>52</v>
      </c>
      <c r="AB1635">
        <v>0</v>
      </c>
      <c r="AC1635">
        <v>0</v>
      </c>
      <c r="AD1635">
        <v>228</v>
      </c>
      <c r="AE1635">
        <v>1</v>
      </c>
      <c r="AF1635">
        <v>19</v>
      </c>
      <c r="AG1635">
        <v>93.9</v>
      </c>
      <c r="AH1635">
        <v>214</v>
      </c>
      <c r="AI1635">
        <v>26</v>
      </c>
      <c r="AJ1635">
        <v>65.900000000000006</v>
      </c>
      <c r="AK1635">
        <v>35</v>
      </c>
      <c r="AL1635">
        <v>2</v>
      </c>
      <c r="AM1635">
        <v>88.6</v>
      </c>
      <c r="AN1635">
        <v>202</v>
      </c>
      <c r="AO1635">
        <v>296</v>
      </c>
      <c r="AP1635">
        <v>137</v>
      </c>
      <c r="AQ1635">
        <v>7.2</v>
      </c>
      <c r="AR1635">
        <v>15.6</v>
      </c>
      <c r="AS1635">
        <v>1.38</v>
      </c>
      <c r="AT1635" s="17">
        <v>0.36821244550138721</v>
      </c>
      <c r="AU1635" s="42">
        <f>(1-Table1[[#This Row],[avg_depth_of_target]]/MAX(Table1[avg_depth_of_target]))*((1-(Table1[[#This Row],[ContestedPerc]]/MAX(Table1[ContestedPerc])))*2)</f>
        <v>0.60421545667447307</v>
      </c>
      <c r="AV1635" s="42">
        <f>Table1[[#This Row],[Column1]]/MAX(Table1[Column1])</f>
        <v>0.32747053490480504</v>
      </c>
      <c r="AW1635" s="18">
        <v>0.52133703263310871</v>
      </c>
      <c r="AX1635" s="18">
        <v>0.1714285714285714</v>
      </c>
      <c r="AY1635" s="17">
        <v>0.15328467153284669</v>
      </c>
      <c r="AZ1635" s="13">
        <v>0.1145461751882679</v>
      </c>
      <c r="BA1635" s="5">
        <v>0.8374950455806579</v>
      </c>
      <c r="BB1635" s="5">
        <v>0.1204914783987317</v>
      </c>
      <c r="BC1635" s="14">
        <v>0.27308759413396749</v>
      </c>
      <c r="BD1635"/>
      <c r="BE1635"/>
      <c r="BH1635"/>
      <c r="BI1635"/>
      <c r="BJ1635"/>
      <c r="BK1635"/>
      <c r="BM1635"/>
      <c r="BN1635"/>
      <c r="BO1635"/>
      <c r="BP1635"/>
      <c r="BQ1635"/>
      <c r="BR1635"/>
      <c r="BS1635"/>
      <c r="BT1635"/>
      <c r="BU1635"/>
    </row>
    <row r="1636" spans="1:73" hidden="1" x14ac:dyDescent="0.4">
      <c r="A1636">
        <v>2020</v>
      </c>
      <c r="B1636" t="s">
        <v>67</v>
      </c>
      <c r="C1636">
        <v>100647</v>
      </c>
      <c r="D1636" t="s">
        <v>51</v>
      </c>
      <c r="E1636" t="s">
        <v>408</v>
      </c>
      <c r="F1636">
        <v>4</v>
      </c>
      <c r="G1636" s="8">
        <v>13</v>
      </c>
      <c r="H1636">
        <v>1</v>
      </c>
      <c r="I1636">
        <v>68</v>
      </c>
      <c r="J1636">
        <v>60</v>
      </c>
      <c r="K1636">
        <v>3</v>
      </c>
      <c r="L1636">
        <v>5</v>
      </c>
      <c r="M1636">
        <v>0</v>
      </c>
      <c r="N1636">
        <v>0</v>
      </c>
      <c r="O1636">
        <v>0</v>
      </c>
      <c r="P1636">
        <v>8</v>
      </c>
      <c r="Q1636">
        <v>130</v>
      </c>
      <c r="R1636">
        <v>0</v>
      </c>
      <c r="S1636">
        <v>84.7</v>
      </c>
      <c r="T1636">
        <v>69.7</v>
      </c>
      <c r="U1636">
        <v>65.400000000000006</v>
      </c>
      <c r="W1636">
        <v>65</v>
      </c>
      <c r="X1636">
        <v>0</v>
      </c>
      <c r="Y1636">
        <v>0</v>
      </c>
      <c r="Z1636">
        <v>1</v>
      </c>
      <c r="AA1636">
        <v>52</v>
      </c>
      <c r="AB1636">
        <v>0</v>
      </c>
      <c r="AC1636">
        <v>0</v>
      </c>
      <c r="AD1636">
        <v>114</v>
      </c>
      <c r="AE1636">
        <v>0</v>
      </c>
      <c r="AF1636">
        <v>17</v>
      </c>
      <c r="AG1636">
        <v>94.7</v>
      </c>
      <c r="AH1636">
        <v>108</v>
      </c>
      <c r="AI1636">
        <v>7</v>
      </c>
      <c r="AJ1636">
        <v>85.9</v>
      </c>
      <c r="AK1636">
        <v>25</v>
      </c>
      <c r="AL1636">
        <v>1</v>
      </c>
      <c r="AM1636">
        <v>93.9</v>
      </c>
      <c r="AN1636">
        <v>107</v>
      </c>
      <c r="AO1636">
        <v>183</v>
      </c>
      <c r="AP1636">
        <v>35</v>
      </c>
      <c r="AQ1636">
        <v>2.1</v>
      </c>
      <c r="AR1636">
        <v>10.8</v>
      </c>
      <c r="AS1636">
        <v>1.69</v>
      </c>
      <c r="AT1636" s="17">
        <v>0.35473642489100277</v>
      </c>
      <c r="AU1636" s="42">
        <f>(1-Table1[[#This Row],[avg_depth_of_target]]/MAX(Table1[avg_depth_of_target]))*((1-(Table1[[#This Row],[ContestedPerc]]/MAX(Table1[ContestedPerc])))*2)</f>
        <v>0.60960187353629958</v>
      </c>
      <c r="AV1636" s="42">
        <f>Table1[[#This Row],[Column1]]/MAX(Table1[Column1])</f>
        <v>0.33038984587488657</v>
      </c>
      <c r="AW1636" s="18">
        <v>0.52133703263310871</v>
      </c>
      <c r="AX1636" s="18">
        <v>0.2</v>
      </c>
      <c r="AY1636" s="17">
        <v>0.15328467153284669</v>
      </c>
      <c r="AZ1636" s="13">
        <v>0.1193024177566389</v>
      </c>
      <c r="BA1636" s="5">
        <v>0.27427665477606022</v>
      </c>
      <c r="BB1636" s="5">
        <v>0.57867617915180336</v>
      </c>
      <c r="BC1636" s="14">
        <v>0.30439952437574308</v>
      </c>
      <c r="BD1636"/>
      <c r="BE1636"/>
      <c r="BH1636"/>
      <c r="BI1636"/>
      <c r="BJ1636"/>
      <c r="BK1636"/>
      <c r="BM1636"/>
      <c r="BN1636"/>
      <c r="BO1636"/>
      <c r="BP1636"/>
      <c r="BQ1636"/>
      <c r="BR1636"/>
      <c r="BS1636"/>
      <c r="BT1636"/>
      <c r="BU1636"/>
    </row>
    <row r="1637" spans="1:73" hidden="1" x14ac:dyDescent="0.4">
      <c r="A1637">
        <v>2021</v>
      </c>
      <c r="B1637" t="s">
        <v>67</v>
      </c>
      <c r="C1637">
        <v>100647</v>
      </c>
      <c r="D1637" t="s">
        <v>51</v>
      </c>
      <c r="E1637" t="s">
        <v>68</v>
      </c>
      <c r="F1637">
        <v>7</v>
      </c>
      <c r="G1637" s="8">
        <v>8.6</v>
      </c>
      <c r="H1637">
        <v>4</v>
      </c>
      <c r="I1637">
        <v>75.3</v>
      </c>
      <c r="J1637">
        <v>60</v>
      </c>
      <c r="K1637">
        <v>6</v>
      </c>
      <c r="L1637">
        <v>10</v>
      </c>
      <c r="M1637">
        <v>0</v>
      </c>
      <c r="N1637">
        <v>7.9</v>
      </c>
      <c r="O1637">
        <v>5</v>
      </c>
      <c r="P1637">
        <v>29</v>
      </c>
      <c r="Q1637">
        <v>227</v>
      </c>
      <c r="R1637">
        <v>0</v>
      </c>
      <c r="S1637">
        <v>70.3</v>
      </c>
      <c r="T1637">
        <v>74.599999999999994</v>
      </c>
      <c r="U1637">
        <v>65</v>
      </c>
      <c r="W1637">
        <v>64.8</v>
      </c>
      <c r="X1637">
        <v>0</v>
      </c>
      <c r="Y1637">
        <v>0</v>
      </c>
      <c r="Z1637">
        <v>1</v>
      </c>
      <c r="AA1637">
        <v>41</v>
      </c>
      <c r="AB1637">
        <v>0</v>
      </c>
      <c r="AC1637">
        <v>0</v>
      </c>
      <c r="AD1637">
        <v>396</v>
      </c>
      <c r="AE1637">
        <v>0</v>
      </c>
      <c r="AF1637">
        <v>58</v>
      </c>
      <c r="AG1637">
        <v>95.5</v>
      </c>
      <c r="AH1637">
        <v>378</v>
      </c>
      <c r="AI1637">
        <v>22</v>
      </c>
      <c r="AJ1637">
        <v>115.3</v>
      </c>
      <c r="AK1637">
        <v>77</v>
      </c>
      <c r="AL1637">
        <v>6</v>
      </c>
      <c r="AM1637">
        <v>94.4</v>
      </c>
      <c r="AN1637">
        <v>374</v>
      </c>
      <c r="AO1637">
        <v>552</v>
      </c>
      <c r="AP1637">
        <v>159</v>
      </c>
      <c r="AQ1637">
        <v>2.7</v>
      </c>
      <c r="AR1637">
        <v>9.5</v>
      </c>
      <c r="AS1637">
        <v>1.46</v>
      </c>
      <c r="AT1637" s="17">
        <v>0.84106222750693616</v>
      </c>
      <c r="AU1637" s="42">
        <f>(1-Table1[[#This Row],[avg_depth_of_target]]/MAX(Table1[avg_depth_of_target]))*((1-(Table1[[#This Row],[ContestedPerc]]/MAX(Table1[ContestedPerc])))*2)</f>
        <v>1.0027474477123188</v>
      </c>
      <c r="AV1637" s="42">
        <f>Table1[[#This Row],[Column1]]/MAX(Table1[Column1])</f>
        <v>0.54346547982087412</v>
      </c>
      <c r="AW1637" s="18">
        <v>0.52133703263310871</v>
      </c>
      <c r="AX1637" s="18">
        <v>0.12987012987012991</v>
      </c>
      <c r="AY1637" s="17">
        <v>0.15328467153284669</v>
      </c>
      <c r="AZ1637" s="13">
        <v>0.44589774078478001</v>
      </c>
      <c r="BA1637" s="5">
        <v>0.25683709869203331</v>
      </c>
      <c r="BB1637" s="5">
        <v>0.89972255251684508</v>
      </c>
      <c r="BC1637" s="14">
        <v>0.56004756242568376</v>
      </c>
      <c r="BD1637"/>
      <c r="BE1637"/>
      <c r="BH1637"/>
      <c r="BI1637"/>
      <c r="BJ1637"/>
      <c r="BK1637"/>
      <c r="BM1637"/>
      <c r="BN1637"/>
      <c r="BO1637"/>
      <c r="BP1637"/>
      <c r="BQ1637"/>
      <c r="BR1637"/>
      <c r="BS1637"/>
      <c r="BT1637"/>
      <c r="BU1637"/>
    </row>
    <row r="1638" spans="1:73" hidden="1" x14ac:dyDescent="0.4">
      <c r="A1638">
        <v>2020</v>
      </c>
      <c r="B1638" t="s">
        <v>433</v>
      </c>
      <c r="C1638">
        <v>77993</v>
      </c>
      <c r="D1638" t="s">
        <v>51</v>
      </c>
      <c r="E1638" t="s">
        <v>307</v>
      </c>
      <c r="F1638">
        <v>10</v>
      </c>
      <c r="G1638" s="8">
        <v>12.7</v>
      </c>
      <c r="H1638">
        <v>6</v>
      </c>
      <c r="I1638">
        <v>41.3</v>
      </c>
      <c r="J1638">
        <v>30.8</v>
      </c>
      <c r="K1638">
        <v>4</v>
      </c>
      <c r="L1638">
        <v>13</v>
      </c>
      <c r="M1638">
        <v>0</v>
      </c>
      <c r="N1638">
        <v>20.8</v>
      </c>
      <c r="O1638">
        <v>5</v>
      </c>
      <c r="P1638">
        <v>13</v>
      </c>
      <c r="Q1638">
        <v>176</v>
      </c>
      <c r="R1638">
        <v>0</v>
      </c>
      <c r="S1638">
        <v>35.1</v>
      </c>
      <c r="T1638">
        <v>70.2</v>
      </c>
      <c r="U1638">
        <v>63.3</v>
      </c>
      <c r="W1638">
        <v>63.1</v>
      </c>
      <c r="X1638">
        <v>0</v>
      </c>
      <c r="Y1638">
        <v>0</v>
      </c>
      <c r="Z1638">
        <v>3</v>
      </c>
      <c r="AA1638">
        <v>41</v>
      </c>
      <c r="AB1638">
        <v>0</v>
      </c>
      <c r="AC1638">
        <v>0</v>
      </c>
      <c r="AD1638">
        <v>248</v>
      </c>
      <c r="AE1638">
        <v>1</v>
      </c>
      <c r="AF1638">
        <v>19</v>
      </c>
      <c r="AG1638">
        <v>92.7</v>
      </c>
      <c r="AH1638">
        <v>230</v>
      </c>
      <c r="AI1638">
        <v>13</v>
      </c>
      <c r="AJ1638">
        <v>57</v>
      </c>
      <c r="AK1638">
        <v>46</v>
      </c>
      <c r="AL1638">
        <v>3</v>
      </c>
      <c r="AM1638">
        <v>94.8</v>
      </c>
      <c r="AN1638">
        <v>235</v>
      </c>
      <c r="AO1638">
        <v>286</v>
      </c>
      <c r="AP1638">
        <v>67</v>
      </c>
      <c r="AQ1638">
        <v>3.5</v>
      </c>
      <c r="AR1638">
        <v>15.1</v>
      </c>
      <c r="AS1638">
        <v>1.24</v>
      </c>
      <c r="AT1638" s="17">
        <v>0.19421323820848202</v>
      </c>
      <c r="AU1638" s="42">
        <f>(1-Table1[[#This Row],[avg_depth_of_target]]/MAX(Table1[avg_depth_of_target]))*((1-(Table1[[#This Row],[ContestedPerc]]/MAX(Table1[ContestedPerc])))*2)</f>
        <v>0.48794674676713168</v>
      </c>
      <c r="AV1638" s="42">
        <f>Table1[[#This Row],[Column1]]/MAX(Table1[Column1])</f>
        <v>0.26445563482991052</v>
      </c>
      <c r="AW1638" s="18">
        <v>0.31985731272294893</v>
      </c>
      <c r="AX1638" s="18">
        <v>0.28260869565217389</v>
      </c>
      <c r="AY1638" s="17">
        <v>0.22784810126582281</v>
      </c>
      <c r="AZ1638" s="13">
        <v>0.30043598890210071</v>
      </c>
      <c r="BA1638" s="5">
        <v>0.71224732461355533</v>
      </c>
      <c r="BB1638" s="5">
        <v>0.28894173602853751</v>
      </c>
      <c r="BC1638" s="14">
        <v>0.23583036068172811</v>
      </c>
      <c r="BD1638"/>
      <c r="BE1638"/>
      <c r="BH1638"/>
      <c r="BI1638"/>
      <c r="BJ1638"/>
      <c r="BK1638"/>
      <c r="BM1638"/>
      <c r="BN1638"/>
      <c r="BO1638"/>
      <c r="BP1638"/>
      <c r="BQ1638"/>
      <c r="BR1638"/>
      <c r="BS1638"/>
      <c r="BT1638"/>
      <c r="BU1638"/>
    </row>
    <row r="1639" spans="1:73" hidden="1" x14ac:dyDescent="0.4">
      <c r="A1639">
        <v>2021</v>
      </c>
      <c r="B1639" t="s">
        <v>433</v>
      </c>
      <c r="C1639">
        <v>77993</v>
      </c>
      <c r="D1639" t="s">
        <v>51</v>
      </c>
      <c r="E1639" t="s">
        <v>307</v>
      </c>
      <c r="F1639">
        <v>7</v>
      </c>
      <c r="G1639" s="8">
        <v>13.6</v>
      </c>
      <c r="H1639">
        <v>4</v>
      </c>
      <c r="I1639">
        <v>75.8</v>
      </c>
      <c r="J1639">
        <v>60</v>
      </c>
      <c r="K1639">
        <v>3</v>
      </c>
      <c r="L1639">
        <v>5</v>
      </c>
      <c r="M1639">
        <v>0</v>
      </c>
      <c r="N1639">
        <v>3.8</v>
      </c>
      <c r="O1639">
        <v>1</v>
      </c>
      <c r="P1639">
        <v>18</v>
      </c>
      <c r="Q1639">
        <v>176</v>
      </c>
      <c r="R1639">
        <v>0</v>
      </c>
      <c r="S1639">
        <v>77.8</v>
      </c>
      <c r="T1639">
        <v>71.3</v>
      </c>
      <c r="U1639">
        <v>68.3</v>
      </c>
      <c r="W1639">
        <v>69.2</v>
      </c>
      <c r="X1639">
        <v>0</v>
      </c>
      <c r="Y1639">
        <v>0</v>
      </c>
      <c r="Z1639">
        <v>0</v>
      </c>
      <c r="AA1639">
        <v>53</v>
      </c>
      <c r="AB1639">
        <v>0</v>
      </c>
      <c r="AC1639">
        <v>0</v>
      </c>
      <c r="AD1639">
        <v>226</v>
      </c>
      <c r="AE1639">
        <v>2</v>
      </c>
      <c r="AF1639">
        <v>25</v>
      </c>
      <c r="AG1639">
        <v>94.2</v>
      </c>
      <c r="AH1639">
        <v>213</v>
      </c>
      <c r="AI1639">
        <v>17</v>
      </c>
      <c r="AJ1639">
        <v>124.6</v>
      </c>
      <c r="AK1639">
        <v>33</v>
      </c>
      <c r="AL1639">
        <v>1</v>
      </c>
      <c r="AM1639">
        <v>92.5</v>
      </c>
      <c r="AN1639">
        <v>209</v>
      </c>
      <c r="AO1639">
        <v>390</v>
      </c>
      <c r="AP1639">
        <v>123</v>
      </c>
      <c r="AQ1639">
        <v>4.9000000000000004</v>
      </c>
      <c r="AR1639">
        <v>15.6</v>
      </c>
      <c r="AS1639">
        <v>1.83</v>
      </c>
      <c r="AT1639" s="17">
        <v>0.44550138723741572</v>
      </c>
      <c r="AU1639" s="42">
        <f>(1-Table1[[#This Row],[avg_depth_of_target]]/MAX(Table1[avg_depth_of_target]))*((1-(Table1[[#This Row],[ContestedPerc]]/MAX(Table1[ContestedPerc])))*2)</f>
        <v>0.6521183734298488</v>
      </c>
      <c r="AV1639" s="42">
        <f>Table1[[#This Row],[Column1]]/MAX(Table1[Column1])</f>
        <v>0.35343278661501687</v>
      </c>
      <c r="AW1639" s="18">
        <v>0.31985731272294893</v>
      </c>
      <c r="AX1639" s="18">
        <v>0.15151515151515149</v>
      </c>
      <c r="AY1639" s="17">
        <v>0.22784810126582281</v>
      </c>
      <c r="AZ1639" s="13">
        <v>0.44233055885850181</v>
      </c>
      <c r="BA1639" s="5">
        <v>0.76813317479191434</v>
      </c>
      <c r="BB1639" s="5">
        <v>0.66666666666666663</v>
      </c>
      <c r="BC1639" s="14">
        <v>0.80221957986523984</v>
      </c>
      <c r="BD1639"/>
      <c r="BE1639"/>
      <c r="BH1639"/>
      <c r="BI1639"/>
      <c r="BJ1639"/>
      <c r="BK1639"/>
      <c r="BM1639"/>
      <c r="BN1639"/>
      <c r="BO1639"/>
      <c r="BP1639"/>
      <c r="BQ1639"/>
      <c r="BR1639"/>
      <c r="BS1639"/>
      <c r="BT1639"/>
      <c r="BU1639"/>
    </row>
    <row r="1640" spans="1:73" hidden="1" x14ac:dyDescent="0.4">
      <c r="A1640">
        <v>2021</v>
      </c>
      <c r="B1640" t="s">
        <v>148</v>
      </c>
      <c r="C1640">
        <v>66272</v>
      </c>
      <c r="D1640" t="s">
        <v>51</v>
      </c>
      <c r="E1640" t="s">
        <v>54</v>
      </c>
      <c r="F1640">
        <v>7</v>
      </c>
      <c r="G1640" s="8">
        <v>6.9</v>
      </c>
      <c r="H1640">
        <v>6</v>
      </c>
      <c r="I1640">
        <v>75.400000000000006</v>
      </c>
      <c r="J1640">
        <v>25</v>
      </c>
      <c r="K1640">
        <v>2</v>
      </c>
      <c r="L1640">
        <v>8</v>
      </c>
      <c r="M1640">
        <v>0</v>
      </c>
      <c r="N1640">
        <v>2.2999999999999998</v>
      </c>
      <c r="O1640">
        <v>1</v>
      </c>
      <c r="P1640">
        <v>25</v>
      </c>
      <c r="Q1640">
        <v>346</v>
      </c>
      <c r="R1640">
        <v>1</v>
      </c>
      <c r="S1640">
        <v>85.9</v>
      </c>
      <c r="T1640">
        <v>43</v>
      </c>
      <c r="U1640">
        <v>67</v>
      </c>
      <c r="V1640">
        <v>62.1</v>
      </c>
      <c r="W1640">
        <v>68.400000000000006</v>
      </c>
      <c r="X1640">
        <v>0</v>
      </c>
      <c r="Y1640">
        <v>0</v>
      </c>
      <c r="Z1640">
        <v>0</v>
      </c>
      <c r="AA1640">
        <v>40</v>
      </c>
      <c r="AB1640">
        <v>0.4</v>
      </c>
      <c r="AC1640">
        <v>1</v>
      </c>
      <c r="AD1640">
        <v>240</v>
      </c>
      <c r="AE1640">
        <v>1</v>
      </c>
      <c r="AF1640">
        <v>43</v>
      </c>
      <c r="AG1640">
        <v>95.8</v>
      </c>
      <c r="AH1640">
        <v>230</v>
      </c>
      <c r="AI1640">
        <v>235</v>
      </c>
      <c r="AJ1640">
        <v>117.9</v>
      </c>
      <c r="AK1640">
        <v>57</v>
      </c>
      <c r="AL1640">
        <v>4</v>
      </c>
      <c r="AM1640">
        <v>2.1</v>
      </c>
      <c r="AN1640">
        <v>5</v>
      </c>
      <c r="AO1640">
        <v>404</v>
      </c>
      <c r="AP1640">
        <v>234</v>
      </c>
      <c r="AQ1640">
        <v>5.4</v>
      </c>
      <c r="AR1640">
        <v>9.4</v>
      </c>
      <c r="AS1640">
        <v>1.76</v>
      </c>
      <c r="AT1640" s="17">
        <v>0.85533095521204916</v>
      </c>
      <c r="AU1640" s="42">
        <f>(1-Table1[[#This Row],[avg_depth_of_target]]/MAX(Table1[avg_depth_of_target]))*((1-(Table1[[#This Row],[ContestedPerc]]/MAX(Table1[ContestedPerc])))*2)</f>
        <v>1.0845077173808837</v>
      </c>
      <c r="AV1640" s="42">
        <f>Table1[[#This Row],[Column1]]/MAX(Table1[Column1])</f>
        <v>0.58777761872193313</v>
      </c>
      <c r="AW1640" s="18">
        <v>0.85533095521204916</v>
      </c>
      <c r="AX1640" s="18">
        <v>0.1403508771929825</v>
      </c>
      <c r="AY1640" s="17">
        <v>0.1403508771929825</v>
      </c>
      <c r="AZ1640" s="13">
        <v>0.40110978993261992</v>
      </c>
      <c r="BA1640" s="5">
        <v>0.1502179944510503</v>
      </c>
      <c r="BB1640" s="5">
        <v>0.45025762980578682</v>
      </c>
      <c r="BC1640" s="14">
        <v>0.27863654379706698</v>
      </c>
      <c r="BD1640"/>
      <c r="BE1640"/>
      <c r="BH1640"/>
      <c r="BI1640"/>
      <c r="BJ1640"/>
      <c r="BK1640"/>
      <c r="BM1640"/>
      <c r="BN1640"/>
      <c r="BO1640"/>
      <c r="BP1640"/>
      <c r="BQ1640"/>
      <c r="BR1640"/>
      <c r="BS1640"/>
      <c r="BT1640"/>
      <c r="BU1640"/>
    </row>
    <row r="1641" spans="1:73" hidden="1" x14ac:dyDescent="0.4">
      <c r="A1641">
        <v>2017</v>
      </c>
      <c r="B1641" t="s">
        <v>791</v>
      </c>
      <c r="C1641">
        <v>54557</v>
      </c>
      <c r="D1641" t="s">
        <v>51</v>
      </c>
      <c r="E1641" t="s">
        <v>261</v>
      </c>
      <c r="F1641">
        <v>12</v>
      </c>
      <c r="G1641" s="8">
        <v>14.6</v>
      </c>
      <c r="H1641">
        <v>3</v>
      </c>
      <c r="I1641">
        <v>58.3</v>
      </c>
      <c r="J1641">
        <v>36.4</v>
      </c>
      <c r="K1641">
        <v>4</v>
      </c>
      <c r="L1641">
        <v>11</v>
      </c>
      <c r="M1641">
        <v>0</v>
      </c>
      <c r="N1641">
        <v>6.7</v>
      </c>
      <c r="O1641">
        <v>3</v>
      </c>
      <c r="P1641">
        <v>30</v>
      </c>
      <c r="Q1641">
        <v>141</v>
      </c>
      <c r="R1641">
        <v>1</v>
      </c>
      <c r="S1641">
        <v>74.5</v>
      </c>
      <c r="T1641">
        <v>57.6</v>
      </c>
      <c r="U1641">
        <v>73.400000000000006</v>
      </c>
      <c r="W1641">
        <v>75.7</v>
      </c>
      <c r="X1641">
        <v>0</v>
      </c>
      <c r="Y1641">
        <v>0</v>
      </c>
      <c r="Z1641">
        <v>5</v>
      </c>
      <c r="AA1641">
        <v>86</v>
      </c>
      <c r="AB1641">
        <v>0</v>
      </c>
      <c r="AC1641">
        <v>0</v>
      </c>
      <c r="AD1641">
        <v>357</v>
      </c>
      <c r="AE1641">
        <v>0</v>
      </c>
      <c r="AF1641">
        <v>42</v>
      </c>
      <c r="AG1641">
        <v>94.7</v>
      </c>
      <c r="AH1641">
        <v>338</v>
      </c>
      <c r="AI1641">
        <v>266</v>
      </c>
      <c r="AJ1641">
        <v>98.3</v>
      </c>
      <c r="AK1641">
        <v>72</v>
      </c>
      <c r="AL1641">
        <v>7</v>
      </c>
      <c r="AM1641">
        <v>24.6</v>
      </c>
      <c r="AN1641">
        <v>88</v>
      </c>
      <c r="AO1641">
        <v>763</v>
      </c>
      <c r="AP1641">
        <v>238</v>
      </c>
      <c r="AQ1641">
        <v>5.7</v>
      </c>
      <c r="AR1641">
        <v>18.2</v>
      </c>
      <c r="AS1641">
        <v>2.2599999999999998</v>
      </c>
      <c r="AT1641" s="17">
        <v>0.39120095124851373</v>
      </c>
      <c r="AU1641" s="42">
        <f>(1-Table1[[#This Row],[avg_depth_of_target]]/MAX(Table1[avg_depth_of_target]))*((1-(Table1[[#This Row],[ContestedPerc]]/MAX(Table1[ContestedPerc])))*2)</f>
        <v>0.58997419550698227</v>
      </c>
      <c r="AV1641" s="42">
        <f>Table1[[#This Row],[Column1]]/MAX(Table1[Column1])</f>
        <v>0.31975210704811785</v>
      </c>
      <c r="AW1641" s="18">
        <v>0.46135552913198574</v>
      </c>
      <c r="AX1641" s="18">
        <v>0.15277777777777779</v>
      </c>
      <c r="AY1641" s="17">
        <v>0.1398601398601399</v>
      </c>
      <c r="AZ1641" s="13">
        <v>0.8545382481173206</v>
      </c>
      <c r="BA1641" s="5">
        <v>0.55172413793103448</v>
      </c>
      <c r="BB1641" s="5">
        <v>0.43083630598493861</v>
      </c>
      <c r="BC1641" s="14">
        <v>0.63733650416171228</v>
      </c>
      <c r="BD1641"/>
      <c r="BE1641"/>
      <c r="BH1641"/>
      <c r="BI1641"/>
      <c r="BJ1641"/>
      <c r="BK1641"/>
      <c r="BM1641"/>
      <c r="BN1641"/>
      <c r="BO1641"/>
      <c r="BP1641"/>
      <c r="BQ1641"/>
      <c r="BR1641"/>
      <c r="BS1641"/>
      <c r="BT1641"/>
      <c r="BU1641"/>
    </row>
    <row r="1642" spans="1:73" hidden="1" x14ac:dyDescent="0.4">
      <c r="A1642">
        <v>2018</v>
      </c>
      <c r="B1642" t="s">
        <v>791</v>
      </c>
      <c r="C1642">
        <v>54557</v>
      </c>
      <c r="D1642" t="s">
        <v>51</v>
      </c>
      <c r="E1642" t="s">
        <v>261</v>
      </c>
      <c r="F1642">
        <v>12</v>
      </c>
      <c r="G1642" s="8">
        <v>13.6</v>
      </c>
      <c r="H1642">
        <v>8</v>
      </c>
      <c r="I1642">
        <v>66.2</v>
      </c>
      <c r="J1642">
        <v>22.2</v>
      </c>
      <c r="K1642">
        <v>2</v>
      </c>
      <c r="L1642">
        <v>9</v>
      </c>
      <c r="M1642">
        <v>0</v>
      </c>
      <c r="N1642">
        <v>6</v>
      </c>
      <c r="O1642">
        <v>3</v>
      </c>
      <c r="P1642">
        <v>31</v>
      </c>
      <c r="Q1642">
        <v>141</v>
      </c>
      <c r="R1642">
        <v>1</v>
      </c>
      <c r="S1642">
        <v>75</v>
      </c>
      <c r="T1642">
        <v>53.1</v>
      </c>
      <c r="U1642">
        <v>73.2</v>
      </c>
      <c r="W1642">
        <v>78.099999999999994</v>
      </c>
      <c r="X1642">
        <v>0</v>
      </c>
      <c r="Y1642">
        <v>0</v>
      </c>
      <c r="Z1642">
        <v>3</v>
      </c>
      <c r="AA1642">
        <v>61</v>
      </c>
      <c r="AB1642">
        <v>0</v>
      </c>
      <c r="AC1642">
        <v>0</v>
      </c>
      <c r="AD1642">
        <v>294</v>
      </c>
      <c r="AE1642">
        <v>1</v>
      </c>
      <c r="AF1642">
        <v>47</v>
      </c>
      <c r="AG1642">
        <v>94.9</v>
      </c>
      <c r="AH1642">
        <v>279</v>
      </c>
      <c r="AI1642">
        <v>169</v>
      </c>
      <c r="AJ1642">
        <v>105.4</v>
      </c>
      <c r="AK1642">
        <v>71</v>
      </c>
      <c r="AL1642">
        <v>5</v>
      </c>
      <c r="AM1642">
        <v>42.2</v>
      </c>
      <c r="AN1642">
        <v>124</v>
      </c>
      <c r="AO1642">
        <v>720</v>
      </c>
      <c r="AP1642">
        <v>253</v>
      </c>
      <c r="AQ1642">
        <v>5.4</v>
      </c>
      <c r="AR1642">
        <v>15.3</v>
      </c>
      <c r="AS1642">
        <v>2.58</v>
      </c>
      <c r="AT1642" s="17">
        <v>0.53151010701545776</v>
      </c>
      <c r="AU1642" s="42">
        <f>(1-Table1[[#This Row],[avg_depth_of_target]]/MAX(Table1[avg_depth_of_target]))*((1-(Table1[[#This Row],[ContestedPerc]]/MAX(Table1[ContestedPerc])))*2)</f>
        <v>0.69020681465844236</v>
      </c>
      <c r="AV1642" s="42">
        <f>Table1[[#This Row],[Column1]]/MAX(Table1[Column1])</f>
        <v>0.37407582393727729</v>
      </c>
      <c r="AW1642" s="18">
        <v>0.46135552913198574</v>
      </c>
      <c r="AX1642" s="18">
        <v>0.12676056338028169</v>
      </c>
      <c r="AY1642" s="17">
        <v>0.1398601398601399</v>
      </c>
      <c r="AZ1642" s="13">
        <v>0.84502576298057863</v>
      </c>
      <c r="BA1642" s="5">
        <v>0.7645659928656362</v>
      </c>
      <c r="BB1642" s="5">
        <v>0.33967499009116131</v>
      </c>
      <c r="BC1642" s="14">
        <v>0.77566389219183507</v>
      </c>
      <c r="BD1642"/>
      <c r="BE1642"/>
      <c r="BH1642"/>
      <c r="BI1642"/>
      <c r="BJ1642"/>
      <c r="BK1642"/>
      <c r="BM1642"/>
      <c r="BN1642"/>
      <c r="BO1642"/>
      <c r="BP1642"/>
      <c r="BQ1642"/>
      <c r="BR1642"/>
      <c r="BS1642"/>
      <c r="BT1642"/>
      <c r="BU1642"/>
    </row>
    <row r="1643" spans="1:73" hidden="1" x14ac:dyDescent="0.4">
      <c r="A1643">
        <v>2019</v>
      </c>
      <c r="B1643" t="s">
        <v>1390</v>
      </c>
      <c r="C1643">
        <v>40023</v>
      </c>
      <c r="D1643" t="s">
        <v>51</v>
      </c>
      <c r="E1643" t="s">
        <v>314</v>
      </c>
      <c r="F1643">
        <v>10</v>
      </c>
      <c r="G1643" s="8">
        <v>11.9</v>
      </c>
      <c r="H1643">
        <v>0</v>
      </c>
      <c r="I1643">
        <v>69.7</v>
      </c>
      <c r="J1643">
        <v>66.7</v>
      </c>
      <c r="K1643">
        <v>6</v>
      </c>
      <c r="L1643">
        <v>9</v>
      </c>
      <c r="M1643">
        <v>0</v>
      </c>
      <c r="N1643">
        <v>11.5</v>
      </c>
      <c r="O1643">
        <v>3</v>
      </c>
      <c r="P1643">
        <v>12</v>
      </c>
      <c r="Q1643">
        <v>138</v>
      </c>
      <c r="R1643">
        <v>1</v>
      </c>
      <c r="S1643">
        <v>57.7</v>
      </c>
      <c r="T1643">
        <v>27.7</v>
      </c>
      <c r="U1643">
        <v>60.2</v>
      </c>
      <c r="W1643">
        <v>57</v>
      </c>
      <c r="X1643">
        <v>0.5</v>
      </c>
      <c r="Y1643">
        <v>1</v>
      </c>
      <c r="Z1643">
        <v>1</v>
      </c>
      <c r="AA1643">
        <v>32</v>
      </c>
      <c r="AB1643">
        <v>0</v>
      </c>
      <c r="AC1643">
        <v>0</v>
      </c>
      <c r="AD1643">
        <v>211</v>
      </c>
      <c r="AE1643">
        <v>2</v>
      </c>
      <c r="AF1643">
        <v>23</v>
      </c>
      <c r="AG1643">
        <v>95.3</v>
      </c>
      <c r="AH1643">
        <v>201</v>
      </c>
      <c r="AI1643">
        <v>8</v>
      </c>
      <c r="AJ1643">
        <v>89.1</v>
      </c>
      <c r="AK1643">
        <v>33</v>
      </c>
      <c r="AL1643">
        <v>1</v>
      </c>
      <c r="AM1643">
        <v>95.7</v>
      </c>
      <c r="AN1643">
        <v>202</v>
      </c>
      <c r="AO1643">
        <v>249</v>
      </c>
      <c r="AP1643">
        <v>57</v>
      </c>
      <c r="AQ1643">
        <v>2.5</v>
      </c>
      <c r="AR1643">
        <v>10.8</v>
      </c>
      <c r="AS1643">
        <v>1.24</v>
      </c>
      <c r="AT1643" s="17">
        <v>0.2695204122076893</v>
      </c>
      <c r="AU1643" s="42">
        <f>(1-Table1[[#This Row],[avg_depth_of_target]]/MAX(Table1[avg_depth_of_target]))*((1-(Table1[[#This Row],[ContestedPerc]]/MAX(Table1[ContestedPerc])))*2)</f>
        <v>0.53890781349797745</v>
      </c>
      <c r="AV1643" s="42">
        <f>Table1[[#This Row],[Column1]]/MAX(Table1[Column1])</f>
        <v>0.29207533173988298</v>
      </c>
      <c r="AW1643" s="18">
        <v>0.2695204122076893</v>
      </c>
      <c r="AX1643" s="18">
        <v>0.27272727272727271</v>
      </c>
      <c r="AY1643" s="17">
        <v>0.27272727272727271</v>
      </c>
      <c r="AZ1643" s="13">
        <v>7.689258818866429E-2</v>
      </c>
      <c r="BA1643" s="5">
        <v>0.20887831946095919</v>
      </c>
      <c r="BB1643" s="5">
        <v>0.88703923900118908</v>
      </c>
      <c r="BC1643" s="14">
        <v>0.25128814902893382</v>
      </c>
      <c r="BD1643"/>
      <c r="BE1643"/>
      <c r="BH1643"/>
      <c r="BI1643"/>
      <c r="BJ1643"/>
      <c r="BK1643"/>
      <c r="BM1643"/>
      <c r="BN1643"/>
      <c r="BO1643"/>
      <c r="BP1643"/>
      <c r="BQ1643"/>
      <c r="BR1643"/>
      <c r="BS1643"/>
      <c r="BT1643"/>
      <c r="BU1643"/>
    </row>
    <row r="1644" spans="1:73" hidden="1" x14ac:dyDescent="0.4">
      <c r="A1644">
        <v>2017</v>
      </c>
      <c r="B1644" t="s">
        <v>1105</v>
      </c>
      <c r="C1644">
        <v>31645</v>
      </c>
      <c r="D1644" t="s">
        <v>51</v>
      </c>
      <c r="E1644" t="s">
        <v>179</v>
      </c>
      <c r="F1644">
        <v>2</v>
      </c>
      <c r="G1644" s="8">
        <v>13.6</v>
      </c>
      <c r="H1644">
        <v>6</v>
      </c>
      <c r="I1644">
        <v>66.7</v>
      </c>
      <c r="J1644">
        <v>50</v>
      </c>
      <c r="K1644">
        <v>2</v>
      </c>
      <c r="L1644">
        <v>4</v>
      </c>
      <c r="M1644">
        <v>0</v>
      </c>
      <c r="N1644">
        <v>12.5</v>
      </c>
      <c r="O1644">
        <v>2</v>
      </c>
      <c r="P1644">
        <v>6</v>
      </c>
      <c r="Q1644">
        <v>230</v>
      </c>
      <c r="R1644">
        <v>1</v>
      </c>
      <c r="S1644">
        <v>55.5</v>
      </c>
      <c r="T1644">
        <v>23.8</v>
      </c>
      <c r="U1644">
        <v>63.6</v>
      </c>
      <c r="W1644">
        <v>63.9</v>
      </c>
      <c r="X1644">
        <v>0</v>
      </c>
      <c r="Y1644">
        <v>0</v>
      </c>
      <c r="Z1644">
        <v>1</v>
      </c>
      <c r="AA1644">
        <v>89</v>
      </c>
      <c r="AB1644">
        <v>0</v>
      </c>
      <c r="AC1644">
        <v>0</v>
      </c>
      <c r="AD1644">
        <v>58</v>
      </c>
      <c r="AE1644">
        <v>1</v>
      </c>
      <c r="AF1644">
        <v>14</v>
      </c>
      <c r="AG1644">
        <v>96.6</v>
      </c>
      <c r="AH1644">
        <v>56</v>
      </c>
      <c r="AI1644">
        <v>5</v>
      </c>
      <c r="AJ1644">
        <v>102.5</v>
      </c>
      <c r="AK1644">
        <v>21</v>
      </c>
      <c r="AL1644">
        <v>1</v>
      </c>
      <c r="AM1644">
        <v>91.4</v>
      </c>
      <c r="AN1644">
        <v>53</v>
      </c>
      <c r="AO1644">
        <v>246</v>
      </c>
      <c r="AP1644">
        <v>141</v>
      </c>
      <c r="AQ1644">
        <v>10.1</v>
      </c>
      <c r="AR1644">
        <v>17.600000000000001</v>
      </c>
      <c r="AS1644">
        <v>4.3899999999999997</v>
      </c>
      <c r="AT1644" s="17">
        <v>0.33690051525961162</v>
      </c>
      <c r="AU1644" s="42">
        <f>(1-Table1[[#This Row],[avg_depth_of_target]]/MAX(Table1[avg_depth_of_target]))*((1-(Table1[[#This Row],[ContestedPerc]]/MAX(Table1[ContestedPerc])))*2)</f>
        <v>0.59217129474740704</v>
      </c>
      <c r="AV1644" s="42">
        <f>Table1[[#This Row],[Column1]]/MAX(Table1[Column1])</f>
        <v>0.32094288304623747</v>
      </c>
      <c r="AW1644" s="18">
        <v>0.33690051525961162</v>
      </c>
      <c r="AX1644" s="18">
        <v>0.19047619047619049</v>
      </c>
      <c r="AY1644" s="17">
        <v>0.19047619047619049</v>
      </c>
      <c r="AZ1644" s="13">
        <v>0.383670233848593</v>
      </c>
      <c r="BA1644" s="5">
        <v>0.97463337296868802</v>
      </c>
      <c r="BB1644" s="5">
        <v>0.34760206103844632</v>
      </c>
      <c r="BC1644" s="14">
        <v>0.81292112564407448</v>
      </c>
      <c r="BD1644"/>
      <c r="BE1644"/>
      <c r="BH1644"/>
      <c r="BI1644"/>
      <c r="BJ1644"/>
      <c r="BK1644"/>
      <c r="BM1644"/>
      <c r="BN1644"/>
      <c r="BO1644"/>
      <c r="BP1644"/>
      <c r="BQ1644"/>
      <c r="BR1644"/>
      <c r="BS1644"/>
      <c r="BT1644"/>
      <c r="BU1644"/>
    </row>
    <row r="1645" spans="1:73" hidden="1" x14ac:dyDescent="0.4">
      <c r="A1645">
        <v>2021</v>
      </c>
      <c r="B1645" t="s">
        <v>342</v>
      </c>
      <c r="C1645">
        <v>124173</v>
      </c>
      <c r="D1645" t="s">
        <v>51</v>
      </c>
      <c r="E1645" t="s">
        <v>68</v>
      </c>
      <c r="F1645">
        <v>6</v>
      </c>
      <c r="G1645" s="8">
        <v>10.3</v>
      </c>
      <c r="H1645">
        <v>3</v>
      </c>
      <c r="I1645">
        <v>64.099999999999994</v>
      </c>
      <c r="J1645">
        <v>42.9</v>
      </c>
      <c r="K1645">
        <v>3</v>
      </c>
      <c r="L1645">
        <v>7</v>
      </c>
      <c r="M1645">
        <v>0</v>
      </c>
      <c r="N1645">
        <v>10.7</v>
      </c>
      <c r="O1645">
        <v>3</v>
      </c>
      <c r="P1645">
        <v>13</v>
      </c>
      <c r="Q1645">
        <v>227</v>
      </c>
      <c r="R1645">
        <v>1</v>
      </c>
      <c r="S1645">
        <v>61.5</v>
      </c>
      <c r="T1645">
        <v>29.4</v>
      </c>
      <c r="U1645">
        <v>61.1</v>
      </c>
      <c r="W1645">
        <v>60.7</v>
      </c>
      <c r="X1645">
        <v>0</v>
      </c>
      <c r="Y1645">
        <v>0</v>
      </c>
      <c r="Z1645">
        <v>1</v>
      </c>
      <c r="AA1645">
        <v>43</v>
      </c>
      <c r="AB1645">
        <v>0</v>
      </c>
      <c r="AC1645">
        <v>0</v>
      </c>
      <c r="AD1645">
        <v>225</v>
      </c>
      <c r="AE1645">
        <v>0</v>
      </c>
      <c r="AF1645">
        <v>25</v>
      </c>
      <c r="AG1645">
        <v>94.7</v>
      </c>
      <c r="AH1645">
        <v>213</v>
      </c>
      <c r="AI1645">
        <v>1</v>
      </c>
      <c r="AJ1645">
        <v>98.8</v>
      </c>
      <c r="AK1645">
        <v>39</v>
      </c>
      <c r="AL1645">
        <v>3</v>
      </c>
      <c r="AM1645">
        <v>99.6</v>
      </c>
      <c r="AN1645">
        <v>224</v>
      </c>
      <c r="AO1645">
        <v>265</v>
      </c>
      <c r="AP1645">
        <v>75</v>
      </c>
      <c r="AQ1645">
        <v>3</v>
      </c>
      <c r="AR1645">
        <v>10.6</v>
      </c>
      <c r="AS1645">
        <v>1.24</v>
      </c>
      <c r="AT1645" s="17">
        <v>0.60959175584621472</v>
      </c>
      <c r="AU1645" s="42">
        <f>(1-Table1[[#This Row],[avg_depth_of_target]]/MAX(Table1[avg_depth_of_target]))*((1-(Table1[[#This Row],[ContestedPerc]]/MAX(Table1[ContestedPerc])))*2)</f>
        <v>0.7951870533837746</v>
      </c>
      <c r="AV1645" s="42">
        <f>Table1[[#This Row],[Column1]]/MAX(Table1[Column1])</f>
        <v>0.43097263872422525</v>
      </c>
      <c r="AW1645" s="18">
        <v>0.60959175584621472</v>
      </c>
      <c r="AX1645" s="18">
        <v>0.17948717948717949</v>
      </c>
      <c r="AY1645" s="17">
        <v>0.17948717948717949</v>
      </c>
      <c r="AZ1645" s="13">
        <v>9.631391200951249E-2</v>
      </c>
      <c r="BA1645" s="5">
        <v>0.37336504161712247</v>
      </c>
      <c r="BB1645" s="5">
        <v>0.43242172017439562</v>
      </c>
      <c r="BC1645" s="14">
        <v>0.195798652397939</v>
      </c>
      <c r="BD1645"/>
      <c r="BE1645"/>
      <c r="BH1645"/>
      <c r="BI1645"/>
      <c r="BJ1645"/>
      <c r="BK1645"/>
      <c r="BM1645"/>
      <c r="BN1645"/>
      <c r="BO1645"/>
      <c r="BP1645"/>
      <c r="BQ1645"/>
      <c r="BR1645"/>
      <c r="BS1645"/>
      <c r="BT1645"/>
      <c r="BU1645"/>
    </row>
    <row r="1646" spans="1:73" hidden="1" x14ac:dyDescent="0.4">
      <c r="A1646">
        <v>2017</v>
      </c>
      <c r="B1646" t="s">
        <v>980</v>
      </c>
      <c r="C1646">
        <v>48004</v>
      </c>
      <c r="D1646" t="s">
        <v>51</v>
      </c>
      <c r="E1646" t="s">
        <v>263</v>
      </c>
      <c r="F1646">
        <v>10</v>
      </c>
      <c r="G1646" s="8">
        <v>14.8</v>
      </c>
      <c r="H1646">
        <v>1</v>
      </c>
      <c r="I1646">
        <v>51.3</v>
      </c>
      <c r="J1646">
        <v>50</v>
      </c>
      <c r="K1646">
        <v>6</v>
      </c>
      <c r="L1646">
        <v>12</v>
      </c>
      <c r="M1646">
        <v>0</v>
      </c>
      <c r="N1646">
        <v>13</v>
      </c>
      <c r="O1646">
        <v>3</v>
      </c>
      <c r="P1646">
        <v>13</v>
      </c>
      <c r="Q1646">
        <v>174</v>
      </c>
      <c r="R1646">
        <v>0</v>
      </c>
      <c r="S1646">
        <v>53.7</v>
      </c>
      <c r="T1646">
        <v>71.099999999999994</v>
      </c>
      <c r="U1646">
        <v>70.7</v>
      </c>
      <c r="V1646">
        <v>62.1</v>
      </c>
      <c r="W1646">
        <v>69.099999999999994</v>
      </c>
      <c r="X1646">
        <v>0</v>
      </c>
      <c r="Y1646">
        <v>0</v>
      </c>
      <c r="Z1646">
        <v>0</v>
      </c>
      <c r="AA1646">
        <v>55</v>
      </c>
      <c r="AB1646">
        <v>0.7</v>
      </c>
      <c r="AC1646">
        <v>1</v>
      </c>
      <c r="AD1646">
        <v>144</v>
      </c>
      <c r="AE1646">
        <v>2</v>
      </c>
      <c r="AF1646">
        <v>20</v>
      </c>
      <c r="AG1646">
        <v>95.1</v>
      </c>
      <c r="AH1646">
        <v>137</v>
      </c>
      <c r="AI1646">
        <v>6</v>
      </c>
      <c r="AJ1646">
        <v>82</v>
      </c>
      <c r="AK1646">
        <v>39</v>
      </c>
      <c r="AL1646">
        <v>1</v>
      </c>
      <c r="AM1646">
        <v>95.8</v>
      </c>
      <c r="AN1646">
        <v>138</v>
      </c>
      <c r="AO1646">
        <v>268</v>
      </c>
      <c r="AP1646">
        <v>67</v>
      </c>
      <c r="AQ1646">
        <v>3.4</v>
      </c>
      <c r="AR1646">
        <v>13.4</v>
      </c>
      <c r="AS1646">
        <v>1.96</v>
      </c>
      <c r="AT1646" s="17">
        <v>6.0245739199365822E-2</v>
      </c>
      <c r="AU1646" s="42">
        <f>(1-Table1[[#This Row],[avg_depth_of_target]]/MAX(Table1[avg_depth_of_target]))*((1-(Table1[[#This Row],[ContestedPerc]]/MAX(Table1[ContestedPerc])))*2)</f>
        <v>0.36606016933885765</v>
      </c>
      <c r="AV1646" s="42">
        <f>Table1[[#This Row],[Column1]]/MAX(Table1[Column1])</f>
        <v>0.19839598298347152</v>
      </c>
      <c r="AW1646" s="18">
        <v>6.0245739199365822E-2</v>
      </c>
      <c r="AX1646" s="18">
        <v>0.30769230769230771</v>
      </c>
      <c r="AY1646" s="17">
        <v>0.30769230769230771</v>
      </c>
      <c r="AZ1646" s="13">
        <v>0.47047166072136348</v>
      </c>
      <c r="BA1646" s="5">
        <v>0.49227110582639722</v>
      </c>
      <c r="BB1646" s="5">
        <v>0.5636147443519619</v>
      </c>
      <c r="BC1646" s="14">
        <v>0.37059056678557267</v>
      </c>
      <c r="BD1646"/>
      <c r="BE1646"/>
      <c r="BH1646"/>
      <c r="BI1646"/>
      <c r="BJ1646"/>
      <c r="BK1646"/>
      <c r="BM1646"/>
      <c r="BN1646"/>
      <c r="BO1646"/>
      <c r="BP1646"/>
      <c r="BQ1646"/>
      <c r="BR1646"/>
      <c r="BS1646"/>
      <c r="BT1646"/>
      <c r="BU1646"/>
    </row>
    <row r="1647" spans="1:73" hidden="1" x14ac:dyDescent="0.4">
      <c r="A1647">
        <v>2020</v>
      </c>
      <c r="B1647" t="s">
        <v>1736</v>
      </c>
      <c r="C1647">
        <v>84267</v>
      </c>
      <c r="D1647" t="s">
        <v>51</v>
      </c>
      <c r="E1647" t="s">
        <v>284</v>
      </c>
      <c r="F1647">
        <v>10</v>
      </c>
      <c r="G1647" s="8">
        <v>8.6999999999999993</v>
      </c>
      <c r="H1647">
        <v>2</v>
      </c>
      <c r="I1647">
        <v>65.7</v>
      </c>
      <c r="J1647">
        <v>40</v>
      </c>
      <c r="K1647">
        <v>2</v>
      </c>
      <c r="L1647">
        <v>5</v>
      </c>
      <c r="M1647">
        <v>0</v>
      </c>
      <c r="N1647">
        <v>0</v>
      </c>
      <c r="O1647">
        <v>0</v>
      </c>
      <c r="P1647">
        <v>11</v>
      </c>
      <c r="Q1647">
        <v>209</v>
      </c>
      <c r="R1647">
        <v>0</v>
      </c>
      <c r="S1647">
        <v>87</v>
      </c>
      <c r="T1647">
        <v>73.2</v>
      </c>
      <c r="U1647">
        <v>60.9</v>
      </c>
      <c r="W1647">
        <v>61.4</v>
      </c>
      <c r="X1647">
        <v>0</v>
      </c>
      <c r="Y1647">
        <v>0</v>
      </c>
      <c r="Z1647">
        <v>1</v>
      </c>
      <c r="AA1647">
        <v>27</v>
      </c>
      <c r="AB1647">
        <v>0</v>
      </c>
      <c r="AC1647">
        <v>0</v>
      </c>
      <c r="AD1647">
        <v>170</v>
      </c>
      <c r="AE1647">
        <v>0</v>
      </c>
      <c r="AF1647">
        <v>23</v>
      </c>
      <c r="AG1647">
        <v>95.9</v>
      </c>
      <c r="AH1647">
        <v>163</v>
      </c>
      <c r="AI1647">
        <v>162</v>
      </c>
      <c r="AJ1647">
        <v>105.5</v>
      </c>
      <c r="AK1647">
        <v>35</v>
      </c>
      <c r="AL1647">
        <v>4</v>
      </c>
      <c r="AM1647">
        <v>4.7</v>
      </c>
      <c r="AN1647">
        <v>8</v>
      </c>
      <c r="AO1647">
        <v>189</v>
      </c>
      <c r="AP1647">
        <v>108</v>
      </c>
      <c r="AQ1647">
        <v>4.7</v>
      </c>
      <c r="AR1647">
        <v>8.1999999999999993</v>
      </c>
      <c r="AS1647">
        <v>1.1599999999999999</v>
      </c>
      <c r="AT1647" s="17">
        <v>0.81014665081252479</v>
      </c>
      <c r="AU1647" s="42">
        <f>(1-Table1[[#This Row],[avg_depth_of_target]]/MAX(Table1[avg_depth_of_target]))*((1-(Table1[[#This Row],[ContestedPerc]]/MAX(Table1[ContestedPerc])))*2)</f>
        <v>0.96735251477640216</v>
      </c>
      <c r="AV1647" s="42">
        <f>Table1[[#This Row],[Column1]]/MAX(Table1[Column1])</f>
        <v>0.52428226050166205</v>
      </c>
      <c r="AW1647" s="18">
        <v>0.81014665081252479</v>
      </c>
      <c r="AX1647" s="18">
        <v>0.1428571428571429</v>
      </c>
      <c r="AY1647" s="17">
        <v>0.1428571428571429</v>
      </c>
      <c r="AZ1647" s="13">
        <v>1.9421323820848199E-2</v>
      </c>
      <c r="BA1647" s="5">
        <v>4.0031708283789137E-2</v>
      </c>
      <c r="BB1647" s="5">
        <v>0.28775267538644472</v>
      </c>
      <c r="BC1647" s="14">
        <v>2.5366627031311931E-2</v>
      </c>
      <c r="BD1647"/>
      <c r="BE1647"/>
      <c r="BH1647"/>
      <c r="BI1647"/>
      <c r="BJ1647"/>
      <c r="BK1647"/>
      <c r="BM1647"/>
      <c r="BN1647"/>
      <c r="BO1647"/>
      <c r="BP1647"/>
      <c r="BQ1647"/>
      <c r="BR1647"/>
      <c r="BS1647"/>
      <c r="BT1647"/>
      <c r="BU1647"/>
    </row>
    <row r="1648" spans="1:73" hidden="1" x14ac:dyDescent="0.4">
      <c r="A1648">
        <v>2019</v>
      </c>
      <c r="B1648" t="s">
        <v>479</v>
      </c>
      <c r="C1648">
        <v>78141</v>
      </c>
      <c r="D1648" t="s">
        <v>51</v>
      </c>
      <c r="E1648" t="s">
        <v>393</v>
      </c>
      <c r="F1648">
        <v>11</v>
      </c>
      <c r="G1648" s="8">
        <v>13</v>
      </c>
      <c r="H1648">
        <v>3</v>
      </c>
      <c r="I1648">
        <v>62.8</v>
      </c>
      <c r="J1648">
        <v>40</v>
      </c>
      <c r="K1648">
        <v>4</v>
      </c>
      <c r="L1648">
        <v>10</v>
      </c>
      <c r="M1648">
        <v>0</v>
      </c>
      <c r="N1648">
        <v>6.9</v>
      </c>
      <c r="O1648">
        <v>2</v>
      </c>
      <c r="P1648">
        <v>18</v>
      </c>
      <c r="Q1648">
        <v>199</v>
      </c>
      <c r="R1648">
        <v>1</v>
      </c>
      <c r="S1648">
        <v>70</v>
      </c>
      <c r="T1648">
        <v>74.900000000000006</v>
      </c>
      <c r="U1648">
        <v>71.099999999999994</v>
      </c>
      <c r="W1648">
        <v>70.099999999999994</v>
      </c>
      <c r="X1648">
        <v>0</v>
      </c>
      <c r="Y1648">
        <v>0</v>
      </c>
      <c r="Z1648">
        <v>0</v>
      </c>
      <c r="AA1648">
        <v>70</v>
      </c>
      <c r="AB1648">
        <v>0</v>
      </c>
      <c r="AC1648">
        <v>0</v>
      </c>
      <c r="AD1648">
        <v>196</v>
      </c>
      <c r="AE1648">
        <v>1</v>
      </c>
      <c r="AF1648">
        <v>27</v>
      </c>
      <c r="AG1648">
        <v>97.4</v>
      </c>
      <c r="AH1648">
        <v>191</v>
      </c>
      <c r="AI1648">
        <v>5</v>
      </c>
      <c r="AJ1648">
        <v>116.1</v>
      </c>
      <c r="AK1648">
        <v>43</v>
      </c>
      <c r="AL1648">
        <v>3</v>
      </c>
      <c r="AM1648">
        <v>96.4</v>
      </c>
      <c r="AN1648">
        <v>189</v>
      </c>
      <c r="AO1648">
        <v>397</v>
      </c>
      <c r="AP1648">
        <v>147</v>
      </c>
      <c r="AQ1648">
        <v>5.4</v>
      </c>
      <c r="AR1648">
        <v>14.7</v>
      </c>
      <c r="AS1648">
        <v>2.08</v>
      </c>
      <c r="AT1648" s="17">
        <v>0.25961157352358299</v>
      </c>
      <c r="AU1648" s="42">
        <f>(1-Table1[[#This Row],[avg_depth_of_target]]/MAX(Table1[avg_depth_of_target]))*((1-(Table1[[#This Row],[ContestedPerc]]/MAX(Table1[ContestedPerc])))*2)</f>
        <v>0.55672349000599086</v>
      </c>
      <c r="AV1648" s="42">
        <f>Table1[[#This Row],[Column1]]/MAX(Table1[Column1])</f>
        <v>0.30173100845474282</v>
      </c>
      <c r="AW1648" s="18">
        <v>0.19223147047166067</v>
      </c>
      <c r="AX1648" s="18">
        <v>0.23255813953488369</v>
      </c>
      <c r="AY1648" s="17">
        <v>0.25742574257425738</v>
      </c>
      <c r="AZ1648" s="13">
        <v>0.57788347205707491</v>
      </c>
      <c r="BA1648" s="5">
        <v>0.77724930638129208</v>
      </c>
      <c r="BB1648" s="5">
        <v>0.55648038049940551</v>
      </c>
      <c r="BC1648" s="14">
        <v>0.63773285770907651</v>
      </c>
      <c r="BD1648"/>
      <c r="BE1648"/>
      <c r="BH1648"/>
      <c r="BI1648"/>
      <c r="BJ1648"/>
      <c r="BK1648"/>
      <c r="BM1648"/>
      <c r="BN1648"/>
      <c r="BO1648"/>
      <c r="BP1648"/>
      <c r="BQ1648"/>
      <c r="BR1648"/>
      <c r="BS1648"/>
      <c r="BT1648"/>
      <c r="BU1648"/>
    </row>
    <row r="1649" spans="1:73" hidden="1" x14ac:dyDescent="0.4">
      <c r="A1649">
        <v>2020</v>
      </c>
      <c r="B1649" t="s">
        <v>479</v>
      </c>
      <c r="C1649">
        <v>78141</v>
      </c>
      <c r="D1649" t="s">
        <v>51</v>
      </c>
      <c r="E1649" t="s">
        <v>393</v>
      </c>
      <c r="F1649">
        <v>9</v>
      </c>
      <c r="G1649" s="8">
        <v>17.100000000000001</v>
      </c>
      <c r="H1649">
        <v>2</v>
      </c>
      <c r="I1649">
        <v>44.8</v>
      </c>
      <c r="J1649">
        <v>30</v>
      </c>
      <c r="K1649">
        <v>3</v>
      </c>
      <c r="L1649">
        <v>10</v>
      </c>
      <c r="M1649">
        <v>0</v>
      </c>
      <c r="N1649">
        <v>13.3</v>
      </c>
      <c r="O1649">
        <v>2</v>
      </c>
      <c r="P1649">
        <v>9</v>
      </c>
      <c r="Q1649">
        <v>199</v>
      </c>
      <c r="R1649">
        <v>0</v>
      </c>
      <c r="S1649">
        <v>53.7</v>
      </c>
      <c r="T1649">
        <v>74.400000000000006</v>
      </c>
      <c r="U1649">
        <v>64.599999999999994</v>
      </c>
      <c r="W1649">
        <v>58.9</v>
      </c>
      <c r="X1649">
        <v>0</v>
      </c>
      <c r="Y1649">
        <v>0</v>
      </c>
      <c r="Z1649">
        <v>0</v>
      </c>
      <c r="AA1649">
        <v>35</v>
      </c>
      <c r="AB1649">
        <v>0</v>
      </c>
      <c r="AC1649">
        <v>0</v>
      </c>
      <c r="AD1649">
        <v>148</v>
      </c>
      <c r="AE1649">
        <v>0</v>
      </c>
      <c r="AF1649">
        <v>13</v>
      </c>
      <c r="AG1649">
        <v>96.6</v>
      </c>
      <c r="AH1649">
        <v>143</v>
      </c>
      <c r="AI1649">
        <v>29</v>
      </c>
      <c r="AJ1649">
        <v>103.2</v>
      </c>
      <c r="AK1649">
        <v>29</v>
      </c>
      <c r="AL1649">
        <v>3</v>
      </c>
      <c r="AM1649">
        <v>80.400000000000006</v>
      </c>
      <c r="AN1649">
        <v>119</v>
      </c>
      <c r="AO1649">
        <v>204</v>
      </c>
      <c r="AP1649">
        <v>57</v>
      </c>
      <c r="AQ1649">
        <v>4.4000000000000004</v>
      </c>
      <c r="AR1649">
        <v>15.7</v>
      </c>
      <c r="AS1649">
        <v>1.43</v>
      </c>
      <c r="AT1649" s="17">
        <v>1.2683313515655992E-2</v>
      </c>
      <c r="AU1649" s="42">
        <f>(1-Table1[[#This Row],[avg_depth_of_target]]/MAX(Table1[avg_depth_of_target]))*((1-(Table1[[#This Row],[ContestedPerc]]/MAX(Table1[ContestedPerc])))*2)</f>
        <v>0.23973727422003277</v>
      </c>
      <c r="AV1649" s="42">
        <f>Table1[[#This Row],[Column1]]/MAX(Table1[Column1])</f>
        <v>0.12993195152197243</v>
      </c>
      <c r="AW1649" s="18">
        <v>0.19223147047166067</v>
      </c>
      <c r="AX1649" s="18">
        <v>0.34482758620689657</v>
      </c>
      <c r="AY1649" s="17">
        <v>0.25742574257425738</v>
      </c>
      <c r="AZ1649" s="13">
        <v>0.13000396353547361</v>
      </c>
      <c r="BA1649" s="5">
        <v>0.55648038049940551</v>
      </c>
      <c r="BB1649" s="5">
        <v>0.19976218787158151</v>
      </c>
      <c r="BC1649" s="14">
        <v>0.1030519223147047</v>
      </c>
      <c r="BD1649"/>
      <c r="BE1649"/>
      <c r="BH1649"/>
      <c r="BI1649"/>
      <c r="BJ1649"/>
      <c r="BK1649"/>
      <c r="BM1649"/>
      <c r="BN1649"/>
      <c r="BO1649"/>
      <c r="BP1649"/>
      <c r="BQ1649"/>
      <c r="BR1649"/>
      <c r="BS1649"/>
      <c r="BT1649"/>
      <c r="BU1649"/>
    </row>
    <row r="1650" spans="1:73" hidden="1" x14ac:dyDescent="0.4">
      <c r="A1650">
        <v>2021</v>
      </c>
      <c r="B1650" t="s">
        <v>479</v>
      </c>
      <c r="C1650">
        <v>78141</v>
      </c>
      <c r="D1650" t="s">
        <v>51</v>
      </c>
      <c r="E1650" t="s">
        <v>393</v>
      </c>
      <c r="F1650">
        <v>7</v>
      </c>
      <c r="G1650" s="8">
        <v>13.4</v>
      </c>
      <c r="H1650">
        <v>3</v>
      </c>
      <c r="I1650">
        <v>62.1</v>
      </c>
      <c r="J1650">
        <v>33.299999999999997</v>
      </c>
      <c r="K1650">
        <v>2</v>
      </c>
      <c r="L1650">
        <v>6</v>
      </c>
      <c r="M1650">
        <v>0</v>
      </c>
      <c r="N1650">
        <v>14.3</v>
      </c>
      <c r="O1650">
        <v>3</v>
      </c>
      <c r="P1650">
        <v>9</v>
      </c>
      <c r="Q1650">
        <v>199</v>
      </c>
      <c r="R1650">
        <v>0</v>
      </c>
      <c r="S1650">
        <v>50.8</v>
      </c>
      <c r="T1650">
        <v>44.7</v>
      </c>
      <c r="U1650">
        <v>65.099999999999994</v>
      </c>
      <c r="W1650">
        <v>63.6</v>
      </c>
      <c r="X1650">
        <v>0</v>
      </c>
      <c r="Y1650">
        <v>0</v>
      </c>
      <c r="Z1650">
        <v>1</v>
      </c>
      <c r="AA1650">
        <v>50</v>
      </c>
      <c r="AB1650">
        <v>0</v>
      </c>
      <c r="AC1650">
        <v>0</v>
      </c>
      <c r="AD1650">
        <v>157</v>
      </c>
      <c r="AE1650">
        <v>3</v>
      </c>
      <c r="AF1650">
        <v>18</v>
      </c>
      <c r="AG1650">
        <v>94.9</v>
      </c>
      <c r="AH1650">
        <v>149</v>
      </c>
      <c r="AI1650">
        <v>3</v>
      </c>
      <c r="AJ1650">
        <v>83.4</v>
      </c>
      <c r="AK1650">
        <v>29</v>
      </c>
      <c r="AL1650">
        <v>1</v>
      </c>
      <c r="AM1650">
        <v>98.1</v>
      </c>
      <c r="AN1650">
        <v>154</v>
      </c>
      <c r="AO1650">
        <v>226</v>
      </c>
      <c r="AP1650">
        <v>33</v>
      </c>
      <c r="AQ1650">
        <v>1.8</v>
      </c>
      <c r="AR1650">
        <v>12.6</v>
      </c>
      <c r="AS1650">
        <v>1.52</v>
      </c>
      <c r="AT1650" s="17">
        <v>0.30439952437574314</v>
      </c>
      <c r="AU1650" s="42">
        <f>(1-Table1[[#This Row],[avg_depth_of_target]]/MAX(Table1[avg_depth_of_target]))*((1-(Table1[[#This Row],[ContestedPerc]]/MAX(Table1[ContestedPerc])))*2)</f>
        <v>0.57740450617782446</v>
      </c>
      <c r="AV1650" s="42">
        <f>Table1[[#This Row],[Column1]]/MAX(Table1[Column1])</f>
        <v>0.31293963172538847</v>
      </c>
      <c r="AW1650" s="18">
        <v>0.19223147047166067</v>
      </c>
      <c r="AX1650" s="18">
        <v>0.2068965517241379</v>
      </c>
      <c r="AY1650" s="17">
        <v>0.25742574257425738</v>
      </c>
      <c r="AZ1650" s="13">
        <v>0.195798652397939</v>
      </c>
      <c r="BA1650" s="5">
        <v>0.52556480380499404</v>
      </c>
      <c r="BB1650" s="5">
        <v>0.2346413000396354</v>
      </c>
      <c r="BC1650" s="14">
        <v>0.22948870392390011</v>
      </c>
      <c r="BD1650"/>
      <c r="BE1650"/>
      <c r="BH1650"/>
      <c r="BI1650"/>
      <c r="BJ1650"/>
      <c r="BK1650"/>
      <c r="BM1650"/>
      <c r="BN1650"/>
      <c r="BO1650"/>
      <c r="BP1650"/>
      <c r="BQ1650"/>
      <c r="BR1650"/>
      <c r="BS1650"/>
      <c r="BT1650"/>
      <c r="BU1650"/>
    </row>
    <row r="1651" spans="1:73" hidden="1" x14ac:dyDescent="0.4">
      <c r="A1651">
        <v>2019</v>
      </c>
      <c r="B1651" t="s">
        <v>1611</v>
      </c>
      <c r="C1651">
        <v>33060</v>
      </c>
      <c r="D1651" t="s">
        <v>51</v>
      </c>
      <c r="E1651" t="s">
        <v>596</v>
      </c>
      <c r="F1651">
        <v>6</v>
      </c>
      <c r="G1651" s="8">
        <v>5.2</v>
      </c>
      <c r="H1651">
        <v>3</v>
      </c>
      <c r="I1651">
        <v>75.599999999999994</v>
      </c>
      <c r="J1651">
        <v>75</v>
      </c>
      <c r="K1651">
        <v>3</v>
      </c>
      <c r="L1651">
        <v>4</v>
      </c>
      <c r="M1651">
        <v>0</v>
      </c>
      <c r="N1651">
        <v>8.1</v>
      </c>
      <c r="O1651">
        <v>3</v>
      </c>
      <c r="P1651">
        <v>15</v>
      </c>
      <c r="Q1651">
        <v>240</v>
      </c>
      <c r="R1651">
        <v>0</v>
      </c>
      <c r="S1651">
        <v>67.099999999999994</v>
      </c>
      <c r="T1651">
        <v>73.3</v>
      </c>
      <c r="U1651">
        <v>72.400000000000006</v>
      </c>
      <c r="W1651">
        <v>72.099999999999994</v>
      </c>
      <c r="X1651">
        <v>0</v>
      </c>
      <c r="Y1651">
        <v>0</v>
      </c>
      <c r="Z1651">
        <v>0</v>
      </c>
      <c r="AA1651">
        <v>78</v>
      </c>
      <c r="AB1651">
        <v>0</v>
      </c>
      <c r="AC1651">
        <v>0</v>
      </c>
      <c r="AD1651">
        <v>147</v>
      </c>
      <c r="AE1651">
        <v>0</v>
      </c>
      <c r="AF1651">
        <v>34</v>
      </c>
      <c r="AG1651">
        <v>97.3</v>
      </c>
      <c r="AH1651">
        <v>143</v>
      </c>
      <c r="AI1651">
        <v>137</v>
      </c>
      <c r="AJ1651">
        <v>108.9</v>
      </c>
      <c r="AK1651">
        <v>45</v>
      </c>
      <c r="AL1651">
        <v>1</v>
      </c>
      <c r="AM1651">
        <v>4.0999999999999996</v>
      </c>
      <c r="AN1651">
        <v>6</v>
      </c>
      <c r="AO1651">
        <v>394</v>
      </c>
      <c r="AP1651">
        <v>259</v>
      </c>
      <c r="AQ1651">
        <v>7.6</v>
      </c>
      <c r="AR1651">
        <v>11.6</v>
      </c>
      <c r="AS1651">
        <v>2.76</v>
      </c>
      <c r="AT1651" s="17">
        <v>0.96512088783194605</v>
      </c>
      <c r="AU1651" s="42">
        <f>(1-Table1[[#This Row],[avg_depth_of_target]]/MAX(Table1[avg_depth_of_target]))*((1-(Table1[[#This Row],[ContestedPerc]]/MAX(Table1[ContestedPerc])))*2)</f>
        <v>1.3306271142336716</v>
      </c>
      <c r="AV1651" s="42">
        <f>Table1[[#This Row],[Column1]]/MAX(Table1[Column1])</f>
        <v>0.72116853027097816</v>
      </c>
      <c r="AW1651" s="18">
        <v>0.96512088783194605</v>
      </c>
      <c r="AX1651" s="18">
        <v>8.8888888888888892E-2</v>
      </c>
      <c r="AY1651" s="17">
        <v>8.8888888888888892E-2</v>
      </c>
      <c r="AZ1651" s="13">
        <v>0.65755053507728889</v>
      </c>
      <c r="BA1651" s="5">
        <v>0.1414982164090369</v>
      </c>
      <c r="BB1651" s="5">
        <v>0.69124058660325005</v>
      </c>
      <c r="BC1651" s="14">
        <v>0.67974633372968685</v>
      </c>
      <c r="BD1651"/>
      <c r="BE1651"/>
      <c r="BH1651"/>
      <c r="BI1651"/>
      <c r="BJ1651"/>
      <c r="BK1651"/>
      <c r="BM1651"/>
      <c r="BN1651"/>
      <c r="BO1651"/>
      <c r="BP1651"/>
      <c r="BQ1651"/>
      <c r="BR1651"/>
      <c r="BS1651"/>
      <c r="BT1651"/>
      <c r="BU1651"/>
    </row>
    <row r="1652" spans="1:73" hidden="1" x14ac:dyDescent="0.4">
      <c r="A1652">
        <v>2019</v>
      </c>
      <c r="B1652" t="s">
        <v>1595</v>
      </c>
      <c r="C1652">
        <v>61276</v>
      </c>
      <c r="D1652" t="s">
        <v>51</v>
      </c>
      <c r="E1652" t="s">
        <v>263</v>
      </c>
      <c r="F1652">
        <v>13</v>
      </c>
      <c r="G1652" s="8">
        <v>7.1</v>
      </c>
      <c r="H1652">
        <v>5</v>
      </c>
      <c r="I1652">
        <v>69</v>
      </c>
      <c r="J1652">
        <v>33.299999999999997</v>
      </c>
      <c r="K1652">
        <v>1</v>
      </c>
      <c r="L1652">
        <v>3</v>
      </c>
      <c r="M1652">
        <v>0</v>
      </c>
      <c r="N1652">
        <v>9.1</v>
      </c>
      <c r="O1652">
        <v>2</v>
      </c>
      <c r="P1652">
        <v>9</v>
      </c>
      <c r="Q1652">
        <v>174</v>
      </c>
      <c r="R1652">
        <v>1</v>
      </c>
      <c r="S1652">
        <v>63.6</v>
      </c>
      <c r="T1652">
        <v>73.400000000000006</v>
      </c>
      <c r="U1652">
        <v>61.5</v>
      </c>
      <c r="W1652">
        <v>60.4</v>
      </c>
      <c r="X1652">
        <v>0</v>
      </c>
      <c r="Y1652">
        <v>0</v>
      </c>
      <c r="Z1652">
        <v>0</v>
      </c>
      <c r="AA1652">
        <v>33</v>
      </c>
      <c r="AB1652">
        <v>0</v>
      </c>
      <c r="AC1652">
        <v>0</v>
      </c>
      <c r="AD1652">
        <v>144</v>
      </c>
      <c r="AE1652">
        <v>0</v>
      </c>
      <c r="AF1652">
        <v>20</v>
      </c>
      <c r="AG1652">
        <v>92.4</v>
      </c>
      <c r="AH1652">
        <v>133</v>
      </c>
      <c r="AI1652">
        <v>143</v>
      </c>
      <c r="AJ1652">
        <v>122.1</v>
      </c>
      <c r="AK1652">
        <v>29</v>
      </c>
      <c r="AL1652">
        <v>3</v>
      </c>
      <c r="AM1652">
        <v>0.7</v>
      </c>
      <c r="AN1652">
        <v>1</v>
      </c>
      <c r="AO1652">
        <v>195</v>
      </c>
      <c r="AP1652">
        <v>95</v>
      </c>
      <c r="AQ1652">
        <v>4.8</v>
      </c>
      <c r="AR1652">
        <v>9.8000000000000007</v>
      </c>
      <c r="AS1652">
        <v>1.47</v>
      </c>
      <c r="AT1652" s="17">
        <v>0.9215219976218787</v>
      </c>
      <c r="AU1652" s="42">
        <f>(1-Table1[[#This Row],[avg_depth_of_target]]/MAX(Table1[avg_depth_of_target]))*((1-(Table1[[#This Row],[ContestedPerc]]/MAX(Table1[ContestedPerc])))*2)</f>
        <v>1.1630663005733668</v>
      </c>
      <c r="AV1652" s="42">
        <f>Table1[[#This Row],[Column1]]/MAX(Table1[Column1])</f>
        <v>0.63035451902335327</v>
      </c>
      <c r="AW1652" s="18">
        <v>0.77705112960761002</v>
      </c>
      <c r="AX1652" s="18">
        <v>0.10344827586206901</v>
      </c>
      <c r="AY1652" s="17">
        <v>0.1230769230769231</v>
      </c>
      <c r="AZ1652" s="13">
        <v>5.033690051525961E-2</v>
      </c>
      <c r="BA1652" s="5">
        <v>7.1343638525564801E-2</v>
      </c>
      <c r="BB1652" s="5">
        <v>0.16210860087197779</v>
      </c>
      <c r="BC1652" s="14">
        <v>5.7074910820451852E-2</v>
      </c>
      <c r="BD1652"/>
      <c r="BE1652"/>
      <c r="BH1652"/>
      <c r="BI1652"/>
      <c r="BJ1652"/>
      <c r="BK1652"/>
      <c r="BM1652"/>
      <c r="BN1652"/>
      <c r="BO1652"/>
      <c r="BP1652"/>
      <c r="BQ1652"/>
      <c r="BR1652"/>
      <c r="BS1652"/>
      <c r="BT1652"/>
      <c r="BU1652"/>
    </row>
    <row r="1653" spans="1:73" hidden="1" x14ac:dyDescent="0.4">
      <c r="A1653">
        <v>2020</v>
      </c>
      <c r="B1653" t="s">
        <v>1595</v>
      </c>
      <c r="C1653">
        <v>61276</v>
      </c>
      <c r="D1653" t="s">
        <v>51</v>
      </c>
      <c r="E1653" t="s">
        <v>263</v>
      </c>
      <c r="F1653">
        <v>13</v>
      </c>
      <c r="G1653" s="8">
        <v>11.8</v>
      </c>
      <c r="H1653">
        <v>1</v>
      </c>
      <c r="I1653">
        <v>58.3</v>
      </c>
      <c r="J1653">
        <v>60</v>
      </c>
      <c r="K1653">
        <v>3</v>
      </c>
      <c r="L1653">
        <v>5</v>
      </c>
      <c r="M1653">
        <v>0</v>
      </c>
      <c r="N1653">
        <v>4.5</v>
      </c>
      <c r="O1653">
        <v>1</v>
      </c>
      <c r="P1653">
        <v>9</v>
      </c>
      <c r="Q1653">
        <v>174</v>
      </c>
      <c r="R1653">
        <v>0</v>
      </c>
      <c r="S1653">
        <v>64.900000000000006</v>
      </c>
      <c r="T1653">
        <v>71.900000000000006</v>
      </c>
      <c r="U1653">
        <v>65.900000000000006</v>
      </c>
      <c r="W1653">
        <v>65</v>
      </c>
      <c r="X1653">
        <v>0</v>
      </c>
      <c r="Y1653">
        <v>0</v>
      </c>
      <c r="Z1653">
        <v>6</v>
      </c>
      <c r="AA1653">
        <v>47</v>
      </c>
      <c r="AB1653">
        <v>0</v>
      </c>
      <c r="AC1653">
        <v>0</v>
      </c>
      <c r="AD1653">
        <v>136</v>
      </c>
      <c r="AE1653">
        <v>0</v>
      </c>
      <c r="AF1653">
        <v>21</v>
      </c>
      <c r="AG1653">
        <v>97.8</v>
      </c>
      <c r="AH1653">
        <v>133</v>
      </c>
      <c r="AI1653">
        <v>124</v>
      </c>
      <c r="AJ1653">
        <v>50.5</v>
      </c>
      <c r="AK1653">
        <v>36</v>
      </c>
      <c r="AL1653">
        <v>1</v>
      </c>
      <c r="AM1653">
        <v>8.8000000000000007</v>
      </c>
      <c r="AN1653">
        <v>12</v>
      </c>
      <c r="AO1653">
        <v>260</v>
      </c>
      <c r="AP1653">
        <v>79</v>
      </c>
      <c r="AQ1653">
        <v>3.8</v>
      </c>
      <c r="AR1653">
        <v>12.4</v>
      </c>
      <c r="AS1653">
        <v>1.95</v>
      </c>
      <c r="AT1653" s="17">
        <v>0.63258026159334113</v>
      </c>
      <c r="AU1653" s="42">
        <f>(1-Table1[[#This Row],[avg_depth_of_target]]/MAX(Table1[avg_depth_of_target]))*((1-(Table1[[#This Row],[ContestedPerc]]/MAX(Table1[ContestedPerc])))*2)</f>
        <v>0.78346994535519132</v>
      </c>
      <c r="AV1653" s="42">
        <f>Table1[[#This Row],[Column1]]/MAX(Table1[Column1])</f>
        <v>0.42462224236929591</v>
      </c>
      <c r="AW1653" s="18">
        <v>0.77705112960761002</v>
      </c>
      <c r="AX1653" s="18">
        <v>0.1388888888888889</v>
      </c>
      <c r="AY1653" s="17">
        <v>0.1230769230769231</v>
      </c>
      <c r="AZ1653" s="13">
        <v>0.29409433214427272</v>
      </c>
      <c r="BA1653" s="5">
        <v>5.2318668252080862E-2</v>
      </c>
      <c r="BB1653" s="5">
        <v>0.34601664684898931</v>
      </c>
      <c r="BC1653" s="14">
        <v>0.15140705509314309</v>
      </c>
      <c r="BD1653"/>
      <c r="BE1653"/>
      <c r="BH1653"/>
      <c r="BI1653"/>
      <c r="BJ1653"/>
      <c r="BK1653"/>
      <c r="BM1653"/>
      <c r="BN1653"/>
      <c r="BO1653"/>
      <c r="BP1653"/>
      <c r="BQ1653"/>
      <c r="BR1653"/>
      <c r="BS1653"/>
      <c r="BT1653"/>
      <c r="BU1653"/>
    </row>
    <row r="1654" spans="1:73" hidden="1" x14ac:dyDescent="0.4">
      <c r="A1654">
        <v>2021</v>
      </c>
      <c r="B1654" t="s">
        <v>603</v>
      </c>
      <c r="C1654">
        <v>146759</v>
      </c>
      <c r="D1654" t="s">
        <v>51</v>
      </c>
      <c r="E1654" t="s">
        <v>214</v>
      </c>
      <c r="F1654">
        <v>6</v>
      </c>
      <c r="G1654" s="8">
        <v>11.7</v>
      </c>
      <c r="H1654">
        <v>2</v>
      </c>
      <c r="I1654">
        <v>63.6</v>
      </c>
      <c r="J1654">
        <v>50</v>
      </c>
      <c r="K1654">
        <v>2</v>
      </c>
      <c r="L1654">
        <v>4</v>
      </c>
      <c r="M1654">
        <v>0</v>
      </c>
      <c r="N1654">
        <v>6.7</v>
      </c>
      <c r="O1654">
        <v>1</v>
      </c>
      <c r="P1654">
        <v>8</v>
      </c>
      <c r="Q1654">
        <v>211</v>
      </c>
      <c r="R1654">
        <v>0</v>
      </c>
      <c r="S1654">
        <v>68.7</v>
      </c>
      <c r="T1654">
        <v>69</v>
      </c>
      <c r="U1654">
        <v>70.2</v>
      </c>
      <c r="W1654">
        <v>70.3</v>
      </c>
      <c r="X1654">
        <v>0</v>
      </c>
      <c r="Y1654">
        <v>0</v>
      </c>
      <c r="Z1654">
        <v>0</v>
      </c>
      <c r="AA1654">
        <v>41</v>
      </c>
      <c r="AB1654">
        <v>0</v>
      </c>
      <c r="AC1654">
        <v>0</v>
      </c>
      <c r="AD1654">
        <v>110</v>
      </c>
      <c r="AE1654">
        <v>0</v>
      </c>
      <c r="AF1654">
        <v>14</v>
      </c>
      <c r="AG1654">
        <v>95.5</v>
      </c>
      <c r="AH1654">
        <v>105</v>
      </c>
      <c r="AI1654">
        <v>101</v>
      </c>
      <c r="AJ1654">
        <v>118</v>
      </c>
      <c r="AK1654">
        <v>22</v>
      </c>
      <c r="AL1654">
        <v>2</v>
      </c>
      <c r="AM1654">
        <v>8.1999999999999993</v>
      </c>
      <c r="AN1654">
        <v>9</v>
      </c>
      <c r="AO1654">
        <v>172</v>
      </c>
      <c r="AP1654">
        <v>69</v>
      </c>
      <c r="AQ1654">
        <v>4.9000000000000004</v>
      </c>
      <c r="AR1654">
        <v>12.3</v>
      </c>
      <c r="AS1654">
        <v>1.64</v>
      </c>
      <c r="AT1654" s="17">
        <v>0.50733254062623856</v>
      </c>
      <c r="AU1654" s="42">
        <f>(1-Table1[[#This Row],[avg_depth_of_target]]/MAX(Table1[avg_depth_of_target]))*((1-(Table1[[#This Row],[ContestedPerc]]/MAX(Table1[ContestedPerc])))*2)</f>
        <v>0.71201476119508911</v>
      </c>
      <c r="AV1654" s="42">
        <f>Table1[[#This Row],[Column1]]/MAX(Table1[Column1])</f>
        <v>0.38589521690156325</v>
      </c>
      <c r="AW1654" s="18">
        <v>0.50733254062623856</v>
      </c>
      <c r="AX1654" s="18">
        <v>0.1818181818181818</v>
      </c>
      <c r="AY1654" s="17">
        <v>0.1818181818181818</v>
      </c>
      <c r="AZ1654" s="13">
        <v>0.24692826000792709</v>
      </c>
      <c r="BA1654" s="5">
        <v>0.14308363059849391</v>
      </c>
      <c r="BB1654" s="5">
        <v>0.29013079667063019</v>
      </c>
      <c r="BC1654" s="14">
        <v>0.19342053111375351</v>
      </c>
      <c r="BD1654"/>
      <c r="BE1654"/>
      <c r="BH1654"/>
      <c r="BI1654"/>
      <c r="BJ1654"/>
      <c r="BK1654"/>
      <c r="BM1654"/>
      <c r="BN1654"/>
      <c r="BO1654"/>
      <c r="BP1654"/>
      <c r="BQ1654"/>
      <c r="BR1654"/>
      <c r="BS1654"/>
      <c r="BT1654"/>
      <c r="BU1654"/>
    </row>
    <row r="1655" spans="1:73" hidden="1" x14ac:dyDescent="0.4">
      <c r="A1655">
        <v>2019</v>
      </c>
      <c r="B1655" t="s">
        <v>1433</v>
      </c>
      <c r="C1655">
        <v>61642</v>
      </c>
      <c r="D1655" t="s">
        <v>51</v>
      </c>
      <c r="E1655" t="s">
        <v>158</v>
      </c>
      <c r="F1655">
        <v>13</v>
      </c>
      <c r="G1655" s="8">
        <v>11.8</v>
      </c>
      <c r="H1655">
        <v>8</v>
      </c>
      <c r="I1655">
        <v>64.5</v>
      </c>
      <c r="J1655">
        <v>57.1</v>
      </c>
      <c r="K1655">
        <v>8</v>
      </c>
      <c r="L1655">
        <v>14</v>
      </c>
      <c r="M1655">
        <v>0</v>
      </c>
      <c r="N1655">
        <v>7</v>
      </c>
      <c r="O1655">
        <v>3</v>
      </c>
      <c r="P1655">
        <v>30</v>
      </c>
      <c r="Q1655">
        <v>208</v>
      </c>
      <c r="R1655">
        <v>0</v>
      </c>
      <c r="S1655">
        <v>71.599999999999994</v>
      </c>
      <c r="T1655">
        <v>73</v>
      </c>
      <c r="U1655">
        <v>74.8</v>
      </c>
      <c r="V1655">
        <v>61.1</v>
      </c>
      <c r="W1655">
        <v>72.599999999999994</v>
      </c>
      <c r="X1655">
        <v>0.3</v>
      </c>
      <c r="Y1655">
        <v>1</v>
      </c>
      <c r="Z1655">
        <v>1</v>
      </c>
      <c r="AA1655">
        <v>56</v>
      </c>
      <c r="AB1655">
        <v>0.3</v>
      </c>
      <c r="AC1655">
        <v>1</v>
      </c>
      <c r="AD1655">
        <v>333</v>
      </c>
      <c r="AE1655">
        <v>2</v>
      </c>
      <c r="AF1655">
        <v>40</v>
      </c>
      <c r="AG1655">
        <v>93.4</v>
      </c>
      <c r="AH1655">
        <v>311</v>
      </c>
      <c r="AI1655">
        <v>117</v>
      </c>
      <c r="AJ1655">
        <v>108.9</v>
      </c>
      <c r="AK1655">
        <v>62</v>
      </c>
      <c r="AL1655">
        <v>3</v>
      </c>
      <c r="AM1655">
        <v>64.599999999999994</v>
      </c>
      <c r="AN1655">
        <v>215</v>
      </c>
      <c r="AO1655">
        <v>649</v>
      </c>
      <c r="AP1655">
        <v>267</v>
      </c>
      <c r="AQ1655">
        <v>6.7</v>
      </c>
      <c r="AR1655">
        <v>16.2</v>
      </c>
      <c r="AS1655">
        <v>2.09</v>
      </c>
      <c r="AT1655" s="17">
        <v>0.36741973840665876</v>
      </c>
      <c r="AU1655" s="42">
        <f>(1-Table1[[#This Row],[avg_depth_of_target]]/MAX(Table1[avg_depth_of_target]))*((1-(Table1[[#This Row],[ContestedPerc]]/MAX(Table1[ContestedPerc])))*2)</f>
        <v>0.62744579587519833</v>
      </c>
      <c r="AV1655" s="42">
        <f>Table1[[#This Row],[Column1]]/MAX(Table1[Column1])</f>
        <v>0.34006083116427338</v>
      </c>
      <c r="AW1655" s="18">
        <v>0.36741973840665876</v>
      </c>
      <c r="AX1655" s="18">
        <v>0.22580645161290319</v>
      </c>
      <c r="AY1655" s="17">
        <v>0.22580645161290319</v>
      </c>
      <c r="AZ1655" s="13">
        <v>0.81609195402298851</v>
      </c>
      <c r="BA1655" s="5">
        <v>0.8018232263178755</v>
      </c>
      <c r="BB1655" s="5">
        <v>0.89813713832738806</v>
      </c>
      <c r="BC1655" s="14">
        <v>0.88149028933808959</v>
      </c>
      <c r="BD1655"/>
      <c r="BE1655"/>
      <c r="BH1655"/>
      <c r="BI1655"/>
      <c r="BJ1655"/>
      <c r="BK1655"/>
      <c r="BM1655"/>
      <c r="BN1655"/>
      <c r="BO1655"/>
      <c r="BP1655"/>
      <c r="BQ1655"/>
      <c r="BR1655"/>
      <c r="BS1655"/>
      <c r="BT1655"/>
      <c r="BU1655"/>
    </row>
    <row r="1656" spans="1:73" hidden="1" x14ac:dyDescent="0.4">
      <c r="A1656">
        <v>2017</v>
      </c>
      <c r="B1656" t="s">
        <v>852</v>
      </c>
      <c r="C1656">
        <v>48078</v>
      </c>
      <c r="D1656" t="s">
        <v>51</v>
      </c>
      <c r="E1656" t="s">
        <v>146</v>
      </c>
      <c r="F1656">
        <v>10</v>
      </c>
      <c r="G1656" s="8">
        <v>12.8</v>
      </c>
      <c r="H1656">
        <v>8</v>
      </c>
      <c r="I1656">
        <v>50.8</v>
      </c>
      <c r="J1656">
        <v>31.6</v>
      </c>
      <c r="K1656">
        <v>6</v>
      </c>
      <c r="L1656">
        <v>19</v>
      </c>
      <c r="M1656">
        <v>0</v>
      </c>
      <c r="N1656">
        <v>11.4</v>
      </c>
      <c r="O1656">
        <v>4</v>
      </c>
      <c r="P1656">
        <v>17</v>
      </c>
      <c r="Q1656">
        <v>187</v>
      </c>
      <c r="R1656">
        <v>0</v>
      </c>
      <c r="S1656">
        <v>60.3</v>
      </c>
      <c r="T1656">
        <v>72.8</v>
      </c>
      <c r="U1656">
        <v>62.8</v>
      </c>
      <c r="W1656">
        <v>62.1</v>
      </c>
      <c r="X1656">
        <v>0</v>
      </c>
      <c r="Y1656">
        <v>0</v>
      </c>
      <c r="Z1656">
        <v>3</v>
      </c>
      <c r="AA1656">
        <v>29</v>
      </c>
      <c r="AB1656">
        <v>0</v>
      </c>
      <c r="AC1656">
        <v>0</v>
      </c>
      <c r="AD1656">
        <v>285</v>
      </c>
      <c r="AE1656">
        <v>3</v>
      </c>
      <c r="AF1656">
        <v>31</v>
      </c>
      <c r="AG1656">
        <v>93.3</v>
      </c>
      <c r="AH1656">
        <v>266</v>
      </c>
      <c r="AI1656">
        <v>169</v>
      </c>
      <c r="AJ1656">
        <v>46.2</v>
      </c>
      <c r="AK1656">
        <v>61</v>
      </c>
      <c r="AL1656">
        <v>0</v>
      </c>
      <c r="AM1656">
        <v>40.700000000000003</v>
      </c>
      <c r="AN1656">
        <v>116</v>
      </c>
      <c r="AO1656">
        <v>326</v>
      </c>
      <c r="AP1656">
        <v>70</v>
      </c>
      <c r="AQ1656">
        <v>2.2999999999999998</v>
      </c>
      <c r="AR1656">
        <v>10.5</v>
      </c>
      <c r="AS1656">
        <v>1.23</v>
      </c>
      <c r="AT1656" s="17">
        <v>0.15814506539833528</v>
      </c>
      <c r="AU1656" s="42">
        <f>(1-Table1[[#This Row],[avg_depth_of_target]]/MAX(Table1[avg_depth_of_target]))*((1-(Table1[[#This Row],[ContestedPerc]]/MAX(Table1[ContestedPerc])))*2)</f>
        <v>0.43607069272213045</v>
      </c>
      <c r="AV1656" s="42">
        <f>Table1[[#This Row],[Column1]]/MAX(Table1[Column1])</f>
        <v>0.23634003636381648</v>
      </c>
      <c r="AW1656" s="18">
        <v>0.15814506539833528</v>
      </c>
      <c r="AX1656" s="18">
        <v>0.31147540983606559</v>
      </c>
      <c r="AY1656" s="17">
        <v>0.31147540983606559</v>
      </c>
      <c r="AZ1656" s="13">
        <v>0.20610384462940939</v>
      </c>
      <c r="BA1656" s="5">
        <v>0.39635354736424888</v>
      </c>
      <c r="BB1656" s="5">
        <v>0.54221165279429251</v>
      </c>
      <c r="BC1656" s="14">
        <v>0.1089972255251685</v>
      </c>
      <c r="BD1656"/>
      <c r="BE1656"/>
      <c r="BH1656"/>
      <c r="BI1656"/>
      <c r="BJ1656"/>
      <c r="BK1656"/>
      <c r="BM1656"/>
      <c r="BN1656"/>
      <c r="BO1656"/>
      <c r="BP1656"/>
      <c r="BQ1656"/>
      <c r="BR1656"/>
      <c r="BS1656"/>
      <c r="BT1656"/>
      <c r="BU1656"/>
    </row>
    <row r="1657" spans="1:73" hidden="1" x14ac:dyDescent="0.4">
      <c r="A1657">
        <v>2021</v>
      </c>
      <c r="B1657" t="s">
        <v>439</v>
      </c>
      <c r="C1657">
        <v>97108</v>
      </c>
      <c r="D1657" t="s">
        <v>51</v>
      </c>
      <c r="E1657" t="s">
        <v>237</v>
      </c>
      <c r="F1657">
        <v>7</v>
      </c>
      <c r="G1657" s="8">
        <v>9.5</v>
      </c>
      <c r="H1657">
        <v>6</v>
      </c>
      <c r="I1657">
        <v>71.900000000000006</v>
      </c>
      <c r="J1657">
        <v>60</v>
      </c>
      <c r="K1657">
        <v>3</v>
      </c>
      <c r="L1657">
        <v>5</v>
      </c>
      <c r="M1657">
        <v>0</v>
      </c>
      <c r="N1657">
        <v>8</v>
      </c>
      <c r="O1657">
        <v>2</v>
      </c>
      <c r="P1657">
        <v>10</v>
      </c>
      <c r="Q1657">
        <v>256</v>
      </c>
      <c r="R1657">
        <v>1</v>
      </c>
      <c r="S1657">
        <v>67.900000000000006</v>
      </c>
      <c r="T1657">
        <v>44.4</v>
      </c>
      <c r="U1657">
        <v>60.1</v>
      </c>
      <c r="W1657">
        <v>64.599999999999994</v>
      </c>
      <c r="X1657">
        <v>0.6</v>
      </c>
      <c r="Y1657">
        <v>1</v>
      </c>
      <c r="Z1657">
        <v>1</v>
      </c>
      <c r="AA1657">
        <v>64</v>
      </c>
      <c r="AB1657">
        <v>0</v>
      </c>
      <c r="AC1657">
        <v>0</v>
      </c>
      <c r="AD1657">
        <v>154</v>
      </c>
      <c r="AE1657">
        <v>1</v>
      </c>
      <c r="AF1657">
        <v>23</v>
      </c>
      <c r="AG1657">
        <v>93.5</v>
      </c>
      <c r="AH1657">
        <v>144</v>
      </c>
      <c r="AI1657">
        <v>141</v>
      </c>
      <c r="AJ1657">
        <v>110.9</v>
      </c>
      <c r="AK1657">
        <v>32</v>
      </c>
      <c r="AL1657">
        <v>2</v>
      </c>
      <c r="AM1657">
        <v>7.8</v>
      </c>
      <c r="AN1657">
        <v>12</v>
      </c>
      <c r="AO1657">
        <v>316</v>
      </c>
      <c r="AP1657">
        <v>173</v>
      </c>
      <c r="AQ1657">
        <v>7.5</v>
      </c>
      <c r="AR1657">
        <v>13.7</v>
      </c>
      <c r="AS1657">
        <v>2.19</v>
      </c>
      <c r="AT1657" s="17">
        <v>0.73642489100277442</v>
      </c>
      <c r="AU1657" s="42">
        <f>(1-Table1[[#This Row],[avg_depth_of_target]]/MAX(Table1[avg_depth_of_target]))*((1-(Table1[[#This Row],[ContestedPerc]]/MAX(Table1[ContestedPerc])))*2)</f>
        <v>0.88963090359094454</v>
      </c>
      <c r="AV1657" s="42">
        <f>Table1[[#This Row],[Column1]]/MAX(Table1[Column1])</f>
        <v>0.4821589792988818</v>
      </c>
      <c r="AW1657" s="18">
        <v>0.73642489100277442</v>
      </c>
      <c r="AX1657" s="18">
        <v>0.15625</v>
      </c>
      <c r="AY1657" s="17">
        <v>0.15625</v>
      </c>
      <c r="AZ1657" s="13">
        <v>0.20293301625049551</v>
      </c>
      <c r="BA1657" s="5">
        <v>0.4772096710265557</v>
      </c>
      <c r="BB1657" s="5">
        <v>0.62386048355132784</v>
      </c>
      <c r="BC1657" s="14">
        <v>0.5093143083630598</v>
      </c>
      <c r="BD1657"/>
      <c r="BE1657"/>
      <c r="BH1657"/>
      <c r="BI1657"/>
      <c r="BJ1657"/>
      <c r="BK1657"/>
      <c r="BM1657"/>
      <c r="BN1657"/>
      <c r="BO1657"/>
      <c r="BP1657"/>
      <c r="BQ1657"/>
      <c r="BR1657"/>
      <c r="BS1657"/>
      <c r="BT1657"/>
      <c r="BU1657"/>
    </row>
    <row r="1658" spans="1:73" hidden="1" x14ac:dyDescent="0.4">
      <c r="A1658">
        <v>2018</v>
      </c>
      <c r="B1658" t="s">
        <v>240</v>
      </c>
      <c r="C1658">
        <v>61121</v>
      </c>
      <c r="D1658" t="s">
        <v>51</v>
      </c>
      <c r="E1658" t="s">
        <v>128</v>
      </c>
      <c r="F1658">
        <v>13</v>
      </c>
      <c r="G1658" s="8">
        <v>8.1</v>
      </c>
      <c r="H1658">
        <v>5</v>
      </c>
      <c r="I1658">
        <v>69.7</v>
      </c>
      <c r="J1658">
        <v>37.5</v>
      </c>
      <c r="K1658">
        <v>3</v>
      </c>
      <c r="L1658">
        <v>8</v>
      </c>
      <c r="M1658">
        <v>0</v>
      </c>
      <c r="N1658">
        <v>11.5</v>
      </c>
      <c r="O1658">
        <v>3</v>
      </c>
      <c r="P1658">
        <v>13</v>
      </c>
      <c r="Q1658">
        <v>108</v>
      </c>
      <c r="R1658">
        <v>0</v>
      </c>
      <c r="S1658">
        <v>58.6</v>
      </c>
      <c r="T1658">
        <v>71.400000000000006</v>
      </c>
      <c r="U1658">
        <v>70.5</v>
      </c>
      <c r="V1658">
        <v>62.1</v>
      </c>
      <c r="W1658">
        <v>69.3</v>
      </c>
      <c r="X1658">
        <v>0</v>
      </c>
      <c r="Y1658">
        <v>0</v>
      </c>
      <c r="Z1658">
        <v>0</v>
      </c>
      <c r="AA1658">
        <v>38</v>
      </c>
      <c r="AB1658">
        <v>0.7</v>
      </c>
      <c r="AC1658">
        <v>1</v>
      </c>
      <c r="AD1658">
        <v>152</v>
      </c>
      <c r="AE1658">
        <v>0</v>
      </c>
      <c r="AF1658">
        <v>23</v>
      </c>
      <c r="AG1658">
        <v>92.8</v>
      </c>
      <c r="AH1658">
        <v>141</v>
      </c>
      <c r="AI1658">
        <v>148</v>
      </c>
      <c r="AJ1658">
        <v>122.9</v>
      </c>
      <c r="AK1658">
        <v>33</v>
      </c>
      <c r="AL1658">
        <v>3</v>
      </c>
      <c r="AM1658">
        <v>2.6</v>
      </c>
      <c r="AN1658">
        <v>4</v>
      </c>
      <c r="AO1658">
        <v>257</v>
      </c>
      <c r="AP1658">
        <v>129</v>
      </c>
      <c r="AQ1658">
        <v>5.6</v>
      </c>
      <c r="AR1658">
        <v>11.2</v>
      </c>
      <c r="AS1658">
        <v>1.82</v>
      </c>
      <c r="AT1658" s="17">
        <v>0.56678557273087593</v>
      </c>
      <c r="AU1658" s="42">
        <f>(1-Table1[[#This Row],[avg_depth_of_target]]/MAX(Table1[avg_depth_of_target]))*((1-(Table1[[#This Row],[ContestedPerc]]/MAX(Table1[ContestedPerc])))*2)</f>
        <v>0.77310576490904359</v>
      </c>
      <c r="AV1658" s="42">
        <f>Table1[[#This Row],[Column1]]/MAX(Table1[Column1])</f>
        <v>0.41900510087273457</v>
      </c>
      <c r="AW1658" s="18">
        <v>0.60770907649623462</v>
      </c>
      <c r="AX1658" s="18">
        <v>0.2424242424242424</v>
      </c>
      <c r="AY1658" s="17">
        <v>0.1651785714285714</v>
      </c>
      <c r="AZ1658" s="13">
        <v>0.40903686087990487</v>
      </c>
      <c r="BA1658" s="5">
        <v>0.15497423701942131</v>
      </c>
      <c r="BB1658" s="5">
        <v>0.56837098692033294</v>
      </c>
      <c r="BC1658" s="14">
        <v>0.29052715021799452</v>
      </c>
      <c r="BD1658"/>
      <c r="BE1658"/>
      <c r="BH1658"/>
      <c r="BI1658"/>
      <c r="BJ1658"/>
      <c r="BK1658"/>
      <c r="BM1658"/>
      <c r="BN1658"/>
      <c r="BO1658"/>
      <c r="BP1658"/>
      <c r="BQ1658"/>
      <c r="BR1658"/>
      <c r="BS1658"/>
      <c r="BT1658"/>
      <c r="BU1658"/>
    </row>
    <row r="1659" spans="1:73" hidden="1" x14ac:dyDescent="0.4">
      <c r="A1659">
        <v>2019</v>
      </c>
      <c r="B1659" t="s">
        <v>240</v>
      </c>
      <c r="C1659">
        <v>61121</v>
      </c>
      <c r="D1659" t="s">
        <v>51</v>
      </c>
      <c r="E1659" t="s">
        <v>128</v>
      </c>
      <c r="F1659">
        <v>14</v>
      </c>
      <c r="G1659" s="8">
        <v>8.6999999999999993</v>
      </c>
      <c r="H1659">
        <v>8</v>
      </c>
      <c r="I1659">
        <v>68.8</v>
      </c>
      <c r="J1659">
        <v>40</v>
      </c>
      <c r="K1659">
        <v>6</v>
      </c>
      <c r="L1659">
        <v>15</v>
      </c>
      <c r="M1659">
        <v>0</v>
      </c>
      <c r="N1659">
        <v>5.2</v>
      </c>
      <c r="O1659">
        <v>3</v>
      </c>
      <c r="P1659">
        <v>36</v>
      </c>
      <c r="Q1659">
        <v>108</v>
      </c>
      <c r="R1659">
        <v>0</v>
      </c>
      <c r="S1659">
        <v>78.3</v>
      </c>
      <c r="T1659">
        <v>75.900000000000006</v>
      </c>
      <c r="U1659">
        <v>78.099999999999994</v>
      </c>
      <c r="V1659">
        <v>69.5</v>
      </c>
      <c r="W1659">
        <v>77.2</v>
      </c>
      <c r="X1659">
        <v>0.3</v>
      </c>
      <c r="Y1659">
        <v>1</v>
      </c>
      <c r="Z1659">
        <v>2</v>
      </c>
      <c r="AA1659">
        <v>43</v>
      </c>
      <c r="AB1659">
        <v>0.6</v>
      </c>
      <c r="AC1659">
        <v>2</v>
      </c>
      <c r="AD1659">
        <v>321</v>
      </c>
      <c r="AE1659">
        <v>1</v>
      </c>
      <c r="AF1659">
        <v>55</v>
      </c>
      <c r="AG1659">
        <v>94.7</v>
      </c>
      <c r="AH1659">
        <v>304</v>
      </c>
      <c r="AI1659">
        <v>308</v>
      </c>
      <c r="AJ1659">
        <v>96.7</v>
      </c>
      <c r="AK1659">
        <v>80</v>
      </c>
      <c r="AL1659">
        <v>4</v>
      </c>
      <c r="AM1659">
        <v>3.7</v>
      </c>
      <c r="AN1659">
        <v>12</v>
      </c>
      <c r="AO1659">
        <v>597</v>
      </c>
      <c r="AP1659">
        <v>298</v>
      </c>
      <c r="AQ1659">
        <v>5.4</v>
      </c>
      <c r="AR1659">
        <v>10.9</v>
      </c>
      <c r="AS1659">
        <v>1.96</v>
      </c>
      <c r="AT1659" s="17">
        <v>0.68925881886642892</v>
      </c>
      <c r="AU1659" s="42">
        <f>(1-Table1[[#This Row],[avg_depth_of_target]]/MAX(Table1[avg_depth_of_target]))*((1-(Table1[[#This Row],[ContestedPerc]]/MAX(Table1[ContestedPerc])))*2)</f>
        <v>0.8674985362997657</v>
      </c>
      <c r="AV1659" s="42">
        <f>Table1[[#This Row],[Column1]]/MAX(Table1[Column1])</f>
        <v>0.47016375793291015</v>
      </c>
      <c r="AW1659" s="18">
        <v>0.60770907649623462</v>
      </c>
      <c r="AX1659" s="18">
        <v>0.1875</v>
      </c>
      <c r="AY1659" s="17">
        <v>0.1651785714285714</v>
      </c>
      <c r="AZ1659" s="13">
        <v>0.80420134760206108</v>
      </c>
      <c r="BA1659" s="5">
        <v>0.29131985731272297</v>
      </c>
      <c r="BB1659" s="5">
        <v>0.81014665081252479</v>
      </c>
      <c r="BC1659" s="14">
        <v>0.61751882679349979</v>
      </c>
      <c r="BD1659"/>
      <c r="BE1659"/>
      <c r="BH1659"/>
      <c r="BI1659"/>
      <c r="BJ1659"/>
      <c r="BK1659"/>
      <c r="BM1659"/>
      <c r="BN1659"/>
      <c r="BO1659"/>
      <c r="BP1659"/>
      <c r="BQ1659"/>
      <c r="BR1659"/>
      <c r="BS1659"/>
      <c r="BT1659"/>
      <c r="BU1659"/>
    </row>
    <row r="1660" spans="1:73" hidden="1" x14ac:dyDescent="0.4">
      <c r="A1660">
        <v>2020</v>
      </c>
      <c r="B1660" t="s">
        <v>240</v>
      </c>
      <c r="C1660">
        <v>61121</v>
      </c>
      <c r="D1660" t="s">
        <v>51</v>
      </c>
      <c r="E1660" t="s">
        <v>128</v>
      </c>
      <c r="F1660">
        <v>11</v>
      </c>
      <c r="G1660" s="8">
        <v>13</v>
      </c>
      <c r="H1660">
        <v>1</v>
      </c>
      <c r="I1660">
        <v>65.099999999999994</v>
      </c>
      <c r="J1660">
        <v>28.6</v>
      </c>
      <c r="K1660">
        <v>2</v>
      </c>
      <c r="L1660">
        <v>7</v>
      </c>
      <c r="M1660">
        <v>0</v>
      </c>
      <c r="N1660">
        <v>4.7</v>
      </c>
      <c r="O1660">
        <v>2</v>
      </c>
      <c r="P1660">
        <v>21</v>
      </c>
      <c r="Q1660">
        <v>108</v>
      </c>
      <c r="R1660">
        <v>0</v>
      </c>
      <c r="S1660">
        <v>71.599999999999994</v>
      </c>
      <c r="T1660">
        <v>83.3</v>
      </c>
      <c r="U1660">
        <v>67.599999999999994</v>
      </c>
      <c r="W1660">
        <v>67.7</v>
      </c>
      <c r="X1660">
        <v>0.8</v>
      </c>
      <c r="Y1660">
        <v>2</v>
      </c>
      <c r="Z1660">
        <v>2</v>
      </c>
      <c r="AA1660">
        <v>62</v>
      </c>
      <c r="AB1660">
        <v>0</v>
      </c>
      <c r="AC1660">
        <v>0</v>
      </c>
      <c r="AD1660">
        <v>265</v>
      </c>
      <c r="AE1660">
        <v>0</v>
      </c>
      <c r="AF1660">
        <v>41</v>
      </c>
      <c r="AG1660">
        <v>91.3</v>
      </c>
      <c r="AH1660">
        <v>242</v>
      </c>
      <c r="AI1660">
        <v>242</v>
      </c>
      <c r="AJ1660">
        <v>94.4</v>
      </c>
      <c r="AK1660">
        <v>63</v>
      </c>
      <c r="AL1660">
        <v>3</v>
      </c>
      <c r="AM1660">
        <v>7.2</v>
      </c>
      <c r="AN1660">
        <v>19</v>
      </c>
      <c r="AO1660">
        <v>536</v>
      </c>
      <c r="AP1660">
        <v>207</v>
      </c>
      <c r="AQ1660">
        <v>5</v>
      </c>
      <c r="AR1660">
        <v>13.1</v>
      </c>
      <c r="AS1660">
        <v>2.21</v>
      </c>
      <c r="AT1660" s="17">
        <v>0.61514070550931432</v>
      </c>
      <c r="AU1660" s="42">
        <f>(1-Table1[[#This Row],[avg_depth_of_target]]/MAX(Table1[avg_depth_of_target]))*((1-(Table1[[#This Row],[ContestedPerc]]/MAX(Table1[ContestedPerc])))*2)</f>
        <v>0.75396825396825384</v>
      </c>
      <c r="AV1660" s="42">
        <f>Table1[[#This Row],[Column1]]/MAX(Table1[Column1])</f>
        <v>0.40863302105369187</v>
      </c>
      <c r="AW1660" s="18">
        <v>0.60770907649623462</v>
      </c>
      <c r="AX1660" s="18">
        <v>0.1111111111111111</v>
      </c>
      <c r="AY1660" s="17">
        <v>0.1651785714285714</v>
      </c>
      <c r="AZ1660" s="13">
        <v>0.61157352358303607</v>
      </c>
      <c r="BA1660" s="5">
        <v>0.1593341260404281</v>
      </c>
      <c r="BB1660" s="5">
        <v>0.29369797859690838</v>
      </c>
      <c r="BC1660" s="14">
        <v>0.34046769718588982</v>
      </c>
      <c r="BD1660"/>
      <c r="BE1660"/>
      <c r="BH1660"/>
      <c r="BI1660"/>
      <c r="BJ1660"/>
      <c r="BK1660"/>
      <c r="BM1660"/>
      <c r="BN1660"/>
      <c r="BO1660"/>
      <c r="BP1660"/>
      <c r="BQ1660"/>
      <c r="BR1660"/>
      <c r="BS1660"/>
      <c r="BT1660"/>
      <c r="BU1660"/>
    </row>
    <row r="1661" spans="1:73" hidden="1" x14ac:dyDescent="0.4">
      <c r="A1661">
        <v>2021</v>
      </c>
      <c r="B1661" t="s">
        <v>240</v>
      </c>
      <c r="C1661">
        <v>61121</v>
      </c>
      <c r="D1661" t="s">
        <v>51</v>
      </c>
      <c r="E1661" t="s">
        <v>128</v>
      </c>
      <c r="F1661">
        <v>7</v>
      </c>
      <c r="G1661" s="8">
        <v>12.5</v>
      </c>
      <c r="H1661">
        <v>2</v>
      </c>
      <c r="I1661">
        <v>75</v>
      </c>
      <c r="J1661">
        <v>42.9</v>
      </c>
      <c r="K1661">
        <v>3</v>
      </c>
      <c r="L1661">
        <v>7</v>
      </c>
      <c r="M1661">
        <v>0</v>
      </c>
      <c r="N1661">
        <v>5.3</v>
      </c>
      <c r="O1661">
        <v>2</v>
      </c>
      <c r="P1661">
        <v>22</v>
      </c>
      <c r="Q1661">
        <v>108</v>
      </c>
      <c r="R1661">
        <v>0</v>
      </c>
      <c r="S1661">
        <v>75.8</v>
      </c>
      <c r="T1661">
        <v>74.5</v>
      </c>
      <c r="U1661">
        <v>76.7</v>
      </c>
      <c r="W1661">
        <v>79.3</v>
      </c>
      <c r="X1661">
        <v>1.9</v>
      </c>
      <c r="Y1661">
        <v>3</v>
      </c>
      <c r="Z1661">
        <v>2</v>
      </c>
      <c r="AA1661">
        <v>50</v>
      </c>
      <c r="AB1661">
        <v>0</v>
      </c>
      <c r="AC1661">
        <v>0</v>
      </c>
      <c r="AD1661">
        <v>161</v>
      </c>
      <c r="AE1661">
        <v>0</v>
      </c>
      <c r="AF1661">
        <v>36</v>
      </c>
      <c r="AG1661">
        <v>92.5</v>
      </c>
      <c r="AH1661">
        <v>149</v>
      </c>
      <c r="AI1661">
        <v>155</v>
      </c>
      <c r="AJ1661">
        <v>121.9</v>
      </c>
      <c r="AK1661">
        <v>48</v>
      </c>
      <c r="AL1661">
        <v>4</v>
      </c>
      <c r="AM1661">
        <v>1.9</v>
      </c>
      <c r="AN1661">
        <v>3</v>
      </c>
      <c r="AO1661">
        <v>540</v>
      </c>
      <c r="AP1661">
        <v>175</v>
      </c>
      <c r="AQ1661">
        <v>4.9000000000000004</v>
      </c>
      <c r="AR1661">
        <v>15</v>
      </c>
      <c r="AS1661">
        <v>3.62</v>
      </c>
      <c r="AT1661" s="17">
        <v>0.55965120887831943</v>
      </c>
      <c r="AU1661" s="42">
        <f>(1-Table1[[#This Row],[avg_depth_of_target]]/MAX(Table1[avg_depth_of_target]))*((1-(Table1[[#This Row],[ContestedPerc]]/MAX(Table1[ContestedPerc])))*2)</f>
        <v>0.72817053734061932</v>
      </c>
      <c r="AV1661" s="42">
        <f>Table1[[#This Row],[Column1]]/MAX(Table1[Column1])</f>
        <v>0.39465126674725498</v>
      </c>
      <c r="AW1661" s="18">
        <v>0.60770907649623462</v>
      </c>
      <c r="AX1661" s="18">
        <v>0.14583333333333329</v>
      </c>
      <c r="AY1661" s="17">
        <v>0.1651785714285714</v>
      </c>
      <c r="AZ1661" s="13">
        <v>0.77011494252873558</v>
      </c>
      <c r="BA1661" s="5">
        <v>0.13000396353547361</v>
      </c>
      <c r="BB1661" s="5">
        <v>0.61593341260404277</v>
      </c>
      <c r="BC1661" s="14">
        <v>0.56797463337296872</v>
      </c>
      <c r="BD1661"/>
      <c r="BE1661"/>
      <c r="BH1661"/>
      <c r="BI1661"/>
      <c r="BJ1661"/>
      <c r="BK1661"/>
      <c r="BM1661"/>
      <c r="BN1661"/>
      <c r="BO1661"/>
      <c r="BP1661"/>
      <c r="BQ1661"/>
      <c r="BR1661"/>
      <c r="BS1661"/>
      <c r="BT1661"/>
      <c r="BU1661"/>
    </row>
    <row r="1662" spans="1:73" hidden="1" x14ac:dyDescent="0.4">
      <c r="A1662">
        <v>2019</v>
      </c>
      <c r="B1662" t="s">
        <v>1439</v>
      </c>
      <c r="C1662">
        <v>64175</v>
      </c>
      <c r="D1662" t="s">
        <v>51</v>
      </c>
      <c r="E1662" t="s">
        <v>1440</v>
      </c>
      <c r="F1662">
        <v>6</v>
      </c>
      <c r="G1662" s="8">
        <v>14.4</v>
      </c>
      <c r="H1662">
        <v>3</v>
      </c>
      <c r="I1662">
        <v>72.2</v>
      </c>
      <c r="J1662">
        <v>37.5</v>
      </c>
      <c r="K1662">
        <v>3</v>
      </c>
      <c r="L1662">
        <v>8</v>
      </c>
      <c r="M1662">
        <v>0</v>
      </c>
      <c r="N1662">
        <v>3.7</v>
      </c>
      <c r="O1662">
        <v>1</v>
      </c>
      <c r="P1662">
        <v>17</v>
      </c>
      <c r="Q1662">
        <v>235</v>
      </c>
      <c r="R1662">
        <v>0</v>
      </c>
      <c r="S1662">
        <v>78.5</v>
      </c>
      <c r="T1662">
        <v>71.900000000000006</v>
      </c>
      <c r="U1662">
        <v>75</v>
      </c>
      <c r="W1662">
        <v>75.599999999999994</v>
      </c>
      <c r="X1662">
        <v>0.5</v>
      </c>
      <c r="Y1662">
        <v>1</v>
      </c>
      <c r="Z1662">
        <v>0</v>
      </c>
      <c r="AA1662">
        <v>72</v>
      </c>
      <c r="AB1662">
        <v>0</v>
      </c>
      <c r="AC1662">
        <v>0</v>
      </c>
      <c r="AD1662">
        <v>184</v>
      </c>
      <c r="AE1662">
        <v>0</v>
      </c>
      <c r="AF1662">
        <v>26</v>
      </c>
      <c r="AG1662">
        <v>95.7</v>
      </c>
      <c r="AH1662">
        <v>176</v>
      </c>
      <c r="AI1662">
        <v>41</v>
      </c>
      <c r="AJ1662">
        <v>153.9</v>
      </c>
      <c r="AK1662">
        <v>36</v>
      </c>
      <c r="AL1662">
        <v>5</v>
      </c>
      <c r="AM1662">
        <v>77.2</v>
      </c>
      <c r="AN1662">
        <v>142</v>
      </c>
      <c r="AO1662">
        <v>492</v>
      </c>
      <c r="AP1662">
        <v>154</v>
      </c>
      <c r="AQ1662">
        <v>5.9</v>
      </c>
      <c r="AR1662">
        <v>18.899999999999999</v>
      </c>
      <c r="AS1662">
        <v>2.8</v>
      </c>
      <c r="AT1662" s="17">
        <v>0.19698771304003171</v>
      </c>
      <c r="AU1662" s="42">
        <f>(1-Table1[[#This Row],[avg_depth_of_target]]/MAX(Table1[avg_depth_of_target]))*((1-(Table1[[#This Row],[ContestedPerc]]/MAX(Table1[ContestedPerc])))*2)</f>
        <v>0.50307919160378156</v>
      </c>
      <c r="AV1662" s="42">
        <f>Table1[[#This Row],[Column1]]/MAX(Table1[Column1])</f>
        <v>0.27265706322823263</v>
      </c>
      <c r="AW1662" s="18">
        <v>0.19698771304003171</v>
      </c>
      <c r="AX1662" s="18">
        <v>0.22222222222222221</v>
      </c>
      <c r="AY1662" s="17">
        <v>0.22222222222222221</v>
      </c>
      <c r="AZ1662" s="13">
        <v>0.74712643678160917</v>
      </c>
      <c r="BA1662" s="5">
        <v>0.69837495045580655</v>
      </c>
      <c r="BB1662" s="5">
        <v>0.60919540229885061</v>
      </c>
      <c r="BC1662" s="14">
        <v>0.77724930638129208</v>
      </c>
      <c r="BD1662"/>
      <c r="BE1662"/>
      <c r="BH1662"/>
      <c r="BI1662"/>
      <c r="BJ1662"/>
      <c r="BK1662"/>
      <c r="BM1662"/>
      <c r="BN1662"/>
      <c r="BO1662"/>
      <c r="BP1662"/>
      <c r="BQ1662"/>
      <c r="BR1662"/>
      <c r="BS1662"/>
      <c r="BT1662"/>
      <c r="BU1662"/>
    </row>
    <row r="1663" spans="1:73" hidden="1" x14ac:dyDescent="0.4">
      <c r="A1663">
        <v>2017</v>
      </c>
      <c r="B1663" t="s">
        <v>806</v>
      </c>
      <c r="C1663">
        <v>61409</v>
      </c>
      <c r="D1663" t="s">
        <v>51</v>
      </c>
      <c r="E1663" t="s">
        <v>101</v>
      </c>
      <c r="F1663">
        <v>12</v>
      </c>
      <c r="G1663" s="8">
        <v>10.4</v>
      </c>
      <c r="H1663">
        <v>6</v>
      </c>
      <c r="I1663">
        <v>58</v>
      </c>
      <c r="J1663">
        <v>38.5</v>
      </c>
      <c r="K1663">
        <v>5</v>
      </c>
      <c r="L1663">
        <v>13</v>
      </c>
      <c r="M1663">
        <v>0</v>
      </c>
      <c r="N1663">
        <v>9.1</v>
      </c>
      <c r="O1663">
        <v>4</v>
      </c>
      <c r="P1663">
        <v>27</v>
      </c>
      <c r="Q1663">
        <v>214</v>
      </c>
      <c r="R1663">
        <v>0</v>
      </c>
      <c r="S1663">
        <v>64.8</v>
      </c>
      <c r="T1663">
        <v>74.599999999999994</v>
      </c>
      <c r="U1663">
        <v>64.900000000000006</v>
      </c>
      <c r="W1663">
        <v>64.5</v>
      </c>
      <c r="X1663">
        <v>0.3</v>
      </c>
      <c r="Y1663">
        <v>1</v>
      </c>
      <c r="Z1663">
        <v>3</v>
      </c>
      <c r="AA1663">
        <v>59</v>
      </c>
      <c r="AB1663">
        <v>0</v>
      </c>
      <c r="AC1663">
        <v>0</v>
      </c>
      <c r="AD1663">
        <v>359</v>
      </c>
      <c r="AE1663">
        <v>0</v>
      </c>
      <c r="AF1663">
        <v>40</v>
      </c>
      <c r="AG1663">
        <v>94.4</v>
      </c>
      <c r="AH1663">
        <v>339</v>
      </c>
      <c r="AI1663">
        <v>347</v>
      </c>
      <c r="AJ1663">
        <v>72.900000000000006</v>
      </c>
      <c r="AK1663">
        <v>69</v>
      </c>
      <c r="AL1663">
        <v>2</v>
      </c>
      <c r="AM1663">
        <v>2.5</v>
      </c>
      <c r="AN1663">
        <v>9</v>
      </c>
      <c r="AO1663">
        <v>512</v>
      </c>
      <c r="AP1663">
        <v>203</v>
      </c>
      <c r="AQ1663">
        <v>5.0999999999999996</v>
      </c>
      <c r="AR1663">
        <v>12.8</v>
      </c>
      <c r="AS1663">
        <v>1.51</v>
      </c>
      <c r="AT1663" s="17">
        <v>0.57550535077288933</v>
      </c>
      <c r="AU1663" s="42">
        <f>(1-Table1[[#This Row],[avg_depth_of_target]]/MAX(Table1[avg_depth_of_target]))*((1-(Table1[[#This Row],[ContestedPerc]]/MAX(Table1[ContestedPerc])))*2)</f>
        <v>0.77175892927853007</v>
      </c>
      <c r="AV1663" s="42">
        <f>Table1[[#This Row],[Column1]]/MAX(Table1[Column1])</f>
        <v>0.41827514770870833</v>
      </c>
      <c r="AW1663" s="18">
        <v>0.57550535077288933</v>
      </c>
      <c r="AX1663" s="18">
        <v>0.18840579710144931</v>
      </c>
      <c r="AY1663" s="17">
        <v>0.18840579710144931</v>
      </c>
      <c r="AZ1663" s="13">
        <v>0.43321442726912412</v>
      </c>
      <c r="BA1663" s="5">
        <v>0.25723345223939748</v>
      </c>
      <c r="BB1663" s="5">
        <v>0.55687673404676974</v>
      </c>
      <c r="BC1663" s="14">
        <v>0.23345223939754259</v>
      </c>
      <c r="BD1663"/>
      <c r="BE1663"/>
      <c r="BH1663"/>
      <c r="BI1663"/>
      <c r="BJ1663"/>
      <c r="BK1663"/>
      <c r="BM1663"/>
      <c r="BN1663"/>
      <c r="BO1663"/>
      <c r="BP1663"/>
      <c r="BQ1663"/>
      <c r="BR1663"/>
      <c r="BS1663"/>
      <c r="BT1663"/>
      <c r="BU1663"/>
    </row>
    <row r="1664" spans="1:73" hidden="1" x14ac:dyDescent="0.4">
      <c r="A1664">
        <v>2017</v>
      </c>
      <c r="B1664" t="s">
        <v>732</v>
      </c>
      <c r="C1664">
        <v>23670</v>
      </c>
      <c r="D1664" t="s">
        <v>51</v>
      </c>
      <c r="E1664" t="s">
        <v>268</v>
      </c>
      <c r="F1664">
        <v>13</v>
      </c>
      <c r="G1664" s="8">
        <v>15.6</v>
      </c>
      <c r="H1664">
        <v>5</v>
      </c>
      <c r="I1664">
        <v>66.7</v>
      </c>
      <c r="J1664">
        <v>55.2</v>
      </c>
      <c r="K1664">
        <v>16</v>
      </c>
      <c r="L1664">
        <v>29</v>
      </c>
      <c r="M1664">
        <v>0</v>
      </c>
      <c r="N1664">
        <v>4.8</v>
      </c>
      <c r="O1664">
        <v>3</v>
      </c>
      <c r="P1664">
        <v>49</v>
      </c>
      <c r="Q1664">
        <v>262</v>
      </c>
      <c r="R1664">
        <v>1</v>
      </c>
      <c r="S1664">
        <v>79.8</v>
      </c>
      <c r="T1664">
        <v>50</v>
      </c>
      <c r="U1664">
        <v>89.3</v>
      </c>
      <c r="W1664">
        <v>87.9</v>
      </c>
      <c r="X1664">
        <v>0</v>
      </c>
      <c r="Y1664">
        <v>0</v>
      </c>
      <c r="Z1664">
        <v>1</v>
      </c>
      <c r="AA1664">
        <v>69</v>
      </c>
      <c r="AB1664">
        <v>0</v>
      </c>
      <c r="AC1664">
        <v>0</v>
      </c>
      <c r="AD1664">
        <v>357</v>
      </c>
      <c r="AE1664">
        <v>2</v>
      </c>
      <c r="AF1664">
        <v>60</v>
      </c>
      <c r="AG1664">
        <v>92.4</v>
      </c>
      <c r="AH1664">
        <v>330</v>
      </c>
      <c r="AI1664">
        <v>10</v>
      </c>
      <c r="AJ1664">
        <v>134.69999999999999</v>
      </c>
      <c r="AK1664">
        <v>90</v>
      </c>
      <c r="AL1664">
        <v>8</v>
      </c>
      <c r="AM1664">
        <v>97.2</v>
      </c>
      <c r="AN1664">
        <v>347</v>
      </c>
      <c r="AO1664">
        <v>1160</v>
      </c>
      <c r="AP1664">
        <v>336</v>
      </c>
      <c r="AQ1664">
        <v>5.6</v>
      </c>
      <c r="AR1664">
        <v>19.3</v>
      </c>
      <c r="AS1664">
        <v>3.52</v>
      </c>
      <c r="AT1664" s="17">
        <v>3.4482758620689613E-2</v>
      </c>
      <c r="AU1664" s="42">
        <f>(1-Table1[[#This Row],[avg_depth_of_target]]/MAX(Table1[avg_depth_of_target]))*((1-(Table1[[#This Row],[ContestedPerc]]/MAX(Table1[ContestedPerc])))*2)</f>
        <v>0.31733888455199927</v>
      </c>
      <c r="AV1664" s="42">
        <f>Table1[[#This Row],[Column1]]/MAX(Table1[Column1])</f>
        <v>0.17199019509082969</v>
      </c>
      <c r="AW1664" s="18">
        <v>3.4482758620689613E-2</v>
      </c>
      <c r="AX1664" s="18">
        <v>0.32222222222222219</v>
      </c>
      <c r="AY1664" s="17">
        <v>0.32222222222222219</v>
      </c>
      <c r="AZ1664" s="13">
        <v>0.97701149425287359</v>
      </c>
      <c r="BA1664" s="5">
        <v>0.95085216012683316</v>
      </c>
      <c r="BB1664" s="5">
        <v>0.99048751486325803</v>
      </c>
      <c r="BC1664" s="14">
        <v>0.99009116131589381</v>
      </c>
      <c r="BD1664"/>
      <c r="BE1664"/>
      <c r="BH1664"/>
      <c r="BI1664"/>
      <c r="BJ1664"/>
      <c r="BK1664"/>
      <c r="BM1664"/>
      <c r="BN1664"/>
      <c r="BO1664"/>
      <c r="BP1664"/>
      <c r="BQ1664"/>
      <c r="BR1664"/>
      <c r="BS1664"/>
      <c r="BT1664"/>
      <c r="BU1664"/>
    </row>
    <row r="1665" spans="1:73" hidden="1" x14ac:dyDescent="0.4">
      <c r="A1665">
        <v>2020</v>
      </c>
      <c r="B1665" t="s">
        <v>264</v>
      </c>
      <c r="C1665">
        <v>121958</v>
      </c>
      <c r="D1665" t="s">
        <v>51</v>
      </c>
      <c r="E1665" t="s">
        <v>207</v>
      </c>
      <c r="F1665">
        <v>12</v>
      </c>
      <c r="G1665" s="8">
        <v>13.2</v>
      </c>
      <c r="H1665">
        <v>6</v>
      </c>
      <c r="I1665">
        <v>56.3</v>
      </c>
      <c r="J1665">
        <v>47.4</v>
      </c>
      <c r="K1665">
        <v>9</v>
      </c>
      <c r="L1665">
        <v>19</v>
      </c>
      <c r="M1665">
        <v>0</v>
      </c>
      <c r="N1665">
        <v>9.1</v>
      </c>
      <c r="O1665">
        <v>4</v>
      </c>
      <c r="P1665">
        <v>26</v>
      </c>
      <c r="Q1665">
        <v>314</v>
      </c>
      <c r="R1665">
        <v>0</v>
      </c>
      <c r="S1665">
        <v>66</v>
      </c>
      <c r="T1665">
        <v>73.099999999999994</v>
      </c>
      <c r="U1665">
        <v>77.099999999999994</v>
      </c>
      <c r="W1665">
        <v>76</v>
      </c>
      <c r="X1665">
        <v>0</v>
      </c>
      <c r="Y1665">
        <v>0</v>
      </c>
      <c r="Z1665">
        <v>1</v>
      </c>
      <c r="AA1665">
        <v>43</v>
      </c>
      <c r="AB1665">
        <v>0</v>
      </c>
      <c r="AC1665">
        <v>0</v>
      </c>
      <c r="AD1665">
        <v>337</v>
      </c>
      <c r="AE1665">
        <v>2</v>
      </c>
      <c r="AF1665">
        <v>40</v>
      </c>
      <c r="AG1665">
        <v>91.4</v>
      </c>
      <c r="AH1665">
        <v>308</v>
      </c>
      <c r="AI1665">
        <v>11</v>
      </c>
      <c r="AJ1665">
        <v>117</v>
      </c>
      <c r="AK1665">
        <v>71</v>
      </c>
      <c r="AL1665">
        <v>10</v>
      </c>
      <c r="AM1665">
        <v>96.7</v>
      </c>
      <c r="AN1665">
        <v>326</v>
      </c>
      <c r="AO1665">
        <v>584</v>
      </c>
      <c r="AP1665">
        <v>204</v>
      </c>
      <c r="AQ1665">
        <v>5.0999999999999996</v>
      </c>
      <c r="AR1665">
        <v>14.6</v>
      </c>
      <c r="AS1665">
        <v>1.9</v>
      </c>
      <c r="AT1665" s="17">
        <v>0.17994451050336902</v>
      </c>
      <c r="AU1665" s="42">
        <f>(1-Table1[[#This Row],[avg_depth_of_target]]/MAX(Table1[avg_depth_of_target]))*((1-(Table1[[#This Row],[ContestedPerc]]/MAX(Table1[ContestedPerc])))*2)</f>
        <v>0.49103363349495871</v>
      </c>
      <c r="AV1665" s="42">
        <f>Table1[[#This Row],[Column1]]/MAX(Table1[Column1])</f>
        <v>0.26612865467206376</v>
      </c>
      <c r="AW1665" s="18">
        <v>0.38149028933808959</v>
      </c>
      <c r="AX1665" s="18">
        <v>0.26760563380281688</v>
      </c>
      <c r="AY1665" s="17">
        <v>0.23275862068965519</v>
      </c>
      <c r="AZ1665" s="13">
        <v>0.80103051922314705</v>
      </c>
      <c r="BA1665" s="5">
        <v>0.88743559254855331</v>
      </c>
      <c r="BB1665" s="5">
        <v>0.79508521601268334</v>
      </c>
      <c r="BC1665" s="14">
        <v>0.81252477209671026</v>
      </c>
      <c r="BD1665"/>
      <c r="BE1665"/>
      <c r="BH1665"/>
      <c r="BI1665"/>
      <c r="BJ1665"/>
      <c r="BK1665"/>
      <c r="BM1665"/>
      <c r="BN1665"/>
      <c r="BO1665"/>
      <c r="BP1665"/>
      <c r="BQ1665"/>
      <c r="BR1665"/>
      <c r="BS1665"/>
      <c r="BT1665"/>
      <c r="BU1665"/>
    </row>
    <row r="1666" spans="1:73" hidden="1" x14ac:dyDescent="0.4">
      <c r="A1666">
        <v>2021</v>
      </c>
      <c r="B1666" t="s">
        <v>264</v>
      </c>
      <c r="C1666">
        <v>121958</v>
      </c>
      <c r="D1666" t="s">
        <v>51</v>
      </c>
      <c r="E1666" t="s">
        <v>207</v>
      </c>
      <c r="F1666">
        <v>7</v>
      </c>
      <c r="G1666" s="8">
        <v>10.8</v>
      </c>
      <c r="H1666">
        <v>8</v>
      </c>
      <c r="I1666">
        <v>60</v>
      </c>
      <c r="J1666">
        <v>50</v>
      </c>
      <c r="K1666">
        <v>4</v>
      </c>
      <c r="L1666">
        <v>8</v>
      </c>
      <c r="M1666">
        <v>1</v>
      </c>
      <c r="N1666">
        <v>3.6</v>
      </c>
      <c r="O1666">
        <v>1</v>
      </c>
      <c r="P1666">
        <v>20</v>
      </c>
      <c r="Q1666">
        <v>314</v>
      </c>
      <c r="R1666">
        <v>0</v>
      </c>
      <c r="S1666">
        <v>79.5</v>
      </c>
      <c r="T1666">
        <v>71.5</v>
      </c>
      <c r="U1666">
        <v>68</v>
      </c>
      <c r="W1666">
        <v>68.400000000000006</v>
      </c>
      <c r="X1666">
        <v>0</v>
      </c>
      <c r="Y1666">
        <v>0</v>
      </c>
      <c r="Z1666">
        <v>1</v>
      </c>
      <c r="AA1666">
        <v>21</v>
      </c>
      <c r="AB1666">
        <v>0</v>
      </c>
      <c r="AC1666">
        <v>0</v>
      </c>
      <c r="AD1666">
        <v>239</v>
      </c>
      <c r="AE1666">
        <v>4</v>
      </c>
      <c r="AF1666">
        <v>27</v>
      </c>
      <c r="AG1666">
        <v>92.9</v>
      </c>
      <c r="AH1666">
        <v>222</v>
      </c>
      <c r="AI1666">
        <v>12</v>
      </c>
      <c r="AJ1666">
        <v>100</v>
      </c>
      <c r="AK1666">
        <v>45</v>
      </c>
      <c r="AL1666">
        <v>4</v>
      </c>
      <c r="AM1666">
        <v>95</v>
      </c>
      <c r="AN1666">
        <v>227</v>
      </c>
      <c r="AO1666">
        <v>297</v>
      </c>
      <c r="AP1666">
        <v>116</v>
      </c>
      <c r="AQ1666">
        <v>4.3</v>
      </c>
      <c r="AR1666">
        <v>11</v>
      </c>
      <c r="AS1666">
        <v>1.34</v>
      </c>
      <c r="AT1666" s="17">
        <v>0.58303606817281017</v>
      </c>
      <c r="AU1666" s="42">
        <f>(1-Table1[[#This Row],[avg_depth_of_target]]/MAX(Table1[avg_depth_of_target]))*((1-(Table1[[#This Row],[ContestedPerc]]/MAX(Table1[ContestedPerc])))*2)</f>
        <v>0.77030098013704562</v>
      </c>
      <c r="AV1666" s="42">
        <f>Table1[[#This Row],[Column1]]/MAX(Table1[Column1])</f>
        <v>0.41748497364091192</v>
      </c>
      <c r="AW1666" s="18">
        <v>0.38149028933808959</v>
      </c>
      <c r="AX1666" s="18">
        <v>0.17777777777777781</v>
      </c>
      <c r="AY1666" s="17">
        <v>0.23275862068965519</v>
      </c>
      <c r="AZ1666" s="13">
        <v>0.28695996829171622</v>
      </c>
      <c r="BA1666" s="5">
        <v>0.74276654776060247</v>
      </c>
      <c r="BB1666" s="5">
        <v>0.48275862068965519</v>
      </c>
      <c r="BC1666" s="14">
        <v>0.4700753071739992</v>
      </c>
      <c r="BD1666"/>
      <c r="BE1666"/>
      <c r="BH1666"/>
      <c r="BI1666"/>
      <c r="BJ1666"/>
      <c r="BK1666"/>
      <c r="BM1666"/>
      <c r="BN1666"/>
      <c r="BO1666"/>
      <c r="BP1666"/>
      <c r="BQ1666"/>
      <c r="BR1666"/>
      <c r="BS1666"/>
      <c r="BT1666"/>
      <c r="BU1666"/>
    </row>
    <row r="1667" spans="1:73" hidden="1" x14ac:dyDescent="0.4">
      <c r="A1667">
        <v>2017</v>
      </c>
      <c r="B1667" t="s">
        <v>851</v>
      </c>
      <c r="C1667">
        <v>47847</v>
      </c>
      <c r="D1667" t="s">
        <v>51</v>
      </c>
      <c r="E1667" t="s">
        <v>175</v>
      </c>
      <c r="F1667">
        <v>13</v>
      </c>
      <c r="G1667" s="8">
        <v>12.1</v>
      </c>
      <c r="H1667">
        <v>7</v>
      </c>
      <c r="I1667">
        <v>67.2</v>
      </c>
      <c r="J1667">
        <v>31.3</v>
      </c>
      <c r="K1667">
        <v>5</v>
      </c>
      <c r="L1667">
        <v>16</v>
      </c>
      <c r="M1667">
        <v>0</v>
      </c>
      <c r="N1667">
        <v>8.9</v>
      </c>
      <c r="O1667">
        <v>4</v>
      </c>
      <c r="P1667">
        <v>24</v>
      </c>
      <c r="Q1667">
        <v>193</v>
      </c>
      <c r="R1667">
        <v>0</v>
      </c>
      <c r="S1667">
        <v>59.3</v>
      </c>
      <c r="T1667">
        <v>73</v>
      </c>
      <c r="U1667">
        <v>61.3</v>
      </c>
      <c r="W1667">
        <v>60.2</v>
      </c>
      <c r="X1667">
        <v>0</v>
      </c>
      <c r="Y1667">
        <v>0</v>
      </c>
      <c r="Z1667">
        <v>1</v>
      </c>
      <c r="AA1667">
        <v>43</v>
      </c>
      <c r="AB1667">
        <v>0</v>
      </c>
      <c r="AC1667">
        <v>0</v>
      </c>
      <c r="AD1667">
        <v>406</v>
      </c>
      <c r="AE1667">
        <v>1</v>
      </c>
      <c r="AF1667">
        <v>41</v>
      </c>
      <c r="AG1667">
        <v>94.3</v>
      </c>
      <c r="AH1667">
        <v>383</v>
      </c>
      <c r="AI1667">
        <v>22</v>
      </c>
      <c r="AJ1667">
        <v>113.6</v>
      </c>
      <c r="AK1667">
        <v>61</v>
      </c>
      <c r="AL1667">
        <v>5</v>
      </c>
      <c r="AM1667">
        <v>94.1</v>
      </c>
      <c r="AN1667">
        <v>382</v>
      </c>
      <c r="AO1667">
        <v>513</v>
      </c>
      <c r="AP1667">
        <v>168</v>
      </c>
      <c r="AQ1667">
        <v>4.0999999999999996</v>
      </c>
      <c r="AR1667">
        <v>12.5</v>
      </c>
      <c r="AS1667">
        <v>1.34</v>
      </c>
      <c r="AT1667" s="17">
        <v>0.26753864447086806</v>
      </c>
      <c r="AU1667" s="42">
        <f>(1-Table1[[#This Row],[avg_depth_of_target]]/MAX(Table1[avg_depth_of_target]))*((1-(Table1[[#This Row],[ContestedPerc]]/MAX(Table1[ContestedPerc])))*2)</f>
        <v>0.5485660536722079</v>
      </c>
      <c r="AV1667" s="42">
        <f>Table1[[#This Row],[Column1]]/MAX(Table1[Column1])</f>
        <v>0.29730987024954297</v>
      </c>
      <c r="AW1667" s="18">
        <v>0.26753864447086806</v>
      </c>
      <c r="AX1667" s="18">
        <v>0.26229508196721307</v>
      </c>
      <c r="AY1667" s="17">
        <v>0.26229508196721307</v>
      </c>
      <c r="AZ1667" s="13">
        <v>0.32699167657550537</v>
      </c>
      <c r="BA1667" s="5">
        <v>0.7617915180340864</v>
      </c>
      <c r="BB1667" s="5">
        <v>0.74871185097106618</v>
      </c>
      <c r="BC1667" s="14">
        <v>0.48632580261593339</v>
      </c>
      <c r="BD1667"/>
      <c r="BE1667"/>
      <c r="BH1667"/>
      <c r="BI1667"/>
      <c r="BJ1667"/>
      <c r="BK1667"/>
      <c r="BM1667"/>
      <c r="BN1667"/>
      <c r="BO1667"/>
      <c r="BP1667"/>
      <c r="BQ1667"/>
      <c r="BR1667"/>
      <c r="BS1667"/>
      <c r="BT1667"/>
      <c r="BU1667"/>
    </row>
    <row r="1668" spans="1:73" hidden="1" x14ac:dyDescent="0.4">
      <c r="A1668">
        <v>2017</v>
      </c>
      <c r="B1668" t="s">
        <v>1009</v>
      </c>
      <c r="C1668">
        <v>52074</v>
      </c>
      <c r="D1668" t="s">
        <v>51</v>
      </c>
      <c r="E1668" t="s">
        <v>62</v>
      </c>
      <c r="F1668">
        <v>11</v>
      </c>
      <c r="G1668" s="8">
        <v>7.7</v>
      </c>
      <c r="H1668">
        <v>4</v>
      </c>
      <c r="I1668">
        <v>66.7</v>
      </c>
      <c r="J1668">
        <v>25</v>
      </c>
      <c r="K1668">
        <v>1</v>
      </c>
      <c r="L1668">
        <v>4</v>
      </c>
      <c r="M1668">
        <v>0</v>
      </c>
      <c r="N1668">
        <v>7.7</v>
      </c>
      <c r="O1668">
        <v>2</v>
      </c>
      <c r="P1668">
        <v>10</v>
      </c>
      <c r="Q1668">
        <v>180</v>
      </c>
      <c r="R1668">
        <v>0</v>
      </c>
      <c r="S1668">
        <v>67.599999999999994</v>
      </c>
      <c r="T1668">
        <v>70.900000000000006</v>
      </c>
      <c r="U1668">
        <v>61</v>
      </c>
      <c r="W1668">
        <v>60.9</v>
      </c>
      <c r="X1668">
        <v>0</v>
      </c>
      <c r="Y1668">
        <v>0</v>
      </c>
      <c r="Z1668">
        <v>1</v>
      </c>
      <c r="AA1668">
        <v>17</v>
      </c>
      <c r="AB1668">
        <v>0</v>
      </c>
      <c r="AC1668">
        <v>0</v>
      </c>
      <c r="AD1668">
        <v>166</v>
      </c>
      <c r="AE1668">
        <v>0</v>
      </c>
      <c r="AF1668">
        <v>24</v>
      </c>
      <c r="AG1668">
        <v>97</v>
      </c>
      <c r="AH1668">
        <v>161</v>
      </c>
      <c r="AI1668">
        <v>9</v>
      </c>
      <c r="AJ1668">
        <v>76.599999999999994</v>
      </c>
      <c r="AK1668">
        <v>36</v>
      </c>
      <c r="AL1668">
        <v>1</v>
      </c>
      <c r="AM1668">
        <v>94.6</v>
      </c>
      <c r="AN1668">
        <v>157</v>
      </c>
      <c r="AO1668">
        <v>184</v>
      </c>
      <c r="AP1668">
        <v>72</v>
      </c>
      <c r="AQ1668">
        <v>3</v>
      </c>
      <c r="AR1668">
        <v>7.7</v>
      </c>
      <c r="AS1668">
        <v>1.1399999999999999</v>
      </c>
      <c r="AT1668" s="17">
        <v>0.89774078478002384</v>
      </c>
      <c r="AU1668" s="42">
        <f>(1-Table1[[#This Row],[avg_depth_of_target]]/MAX(Table1[avg_depth_of_target]))*((1-(Table1[[#This Row],[ContestedPerc]]/MAX(Table1[ContestedPerc])))*2)</f>
        <v>1.1044973544973544</v>
      </c>
      <c r="AV1668" s="42">
        <f>Table1[[#This Row],[Column1]]/MAX(Table1[Column1])</f>
        <v>0.59861153084181185</v>
      </c>
      <c r="AW1668" s="18">
        <v>0.77447483154974239</v>
      </c>
      <c r="AX1668" s="18">
        <v>0.1111111111111111</v>
      </c>
      <c r="AY1668" s="17">
        <v>0.13821138211382111</v>
      </c>
      <c r="AZ1668" s="13">
        <v>2.734839476813317E-2</v>
      </c>
      <c r="BA1668" s="5">
        <v>0.2453428458184701</v>
      </c>
      <c r="BB1668" s="5">
        <v>0.1458581054300436</v>
      </c>
      <c r="BC1668" s="14">
        <v>7.0947284978200562E-2</v>
      </c>
      <c r="BD1668"/>
      <c r="BE1668"/>
      <c r="BH1668"/>
      <c r="BI1668"/>
      <c r="BJ1668"/>
      <c r="BK1668"/>
      <c r="BM1668"/>
      <c r="BN1668"/>
      <c r="BO1668"/>
      <c r="BP1668"/>
      <c r="BQ1668"/>
      <c r="BR1668"/>
      <c r="BS1668"/>
      <c r="BT1668"/>
      <c r="BU1668"/>
    </row>
    <row r="1669" spans="1:73" hidden="1" x14ac:dyDescent="0.4">
      <c r="A1669">
        <v>2018</v>
      </c>
      <c r="B1669" t="s">
        <v>1009</v>
      </c>
      <c r="C1669">
        <v>52074</v>
      </c>
      <c r="D1669" t="s">
        <v>51</v>
      </c>
      <c r="E1669" t="s">
        <v>62</v>
      </c>
      <c r="F1669">
        <v>14</v>
      </c>
      <c r="G1669" s="8">
        <v>11.1</v>
      </c>
      <c r="H1669">
        <v>5</v>
      </c>
      <c r="I1669">
        <v>57.5</v>
      </c>
      <c r="J1669">
        <v>38.5</v>
      </c>
      <c r="K1669">
        <v>5</v>
      </c>
      <c r="L1669">
        <v>13</v>
      </c>
      <c r="M1669">
        <v>1</v>
      </c>
      <c r="N1669">
        <v>7.4</v>
      </c>
      <c r="O1669">
        <v>4</v>
      </c>
      <c r="P1669">
        <v>33</v>
      </c>
      <c r="Q1669">
        <v>180</v>
      </c>
      <c r="R1669">
        <v>0</v>
      </c>
      <c r="S1669">
        <v>71.8</v>
      </c>
      <c r="T1669">
        <v>74</v>
      </c>
      <c r="U1669">
        <v>61.3</v>
      </c>
      <c r="W1669">
        <v>61.1</v>
      </c>
      <c r="X1669">
        <v>0</v>
      </c>
      <c r="Y1669">
        <v>0</v>
      </c>
      <c r="Z1669">
        <v>2</v>
      </c>
      <c r="AA1669">
        <v>42</v>
      </c>
      <c r="AB1669">
        <v>0</v>
      </c>
      <c r="AC1669">
        <v>0</v>
      </c>
      <c r="AD1669">
        <v>540</v>
      </c>
      <c r="AE1669">
        <v>2</v>
      </c>
      <c r="AF1669">
        <v>50</v>
      </c>
      <c r="AG1669">
        <v>94.8</v>
      </c>
      <c r="AH1669">
        <v>512</v>
      </c>
      <c r="AI1669">
        <v>9</v>
      </c>
      <c r="AJ1669">
        <v>75.5</v>
      </c>
      <c r="AK1669">
        <v>87</v>
      </c>
      <c r="AL1669">
        <v>2</v>
      </c>
      <c r="AM1669">
        <v>98.3</v>
      </c>
      <c r="AN1669">
        <v>531</v>
      </c>
      <c r="AO1669">
        <v>573</v>
      </c>
      <c r="AP1669">
        <v>130</v>
      </c>
      <c r="AQ1669">
        <v>2.6</v>
      </c>
      <c r="AR1669">
        <v>11.5</v>
      </c>
      <c r="AS1669">
        <v>1.1200000000000001</v>
      </c>
      <c r="AT1669" s="17">
        <v>0.65120887831946095</v>
      </c>
      <c r="AU1669" s="42">
        <f>(1-Table1[[#This Row],[avg_depth_of_target]]/MAX(Table1[avg_depth_of_target]))*((1-(Table1[[#This Row],[ContestedPerc]]/MAX(Table1[ContestedPerc])))*2)</f>
        <v>0.8070315934928709</v>
      </c>
      <c r="AV1669" s="42">
        <f>Table1[[#This Row],[Column1]]/MAX(Table1[Column1])</f>
        <v>0.43739210026295394</v>
      </c>
      <c r="AW1669" s="18">
        <v>0.77447483154974239</v>
      </c>
      <c r="AX1669" s="18">
        <v>0.14942528735632191</v>
      </c>
      <c r="AY1669" s="17">
        <v>0.13821138211382111</v>
      </c>
      <c r="AZ1669" s="13">
        <v>0.29449068569163689</v>
      </c>
      <c r="BA1669" s="5">
        <v>0.53785176377328581</v>
      </c>
      <c r="BB1669" s="5">
        <v>0.52199762187871579</v>
      </c>
      <c r="BC1669" s="14">
        <v>0.29647245342845818</v>
      </c>
      <c r="BD1669"/>
      <c r="BE1669"/>
      <c r="BH1669"/>
      <c r="BI1669"/>
      <c r="BJ1669"/>
      <c r="BK1669"/>
      <c r="BM1669"/>
      <c r="BN1669"/>
      <c r="BO1669"/>
      <c r="BP1669"/>
      <c r="BQ1669"/>
      <c r="BR1669"/>
      <c r="BS1669"/>
      <c r="BT1669"/>
      <c r="BU1669"/>
    </row>
    <row r="1670" spans="1:73" hidden="1" x14ac:dyDescent="0.4">
      <c r="A1670">
        <v>2017</v>
      </c>
      <c r="B1670" t="s">
        <v>1000</v>
      </c>
      <c r="C1670">
        <v>61093</v>
      </c>
      <c r="D1670" t="s">
        <v>51</v>
      </c>
      <c r="E1670" t="s">
        <v>638</v>
      </c>
      <c r="F1670">
        <v>12</v>
      </c>
      <c r="G1670" s="8">
        <v>16.899999999999999</v>
      </c>
      <c r="H1670">
        <v>0</v>
      </c>
      <c r="I1670">
        <v>51.4</v>
      </c>
      <c r="J1670">
        <v>66.7</v>
      </c>
      <c r="K1670">
        <v>2</v>
      </c>
      <c r="L1670">
        <v>3</v>
      </c>
      <c r="M1670">
        <v>0</v>
      </c>
      <c r="N1670">
        <v>9.5</v>
      </c>
      <c r="O1670">
        <v>2</v>
      </c>
      <c r="P1670">
        <v>18</v>
      </c>
      <c r="Q1670">
        <v>101</v>
      </c>
      <c r="R1670">
        <v>0</v>
      </c>
      <c r="S1670">
        <v>65.900000000000006</v>
      </c>
      <c r="T1670">
        <v>70.599999999999994</v>
      </c>
      <c r="U1670">
        <v>83.1</v>
      </c>
      <c r="W1670">
        <v>87.5</v>
      </c>
      <c r="X1670">
        <v>0</v>
      </c>
      <c r="Y1670">
        <v>0</v>
      </c>
      <c r="Z1670">
        <v>2</v>
      </c>
      <c r="AA1670">
        <v>59</v>
      </c>
      <c r="AB1670">
        <v>0</v>
      </c>
      <c r="AC1670">
        <v>0</v>
      </c>
      <c r="AD1670">
        <v>129</v>
      </c>
      <c r="AE1670">
        <v>1</v>
      </c>
      <c r="AF1670">
        <v>19</v>
      </c>
      <c r="AG1670">
        <v>94.6</v>
      </c>
      <c r="AH1670">
        <v>122</v>
      </c>
      <c r="AI1670">
        <v>8</v>
      </c>
      <c r="AJ1670">
        <v>94.2</v>
      </c>
      <c r="AK1670">
        <v>37</v>
      </c>
      <c r="AL1670">
        <v>3</v>
      </c>
      <c r="AM1670">
        <v>93.8</v>
      </c>
      <c r="AN1670">
        <v>121</v>
      </c>
      <c r="AO1670">
        <v>398</v>
      </c>
      <c r="AP1670">
        <v>90</v>
      </c>
      <c r="AQ1670">
        <v>4.7</v>
      </c>
      <c r="AR1670">
        <v>20.9</v>
      </c>
      <c r="AS1670">
        <v>3.26</v>
      </c>
      <c r="AT1670" s="17">
        <v>0.5021799445105033</v>
      </c>
      <c r="AU1670" s="42">
        <f>(1-Table1[[#This Row],[avg_depth_of_target]]/MAX(Table1[avg_depth_of_target]))*((1-(Table1[[#This Row],[ContestedPerc]]/MAX(Table1[ContestedPerc])))*2)</f>
        <v>0.52811886828280274</v>
      </c>
      <c r="AV1670" s="42">
        <f>Table1[[#This Row],[Column1]]/MAX(Table1[Column1])</f>
        <v>0.28622797775109654</v>
      </c>
      <c r="AW1670" s="18">
        <v>0.5021799445105033</v>
      </c>
      <c r="AX1670" s="18">
        <v>8.1081081081081086E-2</v>
      </c>
      <c r="AY1670" s="17">
        <v>8.1081081081081086E-2</v>
      </c>
      <c r="AZ1670" s="13">
        <v>0.77764565992865631</v>
      </c>
      <c r="BA1670" s="5">
        <v>0.64803804994054692</v>
      </c>
      <c r="BB1670" s="5">
        <v>0.16091954022988511</v>
      </c>
      <c r="BC1670" s="14">
        <v>0.75663892191835114</v>
      </c>
      <c r="BD1670"/>
      <c r="BE1670"/>
      <c r="BH1670"/>
      <c r="BI1670"/>
      <c r="BJ1670"/>
      <c r="BK1670"/>
      <c r="BM1670"/>
      <c r="BN1670"/>
      <c r="BO1670"/>
      <c r="BP1670"/>
      <c r="BQ1670"/>
      <c r="BR1670"/>
      <c r="BS1670"/>
      <c r="BT1670"/>
      <c r="BU1670"/>
    </row>
    <row r="1671" spans="1:73" hidden="1" x14ac:dyDescent="0.4">
      <c r="A1671">
        <v>2017</v>
      </c>
      <c r="B1671" t="s">
        <v>739</v>
      </c>
      <c r="C1671">
        <v>47662</v>
      </c>
      <c r="D1671" t="s">
        <v>51</v>
      </c>
      <c r="E1671" t="s">
        <v>284</v>
      </c>
      <c r="F1671">
        <v>12</v>
      </c>
      <c r="G1671" s="8">
        <v>9.8000000000000007</v>
      </c>
      <c r="H1671">
        <v>8</v>
      </c>
      <c r="I1671">
        <v>64</v>
      </c>
      <c r="J1671">
        <v>66.7</v>
      </c>
      <c r="K1671">
        <v>2</v>
      </c>
      <c r="L1671">
        <v>3</v>
      </c>
      <c r="M1671">
        <v>0</v>
      </c>
      <c r="N1671">
        <v>15.4</v>
      </c>
      <c r="O1671">
        <v>10</v>
      </c>
      <c r="P1671">
        <v>33</v>
      </c>
      <c r="Q1671">
        <v>209</v>
      </c>
      <c r="R1671">
        <v>0</v>
      </c>
      <c r="S1671">
        <v>43.4</v>
      </c>
      <c r="T1671">
        <v>69.900000000000006</v>
      </c>
      <c r="U1671">
        <v>72.900000000000006</v>
      </c>
      <c r="W1671">
        <v>73.5</v>
      </c>
      <c r="X1671">
        <v>0</v>
      </c>
      <c r="Y1671">
        <v>0</v>
      </c>
      <c r="Z1671">
        <v>2</v>
      </c>
      <c r="AA1671">
        <v>80</v>
      </c>
      <c r="AB1671">
        <v>0</v>
      </c>
      <c r="AC1671">
        <v>0</v>
      </c>
      <c r="AD1671">
        <v>351</v>
      </c>
      <c r="AE1671">
        <v>0</v>
      </c>
      <c r="AF1671">
        <v>55</v>
      </c>
      <c r="AG1671">
        <v>96.3</v>
      </c>
      <c r="AH1671">
        <v>338</v>
      </c>
      <c r="AI1671">
        <v>325</v>
      </c>
      <c r="AJ1671">
        <v>106.1</v>
      </c>
      <c r="AK1671">
        <v>86</v>
      </c>
      <c r="AL1671">
        <v>5</v>
      </c>
      <c r="AM1671">
        <v>1.4</v>
      </c>
      <c r="AN1671">
        <v>5</v>
      </c>
      <c r="AO1671">
        <v>847</v>
      </c>
      <c r="AP1671">
        <v>470</v>
      </c>
      <c r="AQ1671">
        <v>8.5</v>
      </c>
      <c r="AR1671">
        <v>15.4</v>
      </c>
      <c r="AS1671">
        <v>2.5099999999999998</v>
      </c>
      <c r="AT1671" s="17">
        <v>0.9072532699167658</v>
      </c>
      <c r="AU1671" s="42">
        <f>(1-Table1[[#This Row],[avg_depth_of_target]]/MAX(Table1[avg_depth_of_target]))*((1-(Table1[[#This Row],[ContestedPerc]]/MAX(Table1[ContestedPerc])))*2)</f>
        <v>1.1241626273078806</v>
      </c>
      <c r="AV1671" s="42">
        <f>Table1[[#This Row],[Column1]]/MAX(Table1[Column1])</f>
        <v>0.60926964515380877</v>
      </c>
      <c r="AW1671" s="18">
        <v>0.8408640507332541</v>
      </c>
      <c r="AX1671" s="18">
        <v>3.4883720930232558E-2</v>
      </c>
      <c r="AY1671" s="17">
        <v>8.3333333333333329E-2</v>
      </c>
      <c r="AZ1671" s="13">
        <v>0.9330162504954419</v>
      </c>
      <c r="BA1671" s="5">
        <v>0.54260800634165673</v>
      </c>
      <c r="BB1671" s="5">
        <v>0.51010701545778836</v>
      </c>
      <c r="BC1671" s="14">
        <v>0.94926674593737614</v>
      </c>
      <c r="BD1671"/>
      <c r="BE1671"/>
      <c r="BH1671"/>
      <c r="BI1671"/>
      <c r="BJ1671"/>
      <c r="BK1671"/>
      <c r="BM1671"/>
      <c r="BN1671"/>
      <c r="BO1671"/>
      <c r="BP1671"/>
      <c r="BQ1671"/>
      <c r="BR1671"/>
      <c r="BS1671"/>
      <c r="BT1671"/>
      <c r="BU1671"/>
    </row>
    <row r="1672" spans="1:73" hidden="1" x14ac:dyDescent="0.4">
      <c r="A1672">
        <v>2018</v>
      </c>
      <c r="B1672" t="s">
        <v>739</v>
      </c>
      <c r="C1672">
        <v>47662</v>
      </c>
      <c r="D1672" t="s">
        <v>51</v>
      </c>
      <c r="E1672" t="s">
        <v>284</v>
      </c>
      <c r="F1672">
        <v>12</v>
      </c>
      <c r="G1672" s="8">
        <v>9.9</v>
      </c>
      <c r="H1672">
        <v>8</v>
      </c>
      <c r="I1672">
        <v>61</v>
      </c>
      <c r="J1672">
        <v>18.2</v>
      </c>
      <c r="K1672">
        <v>2</v>
      </c>
      <c r="L1672">
        <v>11</v>
      </c>
      <c r="M1672">
        <v>0</v>
      </c>
      <c r="N1672">
        <v>13.8</v>
      </c>
      <c r="O1672">
        <v>8</v>
      </c>
      <c r="P1672">
        <v>29</v>
      </c>
      <c r="Q1672">
        <v>209</v>
      </c>
      <c r="R1672">
        <v>2</v>
      </c>
      <c r="S1672">
        <v>50.1</v>
      </c>
      <c r="T1672">
        <v>53.6</v>
      </c>
      <c r="U1672">
        <v>71.400000000000006</v>
      </c>
      <c r="W1672">
        <v>71.900000000000006</v>
      </c>
      <c r="X1672">
        <v>0</v>
      </c>
      <c r="Y1672">
        <v>0</v>
      </c>
      <c r="Z1672">
        <v>2</v>
      </c>
      <c r="AA1672">
        <v>80</v>
      </c>
      <c r="AB1672">
        <v>0</v>
      </c>
      <c r="AC1672">
        <v>0</v>
      </c>
      <c r="AD1672">
        <v>311</v>
      </c>
      <c r="AE1672">
        <v>1</v>
      </c>
      <c r="AF1672">
        <v>50</v>
      </c>
      <c r="AG1672">
        <v>96.5</v>
      </c>
      <c r="AH1672">
        <v>300</v>
      </c>
      <c r="AI1672">
        <v>293</v>
      </c>
      <c r="AJ1672">
        <v>118.5</v>
      </c>
      <c r="AK1672">
        <v>82</v>
      </c>
      <c r="AL1672">
        <v>8</v>
      </c>
      <c r="AM1672">
        <v>1.6</v>
      </c>
      <c r="AN1672">
        <v>5</v>
      </c>
      <c r="AO1672">
        <v>851</v>
      </c>
      <c r="AP1672">
        <v>565</v>
      </c>
      <c r="AQ1672">
        <v>11.3</v>
      </c>
      <c r="AR1672">
        <v>17</v>
      </c>
      <c r="AS1672">
        <v>2.84</v>
      </c>
      <c r="AT1672" s="17">
        <v>0.77447483154974239</v>
      </c>
      <c r="AU1672" s="42">
        <f>(1-Table1[[#This Row],[avg_depth_of_target]]/MAX(Table1[avg_depth_of_target]))*((1-(Table1[[#This Row],[ContestedPerc]]/MAX(Table1[ContestedPerc])))*2)</f>
        <v>0.91140924582547933</v>
      </c>
      <c r="AV1672" s="42">
        <f>Table1[[#This Row],[Column1]]/MAX(Table1[Column1])</f>
        <v>0.49396232742925794</v>
      </c>
      <c r="AW1672" s="18">
        <v>0.8408640507332541</v>
      </c>
      <c r="AX1672" s="18">
        <v>0.13414634146341459</v>
      </c>
      <c r="AY1672" s="17">
        <v>8.3333333333333329E-2</v>
      </c>
      <c r="AZ1672" s="13">
        <v>0.89179548156956001</v>
      </c>
      <c r="BA1672" s="5">
        <v>0.60087197780420132</v>
      </c>
      <c r="BB1672" s="5">
        <v>0.26278240190249702</v>
      </c>
      <c r="BC1672" s="14">
        <v>0.65517241379310343</v>
      </c>
      <c r="BD1672"/>
      <c r="BE1672"/>
      <c r="BH1672"/>
      <c r="BI1672"/>
      <c r="BJ1672"/>
      <c r="BK1672"/>
      <c r="BM1672"/>
      <c r="BN1672"/>
      <c r="BO1672"/>
      <c r="BP1672"/>
      <c r="BQ1672"/>
      <c r="BR1672"/>
      <c r="BS1672"/>
      <c r="BT1672"/>
      <c r="BU1672"/>
    </row>
    <row r="1673" spans="1:73" hidden="1" x14ac:dyDescent="0.4">
      <c r="A1673">
        <v>2017</v>
      </c>
      <c r="B1673" t="s">
        <v>848</v>
      </c>
      <c r="C1673">
        <v>42011</v>
      </c>
      <c r="D1673" t="s">
        <v>51</v>
      </c>
      <c r="E1673" t="s">
        <v>229</v>
      </c>
      <c r="F1673">
        <v>12</v>
      </c>
      <c r="G1673" s="8">
        <v>17.5</v>
      </c>
      <c r="H1673">
        <v>6</v>
      </c>
      <c r="I1673">
        <v>56.5</v>
      </c>
      <c r="J1673">
        <v>54.5</v>
      </c>
      <c r="K1673">
        <v>6</v>
      </c>
      <c r="L1673">
        <v>11</v>
      </c>
      <c r="M1673">
        <v>0</v>
      </c>
      <c r="N1673">
        <v>16.7</v>
      </c>
      <c r="O1673">
        <v>7</v>
      </c>
      <c r="P1673">
        <v>23</v>
      </c>
      <c r="Q1673">
        <v>343</v>
      </c>
      <c r="R1673">
        <v>0</v>
      </c>
      <c r="S1673">
        <v>43.6</v>
      </c>
      <c r="T1673">
        <v>83.4</v>
      </c>
      <c r="U1673">
        <v>67.900000000000006</v>
      </c>
      <c r="W1673">
        <v>68.2</v>
      </c>
      <c r="X1673">
        <v>0</v>
      </c>
      <c r="Y1673">
        <v>0</v>
      </c>
      <c r="Z1673">
        <v>4</v>
      </c>
      <c r="AA1673">
        <v>68</v>
      </c>
      <c r="AB1673">
        <v>0</v>
      </c>
      <c r="AC1673">
        <v>0</v>
      </c>
      <c r="AD1673">
        <v>292</v>
      </c>
      <c r="AE1673">
        <v>1</v>
      </c>
      <c r="AF1673">
        <v>35</v>
      </c>
      <c r="AG1673">
        <v>94.9</v>
      </c>
      <c r="AH1673">
        <v>277</v>
      </c>
      <c r="AI1673">
        <v>14</v>
      </c>
      <c r="AJ1673">
        <v>93.7</v>
      </c>
      <c r="AK1673">
        <v>62</v>
      </c>
      <c r="AL1673">
        <v>5</v>
      </c>
      <c r="AM1673">
        <v>95.2</v>
      </c>
      <c r="AN1673">
        <v>278</v>
      </c>
      <c r="AO1673">
        <v>663</v>
      </c>
      <c r="AP1673">
        <v>243</v>
      </c>
      <c r="AQ1673">
        <v>6.9</v>
      </c>
      <c r="AR1673">
        <v>18.899999999999999</v>
      </c>
      <c r="AS1673">
        <v>2.39</v>
      </c>
      <c r="AT1673" s="17">
        <v>0.21997621878715812</v>
      </c>
      <c r="AU1673" s="42">
        <f>(1-Table1[[#This Row],[avg_depth_of_target]]/MAX(Table1[avg_depth_of_target]))*((1-(Table1[[#This Row],[ContestedPerc]]/MAX(Table1[ContestedPerc])))*2)</f>
        <v>0.39116680516733388</v>
      </c>
      <c r="AV1673" s="42">
        <f>Table1[[#This Row],[Column1]]/MAX(Table1[Column1])</f>
        <v>0.21200318778697388</v>
      </c>
      <c r="AW1673" s="18">
        <v>0.22651605231866823</v>
      </c>
      <c r="AX1673" s="18">
        <v>0.17741935483870969</v>
      </c>
      <c r="AY1673" s="17">
        <v>0.20472440944881889</v>
      </c>
      <c r="AZ1673" s="13">
        <v>0.78557273087594137</v>
      </c>
      <c r="BA1673" s="5">
        <v>0.9928656361474435</v>
      </c>
      <c r="BB1673" s="5">
        <v>0.65517241379310343</v>
      </c>
      <c r="BC1673" s="14">
        <v>0.93935790725326995</v>
      </c>
      <c r="BD1673"/>
      <c r="BE1673"/>
      <c r="BH1673"/>
      <c r="BI1673"/>
      <c r="BJ1673"/>
      <c r="BK1673"/>
      <c r="BM1673"/>
      <c r="BN1673"/>
      <c r="BO1673"/>
      <c r="BP1673"/>
      <c r="BQ1673"/>
      <c r="BR1673"/>
      <c r="BS1673"/>
      <c r="BT1673"/>
      <c r="BU1673"/>
    </row>
    <row r="1674" spans="1:73" hidden="1" x14ac:dyDescent="0.4">
      <c r="A1674">
        <v>2018</v>
      </c>
      <c r="B1674" t="s">
        <v>848</v>
      </c>
      <c r="C1674">
        <v>42011</v>
      </c>
      <c r="D1674" t="s">
        <v>51</v>
      </c>
      <c r="E1674" t="s">
        <v>229</v>
      </c>
      <c r="F1674">
        <v>11</v>
      </c>
      <c r="G1674" s="8">
        <v>13.4</v>
      </c>
      <c r="H1674">
        <v>8</v>
      </c>
      <c r="I1674">
        <v>70.8</v>
      </c>
      <c r="J1674">
        <v>73.3</v>
      </c>
      <c r="K1674">
        <v>11</v>
      </c>
      <c r="L1674">
        <v>15</v>
      </c>
      <c r="M1674">
        <v>0</v>
      </c>
      <c r="N1674">
        <v>6.1</v>
      </c>
      <c r="O1674">
        <v>3</v>
      </c>
      <c r="P1674">
        <v>31</v>
      </c>
      <c r="Q1674">
        <v>343</v>
      </c>
      <c r="R1674">
        <v>0</v>
      </c>
      <c r="S1674">
        <v>74.099999999999994</v>
      </c>
      <c r="T1674">
        <v>80.400000000000006</v>
      </c>
      <c r="U1674">
        <v>73.7</v>
      </c>
      <c r="W1674">
        <v>73.8</v>
      </c>
      <c r="X1674">
        <v>0</v>
      </c>
      <c r="Y1674">
        <v>0</v>
      </c>
      <c r="Z1674">
        <v>2</v>
      </c>
      <c r="AA1674">
        <v>82</v>
      </c>
      <c r="AB1674">
        <v>0</v>
      </c>
      <c r="AC1674">
        <v>0</v>
      </c>
      <c r="AD1674">
        <v>311</v>
      </c>
      <c r="AE1674">
        <v>1</v>
      </c>
      <c r="AF1674">
        <v>46</v>
      </c>
      <c r="AG1674">
        <v>96.1</v>
      </c>
      <c r="AH1674">
        <v>299</v>
      </c>
      <c r="AI1674">
        <v>7</v>
      </c>
      <c r="AJ1674">
        <v>103.4</v>
      </c>
      <c r="AK1674">
        <v>65</v>
      </c>
      <c r="AL1674">
        <v>2</v>
      </c>
      <c r="AM1674">
        <v>97.7</v>
      </c>
      <c r="AN1674">
        <v>304</v>
      </c>
      <c r="AO1674">
        <v>700</v>
      </c>
      <c r="AP1674">
        <v>263</v>
      </c>
      <c r="AQ1674">
        <v>5.7</v>
      </c>
      <c r="AR1674">
        <v>15.2</v>
      </c>
      <c r="AS1674">
        <v>2.34</v>
      </c>
      <c r="AT1674" s="17">
        <v>0.23305588585017833</v>
      </c>
      <c r="AU1674" s="42">
        <f>(1-Table1[[#This Row],[avg_depth_of_target]]/MAX(Table1[avg_depth_of_target]))*((1-(Table1[[#This Row],[ContestedPerc]]/MAX(Table1[ContestedPerc])))*2)</f>
        <v>0.53999279409115453</v>
      </c>
      <c r="AV1674" s="42">
        <f>Table1[[#This Row],[Column1]]/MAX(Table1[Column1])</f>
        <v>0.29266336564613976</v>
      </c>
      <c r="AW1674" s="18">
        <v>0.22651605231866823</v>
      </c>
      <c r="AX1674" s="18">
        <v>0.23076923076923081</v>
      </c>
      <c r="AY1674" s="17">
        <v>0.20472440944881889</v>
      </c>
      <c r="AZ1674" s="13">
        <v>0.83709869203329368</v>
      </c>
      <c r="BA1674" s="5">
        <v>0.96472453428458183</v>
      </c>
      <c r="BB1674" s="5">
        <v>0.98890210067380102</v>
      </c>
      <c r="BC1674" s="14">
        <v>0.9885057471264368</v>
      </c>
      <c r="BD1674"/>
      <c r="BE1674"/>
      <c r="BH1674"/>
      <c r="BI1674"/>
      <c r="BJ1674"/>
      <c r="BK1674"/>
      <c r="BM1674"/>
      <c r="BN1674"/>
      <c r="BO1674"/>
      <c r="BP1674"/>
      <c r="BQ1674"/>
      <c r="BR1674"/>
      <c r="BS1674"/>
      <c r="BT1674"/>
      <c r="BU1674"/>
    </row>
    <row r="1675" spans="1:73" hidden="1" x14ac:dyDescent="0.4">
      <c r="A1675">
        <v>2021</v>
      </c>
      <c r="B1675" t="s">
        <v>480</v>
      </c>
      <c r="C1675">
        <v>144620</v>
      </c>
      <c r="D1675" t="s">
        <v>51</v>
      </c>
      <c r="E1675" t="s">
        <v>280</v>
      </c>
      <c r="F1675">
        <v>7</v>
      </c>
      <c r="G1675" s="8">
        <v>7.4</v>
      </c>
      <c r="H1675">
        <v>5</v>
      </c>
      <c r="I1675">
        <v>82.8</v>
      </c>
      <c r="J1675">
        <v>50</v>
      </c>
      <c r="K1675">
        <v>3</v>
      </c>
      <c r="L1675">
        <v>6</v>
      </c>
      <c r="M1675">
        <v>0</v>
      </c>
      <c r="N1675">
        <v>0</v>
      </c>
      <c r="O1675">
        <v>0</v>
      </c>
      <c r="P1675">
        <v>13</v>
      </c>
      <c r="Q1675">
        <v>261</v>
      </c>
      <c r="R1675">
        <v>0</v>
      </c>
      <c r="S1675">
        <v>87.4</v>
      </c>
      <c r="T1675">
        <v>73</v>
      </c>
      <c r="U1675">
        <v>78.2</v>
      </c>
      <c r="W1675">
        <v>78.5</v>
      </c>
      <c r="X1675">
        <v>0</v>
      </c>
      <c r="Y1675">
        <v>0</v>
      </c>
      <c r="Z1675">
        <v>0</v>
      </c>
      <c r="AA1675">
        <v>19</v>
      </c>
      <c r="AB1675">
        <v>0</v>
      </c>
      <c r="AC1675">
        <v>0</v>
      </c>
      <c r="AD1675">
        <v>104</v>
      </c>
      <c r="AE1675">
        <v>0</v>
      </c>
      <c r="AF1675">
        <v>24</v>
      </c>
      <c r="AG1675">
        <v>94.2</v>
      </c>
      <c r="AH1675">
        <v>98</v>
      </c>
      <c r="AI1675">
        <v>7</v>
      </c>
      <c r="AJ1675">
        <v>121.1</v>
      </c>
      <c r="AK1675">
        <v>29</v>
      </c>
      <c r="AL1675">
        <v>2</v>
      </c>
      <c r="AM1675">
        <v>92.3</v>
      </c>
      <c r="AN1675">
        <v>96</v>
      </c>
      <c r="AO1675">
        <v>219</v>
      </c>
      <c r="AP1675">
        <v>128</v>
      </c>
      <c r="AQ1675">
        <v>5.3</v>
      </c>
      <c r="AR1675">
        <v>9.1</v>
      </c>
      <c r="AS1675">
        <v>2.23</v>
      </c>
      <c r="AT1675" s="17">
        <v>0.68133174791914386</v>
      </c>
      <c r="AU1675" s="42">
        <f>(1-Table1[[#This Row],[avg_depth_of_target]]/MAX(Table1[avg_depth_of_target]))*((1-(Table1[[#This Row],[ContestedPerc]]/MAX(Table1[ContestedPerc])))*2)</f>
        <v>0.89235241863845605</v>
      </c>
      <c r="AV1675" s="42">
        <f>Table1[[#This Row],[Column1]]/MAX(Table1[Column1])</f>
        <v>0.48363397630287308</v>
      </c>
      <c r="AW1675" s="18">
        <v>0.68133174791914386</v>
      </c>
      <c r="AX1675" s="18">
        <v>0.2068965517241379</v>
      </c>
      <c r="AY1675" s="17">
        <v>0.2068965517241379</v>
      </c>
      <c r="AZ1675" s="13">
        <v>0.53705905667855725</v>
      </c>
      <c r="BA1675" s="5">
        <v>0.51169242964724537</v>
      </c>
      <c r="BB1675" s="5">
        <v>0.69520412207689264</v>
      </c>
      <c r="BC1675" s="14">
        <v>0.68727705112960757</v>
      </c>
      <c r="BD1675"/>
      <c r="BE1675"/>
      <c r="BH1675"/>
      <c r="BI1675"/>
      <c r="BJ1675"/>
      <c r="BK1675"/>
      <c r="BM1675"/>
      <c r="BN1675"/>
      <c r="BO1675"/>
      <c r="BP1675"/>
      <c r="BQ1675"/>
      <c r="BR1675"/>
      <c r="BS1675"/>
      <c r="BT1675"/>
      <c r="BU1675"/>
    </row>
    <row r="1676" spans="1:73" hidden="1" x14ac:dyDescent="0.4">
      <c r="A1676">
        <v>2017</v>
      </c>
      <c r="B1676" t="s">
        <v>706</v>
      </c>
      <c r="C1676">
        <v>48120</v>
      </c>
      <c r="D1676" t="s">
        <v>51</v>
      </c>
      <c r="E1676" t="s">
        <v>82</v>
      </c>
      <c r="F1676">
        <v>13</v>
      </c>
      <c r="G1676" s="8">
        <v>11.7</v>
      </c>
      <c r="H1676">
        <v>6</v>
      </c>
      <c r="I1676">
        <v>59.4</v>
      </c>
      <c r="J1676">
        <v>18.8</v>
      </c>
      <c r="K1676">
        <v>3</v>
      </c>
      <c r="L1676">
        <v>16</v>
      </c>
      <c r="M1676">
        <v>0</v>
      </c>
      <c r="N1676">
        <v>10.4</v>
      </c>
      <c r="O1676">
        <v>7</v>
      </c>
      <c r="P1676">
        <v>38</v>
      </c>
      <c r="Q1676">
        <v>134</v>
      </c>
      <c r="R1676">
        <v>0</v>
      </c>
      <c r="S1676">
        <v>70.5</v>
      </c>
      <c r="T1676">
        <v>60.4</v>
      </c>
      <c r="U1676">
        <v>69.7</v>
      </c>
      <c r="W1676">
        <v>69.900000000000006</v>
      </c>
      <c r="X1676">
        <v>0</v>
      </c>
      <c r="Y1676">
        <v>0</v>
      </c>
      <c r="Z1676">
        <v>3</v>
      </c>
      <c r="AA1676">
        <v>75</v>
      </c>
      <c r="AB1676">
        <v>0</v>
      </c>
      <c r="AC1676">
        <v>0</v>
      </c>
      <c r="AD1676">
        <v>505</v>
      </c>
      <c r="AE1676">
        <v>0</v>
      </c>
      <c r="AF1676">
        <v>60</v>
      </c>
      <c r="AG1676">
        <v>95.4</v>
      </c>
      <c r="AH1676">
        <v>482</v>
      </c>
      <c r="AI1676">
        <v>248</v>
      </c>
      <c r="AJ1676">
        <v>92.1</v>
      </c>
      <c r="AK1676">
        <v>101</v>
      </c>
      <c r="AL1676">
        <v>5</v>
      </c>
      <c r="AM1676">
        <v>50.9</v>
      </c>
      <c r="AN1676">
        <v>257</v>
      </c>
      <c r="AO1676">
        <v>881</v>
      </c>
      <c r="AP1676">
        <v>455</v>
      </c>
      <c r="AQ1676">
        <v>7.6</v>
      </c>
      <c r="AR1676">
        <v>14.7</v>
      </c>
      <c r="AS1676">
        <v>1.83</v>
      </c>
      <c r="AT1676" s="17">
        <v>0.57471264367816088</v>
      </c>
      <c r="AU1676" s="42">
        <f>(1-Table1[[#This Row],[avg_depth_of_target]]/MAX(Table1[avg_depth_of_target]))*((1-(Table1[[#This Row],[ContestedPerc]]/MAX(Table1[ContestedPerc])))*2)</f>
        <v>0.75435728584568051</v>
      </c>
      <c r="AV1676" s="42">
        <f>Table1[[#This Row],[Column1]]/MAX(Table1[Column1])</f>
        <v>0.4088438671609681</v>
      </c>
      <c r="AW1676" s="18">
        <v>0.57471264367816088</v>
      </c>
      <c r="AX1676" s="18">
        <v>0.15841584158415839</v>
      </c>
      <c r="AY1676" s="17">
        <v>0.15841584158415839</v>
      </c>
      <c r="AZ1676" s="13">
        <v>0.75386444708680145</v>
      </c>
      <c r="BA1676" s="5">
        <v>0.74871185097106618</v>
      </c>
      <c r="BB1676" s="5">
        <v>0.37177962742766552</v>
      </c>
      <c r="BC1676" s="14">
        <v>0.60879904875148627</v>
      </c>
      <c r="BD1676"/>
      <c r="BE1676"/>
      <c r="BH1676"/>
      <c r="BI1676"/>
      <c r="BJ1676"/>
      <c r="BK1676"/>
      <c r="BM1676"/>
      <c r="BN1676"/>
      <c r="BO1676"/>
      <c r="BP1676"/>
      <c r="BQ1676"/>
      <c r="BR1676"/>
      <c r="BS1676"/>
      <c r="BT1676"/>
      <c r="BU1676"/>
    </row>
    <row r="1677" spans="1:73" hidden="1" x14ac:dyDescent="0.4">
      <c r="A1677">
        <v>2019</v>
      </c>
      <c r="B1677" t="s">
        <v>1343</v>
      </c>
      <c r="C1677">
        <v>40700</v>
      </c>
      <c r="D1677" t="s">
        <v>51</v>
      </c>
      <c r="E1677" t="s">
        <v>263</v>
      </c>
      <c r="F1677">
        <v>13</v>
      </c>
      <c r="G1677" s="8">
        <v>17.3</v>
      </c>
      <c r="H1677">
        <v>0</v>
      </c>
      <c r="I1677">
        <v>53.3</v>
      </c>
      <c r="J1677">
        <v>53.8</v>
      </c>
      <c r="K1677">
        <v>7</v>
      </c>
      <c r="L1677">
        <v>13</v>
      </c>
      <c r="M1677">
        <v>0</v>
      </c>
      <c r="N1677">
        <v>5.9</v>
      </c>
      <c r="O1677">
        <v>1</v>
      </c>
      <c r="P1677">
        <v>14</v>
      </c>
      <c r="Q1677">
        <v>174</v>
      </c>
      <c r="R1677">
        <v>0</v>
      </c>
      <c r="S1677">
        <v>49.2</v>
      </c>
      <c r="T1677">
        <v>69.7</v>
      </c>
      <c r="U1677">
        <v>70.400000000000006</v>
      </c>
      <c r="W1677">
        <v>67.3</v>
      </c>
      <c r="X1677">
        <v>1.2</v>
      </c>
      <c r="Y1677">
        <v>2</v>
      </c>
      <c r="Z1677">
        <v>0</v>
      </c>
      <c r="AA1677">
        <v>45</v>
      </c>
      <c r="AB1677">
        <v>0</v>
      </c>
      <c r="AC1677">
        <v>0</v>
      </c>
      <c r="AD1677">
        <v>173</v>
      </c>
      <c r="AE1677">
        <v>1</v>
      </c>
      <c r="AF1677">
        <v>16</v>
      </c>
      <c r="AG1677">
        <v>92.5</v>
      </c>
      <c r="AH1677">
        <v>160</v>
      </c>
      <c r="AI1677">
        <v>3</v>
      </c>
      <c r="AJ1677">
        <v>123.8</v>
      </c>
      <c r="AK1677">
        <v>30</v>
      </c>
      <c r="AL1677">
        <v>4</v>
      </c>
      <c r="AM1677">
        <v>96.5</v>
      </c>
      <c r="AN1677">
        <v>167</v>
      </c>
      <c r="AO1677">
        <v>271</v>
      </c>
      <c r="AP1677">
        <v>15</v>
      </c>
      <c r="AQ1677">
        <v>0.9</v>
      </c>
      <c r="AR1677">
        <v>16.899999999999999</v>
      </c>
      <c r="AS1677">
        <v>1.69</v>
      </c>
      <c r="AT1677" s="17">
        <v>6.3416567578279404E-3</v>
      </c>
      <c r="AU1677" s="42">
        <f>(1-Table1[[#This Row],[avg_depth_of_target]]/MAX(Table1[avg_depth_of_target]))*((1-(Table1[[#This Row],[ContestedPerc]]/MAX(Table1[ContestedPerc])))*2)</f>
        <v>0.14364428831641932</v>
      </c>
      <c r="AV1677" s="42">
        <f>Table1[[#This Row],[Column1]]/MAX(Table1[Column1])</f>
        <v>7.7851818273395712E-2</v>
      </c>
      <c r="AW1677" s="18">
        <v>6.3416567578279404E-3</v>
      </c>
      <c r="AX1677" s="18">
        <v>0.4333333333333334</v>
      </c>
      <c r="AY1677" s="17">
        <v>0.4333333333333334</v>
      </c>
      <c r="AZ1677" s="13">
        <v>0.43361078081648829</v>
      </c>
      <c r="BA1677" s="5">
        <v>0.43559254855330948</v>
      </c>
      <c r="BB1677" s="5">
        <v>0.64962346413000394</v>
      </c>
      <c r="BC1677" s="14">
        <v>0.37931034482758619</v>
      </c>
      <c r="BD1677"/>
      <c r="BE1677"/>
      <c r="BH1677"/>
      <c r="BI1677"/>
      <c r="BJ1677"/>
      <c r="BK1677"/>
      <c r="BM1677"/>
      <c r="BN1677"/>
      <c r="BO1677"/>
      <c r="BP1677"/>
      <c r="BQ1677"/>
      <c r="BR1677"/>
      <c r="BS1677"/>
      <c r="BT1677"/>
      <c r="BU1677"/>
    </row>
    <row r="1678" spans="1:73" hidden="1" x14ac:dyDescent="0.4">
      <c r="A1678">
        <v>2019</v>
      </c>
      <c r="B1678" t="s">
        <v>1484</v>
      </c>
      <c r="C1678">
        <v>78014</v>
      </c>
      <c r="D1678" t="s">
        <v>51</v>
      </c>
      <c r="E1678" t="s">
        <v>126</v>
      </c>
      <c r="F1678">
        <v>12</v>
      </c>
      <c r="G1678" s="8">
        <v>13.8</v>
      </c>
      <c r="H1678">
        <v>1</v>
      </c>
      <c r="I1678">
        <v>66.7</v>
      </c>
      <c r="J1678">
        <v>20</v>
      </c>
      <c r="K1678">
        <v>1</v>
      </c>
      <c r="L1678">
        <v>5</v>
      </c>
      <c r="M1678">
        <v>0</v>
      </c>
      <c r="N1678">
        <v>14.3</v>
      </c>
      <c r="O1678">
        <v>3</v>
      </c>
      <c r="P1678">
        <v>11</v>
      </c>
      <c r="Q1678">
        <v>220</v>
      </c>
      <c r="R1678">
        <v>0</v>
      </c>
      <c r="S1678">
        <v>50.6</v>
      </c>
      <c r="T1678">
        <v>70.400000000000006</v>
      </c>
      <c r="U1678">
        <v>60.3</v>
      </c>
      <c r="W1678">
        <v>59.5</v>
      </c>
      <c r="X1678">
        <v>0</v>
      </c>
      <c r="Y1678">
        <v>0</v>
      </c>
      <c r="Z1678">
        <v>1</v>
      </c>
      <c r="AA1678">
        <v>54</v>
      </c>
      <c r="AB1678">
        <v>0</v>
      </c>
      <c r="AC1678">
        <v>0</v>
      </c>
      <c r="AD1678">
        <v>137</v>
      </c>
      <c r="AE1678">
        <v>0</v>
      </c>
      <c r="AF1678">
        <v>18</v>
      </c>
      <c r="AG1678">
        <v>96.4</v>
      </c>
      <c r="AH1678">
        <v>132</v>
      </c>
      <c r="AI1678">
        <v>19</v>
      </c>
      <c r="AJ1678">
        <v>107.9</v>
      </c>
      <c r="AK1678">
        <v>27</v>
      </c>
      <c r="AL1678">
        <v>2</v>
      </c>
      <c r="AM1678">
        <v>86.1</v>
      </c>
      <c r="AN1678">
        <v>118</v>
      </c>
      <c r="AO1678">
        <v>266</v>
      </c>
      <c r="AP1678">
        <v>98</v>
      </c>
      <c r="AQ1678">
        <v>5.4</v>
      </c>
      <c r="AR1678">
        <v>14.8</v>
      </c>
      <c r="AS1678">
        <v>2.02</v>
      </c>
      <c r="AT1678" s="17">
        <v>0.3408640507332541</v>
      </c>
      <c r="AU1678" s="42">
        <f>(1-Table1[[#This Row],[avg_depth_of_target]]/MAX(Table1[avg_depth_of_target]))*((1-(Table1[[#This Row],[ContestedPerc]]/MAX(Table1[ContestedPerc])))*2)</f>
        <v>0.58919536241940595</v>
      </c>
      <c r="AV1678" s="42">
        <f>Table1[[#This Row],[Column1]]/MAX(Table1[Column1])</f>
        <v>0.31932999787336436</v>
      </c>
      <c r="AW1678" s="18">
        <v>0.3408640507332541</v>
      </c>
      <c r="AX1678" s="18">
        <v>0.1851851851851852</v>
      </c>
      <c r="AY1678" s="17">
        <v>0.1851851851851852</v>
      </c>
      <c r="AZ1678" s="13">
        <v>0.18707887435592549</v>
      </c>
      <c r="BA1678" s="5">
        <v>0.52833927863654384</v>
      </c>
      <c r="BB1678" s="5">
        <v>0.17637732857709079</v>
      </c>
      <c r="BC1678" s="14">
        <v>0.2453428458184701</v>
      </c>
      <c r="BD1678"/>
      <c r="BE1678"/>
      <c r="BH1678"/>
      <c r="BI1678"/>
      <c r="BJ1678"/>
      <c r="BK1678"/>
      <c r="BM1678"/>
      <c r="BN1678"/>
      <c r="BO1678"/>
      <c r="BP1678"/>
      <c r="BQ1678"/>
      <c r="BR1678"/>
      <c r="BS1678"/>
      <c r="BT1678"/>
      <c r="BU1678"/>
    </row>
    <row r="1679" spans="1:73" hidden="1" x14ac:dyDescent="0.4">
      <c r="A1679">
        <v>2017</v>
      </c>
      <c r="B1679" t="s">
        <v>921</v>
      </c>
      <c r="C1679">
        <v>47459</v>
      </c>
      <c r="D1679" t="s">
        <v>51</v>
      </c>
      <c r="E1679" t="s">
        <v>202</v>
      </c>
      <c r="F1679">
        <v>12</v>
      </c>
      <c r="G1679" s="8">
        <v>9.5</v>
      </c>
      <c r="H1679">
        <v>6</v>
      </c>
      <c r="I1679">
        <v>60.8</v>
      </c>
      <c r="J1679">
        <v>44.4</v>
      </c>
      <c r="K1679">
        <v>4</v>
      </c>
      <c r="L1679">
        <v>9</v>
      </c>
      <c r="M1679">
        <v>0</v>
      </c>
      <c r="N1679">
        <v>8.8000000000000007</v>
      </c>
      <c r="O1679">
        <v>3</v>
      </c>
      <c r="P1679">
        <v>12</v>
      </c>
      <c r="Q1679">
        <v>136</v>
      </c>
      <c r="R1679">
        <v>0</v>
      </c>
      <c r="S1679">
        <v>66</v>
      </c>
      <c r="T1679">
        <v>72</v>
      </c>
      <c r="U1679">
        <v>60.7</v>
      </c>
      <c r="W1679">
        <v>59.8</v>
      </c>
      <c r="X1679">
        <v>0</v>
      </c>
      <c r="Y1679">
        <v>0</v>
      </c>
      <c r="Z1679">
        <v>2</v>
      </c>
      <c r="AA1679">
        <v>52</v>
      </c>
      <c r="AB1679">
        <v>0</v>
      </c>
      <c r="AC1679">
        <v>0</v>
      </c>
      <c r="AD1679">
        <v>221</v>
      </c>
      <c r="AE1679">
        <v>1</v>
      </c>
      <c r="AF1679">
        <v>31</v>
      </c>
      <c r="AG1679">
        <v>94.6</v>
      </c>
      <c r="AH1679">
        <v>209</v>
      </c>
      <c r="AI1679">
        <v>209</v>
      </c>
      <c r="AJ1679">
        <v>71</v>
      </c>
      <c r="AK1679">
        <v>51</v>
      </c>
      <c r="AL1679">
        <v>1</v>
      </c>
      <c r="AM1679">
        <v>5.4</v>
      </c>
      <c r="AN1679">
        <v>12</v>
      </c>
      <c r="AO1679">
        <v>343</v>
      </c>
      <c r="AP1679">
        <v>190</v>
      </c>
      <c r="AQ1679">
        <v>6.1</v>
      </c>
      <c r="AR1679">
        <v>11.1</v>
      </c>
      <c r="AS1679">
        <v>1.64</v>
      </c>
      <c r="AT1679" s="17">
        <v>0.6789536266349584</v>
      </c>
      <c r="AU1679" s="42">
        <f>(1-Table1[[#This Row],[avg_depth_of_target]]/MAX(Table1[avg_depth_of_target]))*((1-(Table1[[#This Row],[ContestedPerc]]/MAX(Table1[ContestedPerc])))*2)</f>
        <v>0.84670753547320554</v>
      </c>
      <c r="AV1679" s="42">
        <f>Table1[[#This Row],[Column1]]/MAX(Table1[Column1])</f>
        <v>0.45889552557196939</v>
      </c>
      <c r="AW1679" s="18">
        <v>0.6789536266349584</v>
      </c>
      <c r="AX1679" s="18">
        <v>0.1764705882352941</v>
      </c>
      <c r="AY1679" s="17">
        <v>0.1764705882352941</v>
      </c>
      <c r="AZ1679" s="13">
        <v>0.16527942925089181</v>
      </c>
      <c r="BA1679" s="5">
        <v>0.34244946492271111</v>
      </c>
      <c r="BB1679" s="5">
        <v>0.50376535869996042</v>
      </c>
      <c r="BC1679" s="14">
        <v>0.20134760206103841</v>
      </c>
      <c r="BD1679"/>
      <c r="BE1679"/>
      <c r="BH1679"/>
      <c r="BI1679"/>
      <c r="BJ1679"/>
      <c r="BK1679"/>
      <c r="BM1679"/>
      <c r="BN1679"/>
      <c r="BO1679"/>
      <c r="BP1679"/>
      <c r="BQ1679"/>
      <c r="BR1679"/>
      <c r="BS1679"/>
      <c r="BT1679"/>
      <c r="BU1679"/>
    </row>
    <row r="1680" spans="1:73" hidden="1" x14ac:dyDescent="0.4">
      <c r="A1680">
        <v>2020</v>
      </c>
      <c r="B1680" t="s">
        <v>1836</v>
      </c>
      <c r="C1680">
        <v>101120</v>
      </c>
      <c r="D1680" t="s">
        <v>51</v>
      </c>
      <c r="E1680" t="s">
        <v>1069</v>
      </c>
      <c r="F1680">
        <v>9</v>
      </c>
      <c r="G1680" s="8">
        <v>15.8</v>
      </c>
      <c r="H1680">
        <v>0</v>
      </c>
      <c r="I1680">
        <v>65</v>
      </c>
      <c r="J1680">
        <v>80</v>
      </c>
      <c r="K1680">
        <v>4</v>
      </c>
      <c r="L1680">
        <v>5</v>
      </c>
      <c r="M1680">
        <v>0</v>
      </c>
      <c r="N1680">
        <v>7.1</v>
      </c>
      <c r="O1680">
        <v>1</v>
      </c>
      <c r="P1680">
        <v>8</v>
      </c>
      <c r="Q1680">
        <v>237</v>
      </c>
      <c r="R1680">
        <v>0</v>
      </c>
      <c r="S1680">
        <v>67.8</v>
      </c>
      <c r="T1680">
        <v>80.2</v>
      </c>
      <c r="U1680">
        <v>67.400000000000006</v>
      </c>
      <c r="W1680">
        <v>68.2</v>
      </c>
      <c r="X1680">
        <v>2.7</v>
      </c>
      <c r="Y1680">
        <v>3</v>
      </c>
      <c r="Z1680">
        <v>1</v>
      </c>
      <c r="AA1680">
        <v>44</v>
      </c>
      <c r="AB1680">
        <v>0</v>
      </c>
      <c r="AC1680">
        <v>0</v>
      </c>
      <c r="AD1680">
        <v>112</v>
      </c>
      <c r="AE1680">
        <v>0</v>
      </c>
      <c r="AF1680">
        <v>13</v>
      </c>
      <c r="AG1680">
        <v>92</v>
      </c>
      <c r="AH1680">
        <v>103</v>
      </c>
      <c r="AI1680">
        <v>3</v>
      </c>
      <c r="AJ1680">
        <v>71.900000000000006</v>
      </c>
      <c r="AK1680">
        <v>20</v>
      </c>
      <c r="AL1680">
        <v>0</v>
      </c>
      <c r="AM1680">
        <v>94.6</v>
      </c>
      <c r="AN1680">
        <v>106</v>
      </c>
      <c r="AO1680">
        <v>175</v>
      </c>
      <c r="AP1680">
        <v>16</v>
      </c>
      <c r="AQ1680">
        <v>1.2</v>
      </c>
      <c r="AR1680">
        <v>13.5</v>
      </c>
      <c r="AS1680">
        <v>1.7</v>
      </c>
      <c r="AT1680" s="17">
        <v>8.9179548156956057E-2</v>
      </c>
      <c r="AU1680" s="42">
        <f>(1-Table1[[#This Row],[avg_depth_of_target]]/MAX(Table1[avg_depth_of_target]))*((1-(Table1[[#This Row],[ContestedPerc]]/MAX(Table1[ContestedPerc])))*2)</f>
        <v>0.39861436377829812</v>
      </c>
      <c r="AV1680" s="42">
        <f>Table1[[#This Row],[Column1]]/MAX(Table1[Column1])</f>
        <v>0.21603958899969775</v>
      </c>
      <c r="AW1680" s="18">
        <v>8.9179548156956057E-2</v>
      </c>
      <c r="AX1680" s="18">
        <v>0.25</v>
      </c>
      <c r="AY1680" s="17">
        <v>0.25</v>
      </c>
      <c r="AZ1680" s="13">
        <v>0.19381688466111771</v>
      </c>
      <c r="BA1680" s="5">
        <v>0.36424891002774468</v>
      </c>
      <c r="BB1680" s="5">
        <v>0.67538644470868014</v>
      </c>
      <c r="BC1680" s="14">
        <v>0.40903686087990487</v>
      </c>
      <c r="BD1680"/>
      <c r="BE1680"/>
      <c r="BH1680"/>
      <c r="BI1680"/>
      <c r="BJ1680"/>
      <c r="BK1680"/>
      <c r="BM1680"/>
      <c r="BN1680"/>
      <c r="BO1680"/>
      <c r="BP1680"/>
      <c r="BQ1680"/>
      <c r="BR1680"/>
      <c r="BS1680"/>
      <c r="BT1680"/>
      <c r="BU1680"/>
    </row>
    <row r="1681" spans="1:73" hidden="1" x14ac:dyDescent="0.4">
      <c r="A1681">
        <v>2019</v>
      </c>
      <c r="B1681" t="s">
        <v>1557</v>
      </c>
      <c r="C1681">
        <v>27009</v>
      </c>
      <c r="D1681" t="s">
        <v>51</v>
      </c>
      <c r="E1681" t="s">
        <v>284</v>
      </c>
      <c r="F1681">
        <v>12</v>
      </c>
      <c r="G1681" s="8">
        <v>6.6</v>
      </c>
      <c r="H1681">
        <v>12</v>
      </c>
      <c r="I1681">
        <v>73.099999999999994</v>
      </c>
      <c r="J1681">
        <v>55.6</v>
      </c>
      <c r="K1681">
        <v>5</v>
      </c>
      <c r="L1681">
        <v>9</v>
      </c>
      <c r="M1681">
        <v>0</v>
      </c>
      <c r="N1681">
        <v>9.3000000000000007</v>
      </c>
      <c r="O1681">
        <v>5</v>
      </c>
      <c r="P1681">
        <v>23</v>
      </c>
      <c r="Q1681">
        <v>209</v>
      </c>
      <c r="R1681">
        <v>2</v>
      </c>
      <c r="S1681">
        <v>65</v>
      </c>
      <c r="T1681">
        <v>41.4</v>
      </c>
      <c r="U1681">
        <v>63.7</v>
      </c>
      <c r="W1681">
        <v>63.9</v>
      </c>
      <c r="X1681">
        <v>0</v>
      </c>
      <c r="Y1681">
        <v>0</v>
      </c>
      <c r="Z1681">
        <v>2</v>
      </c>
      <c r="AA1681">
        <v>98</v>
      </c>
      <c r="AB1681">
        <v>0</v>
      </c>
      <c r="AC1681">
        <v>0</v>
      </c>
      <c r="AD1681">
        <v>335</v>
      </c>
      <c r="AE1681">
        <v>3</v>
      </c>
      <c r="AF1681">
        <v>49</v>
      </c>
      <c r="AG1681">
        <v>94.9</v>
      </c>
      <c r="AH1681">
        <v>318</v>
      </c>
      <c r="AI1681">
        <v>321</v>
      </c>
      <c r="AJ1681">
        <v>116</v>
      </c>
      <c r="AK1681">
        <v>67</v>
      </c>
      <c r="AL1681">
        <v>6</v>
      </c>
      <c r="AM1681">
        <v>3.9</v>
      </c>
      <c r="AN1681">
        <v>13</v>
      </c>
      <c r="AO1681">
        <v>572</v>
      </c>
      <c r="AP1681">
        <v>429</v>
      </c>
      <c r="AQ1681">
        <v>8.8000000000000007</v>
      </c>
      <c r="AR1681">
        <v>11.7</v>
      </c>
      <c r="AS1681">
        <v>1.8</v>
      </c>
      <c r="AT1681" s="17">
        <v>0.87633769322235433</v>
      </c>
      <c r="AU1681" s="42">
        <f>(1-Table1[[#This Row],[avg_depth_of_target]]/MAX(Table1[avg_depth_of_target]))*((1-(Table1[[#This Row],[ContestedPerc]]/MAX(Table1[ContestedPerc])))*2)</f>
        <v>1.1183718410290469</v>
      </c>
      <c r="AV1681" s="42">
        <f>Table1[[#This Row],[Column1]]/MAX(Table1[Column1])</f>
        <v>0.60613117549153595</v>
      </c>
      <c r="AW1681" s="18">
        <v>0.87633769322235433</v>
      </c>
      <c r="AX1681" s="18">
        <v>0.1343283582089552</v>
      </c>
      <c r="AY1681" s="17">
        <v>0.1343283582089552</v>
      </c>
      <c r="AZ1681" s="13">
        <v>0.47403884264764168</v>
      </c>
      <c r="BA1681" s="5">
        <v>0.54657154181529921</v>
      </c>
      <c r="BB1681" s="5">
        <v>0.835909631391201</v>
      </c>
      <c r="BC1681" s="14">
        <v>0.6948077685295283</v>
      </c>
      <c r="BD1681"/>
      <c r="BE1681"/>
      <c r="BH1681"/>
      <c r="BI1681"/>
      <c r="BJ1681"/>
      <c r="BK1681"/>
      <c r="BM1681"/>
      <c r="BN1681"/>
      <c r="BO1681"/>
      <c r="BP1681"/>
      <c r="BQ1681"/>
      <c r="BR1681"/>
      <c r="BS1681"/>
      <c r="BT1681"/>
      <c r="BU1681"/>
    </row>
    <row r="1682" spans="1:73" hidden="1" x14ac:dyDescent="0.4">
      <c r="A1682">
        <v>2017</v>
      </c>
      <c r="B1682" t="s">
        <v>1074</v>
      </c>
      <c r="C1682">
        <v>55411</v>
      </c>
      <c r="D1682" t="s">
        <v>51</v>
      </c>
      <c r="E1682" t="s">
        <v>166</v>
      </c>
      <c r="F1682">
        <v>13</v>
      </c>
      <c r="G1682" s="8">
        <v>11.3</v>
      </c>
      <c r="H1682">
        <v>4</v>
      </c>
      <c r="I1682">
        <v>70.8</v>
      </c>
      <c r="J1682">
        <v>33.299999999999997</v>
      </c>
      <c r="K1682">
        <v>1</v>
      </c>
      <c r="L1682">
        <v>3</v>
      </c>
      <c r="M1682">
        <v>0</v>
      </c>
      <c r="N1682">
        <v>5.6</v>
      </c>
      <c r="O1682">
        <v>1</v>
      </c>
      <c r="P1682">
        <v>14</v>
      </c>
      <c r="Q1682">
        <v>323</v>
      </c>
      <c r="R1682">
        <v>0</v>
      </c>
      <c r="S1682">
        <v>71.900000000000006</v>
      </c>
      <c r="T1682">
        <v>71.3</v>
      </c>
      <c r="U1682">
        <v>72.400000000000006</v>
      </c>
      <c r="W1682">
        <v>68.5</v>
      </c>
      <c r="X1682">
        <v>0</v>
      </c>
      <c r="Y1682">
        <v>0</v>
      </c>
      <c r="Z1682">
        <v>1</v>
      </c>
      <c r="AA1682">
        <v>46</v>
      </c>
      <c r="AB1682">
        <v>0</v>
      </c>
      <c r="AC1682">
        <v>0</v>
      </c>
      <c r="AD1682">
        <v>151</v>
      </c>
      <c r="AE1682">
        <v>3</v>
      </c>
      <c r="AF1682">
        <v>17</v>
      </c>
      <c r="AG1682">
        <v>97.4</v>
      </c>
      <c r="AH1682">
        <v>147</v>
      </c>
      <c r="AI1682">
        <v>34</v>
      </c>
      <c r="AJ1682">
        <v>118.4</v>
      </c>
      <c r="AK1682">
        <v>24</v>
      </c>
      <c r="AL1682">
        <v>2</v>
      </c>
      <c r="AM1682">
        <v>76.8</v>
      </c>
      <c r="AN1682">
        <v>116</v>
      </c>
      <c r="AO1682">
        <v>270</v>
      </c>
      <c r="AP1682">
        <v>110</v>
      </c>
      <c r="AQ1682">
        <v>6.5</v>
      </c>
      <c r="AR1682">
        <v>15.9</v>
      </c>
      <c r="AS1682">
        <v>1.84</v>
      </c>
      <c r="AT1682" s="17">
        <v>0.71700356718192637</v>
      </c>
      <c r="AU1682" s="42">
        <f>(1-Table1[[#This Row],[avg_depth_of_target]]/MAX(Table1[avg_depth_of_target]))*((1-(Table1[[#This Row],[ContestedPerc]]/MAX(Table1[ContestedPerc])))*2)</f>
        <v>0.8404810694769711</v>
      </c>
      <c r="AV1682" s="42">
        <f>Table1[[#This Row],[Column1]]/MAX(Table1[Column1])</f>
        <v>0.455520927772741</v>
      </c>
      <c r="AW1682" s="18">
        <v>0.78448275862068961</v>
      </c>
      <c r="AX1682" s="18">
        <v>0.125</v>
      </c>
      <c r="AY1682" s="17">
        <v>0.13574660633484159</v>
      </c>
      <c r="AZ1682" s="13">
        <v>0.4415378517637733</v>
      </c>
      <c r="BA1682" s="5">
        <v>0.62980578676179155</v>
      </c>
      <c r="BB1682" s="5">
        <v>0.17320650019817679</v>
      </c>
      <c r="BC1682" s="14">
        <v>0.54022988505747127</v>
      </c>
      <c r="BD1682"/>
      <c r="BE1682"/>
      <c r="BH1682"/>
      <c r="BI1682"/>
      <c r="BJ1682"/>
      <c r="BK1682"/>
      <c r="BM1682"/>
      <c r="BN1682"/>
      <c r="BO1682"/>
      <c r="BP1682"/>
      <c r="BQ1682"/>
      <c r="BR1682"/>
      <c r="BS1682"/>
      <c r="BT1682"/>
      <c r="BU1682"/>
    </row>
    <row r="1683" spans="1:73" hidden="1" x14ac:dyDescent="0.4">
      <c r="A1683">
        <v>2018</v>
      </c>
      <c r="B1683" t="s">
        <v>1074</v>
      </c>
      <c r="C1683">
        <v>55411</v>
      </c>
      <c r="D1683" t="s">
        <v>51</v>
      </c>
      <c r="E1683" t="s">
        <v>166</v>
      </c>
      <c r="F1683">
        <v>13</v>
      </c>
      <c r="G1683" s="8">
        <v>8.6</v>
      </c>
      <c r="H1683">
        <v>1</v>
      </c>
      <c r="I1683">
        <v>75</v>
      </c>
      <c r="J1683">
        <v>100</v>
      </c>
      <c r="K1683">
        <v>1</v>
      </c>
      <c r="L1683">
        <v>1</v>
      </c>
      <c r="M1683">
        <v>0</v>
      </c>
      <c r="N1683">
        <v>10</v>
      </c>
      <c r="O1683">
        <v>2</v>
      </c>
      <c r="P1683">
        <v>10</v>
      </c>
      <c r="Q1683">
        <v>323</v>
      </c>
      <c r="R1683">
        <v>1</v>
      </c>
      <c r="S1683">
        <v>61.3</v>
      </c>
      <c r="T1683">
        <v>36.6</v>
      </c>
      <c r="U1683">
        <v>63</v>
      </c>
      <c r="V1683">
        <v>65.5</v>
      </c>
      <c r="W1683">
        <v>62.3</v>
      </c>
      <c r="X1683">
        <v>0</v>
      </c>
      <c r="Y1683">
        <v>0</v>
      </c>
      <c r="Z1683">
        <v>1</v>
      </c>
      <c r="AA1683">
        <v>32</v>
      </c>
      <c r="AB1683">
        <v>0.9</v>
      </c>
      <c r="AC1683">
        <v>1</v>
      </c>
      <c r="AD1683">
        <v>116</v>
      </c>
      <c r="AE1683">
        <v>2</v>
      </c>
      <c r="AF1683">
        <v>18</v>
      </c>
      <c r="AG1683">
        <v>89.7</v>
      </c>
      <c r="AH1683">
        <v>104</v>
      </c>
      <c r="AI1683">
        <v>49</v>
      </c>
      <c r="AJ1683">
        <v>101.7</v>
      </c>
      <c r="AK1683">
        <v>24</v>
      </c>
      <c r="AL1683">
        <v>1</v>
      </c>
      <c r="AM1683">
        <v>56.9</v>
      </c>
      <c r="AN1683">
        <v>66</v>
      </c>
      <c r="AO1683">
        <v>234</v>
      </c>
      <c r="AP1683">
        <v>95</v>
      </c>
      <c r="AQ1683">
        <v>5.3</v>
      </c>
      <c r="AR1683">
        <v>13</v>
      </c>
      <c r="AS1683">
        <v>2.25</v>
      </c>
      <c r="AT1683" s="17">
        <v>0.95124851367419738</v>
      </c>
      <c r="AU1683" s="42">
        <f>(1-Table1[[#This Row],[avg_depth_of_target]]/MAX(Table1[avg_depth_of_target]))*((1-(Table1[[#This Row],[ContestedPerc]]/MAX(Table1[ContestedPerc])))*2)</f>
        <v>1.201291308873276</v>
      </c>
      <c r="AV1683" s="42">
        <f>Table1[[#This Row],[Column1]]/MAX(Table1[Column1])</f>
        <v>0.6510715724790973</v>
      </c>
      <c r="AW1683" s="18">
        <v>0.78448275862068961</v>
      </c>
      <c r="AX1683" s="18">
        <v>4.1666666666666657E-2</v>
      </c>
      <c r="AY1683" s="17">
        <v>0.13574660633484159</v>
      </c>
      <c r="AZ1683" s="13">
        <v>0.25089179548156948</v>
      </c>
      <c r="BA1683" s="5">
        <v>9.0764962346413E-2</v>
      </c>
      <c r="BB1683" s="5">
        <v>0.38644470868014269</v>
      </c>
      <c r="BC1683" s="14">
        <v>0.49346016646848989</v>
      </c>
      <c r="BD1683"/>
      <c r="BE1683"/>
      <c r="BH1683"/>
      <c r="BI1683"/>
      <c r="BJ1683"/>
      <c r="BK1683"/>
      <c r="BM1683"/>
      <c r="BN1683"/>
      <c r="BO1683"/>
      <c r="BP1683"/>
      <c r="BQ1683"/>
      <c r="BR1683"/>
      <c r="BS1683"/>
      <c r="BT1683"/>
      <c r="BU1683"/>
    </row>
    <row r="1684" spans="1:73" hidden="1" x14ac:dyDescent="0.4">
      <c r="A1684">
        <v>2019</v>
      </c>
      <c r="B1684" t="s">
        <v>1074</v>
      </c>
      <c r="C1684">
        <v>55411</v>
      </c>
      <c r="D1684" t="s">
        <v>51</v>
      </c>
      <c r="E1684" t="s">
        <v>166</v>
      </c>
      <c r="F1684">
        <v>13</v>
      </c>
      <c r="G1684" s="8">
        <v>7.9</v>
      </c>
      <c r="H1684">
        <v>12</v>
      </c>
      <c r="I1684">
        <v>73.900000000000006</v>
      </c>
      <c r="J1684">
        <v>83.3</v>
      </c>
      <c r="K1684">
        <v>10</v>
      </c>
      <c r="L1684">
        <v>12</v>
      </c>
      <c r="M1684">
        <v>1</v>
      </c>
      <c r="N1684">
        <v>1.9</v>
      </c>
      <c r="O1684">
        <v>1</v>
      </c>
      <c r="P1684">
        <v>26</v>
      </c>
      <c r="Q1684">
        <v>323</v>
      </c>
      <c r="R1684">
        <v>0</v>
      </c>
      <c r="S1684">
        <v>88.2</v>
      </c>
      <c r="T1684">
        <v>77.5</v>
      </c>
      <c r="U1684">
        <v>71.8</v>
      </c>
      <c r="W1684">
        <v>73.099999999999994</v>
      </c>
      <c r="X1684">
        <v>0</v>
      </c>
      <c r="Y1684">
        <v>0</v>
      </c>
      <c r="Z1684">
        <v>0</v>
      </c>
      <c r="AA1684">
        <v>75</v>
      </c>
      <c r="AB1684">
        <v>0</v>
      </c>
      <c r="AC1684">
        <v>0</v>
      </c>
      <c r="AD1684">
        <v>346</v>
      </c>
      <c r="AE1684">
        <v>3</v>
      </c>
      <c r="AF1684">
        <v>51</v>
      </c>
      <c r="AG1684">
        <v>95.4</v>
      </c>
      <c r="AH1684">
        <v>330</v>
      </c>
      <c r="AI1684">
        <v>302</v>
      </c>
      <c r="AJ1684">
        <v>135.69999999999999</v>
      </c>
      <c r="AK1684">
        <v>69</v>
      </c>
      <c r="AL1684">
        <v>6</v>
      </c>
      <c r="AM1684">
        <v>12.4</v>
      </c>
      <c r="AN1684">
        <v>43</v>
      </c>
      <c r="AO1684">
        <v>712</v>
      </c>
      <c r="AP1684">
        <v>440</v>
      </c>
      <c r="AQ1684">
        <v>8.6</v>
      </c>
      <c r="AR1684">
        <v>14</v>
      </c>
      <c r="AS1684">
        <v>2.16</v>
      </c>
      <c r="AT1684" s="17">
        <v>0.74712643678160928</v>
      </c>
      <c r="AU1684" s="42">
        <f>(1-Table1[[#This Row],[avg_depth_of_target]]/MAX(Table1[avg_depth_of_target]))*((1-(Table1[[#This Row],[ContestedPerc]]/MAX(Table1[ContestedPerc])))*2)</f>
        <v>0.94364117706954487</v>
      </c>
      <c r="AV1684" s="42">
        <f>Table1[[#This Row],[Column1]]/MAX(Table1[Column1])</f>
        <v>0.51143127439000358</v>
      </c>
      <c r="AW1684" s="18">
        <v>0.78448275862068961</v>
      </c>
      <c r="AX1684" s="18">
        <v>0.17391304347826089</v>
      </c>
      <c r="AY1684" s="17">
        <v>0.13574660633484159</v>
      </c>
      <c r="AZ1684" s="13">
        <v>0.7816091954022989</v>
      </c>
      <c r="BA1684" s="5">
        <v>0.6619104240982957</v>
      </c>
      <c r="BB1684" s="5">
        <v>0.97978596908442328</v>
      </c>
      <c r="BC1684" s="14">
        <v>0.91518034086405076</v>
      </c>
      <c r="BD1684"/>
      <c r="BE1684"/>
      <c r="BH1684"/>
      <c r="BI1684"/>
      <c r="BJ1684"/>
      <c r="BK1684"/>
      <c r="BM1684"/>
      <c r="BN1684"/>
      <c r="BO1684"/>
      <c r="BP1684"/>
      <c r="BQ1684"/>
      <c r="BR1684"/>
      <c r="BS1684"/>
      <c r="BT1684"/>
      <c r="BU1684"/>
    </row>
    <row r="1685" spans="1:73" hidden="1" x14ac:dyDescent="0.4">
      <c r="A1685">
        <v>2020</v>
      </c>
      <c r="B1685" t="s">
        <v>1074</v>
      </c>
      <c r="C1685">
        <v>55411</v>
      </c>
      <c r="D1685" t="s">
        <v>51</v>
      </c>
      <c r="E1685" t="s">
        <v>166</v>
      </c>
      <c r="F1685">
        <v>8</v>
      </c>
      <c r="G1685" s="8">
        <v>10.8</v>
      </c>
      <c r="H1685">
        <v>22</v>
      </c>
      <c r="I1685">
        <v>68.3</v>
      </c>
      <c r="J1685">
        <v>21.4</v>
      </c>
      <c r="K1685">
        <v>3</v>
      </c>
      <c r="L1685">
        <v>14</v>
      </c>
      <c r="M1685">
        <v>0</v>
      </c>
      <c r="N1685">
        <v>5.3</v>
      </c>
      <c r="O1685">
        <v>4</v>
      </c>
      <c r="P1685">
        <v>46</v>
      </c>
      <c r="Q1685">
        <v>323</v>
      </c>
      <c r="R1685">
        <v>0</v>
      </c>
      <c r="S1685">
        <v>79.900000000000006</v>
      </c>
      <c r="T1685">
        <v>77.2</v>
      </c>
      <c r="U1685">
        <v>87.4</v>
      </c>
      <c r="W1685">
        <v>88.6</v>
      </c>
      <c r="X1685">
        <v>0</v>
      </c>
      <c r="Y1685">
        <v>0</v>
      </c>
      <c r="Z1685">
        <v>2</v>
      </c>
      <c r="AA1685">
        <v>85</v>
      </c>
      <c r="AB1685">
        <v>0</v>
      </c>
      <c r="AC1685">
        <v>0</v>
      </c>
      <c r="AD1685">
        <v>355</v>
      </c>
      <c r="AE1685">
        <v>2</v>
      </c>
      <c r="AF1685">
        <v>71</v>
      </c>
      <c r="AG1685">
        <v>93.5</v>
      </c>
      <c r="AH1685">
        <v>332</v>
      </c>
      <c r="AI1685">
        <v>335</v>
      </c>
      <c r="AJ1685">
        <v>124.6</v>
      </c>
      <c r="AK1685">
        <v>104</v>
      </c>
      <c r="AL1685">
        <v>10</v>
      </c>
      <c r="AM1685">
        <v>5.4</v>
      </c>
      <c r="AN1685">
        <v>19</v>
      </c>
      <c r="AO1685">
        <v>1037</v>
      </c>
      <c r="AP1685">
        <v>444</v>
      </c>
      <c r="AQ1685">
        <v>6.3</v>
      </c>
      <c r="AR1685">
        <v>14.6</v>
      </c>
      <c r="AS1685">
        <v>3.12</v>
      </c>
      <c r="AT1685" s="17">
        <v>0.72255251684502575</v>
      </c>
      <c r="AU1685" s="42">
        <f>(1-Table1[[#This Row],[avg_depth_of_target]]/MAX(Table1[avg_depth_of_target]))*((1-(Table1[[#This Row],[ContestedPerc]]/MAX(Table1[ContestedPerc])))*2)</f>
        <v>0.85393022278268171</v>
      </c>
      <c r="AV1685" s="42">
        <f>Table1[[#This Row],[Column1]]/MAX(Table1[Column1])</f>
        <v>0.4628100518399702</v>
      </c>
      <c r="AW1685" s="18">
        <v>0.78448275862068961</v>
      </c>
      <c r="AX1685" s="18">
        <v>0.13461538461538461</v>
      </c>
      <c r="AY1685" s="17">
        <v>0.13574660633484159</v>
      </c>
      <c r="AZ1685" s="13">
        <v>0.96987713040031709</v>
      </c>
      <c r="BA1685" s="5">
        <v>0.67816091954022983</v>
      </c>
      <c r="BB1685" s="5">
        <v>0.51089972255251681</v>
      </c>
      <c r="BC1685" s="14">
        <v>0.8545382481173206</v>
      </c>
      <c r="BD1685"/>
      <c r="BE1685"/>
      <c r="BH1685"/>
      <c r="BI1685"/>
      <c r="BJ1685"/>
      <c r="BK1685"/>
      <c r="BM1685"/>
      <c r="BN1685"/>
      <c r="BO1685"/>
      <c r="BP1685"/>
      <c r="BQ1685"/>
      <c r="BR1685"/>
      <c r="BS1685"/>
      <c r="BT1685"/>
      <c r="BU1685"/>
    </row>
    <row r="1686" spans="1:73" hidden="1" x14ac:dyDescent="0.4">
      <c r="A1686">
        <v>2017</v>
      </c>
      <c r="B1686" t="s">
        <v>985</v>
      </c>
      <c r="C1686">
        <v>42295</v>
      </c>
      <c r="D1686" t="s">
        <v>51</v>
      </c>
      <c r="E1686" t="s">
        <v>303</v>
      </c>
      <c r="F1686">
        <v>11</v>
      </c>
      <c r="G1686" s="8">
        <v>12.6</v>
      </c>
      <c r="H1686">
        <v>4</v>
      </c>
      <c r="I1686">
        <v>61.5</v>
      </c>
      <c r="J1686">
        <v>57.1</v>
      </c>
      <c r="K1686">
        <v>8</v>
      </c>
      <c r="L1686">
        <v>14</v>
      </c>
      <c r="M1686">
        <v>1</v>
      </c>
      <c r="N1686">
        <v>4</v>
      </c>
      <c r="O1686">
        <v>1</v>
      </c>
      <c r="P1686">
        <v>18</v>
      </c>
      <c r="Q1686">
        <v>307</v>
      </c>
      <c r="R1686">
        <v>0</v>
      </c>
      <c r="S1686">
        <v>77.2</v>
      </c>
      <c r="T1686">
        <v>79.900000000000006</v>
      </c>
      <c r="U1686">
        <v>71.7</v>
      </c>
      <c r="W1686">
        <v>73.400000000000006</v>
      </c>
      <c r="X1686">
        <v>0</v>
      </c>
      <c r="Y1686">
        <v>0</v>
      </c>
      <c r="Z1686">
        <v>1</v>
      </c>
      <c r="AA1686">
        <v>50</v>
      </c>
      <c r="AB1686">
        <v>0</v>
      </c>
      <c r="AC1686">
        <v>0</v>
      </c>
      <c r="AD1686">
        <v>251</v>
      </c>
      <c r="AE1686">
        <v>1</v>
      </c>
      <c r="AF1686">
        <v>24</v>
      </c>
      <c r="AG1686">
        <v>93.2</v>
      </c>
      <c r="AH1686">
        <v>234</v>
      </c>
      <c r="AI1686">
        <v>16</v>
      </c>
      <c r="AJ1686">
        <v>125.6</v>
      </c>
      <c r="AK1686">
        <v>39</v>
      </c>
      <c r="AL1686">
        <v>5</v>
      </c>
      <c r="AM1686">
        <v>93.2</v>
      </c>
      <c r="AN1686">
        <v>234</v>
      </c>
      <c r="AO1686">
        <v>406</v>
      </c>
      <c r="AP1686">
        <v>132</v>
      </c>
      <c r="AQ1686">
        <v>5.5</v>
      </c>
      <c r="AR1686">
        <v>16.899999999999999</v>
      </c>
      <c r="AS1686">
        <v>1.74</v>
      </c>
      <c r="AT1686" s="17">
        <v>0.14387633769322239</v>
      </c>
      <c r="AU1686" s="42">
        <f>(1-Table1[[#This Row],[avg_depth_of_target]]/MAX(Table1[avg_depth_of_target]))*((1-(Table1[[#This Row],[ContestedPerc]]/MAX(Table1[ContestedPerc])))*2)</f>
        <v>0.36373826537760962</v>
      </c>
      <c r="AV1686" s="42">
        <f>Table1[[#This Row],[Column1]]/MAX(Table1[Column1])</f>
        <v>0.19713756576857211</v>
      </c>
      <c r="AW1686" s="18">
        <v>6.4869863918615378E-2</v>
      </c>
      <c r="AX1686" s="18">
        <v>0.35897435897435898</v>
      </c>
      <c r="AY1686" s="17">
        <v>0.3105590062111801</v>
      </c>
      <c r="AZ1686" s="13">
        <v>0.53824811732065003</v>
      </c>
      <c r="BA1686" s="5">
        <v>0.7788347205707491</v>
      </c>
      <c r="BB1686" s="5">
        <v>0.84462940943321441</v>
      </c>
      <c r="BC1686" s="14">
        <v>0.70035671819262779</v>
      </c>
      <c r="BD1686"/>
      <c r="BE1686"/>
      <c r="BH1686"/>
      <c r="BI1686"/>
      <c r="BJ1686"/>
      <c r="BK1686"/>
      <c r="BM1686"/>
      <c r="BN1686"/>
      <c r="BO1686"/>
      <c r="BP1686"/>
      <c r="BQ1686"/>
      <c r="BR1686"/>
      <c r="BS1686"/>
      <c r="BT1686"/>
      <c r="BU1686"/>
    </row>
    <row r="1687" spans="1:73" hidden="1" x14ac:dyDescent="0.4">
      <c r="A1687">
        <v>2018</v>
      </c>
      <c r="B1687" t="s">
        <v>985</v>
      </c>
      <c r="C1687">
        <v>42295</v>
      </c>
      <c r="D1687" t="s">
        <v>51</v>
      </c>
      <c r="E1687" t="s">
        <v>303</v>
      </c>
      <c r="F1687">
        <v>12</v>
      </c>
      <c r="G1687" s="8">
        <v>16.2</v>
      </c>
      <c r="H1687">
        <v>10</v>
      </c>
      <c r="I1687">
        <v>57.8</v>
      </c>
      <c r="J1687">
        <v>47.4</v>
      </c>
      <c r="K1687">
        <v>9</v>
      </c>
      <c r="L1687">
        <v>19</v>
      </c>
      <c r="M1687">
        <v>0</v>
      </c>
      <c r="N1687">
        <v>11.9</v>
      </c>
      <c r="O1687">
        <v>5</v>
      </c>
      <c r="P1687">
        <v>30</v>
      </c>
      <c r="Q1687">
        <v>307</v>
      </c>
      <c r="R1687">
        <v>0</v>
      </c>
      <c r="S1687">
        <v>56.2</v>
      </c>
      <c r="T1687">
        <v>82.2</v>
      </c>
      <c r="U1687">
        <v>76.099999999999994</v>
      </c>
      <c r="W1687">
        <v>76.8</v>
      </c>
      <c r="X1687">
        <v>0</v>
      </c>
      <c r="Y1687">
        <v>0</v>
      </c>
      <c r="Z1687">
        <v>2</v>
      </c>
      <c r="AA1687">
        <v>51</v>
      </c>
      <c r="AB1687">
        <v>0</v>
      </c>
      <c r="AC1687">
        <v>0</v>
      </c>
      <c r="AD1687">
        <v>304</v>
      </c>
      <c r="AE1687">
        <v>1</v>
      </c>
      <c r="AF1687">
        <v>37</v>
      </c>
      <c r="AG1687">
        <v>93.4</v>
      </c>
      <c r="AH1687">
        <v>284</v>
      </c>
      <c r="AI1687">
        <v>27</v>
      </c>
      <c r="AJ1687">
        <v>86.2</v>
      </c>
      <c r="AK1687">
        <v>64</v>
      </c>
      <c r="AL1687">
        <v>2</v>
      </c>
      <c r="AM1687">
        <v>91.1</v>
      </c>
      <c r="AN1687">
        <v>277</v>
      </c>
      <c r="AO1687">
        <v>592</v>
      </c>
      <c r="AP1687">
        <v>163</v>
      </c>
      <c r="AQ1687">
        <v>4.4000000000000004</v>
      </c>
      <c r="AR1687">
        <v>16</v>
      </c>
      <c r="AS1687">
        <v>2.08</v>
      </c>
      <c r="AT1687" s="17">
        <v>3.7257233452239413E-2</v>
      </c>
      <c r="AU1687" s="42">
        <f>(1-Table1[[#This Row],[avg_depth_of_target]]/MAX(Table1[avg_depth_of_target]))*((1-(Table1[[#This Row],[ContestedPerc]]/MAX(Table1[ContestedPerc])))*2)</f>
        <v>0.32531347580015613</v>
      </c>
      <c r="AV1687" s="42">
        <f>Table1[[#This Row],[Column1]]/MAX(Table1[Column1])</f>
        <v>0.1763122355696585</v>
      </c>
      <c r="AW1687" s="18">
        <v>6.4869863918615378E-2</v>
      </c>
      <c r="AX1687" s="18">
        <v>0.296875</v>
      </c>
      <c r="AY1687" s="17">
        <v>0.3105590062111801</v>
      </c>
      <c r="AZ1687" s="13">
        <v>0.83908045977011492</v>
      </c>
      <c r="BA1687" s="5">
        <v>0.93024177566389221</v>
      </c>
      <c r="BB1687" s="5">
        <v>0.82005548949663098</v>
      </c>
      <c r="BC1687" s="14">
        <v>0.86999603646452639</v>
      </c>
      <c r="BD1687"/>
      <c r="BE1687"/>
      <c r="BH1687"/>
      <c r="BI1687"/>
      <c r="BJ1687"/>
      <c r="BK1687"/>
      <c r="BM1687"/>
      <c r="BN1687"/>
      <c r="BO1687"/>
      <c r="BP1687"/>
      <c r="BQ1687"/>
      <c r="BR1687"/>
      <c r="BS1687"/>
      <c r="BT1687"/>
      <c r="BU1687"/>
    </row>
    <row r="1688" spans="1:73" hidden="1" x14ac:dyDescent="0.4">
      <c r="A1688">
        <v>2019</v>
      </c>
      <c r="B1688" t="s">
        <v>985</v>
      </c>
      <c r="C1688">
        <v>42295</v>
      </c>
      <c r="D1688" t="s">
        <v>51</v>
      </c>
      <c r="E1688" t="s">
        <v>303</v>
      </c>
      <c r="F1688">
        <v>13</v>
      </c>
      <c r="G1688" s="8">
        <v>19.8</v>
      </c>
      <c r="H1688">
        <v>2</v>
      </c>
      <c r="I1688">
        <v>51.7</v>
      </c>
      <c r="J1688">
        <v>58.8</v>
      </c>
      <c r="K1688">
        <v>10</v>
      </c>
      <c r="L1688">
        <v>17</v>
      </c>
      <c r="M1688">
        <v>1</v>
      </c>
      <c r="N1688">
        <v>9.1</v>
      </c>
      <c r="O1688">
        <v>3</v>
      </c>
      <c r="P1688">
        <v>25</v>
      </c>
      <c r="Q1688">
        <v>307</v>
      </c>
      <c r="R1688">
        <v>0</v>
      </c>
      <c r="S1688">
        <v>65.3</v>
      </c>
      <c r="T1688">
        <v>82.3</v>
      </c>
      <c r="U1688">
        <v>69.5</v>
      </c>
      <c r="W1688">
        <v>70.2</v>
      </c>
      <c r="X1688">
        <v>0.8</v>
      </c>
      <c r="Y1688">
        <v>3</v>
      </c>
      <c r="Z1688">
        <v>1</v>
      </c>
      <c r="AA1688">
        <v>73</v>
      </c>
      <c r="AB1688">
        <v>0</v>
      </c>
      <c r="AC1688">
        <v>0</v>
      </c>
      <c r="AD1688">
        <v>356</v>
      </c>
      <c r="AE1688">
        <v>2</v>
      </c>
      <c r="AF1688">
        <v>30</v>
      </c>
      <c r="AG1688">
        <v>93.8</v>
      </c>
      <c r="AH1688">
        <v>334</v>
      </c>
      <c r="AI1688">
        <v>76</v>
      </c>
      <c r="AJ1688">
        <v>118.1</v>
      </c>
      <c r="AK1688">
        <v>58</v>
      </c>
      <c r="AL1688">
        <v>6</v>
      </c>
      <c r="AM1688">
        <v>77.8</v>
      </c>
      <c r="AN1688">
        <v>277</v>
      </c>
      <c r="AO1688">
        <v>635</v>
      </c>
      <c r="AP1688">
        <v>139</v>
      </c>
      <c r="AQ1688">
        <v>4.5999999999999996</v>
      </c>
      <c r="AR1688">
        <v>21.2</v>
      </c>
      <c r="AS1688">
        <v>1.9</v>
      </c>
      <c r="AT1688" s="17">
        <v>1.3476020610384443E-2</v>
      </c>
      <c r="AU1688" s="42">
        <f>(1-Table1[[#This Row],[avg_depth_of_target]]/MAX(Table1[avg_depth_of_target]))*((1-(Table1[[#This Row],[ContestedPerc]]/MAX(Table1[ContestedPerc])))*2)</f>
        <v>0.18496460200812934</v>
      </c>
      <c r="AV1688" s="42">
        <f>Table1[[#This Row],[Column1]]/MAX(Table1[Column1])</f>
        <v>0.10024645428872141</v>
      </c>
      <c r="AW1688" s="18">
        <v>6.4869863918615378E-2</v>
      </c>
      <c r="AX1688" s="18">
        <v>0.29310344827586199</v>
      </c>
      <c r="AY1688" s="17">
        <v>0.3105590062111801</v>
      </c>
      <c r="AZ1688" s="13">
        <v>0.69837495045580655</v>
      </c>
      <c r="BA1688" s="5">
        <v>0.60364645263575112</v>
      </c>
      <c r="BB1688" s="5">
        <v>0.79785969084423303</v>
      </c>
      <c r="BC1688" s="14">
        <v>0.60959175584621483</v>
      </c>
      <c r="BD1688"/>
      <c r="BE1688"/>
      <c r="BH1688"/>
      <c r="BI1688"/>
      <c r="BJ1688"/>
      <c r="BK1688"/>
      <c r="BM1688"/>
      <c r="BN1688"/>
      <c r="BO1688"/>
      <c r="BP1688"/>
      <c r="BQ1688"/>
      <c r="BR1688"/>
      <c r="BS1688"/>
      <c r="BT1688"/>
      <c r="BU1688"/>
    </row>
    <row r="1689" spans="1:73" hidden="1" x14ac:dyDescent="0.4">
      <c r="A1689">
        <v>2017</v>
      </c>
      <c r="B1689" t="s">
        <v>1061</v>
      </c>
      <c r="C1689">
        <v>47683</v>
      </c>
      <c r="D1689" t="s">
        <v>51</v>
      </c>
      <c r="E1689" t="s">
        <v>122</v>
      </c>
      <c r="F1689">
        <v>9</v>
      </c>
      <c r="G1689" s="8">
        <v>8.5</v>
      </c>
      <c r="H1689">
        <v>1</v>
      </c>
      <c r="I1689">
        <v>61.5</v>
      </c>
      <c r="J1689">
        <v>0</v>
      </c>
      <c r="K1689">
        <v>0</v>
      </c>
      <c r="L1689">
        <v>3</v>
      </c>
      <c r="M1689">
        <v>0</v>
      </c>
      <c r="N1689">
        <v>11.1</v>
      </c>
      <c r="O1689">
        <v>2</v>
      </c>
      <c r="P1689">
        <v>9</v>
      </c>
      <c r="Q1689">
        <v>331</v>
      </c>
      <c r="R1689">
        <v>0</v>
      </c>
      <c r="S1689">
        <v>60.2</v>
      </c>
      <c r="T1689">
        <v>69.7</v>
      </c>
      <c r="U1689">
        <v>62.6</v>
      </c>
      <c r="W1689">
        <v>60.9</v>
      </c>
      <c r="X1689">
        <v>0</v>
      </c>
      <c r="Y1689">
        <v>0</v>
      </c>
      <c r="Z1689">
        <v>0</v>
      </c>
      <c r="AA1689">
        <v>28</v>
      </c>
      <c r="AB1689">
        <v>0</v>
      </c>
      <c r="AC1689">
        <v>0</v>
      </c>
      <c r="AD1689">
        <v>141</v>
      </c>
      <c r="AE1689">
        <v>1</v>
      </c>
      <c r="AF1689">
        <v>16</v>
      </c>
      <c r="AG1689">
        <v>94.3</v>
      </c>
      <c r="AH1689">
        <v>133</v>
      </c>
      <c r="AI1689">
        <v>133</v>
      </c>
      <c r="AJ1689">
        <v>106.6</v>
      </c>
      <c r="AK1689">
        <v>26</v>
      </c>
      <c r="AL1689">
        <v>2</v>
      </c>
      <c r="AM1689">
        <v>5.7</v>
      </c>
      <c r="AN1689">
        <v>8</v>
      </c>
      <c r="AO1689">
        <v>172</v>
      </c>
      <c r="AP1689">
        <v>89</v>
      </c>
      <c r="AQ1689">
        <v>5.6</v>
      </c>
      <c r="AR1689">
        <v>10.8</v>
      </c>
      <c r="AS1689">
        <v>1.29</v>
      </c>
      <c r="AT1689" s="17">
        <v>0.86999603646452639</v>
      </c>
      <c r="AU1689" s="42">
        <f>(1-Table1[[#This Row],[avg_depth_of_target]]/MAX(Table1[avg_depth_of_target]))*((1-(Table1[[#This Row],[ContestedPerc]]/MAX(Table1[ContestedPerc])))*2)</f>
        <v>1.041906863628175</v>
      </c>
      <c r="AV1689" s="42">
        <f>Table1[[#This Row],[Column1]]/MAX(Table1[Column1])</f>
        <v>0.56468896017853398</v>
      </c>
      <c r="AW1689" s="18">
        <v>0.82461355529131986</v>
      </c>
      <c r="AX1689" s="18">
        <v>0.1153846153846154</v>
      </c>
      <c r="AY1689" s="17">
        <v>0.10344827586206901</v>
      </c>
      <c r="AZ1689" s="13">
        <v>4.7958779231074118E-2</v>
      </c>
      <c r="BA1689" s="5">
        <v>4.7562425683709872E-2</v>
      </c>
      <c r="BB1689" s="5">
        <v>2.4177566389219179E-2</v>
      </c>
      <c r="BC1689" s="14">
        <v>9.116131589377725E-3</v>
      </c>
      <c r="BD1689"/>
      <c r="BE1689"/>
      <c r="BH1689"/>
      <c r="BI1689"/>
      <c r="BJ1689"/>
      <c r="BK1689"/>
      <c r="BM1689"/>
      <c r="BN1689"/>
      <c r="BO1689"/>
      <c r="BP1689"/>
      <c r="BQ1689"/>
      <c r="BR1689"/>
      <c r="BS1689"/>
      <c r="BT1689"/>
      <c r="BU1689"/>
    </row>
    <row r="1690" spans="1:73" hidden="1" x14ac:dyDescent="0.4">
      <c r="A1690">
        <v>2018</v>
      </c>
      <c r="B1690" t="s">
        <v>1061</v>
      </c>
      <c r="C1690">
        <v>47683</v>
      </c>
      <c r="D1690" t="s">
        <v>51</v>
      </c>
      <c r="E1690" t="s">
        <v>122</v>
      </c>
      <c r="F1690">
        <v>7</v>
      </c>
      <c r="G1690" s="8">
        <v>11.2</v>
      </c>
      <c r="H1690">
        <v>0</v>
      </c>
      <c r="I1690">
        <v>53.1</v>
      </c>
      <c r="J1690">
        <v>0</v>
      </c>
      <c r="K1690">
        <v>0</v>
      </c>
      <c r="L1690">
        <v>3</v>
      </c>
      <c r="M1690">
        <v>0</v>
      </c>
      <c r="N1690">
        <v>10.5</v>
      </c>
      <c r="O1690">
        <v>2</v>
      </c>
      <c r="P1690">
        <v>12</v>
      </c>
      <c r="Q1690">
        <v>331</v>
      </c>
      <c r="R1690">
        <v>0</v>
      </c>
      <c r="S1690">
        <v>62.7</v>
      </c>
      <c r="T1690">
        <v>70.099999999999994</v>
      </c>
      <c r="U1690">
        <v>63.6</v>
      </c>
      <c r="W1690">
        <v>63.9</v>
      </c>
      <c r="X1690">
        <v>2.4</v>
      </c>
      <c r="Y1690">
        <v>4</v>
      </c>
      <c r="Z1690">
        <v>0</v>
      </c>
      <c r="AA1690">
        <v>26</v>
      </c>
      <c r="AB1690">
        <v>0</v>
      </c>
      <c r="AC1690">
        <v>0</v>
      </c>
      <c r="AD1690">
        <v>170</v>
      </c>
      <c r="AE1690">
        <v>0</v>
      </c>
      <c r="AF1690">
        <v>17</v>
      </c>
      <c r="AG1690">
        <v>97.1</v>
      </c>
      <c r="AH1690">
        <v>165</v>
      </c>
      <c r="AI1690">
        <v>160</v>
      </c>
      <c r="AJ1690">
        <v>72.099999999999994</v>
      </c>
      <c r="AK1690">
        <v>32</v>
      </c>
      <c r="AL1690">
        <v>0</v>
      </c>
      <c r="AM1690">
        <v>3.5</v>
      </c>
      <c r="AN1690">
        <v>6</v>
      </c>
      <c r="AO1690">
        <v>198</v>
      </c>
      <c r="AP1690">
        <v>68</v>
      </c>
      <c r="AQ1690">
        <v>4</v>
      </c>
      <c r="AR1690">
        <v>11.6</v>
      </c>
      <c r="AS1690">
        <v>1.2</v>
      </c>
      <c r="AT1690" s="17">
        <v>0.77923107411811332</v>
      </c>
      <c r="AU1690" s="42">
        <f>(1-Table1[[#This Row],[avg_depth_of_target]]/MAX(Table1[avg_depth_of_target]))*((1-(Table1[[#This Row],[ContestedPerc]]/MAX(Table1[ContestedPerc])))*2)</f>
        <v>0.90566451990632302</v>
      </c>
      <c r="AV1690" s="42">
        <f>Table1[[#This Row],[Column1]]/MAX(Table1[Column1])</f>
        <v>0.49084882139619213</v>
      </c>
      <c r="AW1690" s="18">
        <v>0.82461355529131986</v>
      </c>
      <c r="AX1690" s="18">
        <v>9.375E-2</v>
      </c>
      <c r="AY1690" s="17">
        <v>0.10344827586206901</v>
      </c>
      <c r="AZ1690" s="13">
        <v>8.5216012683313511E-2</v>
      </c>
      <c r="BA1690" s="5">
        <v>2.1403091557669441E-2</v>
      </c>
      <c r="BB1690" s="5">
        <v>4.7562425683709874E-3</v>
      </c>
      <c r="BC1690" s="14">
        <v>4.3598890210067376E-3</v>
      </c>
      <c r="BD1690"/>
      <c r="BE1690"/>
      <c r="BH1690"/>
      <c r="BI1690"/>
      <c r="BJ1690"/>
      <c r="BK1690"/>
      <c r="BM1690"/>
      <c r="BN1690"/>
      <c r="BO1690"/>
      <c r="BP1690"/>
      <c r="BQ1690"/>
      <c r="BR1690"/>
      <c r="BS1690"/>
      <c r="BT1690"/>
      <c r="BU1690"/>
    </row>
    <row r="1691" spans="1:73" hidden="1" x14ac:dyDescent="0.4">
      <c r="A1691">
        <v>2018</v>
      </c>
      <c r="B1691" t="s">
        <v>1122</v>
      </c>
      <c r="C1691">
        <v>41838</v>
      </c>
      <c r="D1691" t="s">
        <v>51</v>
      </c>
      <c r="E1691" t="s">
        <v>133</v>
      </c>
      <c r="F1691">
        <v>13</v>
      </c>
      <c r="G1691" s="8">
        <v>9.9</v>
      </c>
      <c r="H1691">
        <v>16</v>
      </c>
      <c r="I1691">
        <v>64.3</v>
      </c>
      <c r="J1691">
        <v>15.4</v>
      </c>
      <c r="K1691">
        <v>2</v>
      </c>
      <c r="L1691">
        <v>13</v>
      </c>
      <c r="M1691">
        <v>0</v>
      </c>
      <c r="N1691">
        <v>11.9</v>
      </c>
      <c r="O1691">
        <v>10</v>
      </c>
      <c r="P1691">
        <v>42</v>
      </c>
      <c r="Q1691">
        <v>182</v>
      </c>
      <c r="R1691">
        <v>1</v>
      </c>
      <c r="S1691">
        <v>57.5</v>
      </c>
      <c r="T1691">
        <v>64.7</v>
      </c>
      <c r="U1691">
        <v>76.5</v>
      </c>
      <c r="V1691">
        <v>61.9</v>
      </c>
      <c r="W1691">
        <v>77.3</v>
      </c>
      <c r="X1691">
        <v>0.2</v>
      </c>
      <c r="Y1691">
        <v>1</v>
      </c>
      <c r="Z1691">
        <v>1</v>
      </c>
      <c r="AA1691">
        <v>79</v>
      </c>
      <c r="AB1691">
        <v>0.2</v>
      </c>
      <c r="AC1691">
        <v>1</v>
      </c>
      <c r="AD1691">
        <v>414</v>
      </c>
      <c r="AE1691">
        <v>1</v>
      </c>
      <c r="AF1691">
        <v>74</v>
      </c>
      <c r="AG1691">
        <v>93.5</v>
      </c>
      <c r="AH1691">
        <v>387</v>
      </c>
      <c r="AI1691">
        <v>337</v>
      </c>
      <c r="AJ1691">
        <v>114.7</v>
      </c>
      <c r="AK1691">
        <v>115</v>
      </c>
      <c r="AL1691">
        <v>9</v>
      </c>
      <c r="AM1691">
        <v>15.5</v>
      </c>
      <c r="AN1691">
        <v>64</v>
      </c>
      <c r="AO1691">
        <v>1008</v>
      </c>
      <c r="AP1691">
        <v>546</v>
      </c>
      <c r="AQ1691">
        <v>7.4</v>
      </c>
      <c r="AR1691">
        <v>13.6</v>
      </c>
      <c r="AS1691">
        <v>2.6</v>
      </c>
      <c r="AT1691" s="17">
        <v>0.81609195402298851</v>
      </c>
      <c r="AU1691" s="42">
        <f>(1-Table1[[#This Row],[avg_depth_of_target]]/MAX(Table1[avg_depth_of_target]))*((1-(Table1[[#This Row],[ContestedPerc]]/MAX(Table1[ContestedPerc])))*2)</f>
        <v>0.95500288497437447</v>
      </c>
      <c r="AV1691" s="42">
        <f>Table1[[#This Row],[Column1]]/MAX(Table1[Column1])</f>
        <v>0.51758905225537721</v>
      </c>
      <c r="AW1691" s="18">
        <v>0.63165543664949142</v>
      </c>
      <c r="AX1691" s="18">
        <v>0.11304347826086961</v>
      </c>
      <c r="AY1691" s="17">
        <v>0.15450643776824041</v>
      </c>
      <c r="AZ1691" s="13">
        <v>0.95917558462148234</v>
      </c>
      <c r="BA1691" s="5">
        <v>0.73682124455013875</v>
      </c>
      <c r="BB1691" s="5">
        <v>0.32936979785969078</v>
      </c>
      <c r="BC1691" s="14">
        <v>0.83075703527546574</v>
      </c>
      <c r="BD1691"/>
      <c r="BE1691"/>
      <c r="BH1691"/>
      <c r="BI1691"/>
      <c r="BJ1691"/>
      <c r="BK1691"/>
      <c r="BM1691"/>
      <c r="BN1691"/>
      <c r="BO1691"/>
      <c r="BP1691"/>
      <c r="BQ1691"/>
      <c r="BR1691"/>
      <c r="BS1691"/>
      <c r="BT1691"/>
      <c r="BU1691"/>
    </row>
    <row r="1692" spans="1:73" hidden="1" x14ac:dyDescent="0.4">
      <c r="A1692">
        <v>2019</v>
      </c>
      <c r="B1692" t="s">
        <v>1122</v>
      </c>
      <c r="C1692">
        <v>41838</v>
      </c>
      <c r="D1692" t="s">
        <v>51</v>
      </c>
      <c r="E1692" t="s">
        <v>133</v>
      </c>
      <c r="F1692">
        <v>12</v>
      </c>
      <c r="G1692" s="8">
        <v>12.2</v>
      </c>
      <c r="H1692">
        <v>11</v>
      </c>
      <c r="I1692">
        <v>57.8</v>
      </c>
      <c r="J1692">
        <v>35</v>
      </c>
      <c r="K1692">
        <v>7</v>
      </c>
      <c r="L1692">
        <v>20</v>
      </c>
      <c r="M1692">
        <v>0</v>
      </c>
      <c r="N1692">
        <v>7.1</v>
      </c>
      <c r="O1692">
        <v>4</v>
      </c>
      <c r="P1692">
        <v>32</v>
      </c>
      <c r="Q1692">
        <v>182</v>
      </c>
      <c r="R1692">
        <v>3</v>
      </c>
      <c r="S1692">
        <v>72.7</v>
      </c>
      <c r="T1692">
        <v>27</v>
      </c>
      <c r="U1692">
        <v>73.599999999999994</v>
      </c>
      <c r="W1692">
        <v>74.2</v>
      </c>
      <c r="X1692">
        <v>0</v>
      </c>
      <c r="Y1692">
        <v>0</v>
      </c>
      <c r="Z1692">
        <v>4</v>
      </c>
      <c r="AA1692">
        <v>96</v>
      </c>
      <c r="AB1692">
        <v>0</v>
      </c>
      <c r="AC1692">
        <v>0</v>
      </c>
      <c r="AD1692">
        <v>339</v>
      </c>
      <c r="AE1692">
        <v>1</v>
      </c>
      <c r="AF1692">
        <v>52</v>
      </c>
      <c r="AG1692">
        <v>92</v>
      </c>
      <c r="AH1692">
        <v>312</v>
      </c>
      <c r="AI1692">
        <v>314</v>
      </c>
      <c r="AJ1692">
        <v>106.9</v>
      </c>
      <c r="AK1692">
        <v>90</v>
      </c>
      <c r="AL1692">
        <v>9</v>
      </c>
      <c r="AM1692">
        <v>7.1</v>
      </c>
      <c r="AN1692">
        <v>24</v>
      </c>
      <c r="AO1692">
        <v>904</v>
      </c>
      <c r="AP1692">
        <v>548</v>
      </c>
      <c r="AQ1692">
        <v>10.5</v>
      </c>
      <c r="AR1692">
        <v>17.399999999999999</v>
      </c>
      <c r="AS1692">
        <v>2.9</v>
      </c>
      <c r="AT1692" s="17">
        <v>0.34998018232263184</v>
      </c>
      <c r="AU1692" s="42">
        <f>(1-Table1[[#This Row],[avg_depth_of_target]]/MAX(Table1[avg_depth_of_target]))*((1-(Table1[[#This Row],[ContestedPerc]]/MAX(Table1[ContestedPerc])))*2)</f>
        <v>0.61375661375661372</v>
      </c>
      <c r="AV1692" s="42">
        <f>Table1[[#This Row],[Column1]]/MAX(Table1[Column1])</f>
        <v>0.33264161713844392</v>
      </c>
      <c r="AW1692" s="18">
        <v>0.63165543664949142</v>
      </c>
      <c r="AX1692" s="18">
        <v>0.22222222222222221</v>
      </c>
      <c r="AY1692" s="17">
        <v>0.15450643776824041</v>
      </c>
      <c r="AZ1692" s="13">
        <v>0.89615537059056682</v>
      </c>
      <c r="BA1692" s="5">
        <v>0.84344034879112173</v>
      </c>
      <c r="BB1692" s="5">
        <v>0.70352754657154182</v>
      </c>
      <c r="BC1692" s="14">
        <v>0.80657946888624654</v>
      </c>
      <c r="BD1692"/>
      <c r="BE1692"/>
      <c r="BH1692"/>
      <c r="BI1692"/>
      <c r="BJ1692"/>
      <c r="BK1692"/>
      <c r="BM1692"/>
      <c r="BN1692"/>
      <c r="BO1692"/>
      <c r="BP1692"/>
      <c r="BQ1692"/>
      <c r="BR1692"/>
      <c r="BS1692"/>
      <c r="BT1692"/>
      <c r="BU1692"/>
    </row>
    <row r="1693" spans="1:73" hidden="1" x14ac:dyDescent="0.4">
      <c r="A1693">
        <v>2020</v>
      </c>
      <c r="B1693" t="s">
        <v>1122</v>
      </c>
      <c r="C1693">
        <v>41838</v>
      </c>
      <c r="D1693" t="s">
        <v>51</v>
      </c>
      <c r="E1693" t="s">
        <v>133</v>
      </c>
      <c r="F1693">
        <v>5</v>
      </c>
      <c r="G1693" s="8">
        <v>11.6</v>
      </c>
      <c r="H1693">
        <v>3</v>
      </c>
      <c r="I1693">
        <v>71.400000000000006</v>
      </c>
      <c r="J1693">
        <v>66.7</v>
      </c>
      <c r="K1693">
        <v>2</v>
      </c>
      <c r="L1693">
        <v>3</v>
      </c>
      <c r="M1693">
        <v>0</v>
      </c>
      <c r="N1693">
        <v>4.8</v>
      </c>
      <c r="O1693">
        <v>1</v>
      </c>
      <c r="P1693">
        <v>12</v>
      </c>
      <c r="Q1693">
        <v>182</v>
      </c>
      <c r="R1693">
        <v>1</v>
      </c>
      <c r="S1693">
        <v>75.400000000000006</v>
      </c>
      <c r="T1693">
        <v>33.700000000000003</v>
      </c>
      <c r="U1693">
        <v>69.900000000000006</v>
      </c>
      <c r="W1693">
        <v>70</v>
      </c>
      <c r="X1693">
        <v>0</v>
      </c>
      <c r="Y1693">
        <v>0</v>
      </c>
      <c r="Z1693">
        <v>0</v>
      </c>
      <c r="AA1693">
        <v>51</v>
      </c>
      <c r="AB1693">
        <v>0</v>
      </c>
      <c r="AC1693">
        <v>0</v>
      </c>
      <c r="AD1693">
        <v>132</v>
      </c>
      <c r="AE1693">
        <v>2</v>
      </c>
      <c r="AF1693">
        <v>20</v>
      </c>
      <c r="AG1693">
        <v>94.7</v>
      </c>
      <c r="AH1693">
        <v>125</v>
      </c>
      <c r="AI1693">
        <v>117</v>
      </c>
      <c r="AJ1693">
        <v>146</v>
      </c>
      <c r="AK1693">
        <v>28</v>
      </c>
      <c r="AL1693">
        <v>4</v>
      </c>
      <c r="AM1693">
        <v>11.4</v>
      </c>
      <c r="AN1693">
        <v>15</v>
      </c>
      <c r="AO1693">
        <v>301</v>
      </c>
      <c r="AP1693">
        <v>130</v>
      </c>
      <c r="AQ1693">
        <v>6.5</v>
      </c>
      <c r="AR1693">
        <v>15.1</v>
      </c>
      <c r="AS1693">
        <v>2.41</v>
      </c>
      <c r="AT1693" s="17">
        <v>0.72889417360285369</v>
      </c>
      <c r="AU1693" s="42">
        <f>(1-Table1[[#This Row],[avg_depth_of_target]]/MAX(Table1[avg_depth_of_target]))*((1-(Table1[[#This Row],[ContestedPerc]]/MAX(Table1[ContestedPerc])))*2)</f>
        <v>0.85379725660756101</v>
      </c>
      <c r="AV1693" s="42">
        <f>Table1[[#This Row],[Column1]]/MAX(Table1[Column1])</f>
        <v>0.46273798730734356</v>
      </c>
      <c r="AW1693" s="18">
        <v>0.63165543664949142</v>
      </c>
      <c r="AX1693" s="18">
        <v>0.1071428571428571</v>
      </c>
      <c r="AY1693" s="17">
        <v>0.15450643776824041</v>
      </c>
      <c r="AZ1693" s="13">
        <v>0.4950455806579469</v>
      </c>
      <c r="BA1693" s="5">
        <v>0.37574316290130799</v>
      </c>
      <c r="BB1693" s="5">
        <v>0.44669044787950851</v>
      </c>
      <c r="BC1693" s="14">
        <v>0.65755053507728889</v>
      </c>
      <c r="BD1693"/>
      <c r="BE1693"/>
      <c r="BH1693"/>
      <c r="BI1693"/>
      <c r="BJ1693"/>
      <c r="BK1693"/>
      <c r="BM1693"/>
      <c r="BN1693"/>
      <c r="BO1693"/>
      <c r="BP1693"/>
      <c r="BQ1693"/>
      <c r="BR1693"/>
      <c r="BS1693"/>
      <c r="BT1693"/>
      <c r="BU1693"/>
    </row>
    <row r="1694" spans="1:73" hidden="1" x14ac:dyDescent="0.4">
      <c r="A1694">
        <v>2017</v>
      </c>
      <c r="B1694" t="s">
        <v>725</v>
      </c>
      <c r="C1694">
        <v>47809</v>
      </c>
      <c r="D1694" t="s">
        <v>51</v>
      </c>
      <c r="E1694" t="s">
        <v>254</v>
      </c>
      <c r="F1694">
        <v>12</v>
      </c>
      <c r="G1694" s="8">
        <v>15.8</v>
      </c>
      <c r="H1694">
        <v>7</v>
      </c>
      <c r="I1694">
        <v>57</v>
      </c>
      <c r="J1694">
        <v>45</v>
      </c>
      <c r="K1694">
        <v>9</v>
      </c>
      <c r="L1694">
        <v>20</v>
      </c>
      <c r="M1694">
        <v>0</v>
      </c>
      <c r="N1694">
        <v>14.5</v>
      </c>
      <c r="O1694">
        <v>9</v>
      </c>
      <c r="P1694">
        <v>32</v>
      </c>
      <c r="Q1694">
        <v>327</v>
      </c>
      <c r="R1694">
        <v>0</v>
      </c>
      <c r="S1694">
        <v>46.6</v>
      </c>
      <c r="T1694">
        <v>76.3</v>
      </c>
      <c r="U1694">
        <v>71.099999999999994</v>
      </c>
      <c r="W1694">
        <v>69.7</v>
      </c>
      <c r="X1694">
        <v>0.3</v>
      </c>
      <c r="Y1694">
        <v>1</v>
      </c>
      <c r="Z1694">
        <v>1</v>
      </c>
      <c r="AA1694">
        <v>95</v>
      </c>
      <c r="AB1694">
        <v>0</v>
      </c>
      <c r="AC1694">
        <v>0</v>
      </c>
      <c r="AD1694">
        <v>395</v>
      </c>
      <c r="AE1694">
        <v>3</v>
      </c>
      <c r="AF1694">
        <v>53</v>
      </c>
      <c r="AG1694">
        <v>95.9</v>
      </c>
      <c r="AH1694">
        <v>379</v>
      </c>
      <c r="AI1694">
        <v>98</v>
      </c>
      <c r="AJ1694">
        <v>105.8</v>
      </c>
      <c r="AK1694">
        <v>93</v>
      </c>
      <c r="AL1694">
        <v>6</v>
      </c>
      <c r="AM1694">
        <v>74.900000000000006</v>
      </c>
      <c r="AN1694">
        <v>296</v>
      </c>
      <c r="AO1694">
        <v>875</v>
      </c>
      <c r="AP1694">
        <v>325</v>
      </c>
      <c r="AQ1694">
        <v>6.1</v>
      </c>
      <c r="AR1694">
        <v>16.5</v>
      </c>
      <c r="AS1694">
        <v>2.31</v>
      </c>
      <c r="AT1694" s="17">
        <v>0.15338882282996436</v>
      </c>
      <c r="AU1694" s="42">
        <f>(1-Table1[[#This Row],[avg_depth_of_target]]/MAX(Table1[avg_depth_of_target]))*((1-(Table1[[#This Row],[ContestedPerc]]/MAX(Table1[ContestedPerc])))*2)</f>
        <v>0.44143100568272436</v>
      </c>
      <c r="AV1694" s="42">
        <f>Table1[[#This Row],[Column1]]/MAX(Table1[Column1])</f>
        <v>0.23924519963475305</v>
      </c>
      <c r="AW1694" s="18">
        <v>0.15338882282996436</v>
      </c>
      <c r="AX1694" s="18">
        <v>0.21505376344086019</v>
      </c>
      <c r="AY1694" s="17">
        <v>0.21505376344086019</v>
      </c>
      <c r="AZ1694" s="13">
        <v>0.90210067380103054</v>
      </c>
      <c r="BA1694" s="5">
        <v>0.91042409829567972</v>
      </c>
      <c r="BB1694" s="5">
        <v>0.77764565992865631</v>
      </c>
      <c r="BC1694" s="14">
        <v>0.88902100673801032</v>
      </c>
      <c r="BD1694"/>
      <c r="BE1694"/>
      <c r="BH1694"/>
      <c r="BI1694"/>
      <c r="BJ1694"/>
      <c r="BK1694"/>
      <c r="BM1694"/>
      <c r="BN1694"/>
      <c r="BO1694"/>
      <c r="BP1694"/>
      <c r="BQ1694"/>
      <c r="BR1694"/>
      <c r="BS1694"/>
      <c r="BT1694"/>
      <c r="BU1694"/>
    </row>
    <row r="1695" spans="1:73" hidden="1" x14ac:dyDescent="0.4">
      <c r="A1695">
        <v>2020</v>
      </c>
      <c r="B1695" t="s">
        <v>1798</v>
      </c>
      <c r="C1695">
        <v>40669</v>
      </c>
      <c r="D1695" t="s">
        <v>51</v>
      </c>
      <c r="E1695" t="s">
        <v>1799</v>
      </c>
      <c r="F1695">
        <v>5</v>
      </c>
      <c r="G1695" s="8">
        <v>8.8000000000000007</v>
      </c>
      <c r="H1695">
        <v>2</v>
      </c>
      <c r="I1695">
        <v>60.9</v>
      </c>
      <c r="J1695">
        <v>0</v>
      </c>
      <c r="K1695">
        <v>0</v>
      </c>
      <c r="L1695">
        <v>3</v>
      </c>
      <c r="M1695">
        <v>0</v>
      </c>
      <c r="N1695">
        <v>12.5</v>
      </c>
      <c r="O1695">
        <v>2</v>
      </c>
      <c r="P1695">
        <v>5</v>
      </c>
      <c r="Q1695">
        <v>297</v>
      </c>
      <c r="R1695">
        <v>0</v>
      </c>
      <c r="S1695">
        <v>43.3</v>
      </c>
      <c r="T1695">
        <v>70.3</v>
      </c>
      <c r="U1695">
        <v>61.1</v>
      </c>
      <c r="W1695">
        <v>57.7</v>
      </c>
      <c r="X1695">
        <v>0</v>
      </c>
      <c r="Y1695">
        <v>0</v>
      </c>
      <c r="Z1695">
        <v>1</v>
      </c>
      <c r="AA1695">
        <v>31</v>
      </c>
      <c r="AB1695">
        <v>0</v>
      </c>
      <c r="AC1695">
        <v>0</v>
      </c>
      <c r="AD1695">
        <v>130</v>
      </c>
      <c r="AE1695">
        <v>0</v>
      </c>
      <c r="AF1695">
        <v>14</v>
      </c>
      <c r="AG1695">
        <v>97.7</v>
      </c>
      <c r="AH1695">
        <v>127</v>
      </c>
      <c r="AI1695">
        <v>19</v>
      </c>
      <c r="AJ1695">
        <v>72.900000000000006</v>
      </c>
      <c r="AK1695">
        <v>23</v>
      </c>
      <c r="AL1695">
        <v>1</v>
      </c>
      <c r="AM1695">
        <v>85.4</v>
      </c>
      <c r="AN1695">
        <v>111</v>
      </c>
      <c r="AO1695">
        <v>131</v>
      </c>
      <c r="AP1695">
        <v>71</v>
      </c>
      <c r="AQ1695">
        <v>5.0999999999999996</v>
      </c>
      <c r="AR1695">
        <v>9.4</v>
      </c>
      <c r="AS1695">
        <v>1.03</v>
      </c>
      <c r="AT1695" s="17">
        <v>0.83273880301228687</v>
      </c>
      <c r="AU1695" s="42">
        <f>(1-Table1[[#This Row],[avg_depth_of_target]]/MAX(Table1[avg_depth_of_target]))*((1-(Table1[[#This Row],[ContestedPerc]]/MAX(Table1[ContestedPerc])))*2)</f>
        <v>0.98879951125139975</v>
      </c>
      <c r="AV1695" s="42">
        <f>Table1[[#This Row],[Column1]]/MAX(Table1[Column1])</f>
        <v>0.53590602704087653</v>
      </c>
      <c r="AW1695" s="18">
        <v>0.83273880301228687</v>
      </c>
      <c r="AX1695" s="18">
        <v>0.1304347826086957</v>
      </c>
      <c r="AY1695" s="17">
        <v>0.1304347826086957</v>
      </c>
      <c r="AZ1695" s="13">
        <v>2.8933808957590169E-2</v>
      </c>
      <c r="BA1695" s="5">
        <v>0.23147047166072141</v>
      </c>
      <c r="BB1695" s="5">
        <v>2.1799445105033691E-2</v>
      </c>
      <c r="BC1695" s="14">
        <v>3.0122869599682921E-2</v>
      </c>
      <c r="BD1695"/>
      <c r="BE1695"/>
      <c r="BH1695"/>
      <c r="BI1695"/>
      <c r="BJ1695"/>
      <c r="BK1695"/>
      <c r="BM1695"/>
      <c r="BN1695"/>
      <c r="BO1695"/>
      <c r="BP1695"/>
      <c r="BQ1695"/>
      <c r="BR1695"/>
      <c r="BS1695"/>
      <c r="BT1695"/>
      <c r="BU1695"/>
    </row>
    <row r="1696" spans="1:73" x14ac:dyDescent="0.4">
      <c r="A1696">
        <v>2021</v>
      </c>
      <c r="B1696" s="2" t="s">
        <v>79</v>
      </c>
      <c r="C1696">
        <v>97116</v>
      </c>
      <c r="D1696" t="s">
        <v>51</v>
      </c>
      <c r="E1696" t="s">
        <v>80</v>
      </c>
      <c r="F1696">
        <v>7</v>
      </c>
      <c r="G1696" s="8">
        <v>10.5</v>
      </c>
      <c r="H1696">
        <v>11</v>
      </c>
      <c r="I1696">
        <v>77.8</v>
      </c>
      <c r="J1696">
        <v>80</v>
      </c>
      <c r="K1696">
        <v>8</v>
      </c>
      <c r="L1696">
        <v>10</v>
      </c>
      <c r="M1696">
        <v>0</v>
      </c>
      <c r="N1696">
        <v>1.8</v>
      </c>
      <c r="O1696">
        <v>1</v>
      </c>
      <c r="P1696">
        <v>38</v>
      </c>
      <c r="Q1696">
        <v>347</v>
      </c>
      <c r="R1696">
        <v>0</v>
      </c>
      <c r="S1696">
        <v>89.4</v>
      </c>
      <c r="T1696">
        <v>74.3</v>
      </c>
      <c r="U1696">
        <v>90.1</v>
      </c>
      <c r="W1696">
        <v>90.3</v>
      </c>
      <c r="X1696">
        <v>0.4</v>
      </c>
      <c r="Y1696">
        <v>1</v>
      </c>
      <c r="Z1696">
        <v>0</v>
      </c>
      <c r="AA1696">
        <v>64</v>
      </c>
      <c r="AB1696">
        <v>0</v>
      </c>
      <c r="AC1696">
        <v>0</v>
      </c>
      <c r="AD1696">
        <v>246</v>
      </c>
      <c r="AE1696">
        <v>0</v>
      </c>
      <c r="AF1696">
        <v>56</v>
      </c>
      <c r="AG1696">
        <v>94.3</v>
      </c>
      <c r="AH1696">
        <v>232</v>
      </c>
      <c r="AI1696">
        <v>99</v>
      </c>
      <c r="AJ1696">
        <v>133.9</v>
      </c>
      <c r="AK1696">
        <v>72</v>
      </c>
      <c r="AL1696">
        <v>5</v>
      </c>
      <c r="AM1696">
        <v>59.3</v>
      </c>
      <c r="AN1696">
        <v>146</v>
      </c>
      <c r="AO1696">
        <v>761</v>
      </c>
      <c r="AP1696">
        <v>281</v>
      </c>
      <c r="AQ1696">
        <v>5</v>
      </c>
      <c r="AR1696">
        <v>13.6</v>
      </c>
      <c r="AS1696">
        <v>3.28</v>
      </c>
      <c r="AT1696" s="17">
        <v>0.72770511296076101</v>
      </c>
      <c r="AU1696" s="42">
        <f>(1-Table1[[#This Row],[avg_depth_of_target]]/MAX(Table1[avg_depth_of_target]))*((1-(Table1[[#This Row],[ContestedPerc]]/MAX(Table1[ContestedPerc])))*2)</f>
        <v>0.86430414606644124</v>
      </c>
      <c r="AV1696" s="42">
        <f>Table1[[#This Row],[Column1]]/MAX(Table1[Column1])</f>
        <v>0.46843247372485819</v>
      </c>
      <c r="AW1696" s="18">
        <v>0.52807504293830099</v>
      </c>
      <c r="AX1696" s="18">
        <v>0.1388888888888889</v>
      </c>
      <c r="AY1696" s="17">
        <v>0.1907216494845361</v>
      </c>
      <c r="AZ1696" s="13">
        <v>0.90963139120095127</v>
      </c>
      <c r="BA1696" s="5">
        <v>0.61791518034086401</v>
      </c>
      <c r="BB1696" s="5">
        <v>0.96274276654776059</v>
      </c>
      <c r="BC1696" s="14">
        <v>0.9571938168846611</v>
      </c>
      <c r="BD1696"/>
      <c r="BE1696"/>
      <c r="BH1696"/>
      <c r="BI1696"/>
      <c r="BJ1696"/>
      <c r="BK1696"/>
      <c r="BM1696"/>
      <c r="BN1696"/>
      <c r="BO1696"/>
      <c r="BP1696"/>
      <c r="BQ1696"/>
      <c r="BR1696"/>
      <c r="BS1696"/>
      <c r="BT1696"/>
      <c r="BU1696"/>
    </row>
    <row r="1697" spans="1:73" x14ac:dyDescent="0.4">
      <c r="A1697">
        <v>2021</v>
      </c>
      <c r="B1697" s="2" t="s">
        <v>69</v>
      </c>
      <c r="C1697">
        <v>84375</v>
      </c>
      <c r="D1697" t="s">
        <v>51</v>
      </c>
      <c r="E1697" t="s">
        <v>70</v>
      </c>
      <c r="F1697">
        <v>7</v>
      </c>
      <c r="G1697" s="8">
        <v>11.6</v>
      </c>
      <c r="H1697">
        <v>5</v>
      </c>
      <c r="I1697">
        <v>64.5</v>
      </c>
      <c r="J1697">
        <v>50</v>
      </c>
      <c r="K1697">
        <v>4</v>
      </c>
      <c r="L1697">
        <v>8</v>
      </c>
      <c r="M1697">
        <v>0</v>
      </c>
      <c r="N1697">
        <v>2</v>
      </c>
      <c r="O1697">
        <v>1</v>
      </c>
      <c r="P1697">
        <v>29</v>
      </c>
      <c r="Q1697">
        <v>266</v>
      </c>
      <c r="R1697">
        <v>1</v>
      </c>
      <c r="S1697">
        <v>87.4</v>
      </c>
      <c r="T1697">
        <v>83</v>
      </c>
      <c r="U1697">
        <v>79.5</v>
      </c>
      <c r="W1697">
        <v>78.7</v>
      </c>
      <c r="X1697">
        <v>0</v>
      </c>
      <c r="Y1697">
        <v>0</v>
      </c>
      <c r="Z1697">
        <v>3</v>
      </c>
      <c r="AA1697">
        <v>52</v>
      </c>
      <c r="AB1697">
        <v>0</v>
      </c>
      <c r="AC1697">
        <v>0</v>
      </c>
      <c r="AD1697">
        <v>265</v>
      </c>
      <c r="AE1697">
        <v>0</v>
      </c>
      <c r="AF1697">
        <v>49</v>
      </c>
      <c r="AG1697">
        <v>92.8</v>
      </c>
      <c r="AH1697">
        <v>246</v>
      </c>
      <c r="AI1697">
        <v>63</v>
      </c>
      <c r="AJ1697">
        <v>96.5</v>
      </c>
      <c r="AK1697">
        <v>76</v>
      </c>
      <c r="AL1697">
        <v>6</v>
      </c>
      <c r="AM1697">
        <v>76.2</v>
      </c>
      <c r="AN1697">
        <v>202</v>
      </c>
      <c r="AO1697">
        <v>563</v>
      </c>
      <c r="AP1697">
        <v>221</v>
      </c>
      <c r="AQ1697">
        <v>4.5</v>
      </c>
      <c r="AR1697">
        <v>11.5</v>
      </c>
      <c r="AS1697">
        <v>2.29</v>
      </c>
      <c r="AT1697" s="17">
        <v>0.73206500198176772</v>
      </c>
      <c r="AU1697" s="42">
        <f>(1-Table1[[#This Row],[avg_depth_of_target]]/MAX(Table1[avg_depth_of_target]))*((1-(Table1[[#This Row],[ContestedPerc]]/MAX(Table1[ContestedPerc])))*2)</f>
        <v>0.85722502978758364</v>
      </c>
      <c r="AV1697" s="42">
        <f>Table1[[#This Row],[Column1]]/MAX(Table1[Column1])</f>
        <v>0.46459575957118537</v>
      </c>
      <c r="AW1697" s="18">
        <v>0.53676179151803405</v>
      </c>
      <c r="AX1697" s="18">
        <v>0.10526315789473679</v>
      </c>
      <c r="AY1697" s="17">
        <v>0.13215859030836999</v>
      </c>
      <c r="AZ1697" s="13">
        <v>0.821640903686088</v>
      </c>
      <c r="BA1697" s="5">
        <v>0.46611177170035673</v>
      </c>
      <c r="BB1697" s="5">
        <v>0.58224336107808161</v>
      </c>
      <c r="BC1697" s="14">
        <v>0.74316290130796669</v>
      </c>
      <c r="BD1697"/>
      <c r="BE1697"/>
      <c r="BH1697"/>
      <c r="BI1697"/>
      <c r="BJ1697"/>
      <c r="BK1697"/>
      <c r="BM1697"/>
      <c r="BN1697"/>
      <c r="BO1697"/>
      <c r="BP1697"/>
      <c r="BQ1697"/>
      <c r="BR1697"/>
      <c r="BS1697"/>
      <c r="BT1697"/>
      <c r="BU1697"/>
    </row>
    <row r="1698" spans="1:73" hidden="1" x14ac:dyDescent="0.4">
      <c r="A1698">
        <v>2017</v>
      </c>
      <c r="B1698" t="s">
        <v>1005</v>
      </c>
      <c r="C1698">
        <v>33583</v>
      </c>
      <c r="D1698" t="s">
        <v>51</v>
      </c>
      <c r="E1698" t="s">
        <v>666</v>
      </c>
      <c r="F1698">
        <v>14</v>
      </c>
      <c r="G1698" s="8">
        <v>13.5</v>
      </c>
      <c r="H1698">
        <v>3</v>
      </c>
      <c r="I1698">
        <v>55.6</v>
      </c>
      <c r="J1698">
        <v>75</v>
      </c>
      <c r="K1698">
        <v>3</v>
      </c>
      <c r="L1698">
        <v>4</v>
      </c>
      <c r="M1698">
        <v>0</v>
      </c>
      <c r="N1698">
        <v>4.8</v>
      </c>
      <c r="O1698">
        <v>1</v>
      </c>
      <c r="P1698">
        <v>14</v>
      </c>
      <c r="Q1698">
        <v>292</v>
      </c>
      <c r="R1698">
        <v>1</v>
      </c>
      <c r="S1698">
        <v>74.400000000000006</v>
      </c>
      <c r="T1698">
        <v>26.3</v>
      </c>
      <c r="U1698">
        <v>66.3</v>
      </c>
      <c r="W1698">
        <v>66</v>
      </c>
      <c r="X1698">
        <v>0</v>
      </c>
      <c r="Y1698">
        <v>0</v>
      </c>
      <c r="Z1698">
        <v>2</v>
      </c>
      <c r="AA1698">
        <v>46</v>
      </c>
      <c r="AB1698">
        <v>0</v>
      </c>
      <c r="AC1698">
        <v>0</v>
      </c>
      <c r="AD1698">
        <v>196</v>
      </c>
      <c r="AE1698">
        <v>0</v>
      </c>
      <c r="AF1698">
        <v>20</v>
      </c>
      <c r="AG1698">
        <v>96.4</v>
      </c>
      <c r="AH1698">
        <v>189</v>
      </c>
      <c r="AI1698">
        <v>186</v>
      </c>
      <c r="AJ1698">
        <v>102.4</v>
      </c>
      <c r="AK1698">
        <v>36</v>
      </c>
      <c r="AL1698">
        <v>4</v>
      </c>
      <c r="AM1698">
        <v>5.0999999999999996</v>
      </c>
      <c r="AN1698">
        <v>10</v>
      </c>
      <c r="AO1698">
        <v>347</v>
      </c>
      <c r="AP1698">
        <v>142</v>
      </c>
      <c r="AQ1698">
        <v>7.1</v>
      </c>
      <c r="AR1698">
        <v>17.399999999999999</v>
      </c>
      <c r="AS1698">
        <v>1.84</v>
      </c>
      <c r="AT1698" s="17">
        <v>0.58184700753071739</v>
      </c>
      <c r="AU1698" s="42">
        <f>(1-Table1[[#This Row],[avg_depth_of_target]]/MAX(Table1[avg_depth_of_target]))*((1-(Table1[[#This Row],[ContestedPerc]]/MAX(Table1[ContestedPerc])))*2)</f>
        <v>0.72089947089947093</v>
      </c>
      <c r="AV1698" s="42">
        <f>Table1[[#This Row],[Column1]]/MAX(Table1[Column1])</f>
        <v>0.3907105201302844</v>
      </c>
      <c r="AW1698" s="18">
        <v>0.58184700753071739</v>
      </c>
      <c r="AX1698" s="18">
        <v>0.1111111111111111</v>
      </c>
      <c r="AY1698" s="17">
        <v>0.1111111111111111</v>
      </c>
      <c r="AZ1698" s="13">
        <v>0.35988902100673797</v>
      </c>
      <c r="BA1698" s="5">
        <v>0.50852160126833135</v>
      </c>
      <c r="BB1698" s="5">
        <v>0.31311930241775671</v>
      </c>
      <c r="BC1698" s="14">
        <v>0.47602061038446292</v>
      </c>
      <c r="BD1698"/>
      <c r="BE1698"/>
      <c r="BH1698"/>
      <c r="BI1698"/>
      <c r="BJ1698"/>
      <c r="BK1698"/>
      <c r="BM1698"/>
      <c r="BN1698"/>
      <c r="BO1698"/>
      <c r="BP1698"/>
      <c r="BQ1698"/>
      <c r="BR1698"/>
      <c r="BS1698"/>
      <c r="BT1698"/>
      <c r="BU1698"/>
    </row>
    <row r="1699" spans="1:73" hidden="1" x14ac:dyDescent="0.4">
      <c r="A1699">
        <v>2020</v>
      </c>
      <c r="B1699" t="s">
        <v>511</v>
      </c>
      <c r="C1699">
        <v>122937</v>
      </c>
      <c r="D1699" t="s">
        <v>51</v>
      </c>
      <c r="E1699" t="s">
        <v>280</v>
      </c>
      <c r="F1699">
        <v>11</v>
      </c>
      <c r="G1699" s="8">
        <v>15.4</v>
      </c>
      <c r="H1699">
        <v>2</v>
      </c>
      <c r="I1699">
        <v>75.5</v>
      </c>
      <c r="J1699">
        <v>37.5</v>
      </c>
      <c r="K1699">
        <v>3</v>
      </c>
      <c r="L1699">
        <v>8</v>
      </c>
      <c r="M1699">
        <v>0</v>
      </c>
      <c r="N1699">
        <v>5.0999999999999996</v>
      </c>
      <c r="O1699">
        <v>2</v>
      </c>
      <c r="P1699">
        <v>25</v>
      </c>
      <c r="Q1699">
        <v>261</v>
      </c>
      <c r="R1699">
        <v>0</v>
      </c>
      <c r="S1699">
        <v>76.7</v>
      </c>
      <c r="T1699">
        <v>85.7</v>
      </c>
      <c r="U1699">
        <v>88.8</v>
      </c>
      <c r="W1699">
        <v>89.1</v>
      </c>
      <c r="X1699">
        <v>0</v>
      </c>
      <c r="Y1699">
        <v>0</v>
      </c>
      <c r="Z1699">
        <v>2</v>
      </c>
      <c r="AA1699">
        <v>61</v>
      </c>
      <c r="AB1699">
        <v>0</v>
      </c>
      <c r="AC1699">
        <v>0</v>
      </c>
      <c r="AD1699">
        <v>161</v>
      </c>
      <c r="AE1699">
        <v>0</v>
      </c>
      <c r="AF1699">
        <v>37</v>
      </c>
      <c r="AG1699">
        <v>93.2</v>
      </c>
      <c r="AH1699">
        <v>150</v>
      </c>
      <c r="AI1699">
        <v>55</v>
      </c>
      <c r="AJ1699">
        <v>139.5</v>
      </c>
      <c r="AK1699">
        <v>49</v>
      </c>
      <c r="AL1699">
        <v>9</v>
      </c>
      <c r="AM1699">
        <v>65.8</v>
      </c>
      <c r="AN1699">
        <v>106</v>
      </c>
      <c r="AO1699">
        <v>610</v>
      </c>
      <c r="AP1699">
        <v>193</v>
      </c>
      <c r="AQ1699">
        <v>5.2</v>
      </c>
      <c r="AR1699">
        <v>16.5</v>
      </c>
      <c r="AS1699">
        <v>4.07</v>
      </c>
      <c r="AT1699" s="17">
        <v>0.31946095917558459</v>
      </c>
      <c r="AU1699" s="42">
        <f>(1-Table1[[#This Row],[avg_depth_of_target]]/MAX(Table1[avg_depth_of_target]))*((1-(Table1[[#This Row],[ContestedPerc]]/MAX(Table1[ContestedPerc])))*2)</f>
        <v>0.52836591310997461</v>
      </c>
      <c r="AV1699" s="42">
        <f>Table1[[#This Row],[Column1]]/MAX(Table1[Column1])</f>
        <v>0.28636187022406417</v>
      </c>
      <c r="AW1699" s="18">
        <v>0.16963931827189849</v>
      </c>
      <c r="AX1699" s="18">
        <v>0.16326530612244899</v>
      </c>
      <c r="AY1699" s="17">
        <v>0.2133333333333334</v>
      </c>
      <c r="AZ1699" s="13">
        <v>0.84225128814902894</v>
      </c>
      <c r="BA1699" s="5">
        <v>0.53745541022592147</v>
      </c>
      <c r="BB1699" s="5">
        <v>0.62187871581450649</v>
      </c>
      <c r="BC1699" s="14">
        <v>0.7903289734443123</v>
      </c>
      <c r="BD1699"/>
      <c r="BE1699"/>
      <c r="BH1699"/>
      <c r="BI1699"/>
      <c r="BJ1699"/>
      <c r="BK1699"/>
      <c r="BM1699"/>
      <c r="BN1699"/>
      <c r="BO1699"/>
      <c r="BP1699"/>
      <c r="BQ1699"/>
      <c r="BR1699"/>
      <c r="BS1699"/>
      <c r="BT1699"/>
      <c r="BU1699"/>
    </row>
    <row r="1700" spans="1:73" hidden="1" x14ac:dyDescent="0.4">
      <c r="A1700">
        <v>2021</v>
      </c>
      <c r="B1700" t="s">
        <v>511</v>
      </c>
      <c r="C1700">
        <v>122937</v>
      </c>
      <c r="D1700" t="s">
        <v>51</v>
      </c>
      <c r="E1700" t="s">
        <v>280</v>
      </c>
      <c r="F1700">
        <v>8</v>
      </c>
      <c r="G1700" s="8">
        <v>17.3</v>
      </c>
      <c r="H1700">
        <v>3</v>
      </c>
      <c r="I1700">
        <v>84.6</v>
      </c>
      <c r="J1700">
        <v>50</v>
      </c>
      <c r="K1700">
        <v>4</v>
      </c>
      <c r="L1700">
        <v>8</v>
      </c>
      <c r="M1700">
        <v>0</v>
      </c>
      <c r="N1700">
        <v>0</v>
      </c>
      <c r="O1700">
        <v>0</v>
      </c>
      <c r="P1700">
        <v>17</v>
      </c>
      <c r="Q1700">
        <v>261</v>
      </c>
      <c r="R1700">
        <v>0</v>
      </c>
      <c r="S1700">
        <v>86.7</v>
      </c>
      <c r="T1700">
        <v>55.2</v>
      </c>
      <c r="U1700">
        <v>74.900000000000006</v>
      </c>
      <c r="V1700">
        <v>61</v>
      </c>
      <c r="W1700">
        <v>77.099999999999994</v>
      </c>
      <c r="X1700">
        <v>0</v>
      </c>
      <c r="Y1700">
        <v>0</v>
      </c>
      <c r="Z1700">
        <v>1</v>
      </c>
      <c r="AA1700">
        <v>52</v>
      </c>
      <c r="AB1700">
        <v>0.6</v>
      </c>
      <c r="AC1700">
        <v>1</v>
      </c>
      <c r="AD1700">
        <v>169</v>
      </c>
      <c r="AE1700">
        <v>1</v>
      </c>
      <c r="AF1700">
        <v>22</v>
      </c>
      <c r="AG1700">
        <v>97</v>
      </c>
      <c r="AH1700">
        <v>164</v>
      </c>
      <c r="AI1700">
        <v>130</v>
      </c>
      <c r="AJ1700">
        <v>128.4</v>
      </c>
      <c r="AK1700">
        <v>26</v>
      </c>
      <c r="AL1700">
        <v>2</v>
      </c>
      <c r="AM1700">
        <v>22.5</v>
      </c>
      <c r="AN1700">
        <v>38</v>
      </c>
      <c r="AO1700">
        <v>470</v>
      </c>
      <c r="AP1700">
        <v>135</v>
      </c>
      <c r="AQ1700">
        <v>6.1</v>
      </c>
      <c r="AR1700">
        <v>21.4</v>
      </c>
      <c r="AS1700">
        <v>2.87</v>
      </c>
      <c r="AT1700" s="17">
        <v>1.9817677368212494E-2</v>
      </c>
      <c r="AU1700" s="42">
        <f>(1-Table1[[#This Row],[avg_depth_of_target]]/MAX(Table1[avg_depth_of_target]))*((1-(Table1[[#This Row],[ContestedPerc]]/MAX(Table1[ContestedPerc])))*2)</f>
        <v>0.27073200024019684</v>
      </c>
      <c r="AV1700" s="42">
        <f>Table1[[#This Row],[Column1]]/MAX(Table1[Column1])</f>
        <v>0.14673036241485918</v>
      </c>
      <c r="AW1700" s="18">
        <v>0.16963931827189849</v>
      </c>
      <c r="AX1700" s="18">
        <v>0.30769230769230771</v>
      </c>
      <c r="AY1700" s="17">
        <v>0.2133333333333334</v>
      </c>
      <c r="AZ1700" s="13">
        <v>0.7217598097502973</v>
      </c>
      <c r="BA1700" s="5">
        <v>0.68172810146650809</v>
      </c>
      <c r="BB1700" s="5">
        <v>0.82441537851763769</v>
      </c>
      <c r="BC1700" s="14">
        <v>0.83234244946492275</v>
      </c>
      <c r="BD1700"/>
      <c r="BE1700"/>
      <c r="BH1700"/>
      <c r="BI1700"/>
      <c r="BJ1700"/>
      <c r="BK1700"/>
      <c r="BM1700"/>
      <c r="BN1700"/>
      <c r="BO1700"/>
      <c r="BP1700"/>
      <c r="BQ1700"/>
      <c r="BR1700"/>
      <c r="BS1700"/>
      <c r="BT1700"/>
      <c r="BU1700"/>
    </row>
    <row r="1701" spans="1:73" hidden="1" x14ac:dyDescent="0.4">
      <c r="A1701">
        <v>2017</v>
      </c>
      <c r="B1701" t="s">
        <v>1049</v>
      </c>
      <c r="C1701">
        <v>41994</v>
      </c>
      <c r="D1701" t="s">
        <v>51</v>
      </c>
      <c r="E1701" t="s">
        <v>266</v>
      </c>
      <c r="F1701">
        <v>10</v>
      </c>
      <c r="G1701" s="8">
        <v>10.3</v>
      </c>
      <c r="H1701">
        <v>0</v>
      </c>
      <c r="I1701">
        <v>59.3</v>
      </c>
      <c r="J1701">
        <v>0</v>
      </c>
      <c r="K1701">
        <v>0</v>
      </c>
      <c r="L1701">
        <v>3</v>
      </c>
      <c r="M1701">
        <v>0</v>
      </c>
      <c r="N1701">
        <v>0</v>
      </c>
      <c r="O1701">
        <v>0</v>
      </c>
      <c r="P1701">
        <v>10</v>
      </c>
      <c r="Q1701">
        <v>146</v>
      </c>
      <c r="R1701">
        <v>0</v>
      </c>
      <c r="S1701">
        <v>84.7</v>
      </c>
      <c r="T1701">
        <v>70.599999999999994</v>
      </c>
      <c r="U1701">
        <v>66.7</v>
      </c>
      <c r="W1701">
        <v>64.900000000000006</v>
      </c>
      <c r="X1701">
        <v>0</v>
      </c>
      <c r="Y1701">
        <v>0</v>
      </c>
      <c r="Z1701">
        <v>1</v>
      </c>
      <c r="AA1701">
        <v>45</v>
      </c>
      <c r="AB1701">
        <v>0</v>
      </c>
      <c r="AC1701">
        <v>0</v>
      </c>
      <c r="AD1701">
        <v>156</v>
      </c>
      <c r="AE1701">
        <v>0</v>
      </c>
      <c r="AF1701">
        <v>16</v>
      </c>
      <c r="AG1701">
        <v>94.2</v>
      </c>
      <c r="AH1701">
        <v>147</v>
      </c>
      <c r="AI1701">
        <v>13</v>
      </c>
      <c r="AJ1701">
        <v>107.8</v>
      </c>
      <c r="AK1701">
        <v>27</v>
      </c>
      <c r="AL1701">
        <v>3</v>
      </c>
      <c r="AM1701">
        <v>91.7</v>
      </c>
      <c r="AN1701">
        <v>143</v>
      </c>
      <c r="AO1701">
        <v>225</v>
      </c>
      <c r="AP1701">
        <v>118</v>
      </c>
      <c r="AQ1701">
        <v>7.4</v>
      </c>
      <c r="AR1701">
        <v>14.1</v>
      </c>
      <c r="AS1701">
        <v>1.53</v>
      </c>
      <c r="AT1701" s="17">
        <v>0.80142687277051128</v>
      </c>
      <c r="AU1701" s="42">
        <f>(1-Table1[[#This Row],[avg_depth_of_target]]/MAX(Table1[avg_depth_of_target]))*((1-(Table1[[#This Row],[ContestedPerc]]/MAX(Table1[ContestedPerc])))*2)</f>
        <v>0.93253968253968234</v>
      </c>
      <c r="AV1701" s="42">
        <f>Table1[[#This Row],[Column1]]/MAX(Table1[Column1])</f>
        <v>0.50541452604009252</v>
      </c>
      <c r="AW1701" s="18">
        <v>0.80142687277051128</v>
      </c>
      <c r="AX1701" s="18">
        <v>0.1111111111111111</v>
      </c>
      <c r="AY1701" s="17">
        <v>0.1111111111111111</v>
      </c>
      <c r="AZ1701" s="13">
        <v>0.16210860087197779</v>
      </c>
      <c r="BA1701" s="5">
        <v>0.48632580261593339</v>
      </c>
      <c r="BB1701" s="5">
        <v>1.743955608402695E-2</v>
      </c>
      <c r="BC1701" s="14">
        <v>0.14110186286167259</v>
      </c>
      <c r="BD1701"/>
      <c r="BE1701"/>
      <c r="BH1701"/>
      <c r="BI1701"/>
      <c r="BJ1701"/>
      <c r="BK1701"/>
      <c r="BM1701"/>
      <c r="BN1701"/>
      <c r="BO1701"/>
      <c r="BP1701"/>
      <c r="BQ1701"/>
      <c r="BR1701"/>
      <c r="BS1701"/>
      <c r="BT1701"/>
      <c r="BU1701"/>
    </row>
    <row r="1702" spans="1:73" hidden="1" x14ac:dyDescent="0.4">
      <c r="A1702">
        <v>2019</v>
      </c>
      <c r="B1702" t="s">
        <v>1508</v>
      </c>
      <c r="C1702">
        <v>109617</v>
      </c>
      <c r="D1702" t="s">
        <v>51</v>
      </c>
      <c r="E1702" t="s">
        <v>1444</v>
      </c>
      <c r="F1702">
        <v>8</v>
      </c>
      <c r="G1702" s="8">
        <v>13.9</v>
      </c>
      <c r="H1702">
        <v>2</v>
      </c>
      <c r="I1702">
        <v>66.7</v>
      </c>
      <c r="J1702">
        <v>50</v>
      </c>
      <c r="K1702">
        <v>3</v>
      </c>
      <c r="L1702">
        <v>6</v>
      </c>
      <c r="M1702">
        <v>0</v>
      </c>
      <c r="N1702">
        <v>4</v>
      </c>
      <c r="O1702">
        <v>1</v>
      </c>
      <c r="P1702">
        <v>16</v>
      </c>
      <c r="Q1702">
        <v>352</v>
      </c>
      <c r="R1702">
        <v>0</v>
      </c>
      <c r="S1702">
        <v>77.2</v>
      </c>
      <c r="T1702">
        <v>70.900000000000006</v>
      </c>
      <c r="U1702">
        <v>60.5</v>
      </c>
      <c r="W1702">
        <v>61</v>
      </c>
      <c r="X1702">
        <v>0</v>
      </c>
      <c r="Y1702">
        <v>0</v>
      </c>
      <c r="Z1702">
        <v>1</v>
      </c>
      <c r="AA1702">
        <v>48</v>
      </c>
      <c r="AB1702">
        <v>0</v>
      </c>
      <c r="AC1702">
        <v>0</v>
      </c>
      <c r="AD1702">
        <v>345</v>
      </c>
      <c r="AE1702">
        <v>0</v>
      </c>
      <c r="AF1702">
        <v>24</v>
      </c>
      <c r="AG1702">
        <v>97.7</v>
      </c>
      <c r="AH1702">
        <v>337</v>
      </c>
      <c r="AI1702">
        <v>2</v>
      </c>
      <c r="AJ1702">
        <v>120</v>
      </c>
      <c r="AK1702">
        <v>36</v>
      </c>
      <c r="AL1702">
        <v>4</v>
      </c>
      <c r="AM1702">
        <v>99.4</v>
      </c>
      <c r="AN1702">
        <v>343</v>
      </c>
      <c r="AO1702">
        <v>319</v>
      </c>
      <c r="AP1702">
        <v>82</v>
      </c>
      <c r="AQ1702">
        <v>3.4</v>
      </c>
      <c r="AR1702">
        <v>13.3</v>
      </c>
      <c r="AS1702">
        <v>0.95</v>
      </c>
      <c r="AT1702" s="17">
        <v>0.39120095124851373</v>
      </c>
      <c r="AU1702" s="42">
        <f>(1-Table1[[#This Row],[avg_depth_of_target]]/MAX(Table1[avg_depth_of_target]))*((1-(Table1[[#This Row],[ContestedPerc]]/MAX(Table1[ContestedPerc])))*2)</f>
        <v>0.61133879781420752</v>
      </c>
      <c r="AV1702" s="42">
        <f>Table1[[#This Row],[Column1]]/MAX(Table1[Column1])</f>
        <v>0.33133121789060133</v>
      </c>
      <c r="AW1702" s="18">
        <v>0.39120095124851373</v>
      </c>
      <c r="AX1702" s="18">
        <v>0.16666666666666671</v>
      </c>
      <c r="AY1702" s="17">
        <v>0.16666666666666671</v>
      </c>
      <c r="AZ1702" s="13">
        <v>0.1502179944510503</v>
      </c>
      <c r="BA1702" s="5">
        <v>0.59928656361474431</v>
      </c>
      <c r="BB1702" s="5">
        <v>0.48474038842647638</v>
      </c>
      <c r="BC1702" s="14">
        <v>0.40824415378517642</v>
      </c>
      <c r="BD1702"/>
      <c r="BE1702"/>
      <c r="BH1702"/>
      <c r="BI1702"/>
      <c r="BJ1702"/>
      <c r="BK1702"/>
      <c r="BM1702"/>
      <c r="BN1702"/>
      <c r="BO1702"/>
      <c r="BP1702"/>
      <c r="BQ1702"/>
      <c r="BR1702"/>
      <c r="BS1702"/>
      <c r="BT1702"/>
      <c r="BU1702"/>
    </row>
    <row r="1703" spans="1:73" hidden="1" x14ac:dyDescent="0.4">
      <c r="A1703">
        <v>2019</v>
      </c>
      <c r="B1703" t="s">
        <v>503</v>
      </c>
      <c r="C1703">
        <v>52180</v>
      </c>
      <c r="D1703" t="s">
        <v>51</v>
      </c>
      <c r="E1703" t="s">
        <v>90</v>
      </c>
      <c r="F1703">
        <v>10</v>
      </c>
      <c r="G1703" s="8">
        <v>16.100000000000001</v>
      </c>
      <c r="H1703">
        <v>3</v>
      </c>
      <c r="I1703">
        <v>52.5</v>
      </c>
      <c r="J1703">
        <v>14.3</v>
      </c>
      <c r="K1703">
        <v>1</v>
      </c>
      <c r="L1703">
        <v>7</v>
      </c>
      <c r="M1703">
        <v>0</v>
      </c>
      <c r="N1703">
        <v>8.8000000000000007</v>
      </c>
      <c r="O1703">
        <v>3</v>
      </c>
      <c r="P1703">
        <v>18</v>
      </c>
      <c r="Q1703">
        <v>269</v>
      </c>
      <c r="R1703">
        <v>0</v>
      </c>
      <c r="S1703">
        <v>65.7</v>
      </c>
      <c r="T1703">
        <v>72.400000000000006</v>
      </c>
      <c r="U1703">
        <v>64.5</v>
      </c>
      <c r="W1703">
        <v>65</v>
      </c>
      <c r="X1703">
        <v>0</v>
      </c>
      <c r="Y1703">
        <v>0</v>
      </c>
      <c r="Z1703">
        <v>4</v>
      </c>
      <c r="AA1703">
        <v>55</v>
      </c>
      <c r="AB1703">
        <v>0</v>
      </c>
      <c r="AC1703">
        <v>0</v>
      </c>
      <c r="AD1703">
        <v>300</v>
      </c>
      <c r="AE1703">
        <v>2</v>
      </c>
      <c r="AF1703">
        <v>31</v>
      </c>
      <c r="AG1703">
        <v>94.7</v>
      </c>
      <c r="AH1703">
        <v>284</v>
      </c>
      <c r="AI1703">
        <v>110</v>
      </c>
      <c r="AJ1703">
        <v>72.599999999999994</v>
      </c>
      <c r="AK1703">
        <v>59</v>
      </c>
      <c r="AL1703">
        <v>4</v>
      </c>
      <c r="AM1703">
        <v>63.3</v>
      </c>
      <c r="AN1703">
        <v>190</v>
      </c>
      <c r="AO1703">
        <v>459</v>
      </c>
      <c r="AP1703">
        <v>107</v>
      </c>
      <c r="AQ1703">
        <v>3.5</v>
      </c>
      <c r="AR1703">
        <v>14.8</v>
      </c>
      <c r="AS1703">
        <v>1.62</v>
      </c>
      <c r="AT1703" s="17">
        <v>0.43004359889021004</v>
      </c>
      <c r="AU1703" s="42">
        <f>(1-Table1[[#This Row],[avg_depth_of_target]]/MAX(Table1[avg_depth_of_target]))*((1-(Table1[[#This Row],[ContestedPerc]]/MAX(Table1[ContestedPerc])))*2)</f>
        <v>0.54003426877836413</v>
      </c>
      <c r="AV1703" s="42">
        <f>Table1[[#This Row],[Column1]]/MAX(Table1[Column1])</f>
        <v>0.29268584394896291</v>
      </c>
      <c r="AW1703" s="18">
        <v>0.52913198573127229</v>
      </c>
      <c r="AX1703" s="18">
        <v>0.1186440677966102</v>
      </c>
      <c r="AY1703" s="17">
        <v>0.1162790697674419</v>
      </c>
      <c r="AZ1703" s="13">
        <v>0.38921918351169238</v>
      </c>
      <c r="BA1703" s="5">
        <v>0.41220768925881879</v>
      </c>
      <c r="BB1703" s="5">
        <v>5.7074910820451852E-2</v>
      </c>
      <c r="BC1703" s="14">
        <v>0.18192627824019031</v>
      </c>
      <c r="BD1703"/>
      <c r="BE1703"/>
      <c r="BH1703"/>
      <c r="BI1703"/>
      <c r="BJ1703"/>
      <c r="BK1703"/>
      <c r="BM1703"/>
      <c r="BN1703"/>
      <c r="BO1703"/>
      <c r="BP1703"/>
      <c r="BQ1703"/>
      <c r="BR1703"/>
      <c r="BS1703"/>
      <c r="BT1703"/>
      <c r="BU1703"/>
    </row>
    <row r="1704" spans="1:73" hidden="1" x14ac:dyDescent="0.4">
      <c r="A1704">
        <v>2021</v>
      </c>
      <c r="B1704" t="s">
        <v>503</v>
      </c>
      <c r="C1704">
        <v>52180</v>
      </c>
      <c r="D1704" t="s">
        <v>51</v>
      </c>
      <c r="E1704" t="s">
        <v>90</v>
      </c>
      <c r="F1704">
        <v>3</v>
      </c>
      <c r="G1704" s="8">
        <v>12.9</v>
      </c>
      <c r="H1704">
        <v>1</v>
      </c>
      <c r="I1704">
        <v>66.7</v>
      </c>
      <c r="J1704">
        <v>33.299999999999997</v>
      </c>
      <c r="K1704">
        <v>1</v>
      </c>
      <c r="L1704">
        <v>3</v>
      </c>
      <c r="M1704">
        <v>0</v>
      </c>
      <c r="N1704">
        <v>14.3</v>
      </c>
      <c r="O1704">
        <v>3</v>
      </c>
      <c r="P1704">
        <v>12</v>
      </c>
      <c r="Q1704">
        <v>269</v>
      </c>
      <c r="R1704">
        <v>1</v>
      </c>
      <c r="S1704">
        <v>50.6</v>
      </c>
      <c r="T1704">
        <v>25.3</v>
      </c>
      <c r="U1704">
        <v>65.400000000000006</v>
      </c>
      <c r="W1704">
        <v>66.400000000000006</v>
      </c>
      <c r="X1704">
        <v>0</v>
      </c>
      <c r="Y1704">
        <v>0</v>
      </c>
      <c r="Z1704">
        <v>0</v>
      </c>
      <c r="AA1704">
        <v>71</v>
      </c>
      <c r="AB1704">
        <v>0</v>
      </c>
      <c r="AC1704">
        <v>0</v>
      </c>
      <c r="AD1704">
        <v>100</v>
      </c>
      <c r="AE1704">
        <v>2</v>
      </c>
      <c r="AF1704">
        <v>18</v>
      </c>
      <c r="AG1704">
        <v>95</v>
      </c>
      <c r="AH1704">
        <v>95</v>
      </c>
      <c r="AI1704">
        <v>25</v>
      </c>
      <c r="AJ1704">
        <v>139</v>
      </c>
      <c r="AK1704">
        <v>27</v>
      </c>
      <c r="AL1704">
        <v>3</v>
      </c>
      <c r="AM1704">
        <v>75</v>
      </c>
      <c r="AN1704">
        <v>75</v>
      </c>
      <c r="AO1704">
        <v>287</v>
      </c>
      <c r="AP1704">
        <v>90</v>
      </c>
      <c r="AQ1704">
        <v>5</v>
      </c>
      <c r="AR1704">
        <v>15.9</v>
      </c>
      <c r="AS1704">
        <v>3.02</v>
      </c>
      <c r="AT1704" s="17">
        <v>0.62822037257233454</v>
      </c>
      <c r="AU1704" s="42">
        <f>(1-Table1[[#This Row],[avg_depth_of_target]]/MAX(Table1[avg_depth_of_target]))*((1-(Table1[[#This Row],[ContestedPerc]]/MAX(Table1[ContestedPerc])))*2)</f>
        <v>0.76058201058201047</v>
      </c>
      <c r="AV1704" s="42">
        <f>Table1[[#This Row],[Column1]]/MAX(Table1[Column1])</f>
        <v>0.41221752123837341</v>
      </c>
      <c r="AW1704" s="18">
        <v>0.52913198573127229</v>
      </c>
      <c r="AX1704" s="18">
        <v>0.1111111111111111</v>
      </c>
      <c r="AY1704" s="17">
        <v>0.1162790697674419</v>
      </c>
      <c r="AZ1704" s="13">
        <v>0.4514466904478795</v>
      </c>
      <c r="BA1704" s="5">
        <v>0.3202536662703131</v>
      </c>
      <c r="BB1704" s="5">
        <v>0.12524772096710271</v>
      </c>
      <c r="BC1704" s="14">
        <v>0.377328577090765</v>
      </c>
      <c r="BD1704"/>
      <c r="BE1704"/>
      <c r="BH1704"/>
      <c r="BI1704"/>
      <c r="BJ1704"/>
      <c r="BK1704"/>
      <c r="BM1704"/>
      <c r="BN1704"/>
      <c r="BO1704"/>
      <c r="BP1704"/>
      <c r="BQ1704"/>
      <c r="BR1704"/>
      <c r="BS1704"/>
      <c r="BT1704"/>
      <c r="BU1704"/>
    </row>
    <row r="1705" spans="1:73" hidden="1" x14ac:dyDescent="0.4">
      <c r="A1705">
        <v>2017</v>
      </c>
      <c r="B1705" t="s">
        <v>977</v>
      </c>
      <c r="C1705">
        <v>26287</v>
      </c>
      <c r="D1705" t="s">
        <v>51</v>
      </c>
      <c r="E1705" t="s">
        <v>116</v>
      </c>
      <c r="F1705">
        <v>12</v>
      </c>
      <c r="G1705" s="8">
        <v>12.5</v>
      </c>
      <c r="H1705">
        <v>1</v>
      </c>
      <c r="I1705">
        <v>66.7</v>
      </c>
      <c r="J1705">
        <v>30</v>
      </c>
      <c r="K1705">
        <v>3</v>
      </c>
      <c r="L1705">
        <v>10</v>
      </c>
      <c r="M1705">
        <v>0</v>
      </c>
      <c r="N1705">
        <v>10.3</v>
      </c>
      <c r="O1705">
        <v>3</v>
      </c>
      <c r="P1705">
        <v>19</v>
      </c>
      <c r="Q1705">
        <v>160</v>
      </c>
      <c r="R1705">
        <v>0</v>
      </c>
      <c r="S1705">
        <v>61.5</v>
      </c>
      <c r="T1705">
        <v>74.7</v>
      </c>
      <c r="U1705">
        <v>73.8</v>
      </c>
      <c r="W1705">
        <v>74.599999999999994</v>
      </c>
      <c r="X1705">
        <v>0</v>
      </c>
      <c r="Y1705">
        <v>0</v>
      </c>
      <c r="Z1705">
        <v>1</v>
      </c>
      <c r="AA1705">
        <v>37</v>
      </c>
      <c r="AB1705">
        <v>0</v>
      </c>
      <c r="AC1705">
        <v>0</v>
      </c>
      <c r="AD1705">
        <v>171</v>
      </c>
      <c r="AE1705">
        <v>1</v>
      </c>
      <c r="AF1705">
        <v>26</v>
      </c>
      <c r="AG1705">
        <v>92.4</v>
      </c>
      <c r="AH1705">
        <v>158</v>
      </c>
      <c r="AI1705">
        <v>15</v>
      </c>
      <c r="AJ1705">
        <v>102.2</v>
      </c>
      <c r="AK1705">
        <v>39</v>
      </c>
      <c r="AL1705">
        <v>2</v>
      </c>
      <c r="AM1705">
        <v>91.2</v>
      </c>
      <c r="AN1705">
        <v>156</v>
      </c>
      <c r="AO1705">
        <v>357</v>
      </c>
      <c r="AP1705">
        <v>118</v>
      </c>
      <c r="AQ1705">
        <v>4.5</v>
      </c>
      <c r="AR1705">
        <v>13.7</v>
      </c>
      <c r="AS1705">
        <v>2.2599999999999998</v>
      </c>
      <c r="AT1705" s="17">
        <v>0.24732461355529134</v>
      </c>
      <c r="AU1705" s="42">
        <f>(1-Table1[[#This Row],[avg_depth_of_target]]/MAX(Table1[avg_depth_of_target]))*((1-(Table1[[#This Row],[ContestedPerc]]/MAX(Table1[ContestedPerc])))*2)</f>
        <v>0.54070337676895053</v>
      </c>
      <c r="AV1705" s="42">
        <f>Table1[[#This Row],[Column1]]/MAX(Table1[Column1])</f>
        <v>0.2930484847075962</v>
      </c>
      <c r="AW1705" s="18">
        <v>0.44021667327255909</v>
      </c>
      <c r="AX1705" s="18">
        <v>0.25641025641025639</v>
      </c>
      <c r="AY1705" s="17">
        <v>0.19753086419753091</v>
      </c>
      <c r="AZ1705" s="13">
        <v>0.6547760602457392</v>
      </c>
      <c r="BA1705" s="5">
        <v>0.38208481965913588</v>
      </c>
      <c r="BB1705" s="5">
        <v>0.51407055093143084</v>
      </c>
      <c r="BC1705" s="14">
        <v>0.47205707491082038</v>
      </c>
      <c r="BD1705"/>
      <c r="BE1705"/>
      <c r="BH1705"/>
      <c r="BI1705"/>
      <c r="BJ1705"/>
      <c r="BK1705"/>
      <c r="BM1705"/>
      <c r="BN1705"/>
      <c r="BO1705"/>
      <c r="BP1705"/>
      <c r="BQ1705"/>
      <c r="BR1705"/>
      <c r="BS1705"/>
      <c r="BT1705"/>
      <c r="BU1705"/>
    </row>
    <row r="1706" spans="1:73" hidden="1" x14ac:dyDescent="0.4">
      <c r="A1706">
        <v>2018</v>
      </c>
      <c r="B1706" t="s">
        <v>977</v>
      </c>
      <c r="C1706">
        <v>26287</v>
      </c>
      <c r="D1706" t="s">
        <v>51</v>
      </c>
      <c r="E1706" t="s">
        <v>116</v>
      </c>
      <c r="F1706">
        <v>12</v>
      </c>
      <c r="G1706" s="8">
        <v>12.2</v>
      </c>
      <c r="H1706">
        <v>11</v>
      </c>
      <c r="I1706">
        <v>54.4</v>
      </c>
      <c r="J1706">
        <v>26.7</v>
      </c>
      <c r="K1706">
        <v>4</v>
      </c>
      <c r="L1706">
        <v>15</v>
      </c>
      <c r="M1706">
        <v>1</v>
      </c>
      <c r="N1706">
        <v>7.5</v>
      </c>
      <c r="O1706">
        <v>3</v>
      </c>
      <c r="P1706">
        <v>16</v>
      </c>
      <c r="Q1706">
        <v>160</v>
      </c>
      <c r="R1706">
        <v>0</v>
      </c>
      <c r="S1706">
        <v>69.3</v>
      </c>
      <c r="T1706">
        <v>73.3</v>
      </c>
      <c r="U1706">
        <v>60.5</v>
      </c>
      <c r="W1706">
        <v>62.7</v>
      </c>
      <c r="X1706">
        <v>0.3</v>
      </c>
      <c r="Y1706">
        <v>1</v>
      </c>
      <c r="Z1706">
        <v>2</v>
      </c>
      <c r="AA1706">
        <v>75</v>
      </c>
      <c r="AB1706">
        <v>0</v>
      </c>
      <c r="AC1706">
        <v>0</v>
      </c>
      <c r="AD1706">
        <v>323</v>
      </c>
      <c r="AE1706">
        <v>3</v>
      </c>
      <c r="AF1706">
        <v>37</v>
      </c>
      <c r="AG1706">
        <v>96.9</v>
      </c>
      <c r="AH1706">
        <v>313</v>
      </c>
      <c r="AI1706">
        <v>35</v>
      </c>
      <c r="AJ1706">
        <v>75.599999999999994</v>
      </c>
      <c r="AK1706">
        <v>68</v>
      </c>
      <c r="AL1706">
        <v>3</v>
      </c>
      <c r="AM1706">
        <v>88.9</v>
      </c>
      <c r="AN1706">
        <v>287</v>
      </c>
      <c r="AO1706">
        <v>419</v>
      </c>
      <c r="AP1706">
        <v>202</v>
      </c>
      <c r="AQ1706">
        <v>5.5</v>
      </c>
      <c r="AR1706">
        <v>11.3</v>
      </c>
      <c r="AS1706">
        <v>1.34</v>
      </c>
      <c r="AT1706" s="17">
        <v>0.35315101070154575</v>
      </c>
      <c r="AU1706" s="42">
        <f>(1-Table1[[#This Row],[avg_depth_of_target]]/MAX(Table1[avg_depth_of_target]))*((1-(Table1[[#This Row],[ContestedPerc]]/MAX(Table1[ContestedPerc])))*2)</f>
        <v>0.61659663865546221</v>
      </c>
      <c r="AV1706" s="42">
        <f>Table1[[#This Row],[Column1]]/MAX(Table1[Column1])</f>
        <v>0.33418084368833662</v>
      </c>
      <c r="AW1706" s="18">
        <v>0.44021667327255909</v>
      </c>
      <c r="AX1706" s="18">
        <v>0.22058823529411761</v>
      </c>
      <c r="AY1706" s="17">
        <v>0.19753086419753091</v>
      </c>
      <c r="AZ1706" s="13">
        <v>0.20055489496630999</v>
      </c>
      <c r="BA1706" s="5">
        <v>0.88386841062227506</v>
      </c>
      <c r="BB1706" s="5">
        <v>0.41458581054300442</v>
      </c>
      <c r="BC1706" s="14">
        <v>0.35790725326991679</v>
      </c>
      <c r="BD1706"/>
      <c r="BE1706"/>
      <c r="BH1706"/>
      <c r="BI1706"/>
      <c r="BJ1706"/>
      <c r="BK1706"/>
      <c r="BM1706"/>
      <c r="BN1706"/>
      <c r="BO1706"/>
      <c r="BP1706"/>
      <c r="BQ1706"/>
      <c r="BR1706"/>
      <c r="BS1706"/>
      <c r="BT1706"/>
      <c r="BU1706"/>
    </row>
    <row r="1707" spans="1:73" hidden="1" x14ac:dyDescent="0.4">
      <c r="A1707">
        <v>2019</v>
      </c>
      <c r="B1707" t="s">
        <v>977</v>
      </c>
      <c r="C1707">
        <v>26287</v>
      </c>
      <c r="D1707" t="s">
        <v>51</v>
      </c>
      <c r="E1707" t="s">
        <v>116</v>
      </c>
      <c r="F1707">
        <v>11</v>
      </c>
      <c r="G1707" s="8">
        <v>11.1</v>
      </c>
      <c r="H1707">
        <v>3</v>
      </c>
      <c r="I1707">
        <v>65.5</v>
      </c>
      <c r="J1707">
        <v>42.9</v>
      </c>
      <c r="K1707">
        <v>3</v>
      </c>
      <c r="L1707">
        <v>7</v>
      </c>
      <c r="M1707">
        <v>0</v>
      </c>
      <c r="N1707">
        <v>7.7</v>
      </c>
      <c r="O1707">
        <v>3</v>
      </c>
      <c r="P1707">
        <v>19</v>
      </c>
      <c r="Q1707">
        <v>160</v>
      </c>
      <c r="R1707">
        <v>2</v>
      </c>
      <c r="S1707">
        <v>69.3</v>
      </c>
      <c r="T1707">
        <v>24</v>
      </c>
      <c r="U1707">
        <v>64.900000000000006</v>
      </c>
      <c r="W1707">
        <v>64.7</v>
      </c>
      <c r="X1707">
        <v>0</v>
      </c>
      <c r="Y1707">
        <v>0</v>
      </c>
      <c r="Z1707">
        <v>2</v>
      </c>
      <c r="AA1707">
        <v>80</v>
      </c>
      <c r="AB1707">
        <v>0</v>
      </c>
      <c r="AC1707">
        <v>0</v>
      </c>
      <c r="AD1707">
        <v>248</v>
      </c>
      <c r="AE1707">
        <v>0</v>
      </c>
      <c r="AF1707">
        <v>36</v>
      </c>
      <c r="AG1707">
        <v>94.8</v>
      </c>
      <c r="AH1707">
        <v>235</v>
      </c>
      <c r="AI1707">
        <v>32</v>
      </c>
      <c r="AJ1707">
        <v>104.1</v>
      </c>
      <c r="AK1707">
        <v>55</v>
      </c>
      <c r="AL1707">
        <v>4</v>
      </c>
      <c r="AM1707">
        <v>86.7</v>
      </c>
      <c r="AN1707">
        <v>215</v>
      </c>
      <c r="AO1707">
        <v>507</v>
      </c>
      <c r="AP1707">
        <v>222</v>
      </c>
      <c r="AQ1707">
        <v>6.2</v>
      </c>
      <c r="AR1707">
        <v>14.1</v>
      </c>
      <c r="AS1707">
        <v>2.16</v>
      </c>
      <c r="AT1707" s="17">
        <v>0.72017439556084029</v>
      </c>
      <c r="AU1707" s="42">
        <f>(1-Table1[[#This Row],[avg_depth_of_target]]/MAX(Table1[avg_depth_of_target]))*((1-(Table1[[#This Row],[ContestedPerc]]/MAX(Table1[ContestedPerc])))*2)</f>
        <v>0.84900645802285146</v>
      </c>
      <c r="AV1707" s="42">
        <f>Table1[[#This Row],[Column1]]/MAX(Table1[Column1])</f>
        <v>0.46014148740350008</v>
      </c>
      <c r="AW1707" s="18">
        <v>0.44021667327255909</v>
      </c>
      <c r="AX1707" s="18">
        <v>0.12727272727272729</v>
      </c>
      <c r="AY1707" s="17">
        <v>0.19753086419753091</v>
      </c>
      <c r="AZ1707" s="13">
        <v>0.50297265160523186</v>
      </c>
      <c r="BA1707" s="5">
        <v>0.59096313912009513</v>
      </c>
      <c r="BB1707" s="5">
        <v>0.45818470075307172</v>
      </c>
      <c r="BC1707" s="14">
        <v>0.57114546175188263</v>
      </c>
      <c r="BD1707"/>
      <c r="BE1707"/>
      <c r="BH1707"/>
      <c r="BI1707"/>
      <c r="BJ1707"/>
      <c r="BK1707"/>
      <c r="BM1707"/>
      <c r="BN1707"/>
      <c r="BO1707"/>
      <c r="BP1707"/>
      <c r="BQ1707"/>
      <c r="BR1707"/>
      <c r="BS1707"/>
      <c r="BT1707"/>
      <c r="BU1707"/>
    </row>
    <row r="1708" spans="1:73" hidden="1" x14ac:dyDescent="0.4">
      <c r="A1708">
        <v>2019</v>
      </c>
      <c r="B1708" t="s">
        <v>1604</v>
      </c>
      <c r="C1708">
        <v>111292</v>
      </c>
      <c r="D1708" t="s">
        <v>51</v>
      </c>
      <c r="E1708" t="s">
        <v>1435</v>
      </c>
      <c r="F1708">
        <v>13</v>
      </c>
      <c r="G1708" s="8">
        <v>10.1</v>
      </c>
      <c r="H1708">
        <v>6</v>
      </c>
      <c r="I1708">
        <v>72.099999999999994</v>
      </c>
      <c r="J1708">
        <v>0</v>
      </c>
      <c r="K1708">
        <v>0</v>
      </c>
      <c r="L1708">
        <v>4</v>
      </c>
      <c r="M1708">
        <v>0</v>
      </c>
      <c r="N1708">
        <v>8.8000000000000007</v>
      </c>
      <c r="O1708">
        <v>3</v>
      </c>
      <c r="P1708">
        <v>18</v>
      </c>
      <c r="Q1708">
        <v>1118</v>
      </c>
      <c r="R1708">
        <v>0</v>
      </c>
      <c r="S1708">
        <v>64.900000000000006</v>
      </c>
      <c r="T1708">
        <v>73</v>
      </c>
      <c r="U1708">
        <v>60.1</v>
      </c>
      <c r="W1708">
        <v>59.3</v>
      </c>
      <c r="X1708">
        <v>0</v>
      </c>
      <c r="Y1708">
        <v>0</v>
      </c>
      <c r="Z1708">
        <v>0</v>
      </c>
      <c r="AA1708">
        <v>92</v>
      </c>
      <c r="AB1708">
        <v>0</v>
      </c>
      <c r="AC1708">
        <v>0</v>
      </c>
      <c r="AD1708">
        <v>380</v>
      </c>
      <c r="AE1708">
        <v>0</v>
      </c>
      <c r="AF1708">
        <v>31</v>
      </c>
      <c r="AG1708">
        <v>93.9</v>
      </c>
      <c r="AH1708">
        <v>357</v>
      </c>
      <c r="AI1708">
        <v>223</v>
      </c>
      <c r="AJ1708">
        <v>129.19999999999999</v>
      </c>
      <c r="AK1708">
        <v>43</v>
      </c>
      <c r="AL1708">
        <v>2</v>
      </c>
      <c r="AM1708">
        <v>41.3</v>
      </c>
      <c r="AN1708">
        <v>157</v>
      </c>
      <c r="AO1708">
        <v>532</v>
      </c>
      <c r="AP1708">
        <v>295</v>
      </c>
      <c r="AQ1708">
        <v>9.5</v>
      </c>
      <c r="AR1708">
        <v>17.2</v>
      </c>
      <c r="AS1708">
        <v>1.49</v>
      </c>
      <c r="AT1708" s="17">
        <v>0.84383670233848584</v>
      </c>
      <c r="AU1708" s="42">
        <f>(1-Table1[[#This Row],[avg_depth_of_target]]/MAX(Table1[avg_depth_of_target]))*((1-(Table1[[#This Row],[ContestedPerc]]/MAX(Table1[ContestedPerc])))*2)</f>
        <v>0.98261714140478917</v>
      </c>
      <c r="AV1708" s="42">
        <f>Table1[[#This Row],[Column1]]/MAX(Table1[Column1])</f>
        <v>0.53255532831530639</v>
      </c>
      <c r="AW1708" s="18">
        <v>0.84383670233848584</v>
      </c>
      <c r="AX1708" s="18">
        <v>9.3023255813953487E-2</v>
      </c>
      <c r="AY1708" s="17">
        <v>9.3023255813953487E-2</v>
      </c>
      <c r="AZ1708" s="13">
        <v>0.30281411018628618</v>
      </c>
      <c r="BA1708" s="5">
        <v>0.69282600079270706</v>
      </c>
      <c r="BB1708" s="5">
        <v>0.1708283789139913</v>
      </c>
      <c r="BC1708" s="14">
        <v>0.45541022592152203</v>
      </c>
      <c r="BD1708"/>
      <c r="BE1708"/>
      <c r="BH1708"/>
      <c r="BI1708"/>
      <c r="BJ1708"/>
      <c r="BK1708"/>
      <c r="BM1708"/>
      <c r="BN1708"/>
      <c r="BO1708"/>
      <c r="BP1708"/>
      <c r="BQ1708"/>
      <c r="BR1708"/>
      <c r="BS1708"/>
      <c r="BT1708"/>
      <c r="BU1708"/>
    </row>
    <row r="1709" spans="1:73" hidden="1" x14ac:dyDescent="0.4">
      <c r="A1709">
        <v>2017</v>
      </c>
      <c r="B1709" t="s">
        <v>1052</v>
      </c>
      <c r="C1709">
        <v>24780</v>
      </c>
      <c r="D1709" t="s">
        <v>51</v>
      </c>
      <c r="E1709" t="s">
        <v>175</v>
      </c>
      <c r="F1709">
        <v>13</v>
      </c>
      <c r="G1709" s="8">
        <v>11.3</v>
      </c>
      <c r="H1709">
        <v>0</v>
      </c>
      <c r="I1709">
        <v>77.8</v>
      </c>
      <c r="J1709">
        <v>33.299999999999997</v>
      </c>
      <c r="K1709">
        <v>1</v>
      </c>
      <c r="L1709">
        <v>3</v>
      </c>
      <c r="M1709">
        <v>0</v>
      </c>
      <c r="N1709">
        <v>4.5</v>
      </c>
      <c r="O1709">
        <v>1</v>
      </c>
      <c r="P1709">
        <v>11</v>
      </c>
      <c r="Q1709">
        <v>193</v>
      </c>
      <c r="R1709">
        <v>0</v>
      </c>
      <c r="S1709">
        <v>75.2</v>
      </c>
      <c r="T1709">
        <v>70.400000000000006</v>
      </c>
      <c r="U1709">
        <v>67.3</v>
      </c>
      <c r="W1709">
        <v>68.400000000000006</v>
      </c>
      <c r="X1709">
        <v>0</v>
      </c>
      <c r="Y1709">
        <v>0</v>
      </c>
      <c r="Z1709">
        <v>0</v>
      </c>
      <c r="AA1709">
        <v>29</v>
      </c>
      <c r="AB1709">
        <v>0</v>
      </c>
      <c r="AC1709">
        <v>0</v>
      </c>
      <c r="AD1709">
        <v>127</v>
      </c>
      <c r="AE1709">
        <v>0</v>
      </c>
      <c r="AF1709">
        <v>21</v>
      </c>
      <c r="AG1709">
        <v>94.5</v>
      </c>
      <c r="AH1709">
        <v>120</v>
      </c>
      <c r="AI1709">
        <v>11</v>
      </c>
      <c r="AJ1709">
        <v>138.30000000000001</v>
      </c>
      <c r="AK1709">
        <v>27</v>
      </c>
      <c r="AL1709">
        <v>4</v>
      </c>
      <c r="AM1709">
        <v>91.3</v>
      </c>
      <c r="AN1709">
        <v>116</v>
      </c>
      <c r="AO1709">
        <v>208</v>
      </c>
      <c r="AP1709">
        <v>28</v>
      </c>
      <c r="AQ1709">
        <v>1.3</v>
      </c>
      <c r="AR1709">
        <v>9.9</v>
      </c>
      <c r="AS1709">
        <v>1.73</v>
      </c>
      <c r="AT1709" s="17">
        <v>0.74038842647641689</v>
      </c>
      <c r="AU1709" s="42">
        <f>(1-Table1[[#This Row],[avg_depth_of_target]]/MAX(Table1[avg_depth_of_target]))*((1-(Table1[[#This Row],[ContestedPerc]]/MAX(Table1[ContestedPerc])))*2)</f>
        <v>0.8664021164021164</v>
      </c>
      <c r="AV1709" s="42">
        <f>Table1[[#This Row],[Column1]]/MAX(Table1[Column1])</f>
        <v>0.46956952419327758</v>
      </c>
      <c r="AW1709" s="18">
        <v>0.48870392390011885</v>
      </c>
      <c r="AX1709" s="18">
        <v>0.1111111111111111</v>
      </c>
      <c r="AY1709" s="17">
        <v>0.2361111111111111</v>
      </c>
      <c r="AZ1709" s="13">
        <v>0.2140309155766944</v>
      </c>
      <c r="BA1709" s="5">
        <v>0.10067380103051921</v>
      </c>
      <c r="BB1709" s="5">
        <v>0.23860483551327791</v>
      </c>
      <c r="BC1709" s="14">
        <v>0.19064605628220371</v>
      </c>
      <c r="BD1709"/>
      <c r="BE1709"/>
      <c r="BH1709"/>
      <c r="BI1709"/>
      <c r="BJ1709"/>
      <c r="BK1709"/>
      <c r="BM1709"/>
      <c r="BN1709"/>
      <c r="BO1709"/>
      <c r="BP1709"/>
      <c r="BQ1709"/>
      <c r="BR1709"/>
      <c r="BS1709"/>
      <c r="BT1709"/>
      <c r="BU1709"/>
    </row>
    <row r="1710" spans="1:73" hidden="1" x14ac:dyDescent="0.4">
      <c r="A1710">
        <v>2018</v>
      </c>
      <c r="B1710" t="s">
        <v>1052</v>
      </c>
      <c r="C1710">
        <v>24780</v>
      </c>
      <c r="D1710" t="s">
        <v>51</v>
      </c>
      <c r="E1710" t="s">
        <v>175</v>
      </c>
      <c r="F1710">
        <v>13</v>
      </c>
      <c r="G1710" s="8">
        <v>11.7</v>
      </c>
      <c r="H1710">
        <v>1</v>
      </c>
      <c r="I1710">
        <v>60</v>
      </c>
      <c r="J1710">
        <v>50</v>
      </c>
      <c r="K1710">
        <v>7</v>
      </c>
      <c r="L1710">
        <v>14</v>
      </c>
      <c r="M1710">
        <v>0</v>
      </c>
      <c r="N1710">
        <v>6.9</v>
      </c>
      <c r="O1710">
        <v>2</v>
      </c>
      <c r="P1710">
        <v>16</v>
      </c>
      <c r="Q1710">
        <v>193</v>
      </c>
      <c r="R1710">
        <v>0</v>
      </c>
      <c r="S1710">
        <v>70.7</v>
      </c>
      <c r="T1710">
        <v>71.5</v>
      </c>
      <c r="U1710">
        <v>60.9</v>
      </c>
      <c r="V1710">
        <v>67.8</v>
      </c>
      <c r="W1710">
        <v>60.4</v>
      </c>
      <c r="X1710">
        <v>1</v>
      </c>
      <c r="Y1710">
        <v>3</v>
      </c>
      <c r="Z1710">
        <v>2</v>
      </c>
      <c r="AA1710">
        <v>38</v>
      </c>
      <c r="AB1710">
        <v>0.7</v>
      </c>
      <c r="AC1710">
        <v>2</v>
      </c>
      <c r="AD1710">
        <v>300</v>
      </c>
      <c r="AE1710">
        <v>0</v>
      </c>
      <c r="AF1710">
        <v>27</v>
      </c>
      <c r="AG1710">
        <v>93.7</v>
      </c>
      <c r="AH1710">
        <v>281</v>
      </c>
      <c r="AI1710">
        <v>19</v>
      </c>
      <c r="AJ1710">
        <v>76.5</v>
      </c>
      <c r="AK1710">
        <v>45</v>
      </c>
      <c r="AL1710">
        <v>2</v>
      </c>
      <c r="AM1710">
        <v>92.7</v>
      </c>
      <c r="AN1710">
        <v>278</v>
      </c>
      <c r="AO1710">
        <v>304</v>
      </c>
      <c r="AP1710">
        <v>41</v>
      </c>
      <c r="AQ1710">
        <v>1.5</v>
      </c>
      <c r="AR1710">
        <v>11.3</v>
      </c>
      <c r="AS1710">
        <v>1.08</v>
      </c>
      <c r="AT1710" s="17">
        <v>0.23701942132382081</v>
      </c>
      <c r="AU1710" s="42">
        <f>(1-Table1[[#This Row],[avg_depth_of_target]]/MAX(Table1[avg_depth_of_target]))*((1-(Table1[[#This Row],[ContestedPerc]]/MAX(Table1[ContestedPerc])))*2)</f>
        <v>0.47808136004857316</v>
      </c>
      <c r="AV1710" s="42">
        <f>Table1[[#This Row],[Column1]]/MAX(Table1[Column1])</f>
        <v>0.25910882777609884</v>
      </c>
      <c r="AW1710" s="18">
        <v>0.48870392390011885</v>
      </c>
      <c r="AX1710" s="18">
        <v>0.31111111111111112</v>
      </c>
      <c r="AY1710" s="17">
        <v>0.2361111111111111</v>
      </c>
      <c r="AZ1710" s="13">
        <v>0.12643678160919539</v>
      </c>
      <c r="BA1710" s="5">
        <v>0.1605231866825208</v>
      </c>
      <c r="BB1710" s="5">
        <v>0.75069361870788742</v>
      </c>
      <c r="BC1710" s="14">
        <v>0.1054300435988902</v>
      </c>
      <c r="BD1710"/>
      <c r="BE1710"/>
      <c r="BH1710"/>
      <c r="BI1710"/>
      <c r="BJ1710"/>
      <c r="BK1710"/>
      <c r="BM1710"/>
      <c r="BN1710"/>
      <c r="BO1710"/>
      <c r="BP1710"/>
      <c r="BQ1710"/>
      <c r="BR1710"/>
      <c r="BS1710"/>
      <c r="BT1710"/>
      <c r="BU1710"/>
    </row>
    <row r="1711" spans="1:73" hidden="1" x14ac:dyDescent="0.4">
      <c r="A1711">
        <v>2020</v>
      </c>
      <c r="B1711" t="s">
        <v>555</v>
      </c>
      <c r="C1711">
        <v>61178</v>
      </c>
      <c r="D1711" t="s">
        <v>51</v>
      </c>
      <c r="E1711" t="s">
        <v>556</v>
      </c>
      <c r="F1711">
        <v>8</v>
      </c>
      <c r="G1711" s="8">
        <v>9.4</v>
      </c>
      <c r="H1711">
        <v>3</v>
      </c>
      <c r="I1711">
        <v>68.400000000000006</v>
      </c>
      <c r="J1711">
        <v>40</v>
      </c>
      <c r="K1711">
        <v>2</v>
      </c>
      <c r="L1711">
        <v>5</v>
      </c>
      <c r="M1711">
        <v>0</v>
      </c>
      <c r="N1711">
        <v>7.1</v>
      </c>
      <c r="O1711">
        <v>2</v>
      </c>
      <c r="P1711">
        <v>15</v>
      </c>
      <c r="Q1711">
        <v>159</v>
      </c>
      <c r="R1711">
        <v>0</v>
      </c>
      <c r="S1711">
        <v>60.5</v>
      </c>
      <c r="T1711">
        <v>76.8</v>
      </c>
      <c r="U1711">
        <v>64.8</v>
      </c>
      <c r="W1711">
        <v>65.900000000000006</v>
      </c>
      <c r="X1711">
        <v>0</v>
      </c>
      <c r="Y1711">
        <v>0</v>
      </c>
      <c r="Z1711">
        <v>1</v>
      </c>
      <c r="AA1711">
        <v>26</v>
      </c>
      <c r="AB1711">
        <v>0</v>
      </c>
      <c r="AC1711">
        <v>0</v>
      </c>
      <c r="AD1711">
        <v>205</v>
      </c>
      <c r="AE1711">
        <v>2</v>
      </c>
      <c r="AF1711">
        <v>26</v>
      </c>
      <c r="AG1711">
        <v>96.1</v>
      </c>
      <c r="AH1711">
        <v>197</v>
      </c>
      <c r="AI1711">
        <v>142</v>
      </c>
      <c r="AJ1711">
        <v>99.6</v>
      </c>
      <c r="AK1711">
        <v>38</v>
      </c>
      <c r="AL1711">
        <v>3</v>
      </c>
      <c r="AM1711">
        <v>30.7</v>
      </c>
      <c r="AN1711">
        <v>63</v>
      </c>
      <c r="AO1711">
        <v>229</v>
      </c>
      <c r="AP1711">
        <v>85</v>
      </c>
      <c r="AQ1711">
        <v>3.3</v>
      </c>
      <c r="AR1711">
        <v>8.8000000000000007</v>
      </c>
      <c r="AS1711">
        <v>1.1599999999999999</v>
      </c>
      <c r="AT1711" s="17">
        <v>0.80301228695996829</v>
      </c>
      <c r="AU1711" s="42">
        <f>(1-Table1[[#This Row],[avg_depth_of_target]]/MAX(Table1[avg_depth_of_target]))*((1-(Table1[[#This Row],[ContestedPerc]]/MAX(Table1[ContestedPerc])))*2)</f>
        <v>0.94832367804757778</v>
      </c>
      <c r="AV1711" s="42">
        <f>Table1[[#This Row],[Column1]]/MAX(Table1[Column1])</f>
        <v>0.51396907954382776</v>
      </c>
      <c r="AW1711" s="18">
        <v>0.79409433214427272</v>
      </c>
      <c r="AX1711" s="18">
        <v>0.1315789473684211</v>
      </c>
      <c r="AY1711" s="17">
        <v>0.14516129032258071</v>
      </c>
      <c r="AZ1711" s="13">
        <v>0.14506539833531509</v>
      </c>
      <c r="BA1711" s="5">
        <v>5.7471264367816091E-2</v>
      </c>
      <c r="BB1711" s="5">
        <v>0.34126040428061832</v>
      </c>
      <c r="BC1711" s="14">
        <v>0.105033690051526</v>
      </c>
      <c r="BD1711"/>
      <c r="BE1711"/>
      <c r="BH1711"/>
      <c r="BI1711"/>
      <c r="BJ1711"/>
      <c r="BK1711"/>
      <c r="BM1711"/>
      <c r="BN1711"/>
      <c r="BO1711"/>
      <c r="BP1711"/>
      <c r="BQ1711"/>
      <c r="BR1711"/>
      <c r="BS1711"/>
      <c r="BT1711"/>
      <c r="BU1711"/>
    </row>
    <row r="1712" spans="1:73" hidden="1" x14ac:dyDescent="0.4">
      <c r="A1712">
        <v>2021</v>
      </c>
      <c r="B1712" t="s">
        <v>555</v>
      </c>
      <c r="C1712">
        <v>61178</v>
      </c>
      <c r="D1712" t="s">
        <v>51</v>
      </c>
      <c r="E1712" t="s">
        <v>556</v>
      </c>
      <c r="F1712">
        <v>3</v>
      </c>
      <c r="G1712" s="8">
        <v>7.2</v>
      </c>
      <c r="H1712">
        <v>7</v>
      </c>
      <c r="I1712">
        <v>66.7</v>
      </c>
      <c r="J1712">
        <v>50</v>
      </c>
      <c r="K1712">
        <v>2</v>
      </c>
      <c r="L1712">
        <v>4</v>
      </c>
      <c r="M1712">
        <v>0</v>
      </c>
      <c r="N1712">
        <v>5.9</v>
      </c>
      <c r="O1712">
        <v>1</v>
      </c>
      <c r="P1712">
        <v>6</v>
      </c>
      <c r="Q1712">
        <v>159</v>
      </c>
      <c r="R1712">
        <v>0</v>
      </c>
      <c r="S1712">
        <v>71.099999999999994</v>
      </c>
      <c r="T1712">
        <v>72.2</v>
      </c>
      <c r="U1712">
        <v>64.900000000000006</v>
      </c>
      <c r="W1712">
        <v>64.900000000000006</v>
      </c>
      <c r="X1712">
        <v>0</v>
      </c>
      <c r="Y1712">
        <v>0</v>
      </c>
      <c r="Z1712">
        <v>2</v>
      </c>
      <c r="AA1712">
        <v>19</v>
      </c>
      <c r="AB1712">
        <v>0</v>
      </c>
      <c r="AC1712">
        <v>0</v>
      </c>
      <c r="AD1712">
        <v>94</v>
      </c>
      <c r="AE1712">
        <v>1</v>
      </c>
      <c r="AF1712">
        <v>16</v>
      </c>
      <c r="AG1712">
        <v>93.6</v>
      </c>
      <c r="AH1712">
        <v>88</v>
      </c>
      <c r="AI1712">
        <v>44</v>
      </c>
      <c r="AJ1712">
        <v>46.5</v>
      </c>
      <c r="AK1712">
        <v>24</v>
      </c>
      <c r="AL1712">
        <v>0</v>
      </c>
      <c r="AM1712">
        <v>53.2</v>
      </c>
      <c r="AN1712">
        <v>50</v>
      </c>
      <c r="AO1712">
        <v>136</v>
      </c>
      <c r="AP1712">
        <v>67</v>
      </c>
      <c r="AQ1712">
        <v>4.2</v>
      </c>
      <c r="AR1712">
        <v>8.5</v>
      </c>
      <c r="AS1712">
        <v>1.55</v>
      </c>
      <c r="AT1712" s="17">
        <v>0.78517637732857715</v>
      </c>
      <c r="AU1712" s="42">
        <f>(1-Table1[[#This Row],[avg_depth_of_target]]/MAX(Table1[avg_depth_of_target]))*((1-(Table1[[#This Row],[ContestedPerc]]/MAX(Table1[ContestedPerc])))*2)</f>
        <v>1.0014311735623209</v>
      </c>
      <c r="AV1712" s="42">
        <f>Table1[[#This Row],[Column1]]/MAX(Table1[Column1])</f>
        <v>0.54275209025888982</v>
      </c>
      <c r="AW1712" s="18">
        <v>0.79409433214427272</v>
      </c>
      <c r="AX1712" s="18">
        <v>0.16666666666666671</v>
      </c>
      <c r="AY1712" s="17">
        <v>0.14516129032258071</v>
      </c>
      <c r="AZ1712" s="13">
        <v>7.29290527150218E-2</v>
      </c>
      <c r="BA1712" s="5">
        <v>0.2350376535869996</v>
      </c>
      <c r="BB1712" s="5">
        <v>0.33174791914387641</v>
      </c>
      <c r="BC1712" s="14">
        <v>0.1700356718192628</v>
      </c>
      <c r="BD1712"/>
      <c r="BE1712"/>
      <c r="BH1712"/>
      <c r="BI1712"/>
      <c r="BJ1712"/>
      <c r="BK1712"/>
      <c r="BM1712"/>
      <c r="BN1712"/>
      <c r="BO1712"/>
      <c r="BP1712"/>
      <c r="BQ1712"/>
      <c r="BR1712"/>
      <c r="BS1712"/>
      <c r="BT1712"/>
      <c r="BU1712"/>
    </row>
    <row r="1713" spans="1:73" hidden="1" x14ac:dyDescent="0.4">
      <c r="A1713">
        <v>2018</v>
      </c>
      <c r="B1713" t="s">
        <v>1180</v>
      </c>
      <c r="C1713">
        <v>33465</v>
      </c>
      <c r="D1713" t="s">
        <v>51</v>
      </c>
      <c r="E1713" t="s">
        <v>244</v>
      </c>
      <c r="F1713">
        <v>13</v>
      </c>
      <c r="G1713" s="8">
        <v>7.4</v>
      </c>
      <c r="H1713">
        <v>14</v>
      </c>
      <c r="I1713">
        <v>64.5</v>
      </c>
      <c r="J1713">
        <v>25</v>
      </c>
      <c r="K1713">
        <v>2</v>
      </c>
      <c r="L1713">
        <v>8</v>
      </c>
      <c r="M1713">
        <v>0</v>
      </c>
      <c r="N1713">
        <v>9.1</v>
      </c>
      <c r="O1713">
        <v>4</v>
      </c>
      <c r="P1713">
        <v>22</v>
      </c>
      <c r="Q1713">
        <v>166</v>
      </c>
      <c r="R1713">
        <v>2</v>
      </c>
      <c r="S1713">
        <v>71.599999999999994</v>
      </c>
      <c r="T1713">
        <v>51.8</v>
      </c>
      <c r="U1713">
        <v>71.400000000000006</v>
      </c>
      <c r="W1713">
        <v>67.400000000000006</v>
      </c>
      <c r="X1713">
        <v>0</v>
      </c>
      <c r="Y1713">
        <v>0</v>
      </c>
      <c r="Z1713">
        <v>3</v>
      </c>
      <c r="AA1713">
        <v>76</v>
      </c>
      <c r="AB1713">
        <v>0</v>
      </c>
      <c r="AC1713">
        <v>0</v>
      </c>
      <c r="AD1713">
        <v>263</v>
      </c>
      <c r="AE1713">
        <v>0</v>
      </c>
      <c r="AF1713">
        <v>40</v>
      </c>
      <c r="AG1713">
        <v>93.9</v>
      </c>
      <c r="AH1713">
        <v>247</v>
      </c>
      <c r="AI1713">
        <v>246</v>
      </c>
      <c r="AJ1713">
        <v>93.7</v>
      </c>
      <c r="AK1713">
        <v>62</v>
      </c>
      <c r="AL1713">
        <v>5</v>
      </c>
      <c r="AM1713">
        <v>6.1</v>
      </c>
      <c r="AN1713">
        <v>16</v>
      </c>
      <c r="AO1713">
        <v>464</v>
      </c>
      <c r="AP1713">
        <v>353</v>
      </c>
      <c r="AQ1713">
        <v>8.8000000000000007</v>
      </c>
      <c r="AR1713">
        <v>11.6</v>
      </c>
      <c r="AS1713">
        <v>1.88</v>
      </c>
      <c r="AT1713" s="17">
        <v>0.87158145065398329</v>
      </c>
      <c r="AU1713" s="42">
        <f>(1-Table1[[#This Row],[avg_depth_of_target]]/MAX(Table1[avg_depth_of_target]))*((1-(Table1[[#This Row],[ContestedPerc]]/MAX(Table1[ContestedPerc])))*2)</f>
        <v>1.0809347535947218</v>
      </c>
      <c r="AV1713" s="42">
        <f>Table1[[#This Row],[Column1]]/MAX(Table1[Column1])</f>
        <v>0.58584115657200786</v>
      </c>
      <c r="AW1713" s="18">
        <v>0.83154974237019419</v>
      </c>
      <c r="AX1713" s="18">
        <v>0.1290322580645161</v>
      </c>
      <c r="AY1713" s="17">
        <v>0.1313131313131313</v>
      </c>
      <c r="AZ1713" s="13">
        <v>0.61672611969877134</v>
      </c>
      <c r="BA1713" s="5">
        <v>0.62425683709869206</v>
      </c>
      <c r="BB1713" s="5">
        <v>0.2845818470075307</v>
      </c>
      <c r="BC1713" s="14">
        <v>0.53111375346809353</v>
      </c>
      <c r="BD1713"/>
      <c r="BE1713"/>
      <c r="BH1713"/>
      <c r="BI1713"/>
      <c r="BJ1713"/>
      <c r="BK1713"/>
      <c r="BM1713"/>
      <c r="BN1713"/>
      <c r="BO1713"/>
      <c r="BP1713"/>
      <c r="BQ1713"/>
      <c r="BR1713"/>
      <c r="BS1713"/>
      <c r="BT1713"/>
      <c r="BU1713"/>
    </row>
    <row r="1714" spans="1:73" hidden="1" x14ac:dyDescent="0.4">
      <c r="A1714">
        <v>2019</v>
      </c>
      <c r="B1714" t="s">
        <v>1180</v>
      </c>
      <c r="C1714">
        <v>33465</v>
      </c>
      <c r="D1714" t="s">
        <v>51</v>
      </c>
      <c r="E1714" t="s">
        <v>244</v>
      </c>
      <c r="F1714">
        <v>9</v>
      </c>
      <c r="G1714" s="8">
        <v>9.5</v>
      </c>
      <c r="H1714">
        <v>5</v>
      </c>
      <c r="I1714">
        <v>67.599999999999994</v>
      </c>
      <c r="J1714">
        <v>60</v>
      </c>
      <c r="K1714">
        <v>3</v>
      </c>
      <c r="L1714">
        <v>5</v>
      </c>
      <c r="M1714">
        <v>0</v>
      </c>
      <c r="N1714">
        <v>13.8</v>
      </c>
      <c r="O1714">
        <v>4</v>
      </c>
      <c r="P1714">
        <v>9</v>
      </c>
      <c r="Q1714">
        <v>166</v>
      </c>
      <c r="R1714">
        <v>1</v>
      </c>
      <c r="S1714">
        <v>51</v>
      </c>
      <c r="T1714">
        <v>33.799999999999997</v>
      </c>
      <c r="U1714">
        <v>62.5</v>
      </c>
      <c r="W1714">
        <v>59.3</v>
      </c>
      <c r="X1714">
        <v>0</v>
      </c>
      <c r="Y1714">
        <v>0</v>
      </c>
      <c r="Z1714">
        <v>0</v>
      </c>
      <c r="AA1714">
        <v>46</v>
      </c>
      <c r="AB1714">
        <v>0</v>
      </c>
      <c r="AC1714">
        <v>0</v>
      </c>
      <c r="AD1714">
        <v>191</v>
      </c>
      <c r="AE1714">
        <v>0</v>
      </c>
      <c r="AF1714">
        <v>25</v>
      </c>
      <c r="AG1714">
        <v>95.3</v>
      </c>
      <c r="AH1714">
        <v>182</v>
      </c>
      <c r="AI1714">
        <v>183</v>
      </c>
      <c r="AJ1714">
        <v>101</v>
      </c>
      <c r="AK1714">
        <v>37</v>
      </c>
      <c r="AL1714">
        <v>1</v>
      </c>
      <c r="AM1714">
        <v>4.2</v>
      </c>
      <c r="AN1714">
        <v>8</v>
      </c>
      <c r="AO1714">
        <v>298</v>
      </c>
      <c r="AP1714">
        <v>148</v>
      </c>
      <c r="AQ1714">
        <v>5.9</v>
      </c>
      <c r="AR1714">
        <v>11.9</v>
      </c>
      <c r="AS1714">
        <v>1.64</v>
      </c>
      <c r="AT1714" s="17">
        <v>0.79151803408640509</v>
      </c>
      <c r="AU1714" s="42">
        <f>(1-Table1[[#This Row],[avg_depth_of_target]]/MAX(Table1[avg_depth_of_target]))*((1-(Table1[[#This Row],[ContestedPerc]]/MAX(Table1[ContestedPerc])))*2)</f>
        <v>0.93445260248538942</v>
      </c>
      <c r="AV1714" s="42">
        <f>Table1[[#This Row],[Column1]]/MAX(Table1[Column1])</f>
        <v>0.50645128355917113</v>
      </c>
      <c r="AW1714" s="18">
        <v>0.83154974237019419</v>
      </c>
      <c r="AX1714" s="18">
        <v>0.13513513513513509</v>
      </c>
      <c r="AY1714" s="17">
        <v>0.1313131313131313</v>
      </c>
      <c r="AZ1714" s="13">
        <v>0.21957986523979389</v>
      </c>
      <c r="BA1714" s="5">
        <v>0.26040428061831161</v>
      </c>
      <c r="BB1714" s="5">
        <v>0.53943717796274282</v>
      </c>
      <c r="BC1714" s="14">
        <v>0.383670233848593</v>
      </c>
      <c r="BD1714"/>
      <c r="BE1714"/>
      <c r="BH1714"/>
      <c r="BI1714"/>
      <c r="BJ1714"/>
      <c r="BK1714"/>
      <c r="BM1714"/>
      <c r="BN1714"/>
      <c r="BO1714"/>
      <c r="BP1714"/>
      <c r="BQ1714"/>
      <c r="BR1714"/>
      <c r="BS1714"/>
      <c r="BT1714"/>
      <c r="BU1714"/>
    </row>
    <row r="1715" spans="1:73" hidden="1" x14ac:dyDescent="0.4">
      <c r="A1715">
        <v>2017</v>
      </c>
      <c r="B1715" t="s">
        <v>983</v>
      </c>
      <c r="C1715">
        <v>39871</v>
      </c>
      <c r="D1715" t="s">
        <v>51</v>
      </c>
      <c r="E1715" t="s">
        <v>160</v>
      </c>
      <c r="F1715">
        <v>12</v>
      </c>
      <c r="G1715" s="8">
        <v>9</v>
      </c>
      <c r="H1715">
        <v>3</v>
      </c>
      <c r="I1715">
        <v>64.099999999999994</v>
      </c>
      <c r="J1715">
        <v>42.9</v>
      </c>
      <c r="K1715">
        <v>3</v>
      </c>
      <c r="L1715">
        <v>7</v>
      </c>
      <c r="M1715">
        <v>0</v>
      </c>
      <c r="N1715">
        <v>16.7</v>
      </c>
      <c r="O1715">
        <v>5</v>
      </c>
      <c r="P1715">
        <v>17</v>
      </c>
      <c r="Q1715">
        <v>268</v>
      </c>
      <c r="R1715">
        <v>0</v>
      </c>
      <c r="S1715">
        <v>43</v>
      </c>
      <c r="T1715">
        <v>74.8</v>
      </c>
      <c r="U1715">
        <v>61.1</v>
      </c>
      <c r="W1715">
        <v>59.6</v>
      </c>
      <c r="X1715">
        <v>0</v>
      </c>
      <c r="Y1715">
        <v>0</v>
      </c>
      <c r="Z1715">
        <v>0</v>
      </c>
      <c r="AA1715">
        <v>32</v>
      </c>
      <c r="AB1715">
        <v>0</v>
      </c>
      <c r="AC1715">
        <v>0</v>
      </c>
      <c r="AD1715">
        <v>258</v>
      </c>
      <c r="AE1715">
        <v>2</v>
      </c>
      <c r="AF1715">
        <v>25</v>
      </c>
      <c r="AG1715">
        <v>98.4</v>
      </c>
      <c r="AH1715">
        <v>254</v>
      </c>
      <c r="AI1715">
        <v>49</v>
      </c>
      <c r="AJ1715">
        <v>84.6</v>
      </c>
      <c r="AK1715">
        <v>39</v>
      </c>
      <c r="AL1715">
        <v>0</v>
      </c>
      <c r="AM1715">
        <v>81</v>
      </c>
      <c r="AN1715">
        <v>209</v>
      </c>
      <c r="AO1715">
        <v>272</v>
      </c>
      <c r="AP1715">
        <v>127</v>
      </c>
      <c r="AQ1715">
        <v>5.0999999999999996</v>
      </c>
      <c r="AR1715">
        <v>10.9</v>
      </c>
      <c r="AS1715">
        <v>1.07</v>
      </c>
      <c r="AT1715" s="17">
        <v>0.70035671819262779</v>
      </c>
      <c r="AU1715" s="42">
        <f>(1-Table1[[#This Row],[avg_depth_of_target]]/MAX(Table1[avg_depth_of_target]))*((1-(Table1[[#This Row],[ContestedPerc]]/MAX(Table1[ContestedPerc])))*2)</f>
        <v>0.8685021717808602</v>
      </c>
      <c r="AV1715" s="42">
        <f>Table1[[#This Row],[Column1]]/MAX(Table1[Column1])</f>
        <v>0.47070770470589141</v>
      </c>
      <c r="AW1715" s="18">
        <v>0.74646584753600209</v>
      </c>
      <c r="AX1715" s="18">
        <v>0.17948717948717949</v>
      </c>
      <c r="AY1715" s="17">
        <v>0.1126126126126126</v>
      </c>
      <c r="AZ1715" s="13">
        <v>0.1743955608402695</v>
      </c>
      <c r="BA1715" s="5">
        <v>0.27189853349187482</v>
      </c>
      <c r="BB1715" s="5">
        <v>0.43242172017439562</v>
      </c>
      <c r="BC1715" s="14">
        <v>0.2033293697978597</v>
      </c>
      <c r="BD1715"/>
      <c r="BE1715"/>
      <c r="BH1715"/>
      <c r="BI1715"/>
      <c r="BJ1715"/>
      <c r="BK1715"/>
      <c r="BM1715"/>
      <c r="BN1715"/>
      <c r="BO1715"/>
      <c r="BP1715"/>
      <c r="BQ1715"/>
      <c r="BR1715"/>
      <c r="BS1715"/>
      <c r="BT1715"/>
      <c r="BU1715"/>
    </row>
    <row r="1716" spans="1:73" hidden="1" x14ac:dyDescent="0.4">
      <c r="A1716">
        <v>2018</v>
      </c>
      <c r="B1716" t="s">
        <v>983</v>
      </c>
      <c r="C1716">
        <v>39871</v>
      </c>
      <c r="D1716" t="s">
        <v>51</v>
      </c>
      <c r="E1716" t="s">
        <v>160</v>
      </c>
      <c r="F1716">
        <v>14</v>
      </c>
      <c r="G1716" s="8">
        <v>13.3</v>
      </c>
      <c r="H1716">
        <v>6</v>
      </c>
      <c r="I1716">
        <v>60</v>
      </c>
      <c r="J1716">
        <v>71.400000000000006</v>
      </c>
      <c r="K1716">
        <v>5</v>
      </c>
      <c r="L1716">
        <v>7</v>
      </c>
      <c r="M1716">
        <v>0</v>
      </c>
      <c r="N1716">
        <v>7.7</v>
      </c>
      <c r="O1716">
        <v>3</v>
      </c>
      <c r="P1716">
        <v>19</v>
      </c>
      <c r="Q1716">
        <v>268</v>
      </c>
      <c r="R1716">
        <v>0</v>
      </c>
      <c r="S1716">
        <v>68.5</v>
      </c>
      <c r="T1716">
        <v>42.3</v>
      </c>
      <c r="U1716">
        <v>72.2</v>
      </c>
      <c r="V1716">
        <v>76.400000000000006</v>
      </c>
      <c r="W1716">
        <v>73.8</v>
      </c>
      <c r="X1716">
        <v>2.1</v>
      </c>
      <c r="Y1716">
        <v>5</v>
      </c>
      <c r="Z1716">
        <v>1</v>
      </c>
      <c r="AA1716">
        <v>78</v>
      </c>
      <c r="AB1716">
        <v>0.8</v>
      </c>
      <c r="AC1716">
        <v>2</v>
      </c>
      <c r="AD1716">
        <v>240</v>
      </c>
      <c r="AE1716">
        <v>4</v>
      </c>
      <c r="AF1716">
        <v>36</v>
      </c>
      <c r="AG1716">
        <v>95</v>
      </c>
      <c r="AH1716">
        <v>228</v>
      </c>
      <c r="AI1716">
        <v>91</v>
      </c>
      <c r="AJ1716">
        <v>114.7</v>
      </c>
      <c r="AK1716">
        <v>60</v>
      </c>
      <c r="AL1716">
        <v>6</v>
      </c>
      <c r="AM1716">
        <v>59.2</v>
      </c>
      <c r="AN1716">
        <v>142</v>
      </c>
      <c r="AO1716">
        <v>521</v>
      </c>
      <c r="AP1716">
        <v>242</v>
      </c>
      <c r="AQ1716">
        <v>6.7</v>
      </c>
      <c r="AR1716">
        <v>14.5</v>
      </c>
      <c r="AS1716">
        <v>2.29</v>
      </c>
      <c r="AT1716" s="17">
        <v>0.57946888624653192</v>
      </c>
      <c r="AU1716" s="42">
        <f>(1-Table1[[#This Row],[avg_depth_of_target]]/MAX(Table1[avg_depth_of_target]))*((1-(Table1[[#This Row],[ContestedPerc]]/MAX(Table1[ContestedPerc])))*2)</f>
        <v>0.72534153005464463</v>
      </c>
      <c r="AV1716" s="42">
        <f>Table1[[#This Row],[Column1]]/MAX(Table1[Column1])</f>
        <v>0.39311801148383185</v>
      </c>
      <c r="AW1716" s="18">
        <v>0.74646584753600209</v>
      </c>
      <c r="AX1716" s="18">
        <v>0.1166666666666667</v>
      </c>
      <c r="AY1716" s="17">
        <v>0.1126126126126126</v>
      </c>
      <c r="AZ1716" s="13">
        <v>0.7304795877923107</v>
      </c>
      <c r="BA1716" s="5">
        <v>0.80737217598097499</v>
      </c>
      <c r="BB1716" s="5">
        <v>0.63892191835116929</v>
      </c>
      <c r="BC1716" s="14">
        <v>0.85057471264367812</v>
      </c>
      <c r="BD1716"/>
      <c r="BE1716"/>
      <c r="BH1716"/>
      <c r="BI1716"/>
      <c r="BJ1716"/>
      <c r="BK1716"/>
      <c r="BM1716"/>
      <c r="BN1716"/>
      <c r="BO1716"/>
      <c r="BP1716"/>
      <c r="BQ1716"/>
      <c r="BR1716"/>
      <c r="BS1716"/>
      <c r="BT1716"/>
      <c r="BU1716"/>
    </row>
    <row r="1717" spans="1:73" hidden="1" x14ac:dyDescent="0.4">
      <c r="A1717">
        <v>2019</v>
      </c>
      <c r="B1717" t="s">
        <v>983</v>
      </c>
      <c r="C1717">
        <v>39871</v>
      </c>
      <c r="D1717" t="s">
        <v>51</v>
      </c>
      <c r="E1717" t="s">
        <v>160</v>
      </c>
      <c r="F1717">
        <v>11</v>
      </c>
      <c r="G1717" s="8">
        <v>5.8</v>
      </c>
      <c r="H1717">
        <v>22</v>
      </c>
      <c r="I1717">
        <v>78</v>
      </c>
      <c r="J1717">
        <v>63.6</v>
      </c>
      <c r="K1717">
        <v>7</v>
      </c>
      <c r="L1717">
        <v>11</v>
      </c>
      <c r="M1717">
        <v>0</v>
      </c>
      <c r="N1717">
        <v>5</v>
      </c>
      <c r="O1717">
        <v>5</v>
      </c>
      <c r="P1717">
        <v>41</v>
      </c>
      <c r="Q1717">
        <v>268</v>
      </c>
      <c r="R1717">
        <v>3</v>
      </c>
      <c r="S1717">
        <v>82.3</v>
      </c>
      <c r="T1717">
        <v>51.4</v>
      </c>
      <c r="U1717">
        <v>70.8</v>
      </c>
      <c r="W1717">
        <v>72.099999999999994</v>
      </c>
      <c r="X1717">
        <v>0.4</v>
      </c>
      <c r="Y1717">
        <v>2</v>
      </c>
      <c r="Z1717">
        <v>4</v>
      </c>
      <c r="AA1717">
        <v>96</v>
      </c>
      <c r="AB1717">
        <v>0</v>
      </c>
      <c r="AC1717">
        <v>0</v>
      </c>
      <c r="AD1717">
        <v>471</v>
      </c>
      <c r="AE1717">
        <v>2</v>
      </c>
      <c r="AF1717">
        <v>96</v>
      </c>
      <c r="AG1717">
        <v>96.4</v>
      </c>
      <c r="AH1717">
        <v>454</v>
      </c>
      <c r="AI1717">
        <v>314</v>
      </c>
      <c r="AJ1717">
        <v>92.7</v>
      </c>
      <c r="AK1717">
        <v>123</v>
      </c>
      <c r="AL1717">
        <v>4</v>
      </c>
      <c r="AM1717">
        <v>32.700000000000003</v>
      </c>
      <c r="AN1717">
        <v>154</v>
      </c>
      <c r="AO1717">
        <v>849</v>
      </c>
      <c r="AP1717">
        <v>579</v>
      </c>
      <c r="AQ1717">
        <v>6</v>
      </c>
      <c r="AR1717">
        <v>8.8000000000000007</v>
      </c>
      <c r="AS1717">
        <v>1.87</v>
      </c>
      <c r="AT1717" s="17">
        <v>0.95957193816884656</v>
      </c>
      <c r="AU1717" s="42">
        <f>(1-Table1[[#This Row],[avg_depth_of_target]]/MAX(Table1[avg_depth_of_target]))*((1-(Table1[[#This Row],[ContestedPerc]]/MAX(Table1[ContestedPerc])))*2)</f>
        <v>1.2876087660174025</v>
      </c>
      <c r="AV1717" s="42">
        <f>Table1[[#This Row],[Column1]]/MAX(Table1[Column1])</f>
        <v>0.69785359956954052</v>
      </c>
      <c r="AW1717" s="18">
        <v>0.74646584753600209</v>
      </c>
      <c r="AX1717" s="18">
        <v>8.943089430894309E-2</v>
      </c>
      <c r="AY1717" s="17">
        <v>0.1126126126126126</v>
      </c>
      <c r="AZ1717" s="13">
        <v>0.76377328577090764</v>
      </c>
      <c r="BA1717" s="5">
        <v>0.55251684502576293</v>
      </c>
      <c r="BB1717" s="5">
        <v>0.92746730083234241</v>
      </c>
      <c r="BC1717" s="14">
        <v>0.89338089575901702</v>
      </c>
      <c r="BD1717"/>
      <c r="BE1717"/>
      <c r="BH1717"/>
      <c r="BI1717"/>
      <c r="BJ1717"/>
      <c r="BK1717"/>
      <c r="BM1717"/>
      <c r="BN1717"/>
      <c r="BO1717"/>
      <c r="BP1717"/>
      <c r="BQ1717"/>
      <c r="BR1717"/>
      <c r="BS1717"/>
      <c r="BT1717"/>
      <c r="BU1717"/>
    </row>
    <row r="1718" spans="1:73" hidden="1" x14ac:dyDescent="0.4">
      <c r="A1718">
        <v>2017</v>
      </c>
      <c r="B1718" t="s">
        <v>711</v>
      </c>
      <c r="C1718">
        <v>61496</v>
      </c>
      <c r="D1718" t="s">
        <v>51</v>
      </c>
      <c r="E1718" t="s">
        <v>120</v>
      </c>
      <c r="F1718">
        <v>12</v>
      </c>
      <c r="G1718" s="8">
        <v>10</v>
      </c>
      <c r="H1718">
        <v>4</v>
      </c>
      <c r="I1718">
        <v>57</v>
      </c>
      <c r="J1718">
        <v>33.299999999999997</v>
      </c>
      <c r="K1718">
        <v>3</v>
      </c>
      <c r="L1718">
        <v>9</v>
      </c>
      <c r="M1718">
        <v>1</v>
      </c>
      <c r="N1718">
        <v>13.6</v>
      </c>
      <c r="O1718">
        <v>9</v>
      </c>
      <c r="P1718">
        <v>28</v>
      </c>
      <c r="Q1718">
        <v>239</v>
      </c>
      <c r="R1718">
        <v>1</v>
      </c>
      <c r="S1718">
        <v>49.3</v>
      </c>
      <c r="T1718">
        <v>51.2</v>
      </c>
      <c r="U1718">
        <v>61.1</v>
      </c>
      <c r="V1718">
        <v>62.1</v>
      </c>
      <c r="W1718">
        <v>60.5</v>
      </c>
      <c r="X1718">
        <v>0</v>
      </c>
      <c r="Y1718">
        <v>0</v>
      </c>
      <c r="Z1718">
        <v>4</v>
      </c>
      <c r="AA1718">
        <v>75</v>
      </c>
      <c r="AB1718">
        <v>0.2</v>
      </c>
      <c r="AC1718">
        <v>1</v>
      </c>
      <c r="AD1718">
        <v>437</v>
      </c>
      <c r="AE1718">
        <v>2</v>
      </c>
      <c r="AF1718">
        <v>57</v>
      </c>
      <c r="AG1718">
        <v>93.6</v>
      </c>
      <c r="AH1718">
        <v>409</v>
      </c>
      <c r="AI1718">
        <v>414</v>
      </c>
      <c r="AJ1718">
        <v>85.5</v>
      </c>
      <c r="AK1718">
        <v>100</v>
      </c>
      <c r="AL1718">
        <v>6</v>
      </c>
      <c r="AM1718">
        <v>4.8</v>
      </c>
      <c r="AN1718">
        <v>21</v>
      </c>
      <c r="AO1718">
        <v>781</v>
      </c>
      <c r="AP1718">
        <v>380</v>
      </c>
      <c r="AQ1718">
        <v>6.7</v>
      </c>
      <c r="AR1718">
        <v>13.7</v>
      </c>
      <c r="AS1718">
        <v>1.91</v>
      </c>
      <c r="AT1718" s="17">
        <v>0.85334918747522792</v>
      </c>
      <c r="AU1718" s="42">
        <f>(1-Table1[[#This Row],[avg_depth_of_target]]/MAX(Table1[avg_depth_of_target]))*((1-(Table1[[#This Row],[ContestedPerc]]/MAX(Table1[ContestedPerc])))*2)</f>
        <v>0.99569086651053862</v>
      </c>
      <c r="AV1718" s="42">
        <f>Table1[[#This Row],[Column1]]/MAX(Table1[Column1])</f>
        <v>0.53964097914777875</v>
      </c>
      <c r="AW1718" s="18">
        <v>0.66210860087197787</v>
      </c>
      <c r="AX1718" s="18">
        <v>0.09</v>
      </c>
      <c r="AY1718" s="17">
        <v>0.1197916666666667</v>
      </c>
      <c r="AZ1718" s="13">
        <v>0.55608402695204118</v>
      </c>
      <c r="BA1718" s="5">
        <v>0.30281411018628618</v>
      </c>
      <c r="BB1718" s="5">
        <v>0.28260007927070951</v>
      </c>
      <c r="BC1718" s="14">
        <v>0.31787554498612758</v>
      </c>
      <c r="BD1718"/>
      <c r="BE1718"/>
      <c r="BH1718"/>
      <c r="BI1718"/>
      <c r="BJ1718"/>
      <c r="BK1718"/>
      <c r="BM1718"/>
      <c r="BN1718"/>
      <c r="BO1718"/>
      <c r="BP1718"/>
      <c r="BQ1718"/>
      <c r="BR1718"/>
      <c r="BS1718"/>
      <c r="BT1718"/>
      <c r="BU1718"/>
    </row>
    <row r="1719" spans="1:73" hidden="1" x14ac:dyDescent="0.4">
      <c r="A1719">
        <v>2018</v>
      </c>
      <c r="B1719" t="s">
        <v>711</v>
      </c>
      <c r="C1719">
        <v>61496</v>
      </c>
      <c r="D1719" t="s">
        <v>51</v>
      </c>
      <c r="E1719" t="s">
        <v>120</v>
      </c>
      <c r="F1719">
        <v>12</v>
      </c>
      <c r="G1719" s="8">
        <v>13.3</v>
      </c>
      <c r="H1719">
        <v>4</v>
      </c>
      <c r="I1719">
        <v>53.3</v>
      </c>
      <c r="J1719">
        <v>14.3</v>
      </c>
      <c r="K1719">
        <v>2</v>
      </c>
      <c r="L1719">
        <v>14</v>
      </c>
      <c r="M1719">
        <v>0</v>
      </c>
      <c r="N1719">
        <v>9.3000000000000007</v>
      </c>
      <c r="O1719">
        <v>5</v>
      </c>
      <c r="P1719">
        <v>35</v>
      </c>
      <c r="Q1719">
        <v>239</v>
      </c>
      <c r="R1719">
        <v>0</v>
      </c>
      <c r="S1719">
        <v>64.3</v>
      </c>
      <c r="T1719">
        <v>79.599999999999994</v>
      </c>
      <c r="U1719">
        <v>71.900000000000006</v>
      </c>
      <c r="W1719">
        <v>71.3</v>
      </c>
      <c r="X1719">
        <v>0</v>
      </c>
      <c r="Y1719">
        <v>0</v>
      </c>
      <c r="Z1719">
        <v>2</v>
      </c>
      <c r="AA1719">
        <v>58</v>
      </c>
      <c r="AB1719">
        <v>0</v>
      </c>
      <c r="AC1719">
        <v>0</v>
      </c>
      <c r="AD1719">
        <v>408</v>
      </c>
      <c r="AE1719">
        <v>1</v>
      </c>
      <c r="AF1719">
        <v>49</v>
      </c>
      <c r="AG1719">
        <v>96.3</v>
      </c>
      <c r="AH1719">
        <v>393</v>
      </c>
      <c r="AI1719">
        <v>368</v>
      </c>
      <c r="AJ1719">
        <v>101.5</v>
      </c>
      <c r="AK1719">
        <v>92</v>
      </c>
      <c r="AL1719">
        <v>7</v>
      </c>
      <c r="AM1719">
        <v>9.8000000000000007</v>
      </c>
      <c r="AN1719">
        <v>40</v>
      </c>
      <c r="AO1719">
        <v>855</v>
      </c>
      <c r="AP1719">
        <v>398</v>
      </c>
      <c r="AQ1719">
        <v>8.1</v>
      </c>
      <c r="AR1719">
        <v>17.399999999999999</v>
      </c>
      <c r="AS1719">
        <v>2.1800000000000002</v>
      </c>
      <c r="AT1719" s="17">
        <v>0.47086801426872771</v>
      </c>
      <c r="AU1719" s="42">
        <f>(1-Table1[[#This Row],[avg_depth_of_target]]/MAX(Table1[avg_depth_of_target]))*((1-(Table1[[#This Row],[ContestedPerc]]/MAX(Table1[ContestedPerc])))*2)</f>
        <v>0.66919101924447588</v>
      </c>
      <c r="AV1719" s="42">
        <f>Table1[[#This Row],[Column1]]/MAX(Table1[Column1])</f>
        <v>0.36268575820883742</v>
      </c>
      <c r="AW1719" s="18">
        <v>0.66210860087197787</v>
      </c>
      <c r="AX1719" s="18">
        <v>0.1521739130434783</v>
      </c>
      <c r="AY1719" s="17">
        <v>0.1197916666666667</v>
      </c>
      <c r="AZ1719" s="13">
        <v>0.86286167261196989</v>
      </c>
      <c r="BA1719" s="5">
        <v>0.67855727308759417</v>
      </c>
      <c r="BB1719" s="5">
        <v>0.1993658343242172</v>
      </c>
      <c r="BC1719" s="14">
        <v>0.58382877526753862</v>
      </c>
      <c r="BD1719"/>
      <c r="BE1719"/>
      <c r="BH1719"/>
      <c r="BI1719"/>
      <c r="BJ1719"/>
      <c r="BK1719"/>
      <c r="BM1719"/>
      <c r="BN1719"/>
      <c r="BO1719"/>
      <c r="BP1719"/>
      <c r="BQ1719"/>
      <c r="BR1719"/>
      <c r="BS1719"/>
      <c r="BT1719"/>
      <c r="BU1719"/>
    </row>
    <row r="1720" spans="1:73" hidden="1" x14ac:dyDescent="0.4">
      <c r="A1720">
        <v>2017</v>
      </c>
      <c r="B1720" t="s">
        <v>996</v>
      </c>
      <c r="C1720">
        <v>42683</v>
      </c>
      <c r="D1720" t="s">
        <v>51</v>
      </c>
      <c r="E1720" t="s">
        <v>610</v>
      </c>
      <c r="F1720">
        <v>15</v>
      </c>
      <c r="G1720" s="8">
        <v>11.8</v>
      </c>
      <c r="H1720">
        <v>7</v>
      </c>
      <c r="I1720">
        <v>73</v>
      </c>
      <c r="J1720">
        <v>66.7</v>
      </c>
      <c r="K1720">
        <v>2</v>
      </c>
      <c r="L1720">
        <v>3</v>
      </c>
      <c r="M1720">
        <v>0</v>
      </c>
      <c r="N1720">
        <v>10</v>
      </c>
      <c r="O1720">
        <v>3</v>
      </c>
      <c r="P1720">
        <v>18</v>
      </c>
      <c r="Q1720">
        <v>173</v>
      </c>
      <c r="R1720">
        <v>0</v>
      </c>
      <c r="S1720">
        <v>61.5</v>
      </c>
      <c r="T1720">
        <v>84.1</v>
      </c>
      <c r="U1720">
        <v>73.7</v>
      </c>
      <c r="W1720">
        <v>73.900000000000006</v>
      </c>
      <c r="X1720">
        <v>1.2</v>
      </c>
      <c r="Y1720">
        <v>2</v>
      </c>
      <c r="Z1720">
        <v>0</v>
      </c>
      <c r="AA1720">
        <v>80</v>
      </c>
      <c r="AB1720">
        <v>0</v>
      </c>
      <c r="AC1720">
        <v>0</v>
      </c>
      <c r="AD1720">
        <v>161</v>
      </c>
      <c r="AE1720">
        <v>1</v>
      </c>
      <c r="AF1720">
        <v>27</v>
      </c>
      <c r="AG1720">
        <v>95.7</v>
      </c>
      <c r="AH1720">
        <v>154</v>
      </c>
      <c r="AI1720">
        <v>134</v>
      </c>
      <c r="AJ1720">
        <v>146.6</v>
      </c>
      <c r="AK1720">
        <v>37</v>
      </c>
      <c r="AL1720">
        <v>4</v>
      </c>
      <c r="AM1720">
        <v>15.5</v>
      </c>
      <c r="AN1720">
        <v>25</v>
      </c>
      <c r="AO1720">
        <v>423</v>
      </c>
      <c r="AP1720">
        <v>228</v>
      </c>
      <c r="AQ1720">
        <v>8.4</v>
      </c>
      <c r="AR1720">
        <v>15.7</v>
      </c>
      <c r="AS1720">
        <v>2.75</v>
      </c>
      <c r="AT1720" s="17">
        <v>0.75941339674990094</v>
      </c>
      <c r="AU1720" s="42">
        <f>(1-Table1[[#This Row],[avg_depth_of_target]]/MAX(Table1[avg_depth_of_target]))*((1-(Table1[[#This Row],[ContestedPerc]]/MAX(Table1[ContestedPerc])))*2)</f>
        <v>0.88723969871510855</v>
      </c>
      <c r="AV1720" s="42">
        <f>Table1[[#This Row],[Column1]]/MAX(Table1[Column1])</f>
        <v>0.48086300262184212</v>
      </c>
      <c r="AW1720" s="18">
        <v>0.76694411414982167</v>
      </c>
      <c r="AX1720" s="18">
        <v>8.1081081081081086E-2</v>
      </c>
      <c r="AY1720" s="17">
        <v>7.5268817204301078E-2</v>
      </c>
      <c r="AZ1720" s="13">
        <v>0.7189853349187475</v>
      </c>
      <c r="BA1720" s="5">
        <v>0.76020610384462939</v>
      </c>
      <c r="BB1720" s="5">
        <v>0.50812524772096712</v>
      </c>
      <c r="BC1720" s="14">
        <v>0.92469282600079272</v>
      </c>
      <c r="BD1720"/>
      <c r="BE1720"/>
      <c r="BH1720"/>
      <c r="BI1720"/>
      <c r="BJ1720"/>
      <c r="BK1720"/>
      <c r="BM1720"/>
      <c r="BN1720"/>
      <c r="BO1720"/>
      <c r="BP1720"/>
      <c r="BQ1720"/>
      <c r="BR1720"/>
      <c r="BS1720"/>
      <c r="BT1720"/>
      <c r="BU1720"/>
    </row>
    <row r="1721" spans="1:73" hidden="1" x14ac:dyDescent="0.4">
      <c r="A1721">
        <v>2018</v>
      </c>
      <c r="B1721" t="s">
        <v>996</v>
      </c>
      <c r="C1721">
        <v>42683</v>
      </c>
      <c r="D1721" t="s">
        <v>51</v>
      </c>
      <c r="E1721" t="s">
        <v>610</v>
      </c>
      <c r="F1721">
        <v>14</v>
      </c>
      <c r="G1721" s="8">
        <v>11.8</v>
      </c>
      <c r="H1721">
        <v>4</v>
      </c>
      <c r="I1721">
        <v>62.5</v>
      </c>
      <c r="J1721">
        <v>0</v>
      </c>
      <c r="K1721">
        <v>0</v>
      </c>
      <c r="L1721">
        <v>4</v>
      </c>
      <c r="M1721">
        <v>0</v>
      </c>
      <c r="N1721">
        <v>10.3</v>
      </c>
      <c r="O1721">
        <v>4</v>
      </c>
      <c r="P1721">
        <v>22</v>
      </c>
      <c r="Q1721">
        <v>173</v>
      </c>
      <c r="R1721">
        <v>1</v>
      </c>
      <c r="S1721">
        <v>61.6</v>
      </c>
      <c r="T1721">
        <v>66.7</v>
      </c>
      <c r="U1721">
        <v>70.400000000000006</v>
      </c>
      <c r="W1721">
        <v>72.2</v>
      </c>
      <c r="X1721">
        <v>0.4</v>
      </c>
      <c r="Y1721">
        <v>1</v>
      </c>
      <c r="Z1721">
        <v>1</v>
      </c>
      <c r="AA1721">
        <v>59</v>
      </c>
      <c r="AB1721">
        <v>0</v>
      </c>
      <c r="AC1721">
        <v>0</v>
      </c>
      <c r="AD1721">
        <v>233</v>
      </c>
      <c r="AE1721">
        <v>1</v>
      </c>
      <c r="AF1721">
        <v>35</v>
      </c>
      <c r="AG1721">
        <v>96.6</v>
      </c>
      <c r="AH1721">
        <v>225</v>
      </c>
      <c r="AI1721">
        <v>200</v>
      </c>
      <c r="AJ1721">
        <v>126.7</v>
      </c>
      <c r="AK1721">
        <v>56</v>
      </c>
      <c r="AL1721">
        <v>7</v>
      </c>
      <c r="AM1721">
        <v>13.3</v>
      </c>
      <c r="AN1721">
        <v>31</v>
      </c>
      <c r="AO1721">
        <v>543</v>
      </c>
      <c r="AP1721">
        <v>292</v>
      </c>
      <c r="AQ1721">
        <v>8.3000000000000007</v>
      </c>
      <c r="AR1721">
        <v>15.5</v>
      </c>
      <c r="AS1721">
        <v>2.41</v>
      </c>
      <c r="AT1721" s="17">
        <v>0.77447483154974239</v>
      </c>
      <c r="AU1721" s="42">
        <f>(1-Table1[[#This Row],[avg_depth_of_target]]/MAX(Table1[avg_depth_of_target]))*((1-(Table1[[#This Row],[ContestedPerc]]/MAX(Table1[ContestedPerc])))*2)</f>
        <v>0.90456674473067922</v>
      </c>
      <c r="AV1721" s="42">
        <f>Table1[[#This Row],[Column1]]/MAX(Table1[Column1])</f>
        <v>0.49025385312783321</v>
      </c>
      <c r="AW1721" s="18">
        <v>0.76694411414982167</v>
      </c>
      <c r="AX1721" s="18">
        <v>7.1428571428571425E-2</v>
      </c>
      <c r="AY1721" s="17">
        <v>7.5268817204301078E-2</v>
      </c>
      <c r="AZ1721" s="13">
        <v>0.72453428458184699</v>
      </c>
      <c r="BA1721" s="5">
        <v>0.60245739199365833</v>
      </c>
      <c r="BB1721" s="5">
        <v>8.0459770114942528E-2</v>
      </c>
      <c r="BC1721" s="14">
        <v>0.55410225921521994</v>
      </c>
      <c r="BD1721"/>
      <c r="BE1721"/>
      <c r="BH1721"/>
      <c r="BI1721"/>
      <c r="BJ1721"/>
      <c r="BK1721"/>
      <c r="BM1721"/>
      <c r="BN1721"/>
      <c r="BO1721"/>
      <c r="BP1721"/>
      <c r="BQ1721"/>
      <c r="BR1721"/>
      <c r="BS1721"/>
      <c r="BT1721"/>
      <c r="BU1721"/>
    </row>
    <row r="1722" spans="1:73" hidden="1" x14ac:dyDescent="0.4">
      <c r="A1722">
        <v>2019</v>
      </c>
      <c r="B1722" t="s">
        <v>1571</v>
      </c>
      <c r="C1722">
        <v>38411</v>
      </c>
      <c r="D1722" t="s">
        <v>51</v>
      </c>
      <c r="E1722" t="s">
        <v>62</v>
      </c>
      <c r="F1722">
        <v>4</v>
      </c>
      <c r="G1722" s="8">
        <v>10.3</v>
      </c>
      <c r="H1722">
        <v>2</v>
      </c>
      <c r="I1722">
        <v>72</v>
      </c>
      <c r="J1722">
        <v>33.299999999999997</v>
      </c>
      <c r="K1722">
        <v>1</v>
      </c>
      <c r="L1722">
        <v>3</v>
      </c>
      <c r="M1722">
        <v>1</v>
      </c>
      <c r="N1722">
        <v>10</v>
      </c>
      <c r="O1722">
        <v>2</v>
      </c>
      <c r="P1722">
        <v>12</v>
      </c>
      <c r="Q1722">
        <v>180</v>
      </c>
      <c r="R1722">
        <v>0</v>
      </c>
      <c r="S1722">
        <v>62.7</v>
      </c>
      <c r="T1722">
        <v>78.5</v>
      </c>
      <c r="U1722">
        <v>70.599999999999994</v>
      </c>
      <c r="W1722">
        <v>72.2</v>
      </c>
      <c r="X1722">
        <v>0</v>
      </c>
      <c r="Y1722">
        <v>0</v>
      </c>
      <c r="Z1722">
        <v>0</v>
      </c>
      <c r="AA1722">
        <v>59</v>
      </c>
      <c r="AB1722">
        <v>0</v>
      </c>
      <c r="AC1722">
        <v>0</v>
      </c>
      <c r="AD1722">
        <v>103</v>
      </c>
      <c r="AE1722">
        <v>1</v>
      </c>
      <c r="AF1722">
        <v>18</v>
      </c>
      <c r="AG1722">
        <v>93.2</v>
      </c>
      <c r="AH1722">
        <v>96</v>
      </c>
      <c r="AI1722">
        <v>99</v>
      </c>
      <c r="AJ1722">
        <v>143</v>
      </c>
      <c r="AK1722">
        <v>25</v>
      </c>
      <c r="AL1722">
        <v>4</v>
      </c>
      <c r="AM1722">
        <v>2.9</v>
      </c>
      <c r="AN1722">
        <v>3</v>
      </c>
      <c r="AO1722">
        <v>248</v>
      </c>
      <c r="AP1722">
        <v>112</v>
      </c>
      <c r="AQ1722">
        <v>6.2</v>
      </c>
      <c r="AR1722">
        <v>13.8</v>
      </c>
      <c r="AS1722">
        <v>2.58</v>
      </c>
      <c r="AT1722" s="17">
        <v>0.78160919540229878</v>
      </c>
      <c r="AU1722" s="42">
        <f>(1-Table1[[#This Row],[avg_depth_of_target]]/MAX(Table1[avg_depth_of_target]))*((1-(Table1[[#This Row],[ContestedPerc]]/MAX(Table1[ContestedPerc])))*2)</f>
        <v>0.91468384074941433</v>
      </c>
      <c r="AV1722" s="42">
        <f>Table1[[#This Row],[Column1]]/MAX(Table1[Column1])</f>
        <v>0.49573708068902983</v>
      </c>
      <c r="AW1722" s="18">
        <v>0.85949266745937369</v>
      </c>
      <c r="AX1722" s="18">
        <v>0.12</v>
      </c>
      <c r="AY1722" s="17">
        <v>9.7222222222222224E-2</v>
      </c>
      <c r="AZ1722" s="13">
        <v>0.50971066191042413</v>
      </c>
      <c r="BA1722" s="5">
        <v>0.13357114546175189</v>
      </c>
      <c r="BB1722" s="5">
        <v>0.18430439952437569</v>
      </c>
      <c r="BC1722" s="14">
        <v>0.35711454617518829</v>
      </c>
      <c r="BD1722"/>
      <c r="BE1722"/>
      <c r="BH1722"/>
      <c r="BI1722"/>
      <c r="BJ1722"/>
      <c r="BK1722"/>
      <c r="BM1722"/>
      <c r="BN1722"/>
      <c r="BO1722"/>
      <c r="BP1722"/>
      <c r="BQ1722"/>
      <c r="BR1722"/>
      <c r="BS1722"/>
      <c r="BT1722"/>
      <c r="BU1722"/>
    </row>
    <row r="1723" spans="1:73" hidden="1" x14ac:dyDescent="0.4">
      <c r="A1723">
        <v>2020</v>
      </c>
      <c r="B1723" t="s">
        <v>1571</v>
      </c>
      <c r="C1723">
        <v>38411</v>
      </c>
      <c r="D1723" t="s">
        <v>51</v>
      </c>
      <c r="E1723" t="s">
        <v>62</v>
      </c>
      <c r="F1723">
        <v>8</v>
      </c>
      <c r="G1723" s="8">
        <v>7.8</v>
      </c>
      <c r="H1723">
        <v>10</v>
      </c>
      <c r="I1723">
        <v>66</v>
      </c>
      <c r="J1723">
        <v>25</v>
      </c>
      <c r="K1723">
        <v>1</v>
      </c>
      <c r="L1723">
        <v>4</v>
      </c>
      <c r="M1723">
        <v>0</v>
      </c>
      <c r="N1723">
        <v>8.8000000000000007</v>
      </c>
      <c r="O1723">
        <v>3</v>
      </c>
      <c r="P1723">
        <v>13</v>
      </c>
      <c r="Q1723">
        <v>180</v>
      </c>
      <c r="R1723">
        <v>1</v>
      </c>
      <c r="S1723">
        <v>65.7</v>
      </c>
      <c r="T1723">
        <v>30.1</v>
      </c>
      <c r="U1723">
        <v>66</v>
      </c>
      <c r="V1723">
        <v>19.600000000000001</v>
      </c>
      <c r="W1723">
        <v>63.9</v>
      </c>
      <c r="X1723">
        <v>1.1000000000000001</v>
      </c>
      <c r="Y1723">
        <v>2</v>
      </c>
      <c r="Z1723">
        <v>1</v>
      </c>
      <c r="AA1723">
        <v>27</v>
      </c>
      <c r="AB1723">
        <v>1.7</v>
      </c>
      <c r="AC1723">
        <v>3</v>
      </c>
      <c r="AD1723">
        <v>180</v>
      </c>
      <c r="AE1723">
        <v>1</v>
      </c>
      <c r="AF1723">
        <v>31</v>
      </c>
      <c r="AG1723">
        <v>91.7</v>
      </c>
      <c r="AH1723">
        <v>165</v>
      </c>
      <c r="AI1723">
        <v>32</v>
      </c>
      <c r="AJ1723">
        <v>68.8</v>
      </c>
      <c r="AK1723">
        <v>47</v>
      </c>
      <c r="AL1723">
        <v>0</v>
      </c>
      <c r="AM1723">
        <v>79.400000000000006</v>
      </c>
      <c r="AN1723">
        <v>143</v>
      </c>
      <c r="AO1723">
        <v>232</v>
      </c>
      <c r="AP1723">
        <v>146</v>
      </c>
      <c r="AQ1723">
        <v>4.7</v>
      </c>
      <c r="AR1723">
        <v>7.5</v>
      </c>
      <c r="AS1723">
        <v>1.41</v>
      </c>
      <c r="AT1723" s="17">
        <v>0.93737613951644871</v>
      </c>
      <c r="AU1723" s="42">
        <f>(1-Table1[[#This Row],[avg_depth_of_target]]/MAX(Table1[avg_depth_of_target]))*((1-(Table1[[#This Row],[ContestedPerc]]/MAX(Table1[ContestedPerc])))*2)</f>
        <v>1.1593834603949706</v>
      </c>
      <c r="AV1723" s="42">
        <f>Table1[[#This Row],[Column1]]/MAX(Table1[Column1])</f>
        <v>0.62835850645885172</v>
      </c>
      <c r="AW1723" s="18">
        <v>0.85949266745937369</v>
      </c>
      <c r="AX1723" s="18">
        <v>8.5106382978723402E-2</v>
      </c>
      <c r="AY1723" s="17">
        <v>9.7222222222222224E-2</v>
      </c>
      <c r="AZ1723" s="13">
        <v>0.16963931827189849</v>
      </c>
      <c r="BA1723" s="5">
        <v>0.48751486325802618</v>
      </c>
      <c r="BB1723" s="5">
        <v>0.1605231866825208</v>
      </c>
      <c r="BC1723" s="14">
        <v>0.26912405866032502</v>
      </c>
      <c r="BD1723"/>
      <c r="BE1723"/>
      <c r="BH1723"/>
      <c r="BI1723"/>
      <c r="BJ1723"/>
      <c r="BK1723"/>
      <c r="BM1723"/>
      <c r="BN1723"/>
      <c r="BO1723"/>
      <c r="BP1723"/>
      <c r="BQ1723"/>
      <c r="BR1723"/>
      <c r="BS1723"/>
      <c r="BT1723"/>
      <c r="BU1723"/>
    </row>
    <row r="1724" spans="1:73" hidden="1" x14ac:dyDescent="0.4">
      <c r="A1724">
        <v>2019</v>
      </c>
      <c r="B1724" t="s">
        <v>1644</v>
      </c>
      <c r="C1724">
        <v>105030</v>
      </c>
      <c r="D1724" t="s">
        <v>51</v>
      </c>
      <c r="E1724" t="s">
        <v>460</v>
      </c>
      <c r="F1724">
        <v>6</v>
      </c>
      <c r="G1724" s="8">
        <v>6.7</v>
      </c>
      <c r="H1724">
        <v>4</v>
      </c>
      <c r="I1724">
        <v>73.3</v>
      </c>
      <c r="J1724">
        <v>100</v>
      </c>
      <c r="K1724">
        <v>2</v>
      </c>
      <c r="L1724">
        <v>2</v>
      </c>
      <c r="M1724">
        <v>0</v>
      </c>
      <c r="N1724">
        <v>15.4</v>
      </c>
      <c r="O1724">
        <v>6</v>
      </c>
      <c r="P1724">
        <v>20</v>
      </c>
      <c r="Q1724">
        <v>309</v>
      </c>
      <c r="R1724">
        <v>0</v>
      </c>
      <c r="S1724">
        <v>46.5</v>
      </c>
      <c r="T1724">
        <v>75.3</v>
      </c>
      <c r="U1724">
        <v>72.7</v>
      </c>
      <c r="W1724">
        <v>74</v>
      </c>
      <c r="X1724">
        <v>0.6</v>
      </c>
      <c r="Y1724">
        <v>1</v>
      </c>
      <c r="Z1724">
        <v>1</v>
      </c>
      <c r="AA1724">
        <v>40</v>
      </c>
      <c r="AB1724">
        <v>0</v>
      </c>
      <c r="AC1724">
        <v>0</v>
      </c>
      <c r="AD1724">
        <v>172</v>
      </c>
      <c r="AE1724">
        <v>0</v>
      </c>
      <c r="AF1724">
        <v>33</v>
      </c>
      <c r="AG1724">
        <v>93.6</v>
      </c>
      <c r="AH1724">
        <v>161</v>
      </c>
      <c r="AI1724">
        <v>154</v>
      </c>
      <c r="AJ1724">
        <v>109.7</v>
      </c>
      <c r="AK1724">
        <v>45</v>
      </c>
      <c r="AL1724">
        <v>2</v>
      </c>
      <c r="AM1724">
        <v>9.3000000000000007</v>
      </c>
      <c r="AN1724">
        <v>16</v>
      </c>
      <c r="AO1724">
        <v>442</v>
      </c>
      <c r="AP1724">
        <v>263</v>
      </c>
      <c r="AQ1724">
        <v>8</v>
      </c>
      <c r="AR1724">
        <v>13.4</v>
      </c>
      <c r="AS1724">
        <v>2.75</v>
      </c>
      <c r="AT1724" s="17">
        <v>0.97978596908442328</v>
      </c>
      <c r="AU1724" s="42">
        <f>(1-Table1[[#This Row],[avg_depth_of_target]]/MAX(Table1[avg_depth_of_target]))*((1-(Table1[[#This Row],[ContestedPerc]]/MAX(Table1[ContestedPerc])))*2)</f>
        <v>1.3387457715326567</v>
      </c>
      <c r="AV1724" s="42">
        <f>Table1[[#This Row],[Column1]]/MAX(Table1[Column1])</f>
        <v>0.72556865115341995</v>
      </c>
      <c r="AW1724" s="18">
        <v>0.5049544193420531</v>
      </c>
      <c r="AX1724" s="18">
        <v>4.4444444444444453E-2</v>
      </c>
      <c r="AY1724" s="17">
        <v>0.13513513513513509</v>
      </c>
      <c r="AZ1724" s="13">
        <v>0.7574316290130797</v>
      </c>
      <c r="BA1724" s="5">
        <v>0.28973444312326602</v>
      </c>
      <c r="BB1724" s="5">
        <v>0.58858501783590966</v>
      </c>
      <c r="BC1724" s="14">
        <v>0.86087990487514865</v>
      </c>
      <c r="BD1724"/>
      <c r="BE1724"/>
      <c r="BH1724"/>
      <c r="BI1724"/>
      <c r="BJ1724"/>
      <c r="BK1724"/>
      <c r="BM1724"/>
      <c r="BN1724"/>
      <c r="BO1724"/>
      <c r="BP1724"/>
      <c r="BQ1724"/>
      <c r="BR1724"/>
      <c r="BS1724"/>
      <c r="BT1724"/>
      <c r="BU1724"/>
    </row>
    <row r="1725" spans="1:73" hidden="1" x14ac:dyDescent="0.4">
      <c r="A1725">
        <v>2020</v>
      </c>
      <c r="B1725" t="s">
        <v>1644</v>
      </c>
      <c r="C1725">
        <v>105030</v>
      </c>
      <c r="D1725" t="s">
        <v>51</v>
      </c>
      <c r="E1725" t="s">
        <v>460</v>
      </c>
      <c r="F1725">
        <v>5</v>
      </c>
      <c r="G1725" s="8">
        <v>18.100000000000001</v>
      </c>
      <c r="H1725">
        <v>5</v>
      </c>
      <c r="I1725">
        <v>41.4</v>
      </c>
      <c r="J1725">
        <v>37.5</v>
      </c>
      <c r="K1725">
        <v>3</v>
      </c>
      <c r="L1725">
        <v>8</v>
      </c>
      <c r="M1725">
        <v>0</v>
      </c>
      <c r="N1725">
        <v>14.3</v>
      </c>
      <c r="O1725">
        <v>2</v>
      </c>
      <c r="P1725">
        <v>8</v>
      </c>
      <c r="Q1725">
        <v>309</v>
      </c>
      <c r="R1725">
        <v>0</v>
      </c>
      <c r="S1725">
        <v>41.3</v>
      </c>
      <c r="T1725">
        <v>71.3</v>
      </c>
      <c r="U1725">
        <v>64.099999999999994</v>
      </c>
      <c r="W1725">
        <v>63.6</v>
      </c>
      <c r="X1725">
        <v>0</v>
      </c>
      <c r="Y1725">
        <v>0</v>
      </c>
      <c r="Z1725">
        <v>3</v>
      </c>
      <c r="AA1725">
        <v>41</v>
      </c>
      <c r="AB1725">
        <v>0</v>
      </c>
      <c r="AC1725">
        <v>0</v>
      </c>
      <c r="AD1725">
        <v>162</v>
      </c>
      <c r="AE1725">
        <v>0</v>
      </c>
      <c r="AF1725">
        <v>12</v>
      </c>
      <c r="AG1725">
        <v>92</v>
      </c>
      <c r="AH1725">
        <v>149</v>
      </c>
      <c r="AI1725">
        <v>18</v>
      </c>
      <c r="AJ1725">
        <v>35.299999999999997</v>
      </c>
      <c r="AK1725">
        <v>29</v>
      </c>
      <c r="AL1725">
        <v>1</v>
      </c>
      <c r="AM1725">
        <v>88.9</v>
      </c>
      <c r="AN1725">
        <v>144</v>
      </c>
      <c r="AO1725">
        <v>187</v>
      </c>
      <c r="AP1725">
        <v>58</v>
      </c>
      <c r="AQ1725">
        <v>4.8</v>
      </c>
      <c r="AR1725">
        <v>15.6</v>
      </c>
      <c r="AS1725">
        <v>1.26</v>
      </c>
      <c r="AT1725" s="17">
        <v>3.0122869599682911E-2</v>
      </c>
      <c r="AU1725" s="42">
        <f>(1-Table1[[#This Row],[avg_depth_of_target]]/MAX(Table1[avg_depth_of_target]))*((1-(Table1[[#This Row],[ContestedPerc]]/MAX(Table1[ContestedPerc])))*2)</f>
        <v>0.2687959299039005</v>
      </c>
      <c r="AV1725" s="42">
        <f>Table1[[#This Row],[Column1]]/MAX(Table1[Column1])</f>
        <v>0.14568105792978397</v>
      </c>
      <c r="AW1725" s="18">
        <v>0.5049544193420531</v>
      </c>
      <c r="AX1725" s="18">
        <v>0.27586206896551718</v>
      </c>
      <c r="AY1725" s="17">
        <v>0.13513513513513509</v>
      </c>
      <c r="AZ1725" s="13">
        <v>0.14070550931430839</v>
      </c>
      <c r="BA1725" s="5">
        <v>0.86127625842251287</v>
      </c>
      <c r="BB1725" s="5">
        <v>0.20174395560840269</v>
      </c>
      <c r="BC1725" s="14">
        <v>0.28656361474435188</v>
      </c>
      <c r="BD1725"/>
      <c r="BE1725"/>
      <c r="BH1725"/>
      <c r="BI1725"/>
      <c r="BJ1725"/>
      <c r="BK1725"/>
      <c r="BM1725"/>
      <c r="BN1725"/>
      <c r="BO1725"/>
      <c r="BP1725"/>
      <c r="BQ1725"/>
      <c r="BR1725"/>
      <c r="BS1725"/>
      <c r="BT1725"/>
      <c r="BU1725"/>
    </row>
    <row r="1726" spans="1:73" hidden="1" x14ac:dyDescent="0.4">
      <c r="A1726">
        <v>2021</v>
      </c>
      <c r="B1726" t="s">
        <v>637</v>
      </c>
      <c r="C1726">
        <v>125264</v>
      </c>
      <c r="D1726" t="s">
        <v>51</v>
      </c>
      <c r="E1726" t="s">
        <v>638</v>
      </c>
      <c r="F1726">
        <v>7</v>
      </c>
      <c r="G1726" s="8">
        <v>14.8</v>
      </c>
      <c r="H1726">
        <v>0</v>
      </c>
      <c r="I1726">
        <v>50</v>
      </c>
      <c r="J1726">
        <v>33.299999999999997</v>
      </c>
      <c r="K1726">
        <v>1</v>
      </c>
      <c r="L1726">
        <v>3</v>
      </c>
      <c r="M1726">
        <v>0</v>
      </c>
      <c r="N1726">
        <v>16.7</v>
      </c>
      <c r="O1726">
        <v>2</v>
      </c>
      <c r="P1726">
        <v>9</v>
      </c>
      <c r="Q1726">
        <v>101</v>
      </c>
      <c r="R1726">
        <v>0</v>
      </c>
      <c r="S1726">
        <v>47.1</v>
      </c>
      <c r="T1726">
        <v>85.9</v>
      </c>
      <c r="U1726">
        <v>78.5</v>
      </c>
      <c r="W1726">
        <v>76.5</v>
      </c>
      <c r="X1726">
        <v>1.7</v>
      </c>
      <c r="Y1726">
        <v>1</v>
      </c>
      <c r="Z1726">
        <v>0</v>
      </c>
      <c r="AA1726">
        <v>56</v>
      </c>
      <c r="AB1726">
        <v>0</v>
      </c>
      <c r="AC1726">
        <v>0</v>
      </c>
      <c r="AD1726">
        <v>60</v>
      </c>
      <c r="AE1726">
        <v>1</v>
      </c>
      <c r="AF1726">
        <v>10</v>
      </c>
      <c r="AG1726">
        <v>100</v>
      </c>
      <c r="AH1726">
        <v>60</v>
      </c>
      <c r="AI1726">
        <v>5</v>
      </c>
      <c r="AJ1726">
        <v>123.1</v>
      </c>
      <c r="AK1726">
        <v>20</v>
      </c>
      <c r="AL1726">
        <v>2</v>
      </c>
      <c r="AM1726">
        <v>26.7</v>
      </c>
      <c r="AN1726">
        <v>16</v>
      </c>
      <c r="AO1726">
        <v>221</v>
      </c>
      <c r="AP1726">
        <v>97</v>
      </c>
      <c r="AQ1726">
        <v>9.6999999999999993</v>
      </c>
      <c r="AR1726">
        <v>22.1</v>
      </c>
      <c r="AS1726">
        <v>3.68</v>
      </c>
      <c r="AT1726" s="17">
        <v>0.39278636543797063</v>
      </c>
      <c r="AU1726" s="42">
        <f>(1-Table1[[#This Row],[avg_depth_of_target]]/MAX(Table1[avg_depth_of_target]))*((1-(Table1[[#This Row],[ContestedPerc]]/MAX(Table1[ContestedPerc])))*2)</f>
        <v>0.5817330210772832</v>
      </c>
      <c r="AV1726" s="42">
        <f>Table1[[#This Row],[Column1]]/MAX(Table1[Column1])</f>
        <v>0.31528558476881224</v>
      </c>
      <c r="AW1726" s="18">
        <v>0.39278636543797063</v>
      </c>
      <c r="AX1726" s="18">
        <v>0.15</v>
      </c>
      <c r="AY1726" s="17">
        <v>0.15</v>
      </c>
      <c r="AZ1726" s="13">
        <v>0.7502972651605232</v>
      </c>
      <c r="BA1726" s="5">
        <v>0.59571938168846617</v>
      </c>
      <c r="BB1726" s="5">
        <v>2.3781212841854939E-2</v>
      </c>
      <c r="BC1726" s="14">
        <v>0.48474038842647638</v>
      </c>
      <c r="BD1726"/>
      <c r="BE1726"/>
      <c r="BH1726"/>
      <c r="BI1726"/>
      <c r="BJ1726"/>
      <c r="BK1726"/>
      <c r="BM1726"/>
      <c r="BN1726"/>
      <c r="BO1726"/>
      <c r="BP1726"/>
      <c r="BQ1726"/>
      <c r="BR1726"/>
      <c r="BS1726"/>
      <c r="BT1726"/>
      <c r="BU1726"/>
    </row>
    <row r="1727" spans="1:73" hidden="1" x14ac:dyDescent="0.4">
      <c r="A1727">
        <v>2017</v>
      </c>
      <c r="B1727" t="s">
        <v>913</v>
      </c>
      <c r="C1727">
        <v>34130</v>
      </c>
      <c r="D1727" t="s">
        <v>51</v>
      </c>
      <c r="E1727" t="s">
        <v>193</v>
      </c>
      <c r="F1727">
        <v>13</v>
      </c>
      <c r="G1727" s="8">
        <v>13.2</v>
      </c>
      <c r="H1727">
        <v>3</v>
      </c>
      <c r="I1727">
        <v>51.9</v>
      </c>
      <c r="J1727">
        <v>41.2</v>
      </c>
      <c r="K1727">
        <v>7</v>
      </c>
      <c r="L1727">
        <v>17</v>
      </c>
      <c r="M1727">
        <v>0</v>
      </c>
      <c r="N1727">
        <v>10</v>
      </c>
      <c r="O1727">
        <v>3</v>
      </c>
      <c r="P1727">
        <v>16</v>
      </c>
      <c r="Q1727">
        <v>128</v>
      </c>
      <c r="R1727">
        <v>0</v>
      </c>
      <c r="S1727">
        <v>63.4</v>
      </c>
      <c r="T1727">
        <v>71.599999999999994</v>
      </c>
      <c r="U1727">
        <v>60.7</v>
      </c>
      <c r="W1727">
        <v>60.7</v>
      </c>
      <c r="X1727">
        <v>0.7</v>
      </c>
      <c r="Y1727">
        <v>2</v>
      </c>
      <c r="Z1727">
        <v>4</v>
      </c>
      <c r="AA1727">
        <v>50</v>
      </c>
      <c r="AB1727">
        <v>0</v>
      </c>
      <c r="AC1727">
        <v>0</v>
      </c>
      <c r="AD1727">
        <v>290</v>
      </c>
      <c r="AE1727">
        <v>1</v>
      </c>
      <c r="AF1727">
        <v>27</v>
      </c>
      <c r="AG1727">
        <v>96.9</v>
      </c>
      <c r="AH1727">
        <v>281</v>
      </c>
      <c r="AI1727">
        <v>149</v>
      </c>
      <c r="AJ1727">
        <v>63.6</v>
      </c>
      <c r="AK1727">
        <v>52</v>
      </c>
      <c r="AL1727">
        <v>3</v>
      </c>
      <c r="AM1727">
        <v>47.2</v>
      </c>
      <c r="AN1727">
        <v>137</v>
      </c>
      <c r="AO1727">
        <v>388</v>
      </c>
      <c r="AP1727">
        <v>99</v>
      </c>
      <c r="AQ1727">
        <v>3.7</v>
      </c>
      <c r="AR1727">
        <v>14.4</v>
      </c>
      <c r="AS1727">
        <v>1.38</v>
      </c>
      <c r="AT1727" s="17">
        <v>0.12088783194609587</v>
      </c>
      <c r="AU1727" s="42">
        <f>(1-Table1[[#This Row],[avg_depth_of_target]]/MAX(Table1[avg_depth_of_target]))*((1-(Table1[[#This Row],[ContestedPerc]]/MAX(Table1[ContestedPerc])))*2)</f>
        <v>0.3963850357292979</v>
      </c>
      <c r="AV1727" s="42">
        <f>Table1[[#This Row],[Column1]]/MAX(Table1[Column1])</f>
        <v>0.21483134574703017</v>
      </c>
      <c r="AW1727" s="18">
        <v>0.41498216409036859</v>
      </c>
      <c r="AX1727" s="18">
        <v>0.32692307692307693</v>
      </c>
      <c r="AY1727" s="17">
        <v>0.2283464566929134</v>
      </c>
      <c r="AZ1727" s="13">
        <v>0.19104240982956799</v>
      </c>
      <c r="BA1727" s="5">
        <v>0.26516052318668248</v>
      </c>
      <c r="BB1727" s="5">
        <v>0.63654379706698372</v>
      </c>
      <c r="BC1727" s="14">
        <v>0.10067380103051921</v>
      </c>
      <c r="BD1727"/>
      <c r="BE1727"/>
      <c r="BH1727"/>
      <c r="BI1727"/>
      <c r="BJ1727"/>
      <c r="BK1727"/>
      <c r="BM1727"/>
      <c r="BN1727"/>
      <c r="BO1727"/>
      <c r="BP1727"/>
      <c r="BQ1727"/>
      <c r="BR1727"/>
      <c r="BS1727"/>
      <c r="BT1727"/>
      <c r="BU1727"/>
    </row>
    <row r="1728" spans="1:73" hidden="1" x14ac:dyDescent="0.4">
      <c r="A1728">
        <v>2019</v>
      </c>
      <c r="B1728" t="s">
        <v>913</v>
      </c>
      <c r="C1728">
        <v>34130</v>
      </c>
      <c r="D1728" t="s">
        <v>51</v>
      </c>
      <c r="E1728" t="s">
        <v>193</v>
      </c>
      <c r="F1728">
        <v>13</v>
      </c>
      <c r="G1728" s="8">
        <v>9.9</v>
      </c>
      <c r="H1728">
        <v>11</v>
      </c>
      <c r="I1728">
        <v>68</v>
      </c>
      <c r="J1728">
        <v>25</v>
      </c>
      <c r="K1728">
        <v>3</v>
      </c>
      <c r="L1728">
        <v>12</v>
      </c>
      <c r="M1728">
        <v>0</v>
      </c>
      <c r="N1728">
        <v>1.9</v>
      </c>
      <c r="O1728">
        <v>1</v>
      </c>
      <c r="P1728">
        <v>37</v>
      </c>
      <c r="Q1728">
        <v>128</v>
      </c>
      <c r="R1728">
        <v>0</v>
      </c>
      <c r="S1728">
        <v>88.8</v>
      </c>
      <c r="T1728">
        <v>75.599999999999994</v>
      </c>
      <c r="U1728">
        <v>78.3</v>
      </c>
      <c r="W1728">
        <v>78.3</v>
      </c>
      <c r="X1728">
        <v>0</v>
      </c>
      <c r="Y1728">
        <v>0</v>
      </c>
      <c r="Z1728">
        <v>1</v>
      </c>
      <c r="AA1728">
        <v>64</v>
      </c>
      <c r="AB1728">
        <v>0</v>
      </c>
      <c r="AC1728">
        <v>0</v>
      </c>
      <c r="AD1728">
        <v>350</v>
      </c>
      <c r="AE1728">
        <v>0</v>
      </c>
      <c r="AF1728">
        <v>51</v>
      </c>
      <c r="AG1728">
        <v>94</v>
      </c>
      <c r="AH1728">
        <v>329</v>
      </c>
      <c r="AI1728">
        <v>96</v>
      </c>
      <c r="AJ1728">
        <v>96.3</v>
      </c>
      <c r="AK1728">
        <v>75</v>
      </c>
      <c r="AL1728">
        <v>2</v>
      </c>
      <c r="AM1728">
        <v>72.599999999999994</v>
      </c>
      <c r="AN1728">
        <v>254</v>
      </c>
      <c r="AO1728">
        <v>616</v>
      </c>
      <c r="AP1728">
        <v>297</v>
      </c>
      <c r="AQ1728">
        <v>5.8</v>
      </c>
      <c r="AR1728">
        <v>12.1</v>
      </c>
      <c r="AS1728">
        <v>1.87</v>
      </c>
      <c r="AT1728" s="17">
        <v>0.70907649623464131</v>
      </c>
      <c r="AU1728" s="42">
        <f>(1-Table1[[#This Row],[avg_depth_of_target]]/MAX(Table1[avg_depth_of_target]))*((1-(Table1[[#This Row],[ContestedPerc]]/MAX(Table1[ContestedPerc])))*2)</f>
        <v>0.85800156128024962</v>
      </c>
      <c r="AV1728" s="42">
        <f>Table1[[#This Row],[Column1]]/MAX(Table1[Column1])</f>
        <v>0.46501662133575089</v>
      </c>
      <c r="AW1728" s="18">
        <v>0.41498216409036859</v>
      </c>
      <c r="AX1728" s="18">
        <v>0.16</v>
      </c>
      <c r="AY1728" s="17">
        <v>0.2283464566929134</v>
      </c>
      <c r="AZ1728" s="13">
        <v>0.79508521601268334</v>
      </c>
      <c r="BA1728" s="5">
        <v>0.69956401109789934</v>
      </c>
      <c r="BB1728" s="5">
        <v>0.51089972255251681</v>
      </c>
      <c r="BC1728" s="14">
        <v>0.7304795877923107</v>
      </c>
      <c r="BD1728"/>
      <c r="BE1728"/>
      <c r="BH1728"/>
      <c r="BI1728"/>
      <c r="BJ1728"/>
      <c r="BK1728"/>
      <c r="BM1728"/>
      <c r="BN1728"/>
      <c r="BO1728"/>
      <c r="BP1728"/>
      <c r="BQ1728"/>
      <c r="BR1728"/>
      <c r="BS1728"/>
      <c r="BT1728"/>
      <c r="BU1728"/>
    </row>
    <row r="1729" spans="1:73" hidden="1" x14ac:dyDescent="0.4">
      <c r="A1729">
        <v>2019</v>
      </c>
      <c r="B1729" t="s">
        <v>1625</v>
      </c>
      <c r="C1729">
        <v>97095</v>
      </c>
      <c r="D1729" t="s">
        <v>51</v>
      </c>
      <c r="E1729" t="s">
        <v>202</v>
      </c>
      <c r="F1729">
        <v>9</v>
      </c>
      <c r="G1729" s="8">
        <v>8.9</v>
      </c>
      <c r="H1729">
        <v>8</v>
      </c>
      <c r="I1729">
        <v>75</v>
      </c>
      <c r="J1729">
        <v>50</v>
      </c>
      <c r="K1729">
        <v>1</v>
      </c>
      <c r="L1729">
        <v>2</v>
      </c>
      <c r="M1729">
        <v>0</v>
      </c>
      <c r="N1729">
        <v>8.6999999999999993</v>
      </c>
      <c r="O1729">
        <v>2</v>
      </c>
      <c r="P1729">
        <v>9</v>
      </c>
      <c r="Q1729">
        <v>136</v>
      </c>
      <c r="R1729">
        <v>0</v>
      </c>
      <c r="S1729">
        <v>65.900000000000006</v>
      </c>
      <c r="T1729">
        <v>74.8</v>
      </c>
      <c r="U1729">
        <v>75.599999999999994</v>
      </c>
      <c r="W1729">
        <v>76.400000000000006</v>
      </c>
      <c r="X1729">
        <v>1.1000000000000001</v>
      </c>
      <c r="Y1729">
        <v>1</v>
      </c>
      <c r="Z1729">
        <v>0</v>
      </c>
      <c r="AA1729">
        <v>39</v>
      </c>
      <c r="AB1729">
        <v>0</v>
      </c>
      <c r="AC1729">
        <v>0</v>
      </c>
      <c r="AD1729">
        <v>91</v>
      </c>
      <c r="AE1729">
        <v>0</v>
      </c>
      <c r="AF1729">
        <v>21</v>
      </c>
      <c r="AG1729">
        <v>91.2</v>
      </c>
      <c r="AH1729">
        <v>83</v>
      </c>
      <c r="AI1729">
        <v>81</v>
      </c>
      <c r="AJ1729">
        <v>116.1</v>
      </c>
      <c r="AK1729">
        <v>28</v>
      </c>
      <c r="AL1729">
        <v>1</v>
      </c>
      <c r="AM1729">
        <v>9.9</v>
      </c>
      <c r="AN1729">
        <v>9</v>
      </c>
      <c r="AO1729">
        <v>266</v>
      </c>
      <c r="AP1729">
        <v>188</v>
      </c>
      <c r="AQ1729">
        <v>9</v>
      </c>
      <c r="AR1729">
        <v>12.7</v>
      </c>
      <c r="AS1729">
        <v>3.2</v>
      </c>
      <c r="AT1729" s="17">
        <v>0.9215219976218787</v>
      </c>
      <c r="AU1729" s="42">
        <f>(1-Table1[[#This Row],[avg_depth_of_target]]/MAX(Table1[avg_depth_of_target]))*((1-(Table1[[#This Row],[ContestedPerc]]/MAX(Table1[ContestedPerc])))*2)</f>
        <v>1.1127606780417085</v>
      </c>
      <c r="AV1729" s="42">
        <f>Table1[[#This Row],[Column1]]/MAX(Table1[Column1])</f>
        <v>0.60309005741915989</v>
      </c>
      <c r="AW1729" s="18">
        <v>0.74098295679746329</v>
      </c>
      <c r="AX1729" s="18">
        <v>7.1428571428571425E-2</v>
      </c>
      <c r="AY1729" s="17">
        <v>0.1290322580645161</v>
      </c>
      <c r="AZ1729" s="13">
        <v>0.65636147443519621</v>
      </c>
      <c r="BA1729" s="5">
        <v>0.6147443519619501</v>
      </c>
      <c r="BB1729" s="5">
        <v>0.29528339278636551</v>
      </c>
      <c r="BC1729" s="14">
        <v>0.80856123662306778</v>
      </c>
      <c r="BD1729"/>
      <c r="BE1729"/>
      <c r="BH1729"/>
      <c r="BI1729"/>
      <c r="BJ1729"/>
      <c r="BK1729"/>
      <c r="BM1729"/>
      <c r="BN1729"/>
      <c r="BO1729"/>
      <c r="BP1729"/>
      <c r="BQ1729"/>
      <c r="BR1729"/>
      <c r="BS1729"/>
      <c r="BT1729"/>
      <c r="BU1729"/>
    </row>
    <row r="1730" spans="1:73" hidden="1" x14ac:dyDescent="0.4">
      <c r="A1730">
        <v>2020</v>
      </c>
      <c r="B1730" t="s">
        <v>1625</v>
      </c>
      <c r="C1730">
        <v>97095</v>
      </c>
      <c r="D1730" t="s">
        <v>51</v>
      </c>
      <c r="E1730" t="s">
        <v>202</v>
      </c>
      <c r="F1730">
        <v>6</v>
      </c>
      <c r="G1730" s="8">
        <v>11.2</v>
      </c>
      <c r="H1730">
        <v>5</v>
      </c>
      <c r="I1730">
        <v>64.7</v>
      </c>
      <c r="J1730">
        <v>33.299999999999997</v>
      </c>
      <c r="K1730">
        <v>2</v>
      </c>
      <c r="L1730">
        <v>6</v>
      </c>
      <c r="M1730">
        <v>0</v>
      </c>
      <c r="N1730">
        <v>8.3000000000000007</v>
      </c>
      <c r="O1730">
        <v>2</v>
      </c>
      <c r="P1730">
        <v>13</v>
      </c>
      <c r="Q1730">
        <v>136</v>
      </c>
      <c r="R1730">
        <v>1</v>
      </c>
      <c r="S1730">
        <v>65.7</v>
      </c>
      <c r="T1730">
        <v>40.1</v>
      </c>
      <c r="U1730">
        <v>68.900000000000006</v>
      </c>
      <c r="W1730">
        <v>67.5</v>
      </c>
      <c r="X1730">
        <v>0</v>
      </c>
      <c r="Y1730">
        <v>0</v>
      </c>
      <c r="Z1730">
        <v>0</v>
      </c>
      <c r="AA1730">
        <v>46</v>
      </c>
      <c r="AB1730">
        <v>0</v>
      </c>
      <c r="AC1730">
        <v>0</v>
      </c>
      <c r="AD1730">
        <v>130</v>
      </c>
      <c r="AE1730">
        <v>0</v>
      </c>
      <c r="AF1730">
        <v>22</v>
      </c>
      <c r="AG1730">
        <v>94.6</v>
      </c>
      <c r="AH1730">
        <v>123</v>
      </c>
      <c r="AI1730">
        <v>78</v>
      </c>
      <c r="AJ1730">
        <v>108</v>
      </c>
      <c r="AK1730">
        <v>34</v>
      </c>
      <c r="AL1730">
        <v>2</v>
      </c>
      <c r="AM1730">
        <v>40</v>
      </c>
      <c r="AN1730">
        <v>52</v>
      </c>
      <c r="AO1730">
        <v>264</v>
      </c>
      <c r="AP1730">
        <v>125</v>
      </c>
      <c r="AQ1730">
        <v>5.7</v>
      </c>
      <c r="AR1730">
        <v>12</v>
      </c>
      <c r="AS1730">
        <v>2.15</v>
      </c>
      <c r="AT1730" s="17">
        <v>0.56044391597304788</v>
      </c>
      <c r="AU1730" s="42">
        <f>(1-Table1[[#This Row],[avg_depth_of_target]]/MAX(Table1[avg_depth_of_target]))*((1-(Table1[[#This Row],[ContestedPerc]]/MAX(Table1[ContestedPerc])))*2)</f>
        <v>0.75010332001653113</v>
      </c>
      <c r="AV1730" s="42">
        <f>Table1[[#This Row],[Column1]]/MAX(Table1[Column1])</f>
        <v>0.40653831795637563</v>
      </c>
      <c r="AW1730" s="18">
        <v>0.74098295679746329</v>
      </c>
      <c r="AX1730" s="18">
        <v>0.1764705882352941</v>
      </c>
      <c r="AY1730" s="17">
        <v>0.1290322580645161</v>
      </c>
      <c r="AZ1730" s="13">
        <v>0.41815299246928261</v>
      </c>
      <c r="BA1730" s="5">
        <v>0.48672215616329773</v>
      </c>
      <c r="BB1730" s="5">
        <v>0.26793499801823228</v>
      </c>
      <c r="BC1730" s="14">
        <v>0.39357907253269919</v>
      </c>
      <c r="BD1730"/>
      <c r="BE1730"/>
      <c r="BH1730"/>
      <c r="BI1730"/>
      <c r="BJ1730"/>
      <c r="BK1730"/>
      <c r="BM1730"/>
      <c r="BN1730"/>
      <c r="BO1730"/>
      <c r="BP1730"/>
      <c r="BQ1730"/>
      <c r="BR1730"/>
      <c r="BS1730"/>
      <c r="BT1730"/>
      <c r="BU1730"/>
    </row>
    <row r="1731" spans="1:73" hidden="1" x14ac:dyDescent="0.4">
      <c r="A1731">
        <v>2019</v>
      </c>
      <c r="B1731" t="s">
        <v>1579</v>
      </c>
      <c r="C1731">
        <v>91824</v>
      </c>
      <c r="D1731" t="s">
        <v>51</v>
      </c>
      <c r="E1731" t="s">
        <v>1580</v>
      </c>
      <c r="F1731">
        <v>4</v>
      </c>
      <c r="G1731" s="8">
        <v>11.8</v>
      </c>
      <c r="H1731">
        <v>3</v>
      </c>
      <c r="I1731">
        <v>64.400000000000006</v>
      </c>
      <c r="J1731">
        <v>40</v>
      </c>
      <c r="K1731">
        <v>2</v>
      </c>
      <c r="L1731">
        <v>5</v>
      </c>
      <c r="M1731">
        <v>0</v>
      </c>
      <c r="N1731">
        <v>9.4</v>
      </c>
      <c r="O1731">
        <v>3</v>
      </c>
      <c r="P1731">
        <v>22</v>
      </c>
      <c r="Q1731">
        <v>283</v>
      </c>
      <c r="R1731">
        <v>0</v>
      </c>
      <c r="S1731">
        <v>64.099999999999994</v>
      </c>
      <c r="T1731">
        <v>72.5</v>
      </c>
      <c r="U1731">
        <v>78.400000000000006</v>
      </c>
      <c r="W1731">
        <v>79.5</v>
      </c>
      <c r="X1731">
        <v>0</v>
      </c>
      <c r="Y1731">
        <v>0</v>
      </c>
      <c r="Z1731">
        <v>2</v>
      </c>
      <c r="AA1731">
        <v>65</v>
      </c>
      <c r="AB1731">
        <v>0</v>
      </c>
      <c r="AC1731">
        <v>0</v>
      </c>
      <c r="AD1731">
        <v>154</v>
      </c>
      <c r="AE1731">
        <v>0</v>
      </c>
      <c r="AF1731">
        <v>29</v>
      </c>
      <c r="AG1731">
        <v>92.2</v>
      </c>
      <c r="AH1731">
        <v>142</v>
      </c>
      <c r="AI1731">
        <v>39</v>
      </c>
      <c r="AJ1731">
        <v>120</v>
      </c>
      <c r="AK1731">
        <v>45</v>
      </c>
      <c r="AL1731">
        <v>5</v>
      </c>
      <c r="AM1731">
        <v>74</v>
      </c>
      <c r="AN1731">
        <v>114</v>
      </c>
      <c r="AO1731">
        <v>494</v>
      </c>
      <c r="AP1731">
        <v>233</v>
      </c>
      <c r="AQ1731">
        <v>8</v>
      </c>
      <c r="AR1731">
        <v>17</v>
      </c>
      <c r="AS1731">
        <v>3.48</v>
      </c>
      <c r="AT1731" s="17">
        <v>0.71105826397146243</v>
      </c>
      <c r="AU1731" s="42">
        <f>(1-Table1[[#This Row],[avg_depth_of_target]]/MAX(Table1[avg_depth_of_target]))*((1-(Table1[[#This Row],[ContestedPerc]]/MAX(Table1[ContestedPerc])))*2)</f>
        <v>0.83333333333333337</v>
      </c>
      <c r="AV1731" s="42">
        <f>Table1[[#This Row],[Column1]]/MAX(Table1[Column1])</f>
        <v>0.45164702326987005</v>
      </c>
      <c r="AW1731" s="18">
        <v>0.71105826397146243</v>
      </c>
      <c r="AX1731" s="18">
        <v>0.1111111111111111</v>
      </c>
      <c r="AY1731" s="17">
        <v>0.1111111111111111</v>
      </c>
      <c r="AZ1731" s="13">
        <v>0.79151803408640509</v>
      </c>
      <c r="BA1731" s="5">
        <v>0.66349583828775271</v>
      </c>
      <c r="BB1731" s="5">
        <v>0.27467300832342451</v>
      </c>
      <c r="BC1731" s="14">
        <v>0.74950455806579463</v>
      </c>
      <c r="BD1731"/>
      <c r="BE1731"/>
      <c r="BH1731"/>
      <c r="BI1731"/>
      <c r="BJ1731"/>
      <c r="BK1731"/>
      <c r="BM1731"/>
      <c r="BN1731"/>
      <c r="BO1731"/>
      <c r="BP1731"/>
      <c r="BQ1731"/>
      <c r="BR1731"/>
      <c r="BS1731"/>
      <c r="BT1731"/>
      <c r="BU1731"/>
    </row>
    <row r="1732" spans="1:73" hidden="1" x14ac:dyDescent="0.4">
      <c r="A1732">
        <v>2020</v>
      </c>
      <c r="B1732" t="s">
        <v>1661</v>
      </c>
      <c r="C1732">
        <v>91830</v>
      </c>
      <c r="D1732" t="s">
        <v>51</v>
      </c>
      <c r="E1732" t="s">
        <v>1580</v>
      </c>
      <c r="F1732">
        <v>6</v>
      </c>
      <c r="G1732" s="8">
        <v>14.1</v>
      </c>
      <c r="H1732">
        <v>0</v>
      </c>
      <c r="I1732">
        <v>51.5</v>
      </c>
      <c r="J1732">
        <v>35.299999999999997</v>
      </c>
      <c r="K1732">
        <v>6</v>
      </c>
      <c r="L1732">
        <v>17</v>
      </c>
      <c r="M1732">
        <v>1</v>
      </c>
      <c r="N1732">
        <v>5.4</v>
      </c>
      <c r="O1732">
        <v>2</v>
      </c>
      <c r="P1732">
        <v>28</v>
      </c>
      <c r="Q1732">
        <v>283</v>
      </c>
      <c r="R1732">
        <v>0</v>
      </c>
      <c r="S1732">
        <v>75.599999999999994</v>
      </c>
      <c r="T1732">
        <v>73.5</v>
      </c>
      <c r="U1732">
        <v>80.3</v>
      </c>
      <c r="W1732">
        <v>80.599999999999994</v>
      </c>
      <c r="X1732">
        <v>0</v>
      </c>
      <c r="Y1732">
        <v>0</v>
      </c>
      <c r="Z1732">
        <v>2</v>
      </c>
      <c r="AA1732">
        <v>45</v>
      </c>
      <c r="AB1732">
        <v>0</v>
      </c>
      <c r="AC1732">
        <v>0</v>
      </c>
      <c r="AD1732">
        <v>227</v>
      </c>
      <c r="AE1732">
        <v>2</v>
      </c>
      <c r="AF1732">
        <v>35</v>
      </c>
      <c r="AG1732">
        <v>93.8</v>
      </c>
      <c r="AH1732">
        <v>213</v>
      </c>
      <c r="AI1732">
        <v>46</v>
      </c>
      <c r="AJ1732">
        <v>85.3</v>
      </c>
      <c r="AK1732">
        <v>68</v>
      </c>
      <c r="AL1732">
        <v>4</v>
      </c>
      <c r="AM1732">
        <v>79.3</v>
      </c>
      <c r="AN1732">
        <v>180</v>
      </c>
      <c r="AO1732">
        <v>538</v>
      </c>
      <c r="AP1732">
        <v>112</v>
      </c>
      <c r="AQ1732">
        <v>3.2</v>
      </c>
      <c r="AR1732">
        <v>15.4</v>
      </c>
      <c r="AS1732">
        <v>2.5299999999999998</v>
      </c>
      <c r="AT1732" s="17">
        <v>0.15655965120887827</v>
      </c>
      <c r="AU1732" s="42">
        <f>(1-Table1[[#This Row],[avg_depth_of_target]]/MAX(Table1[avg_depth_of_target]))*((1-(Table1[[#This Row],[ContestedPerc]]/MAX(Table1[ContestedPerc])))*2)</f>
        <v>0.47741022638563618</v>
      </c>
      <c r="AV1732" s="42">
        <f>Table1[[#This Row],[Column1]]/MAX(Table1[Column1])</f>
        <v>0.2587450891508008</v>
      </c>
      <c r="AW1732" s="18">
        <v>0.15655965120887827</v>
      </c>
      <c r="AX1732" s="18">
        <v>0.25</v>
      </c>
      <c r="AY1732" s="17">
        <v>0.25</v>
      </c>
      <c r="AZ1732" s="13">
        <v>0.83234244946492275</v>
      </c>
      <c r="BA1732" s="5">
        <v>0.19738406658739599</v>
      </c>
      <c r="BB1732" s="5">
        <v>0.55965120887831943</v>
      </c>
      <c r="BC1732" s="14">
        <v>0.3745541022592152</v>
      </c>
      <c r="BD1732"/>
      <c r="BE1732"/>
      <c r="BH1732"/>
      <c r="BI1732"/>
      <c r="BJ1732"/>
      <c r="BK1732"/>
      <c r="BM1732"/>
      <c r="BN1732"/>
      <c r="BO1732"/>
      <c r="BP1732"/>
      <c r="BQ1732"/>
      <c r="BR1732"/>
      <c r="BS1732"/>
      <c r="BT1732"/>
      <c r="BU1732"/>
    </row>
    <row r="1733" spans="1:73" hidden="1" x14ac:dyDescent="0.4">
      <c r="A1733">
        <v>2017</v>
      </c>
      <c r="B1733" t="s">
        <v>1113</v>
      </c>
      <c r="C1733">
        <v>22242</v>
      </c>
      <c r="D1733" t="s">
        <v>51</v>
      </c>
      <c r="E1733" t="s">
        <v>252</v>
      </c>
      <c r="F1733">
        <v>2</v>
      </c>
      <c r="G1733" s="8">
        <v>15.2</v>
      </c>
      <c r="H1733">
        <v>2</v>
      </c>
      <c r="I1733">
        <v>40</v>
      </c>
      <c r="J1733">
        <v>0</v>
      </c>
      <c r="K1733">
        <v>0</v>
      </c>
      <c r="L1733">
        <v>4</v>
      </c>
      <c r="M1733">
        <v>0</v>
      </c>
      <c r="N1733">
        <v>20</v>
      </c>
      <c r="O1733">
        <v>2</v>
      </c>
      <c r="P1733">
        <v>5</v>
      </c>
      <c r="Q1733">
        <v>186</v>
      </c>
      <c r="R1733">
        <v>1</v>
      </c>
      <c r="S1733">
        <v>44.3</v>
      </c>
      <c r="T1733">
        <v>22.6</v>
      </c>
      <c r="U1733">
        <v>64.5</v>
      </c>
      <c r="W1733">
        <v>64</v>
      </c>
      <c r="X1733">
        <v>0</v>
      </c>
      <c r="Y1733">
        <v>0</v>
      </c>
      <c r="Z1733">
        <v>2</v>
      </c>
      <c r="AA1733">
        <v>57</v>
      </c>
      <c r="AB1733">
        <v>0</v>
      </c>
      <c r="AC1733">
        <v>0</v>
      </c>
      <c r="AD1733">
        <v>81</v>
      </c>
      <c r="AE1733">
        <v>0</v>
      </c>
      <c r="AF1733">
        <v>8</v>
      </c>
      <c r="AG1733">
        <v>95.1</v>
      </c>
      <c r="AH1733">
        <v>77</v>
      </c>
      <c r="AI1733">
        <v>80</v>
      </c>
      <c r="AJ1733">
        <v>69.599999999999994</v>
      </c>
      <c r="AK1733">
        <v>20</v>
      </c>
      <c r="AL1733">
        <v>2</v>
      </c>
      <c r="AM1733">
        <v>1.2</v>
      </c>
      <c r="AN1733">
        <v>1</v>
      </c>
      <c r="AO1733">
        <v>194</v>
      </c>
      <c r="AP1733">
        <v>122</v>
      </c>
      <c r="AQ1733">
        <v>15.3</v>
      </c>
      <c r="AR1733">
        <v>24.3</v>
      </c>
      <c r="AS1733">
        <v>2.52</v>
      </c>
      <c r="AT1733" s="17">
        <v>0.22076892588188668</v>
      </c>
      <c r="AU1733" s="42">
        <f>(1-Table1[[#This Row],[avg_depth_of_target]]/MAX(Table1[avg_depth_of_target]))*((1-(Table1[[#This Row],[ContestedPerc]]/MAX(Table1[ContestedPerc])))*2)</f>
        <v>0.49195940671350497</v>
      </c>
      <c r="AV1733" s="42">
        <f>Table1[[#This Row],[Column1]]/MAX(Table1[Column1])</f>
        <v>0.26663040193411902</v>
      </c>
      <c r="AW1733" s="18">
        <v>0.42053111375346808</v>
      </c>
      <c r="AX1733" s="18">
        <v>0.2</v>
      </c>
      <c r="AY1733" s="17">
        <v>0.15116279069767441</v>
      </c>
      <c r="AZ1733" s="13">
        <v>0.37534680935394371</v>
      </c>
      <c r="BA1733" s="5">
        <v>0.59334126040428059</v>
      </c>
      <c r="BB1733" s="5">
        <v>1.2286959968291719E-2</v>
      </c>
      <c r="BC1733" s="14">
        <v>0.1743955608402695</v>
      </c>
      <c r="BD1733"/>
      <c r="BE1733"/>
      <c r="BH1733"/>
      <c r="BI1733"/>
      <c r="BJ1733"/>
      <c r="BK1733"/>
      <c r="BM1733"/>
      <c r="BN1733"/>
      <c r="BO1733"/>
      <c r="BP1733"/>
      <c r="BQ1733"/>
      <c r="BR1733"/>
      <c r="BS1733"/>
      <c r="BT1733"/>
      <c r="BU1733"/>
    </row>
    <row r="1734" spans="1:73" hidden="1" x14ac:dyDescent="0.4">
      <c r="A1734">
        <v>2018</v>
      </c>
      <c r="B1734" t="s">
        <v>1113</v>
      </c>
      <c r="C1734">
        <v>22242</v>
      </c>
      <c r="D1734" t="s">
        <v>51</v>
      </c>
      <c r="E1734" t="s">
        <v>252</v>
      </c>
      <c r="F1734">
        <v>5</v>
      </c>
      <c r="G1734" s="8">
        <v>18.399999999999999</v>
      </c>
      <c r="H1734">
        <v>0</v>
      </c>
      <c r="I1734">
        <v>56.7</v>
      </c>
      <c r="J1734">
        <v>40</v>
      </c>
      <c r="K1734">
        <v>2</v>
      </c>
      <c r="L1734">
        <v>5</v>
      </c>
      <c r="M1734">
        <v>0</v>
      </c>
      <c r="N1734">
        <v>10.5</v>
      </c>
      <c r="O1734">
        <v>2</v>
      </c>
      <c r="P1734">
        <v>14</v>
      </c>
      <c r="Q1734">
        <v>186</v>
      </c>
      <c r="R1734">
        <v>0</v>
      </c>
      <c r="S1734">
        <v>60.2</v>
      </c>
      <c r="T1734">
        <v>71.8</v>
      </c>
      <c r="U1734">
        <v>68.900000000000006</v>
      </c>
      <c r="W1734">
        <v>68.900000000000006</v>
      </c>
      <c r="X1734">
        <v>0</v>
      </c>
      <c r="Y1734">
        <v>0</v>
      </c>
      <c r="Z1734">
        <v>3</v>
      </c>
      <c r="AA1734">
        <v>63</v>
      </c>
      <c r="AB1734">
        <v>0</v>
      </c>
      <c r="AC1734">
        <v>0</v>
      </c>
      <c r="AD1734">
        <v>211</v>
      </c>
      <c r="AE1734">
        <v>0</v>
      </c>
      <c r="AF1734">
        <v>17</v>
      </c>
      <c r="AG1734">
        <v>94.3</v>
      </c>
      <c r="AH1734">
        <v>199</v>
      </c>
      <c r="AI1734">
        <v>203</v>
      </c>
      <c r="AJ1734">
        <v>101.4</v>
      </c>
      <c r="AK1734">
        <v>30</v>
      </c>
      <c r="AL1734">
        <v>5</v>
      </c>
      <c r="AM1734">
        <v>3.8</v>
      </c>
      <c r="AN1734">
        <v>8</v>
      </c>
      <c r="AO1734">
        <v>422</v>
      </c>
      <c r="AP1734">
        <v>166</v>
      </c>
      <c r="AQ1734">
        <v>9.8000000000000007</v>
      </c>
      <c r="AR1734">
        <v>24.8</v>
      </c>
      <c r="AS1734">
        <v>2.12</v>
      </c>
      <c r="AT1734" s="17">
        <v>0.23939754260800639</v>
      </c>
      <c r="AU1734" s="42">
        <f>(1-Table1[[#This Row],[avg_depth_of_target]]/MAX(Table1[avg_depth_of_target]))*((1-(Table1[[#This Row],[ContestedPerc]]/MAX(Table1[ContestedPerc])))*2)</f>
        <v>0.349336455893833</v>
      </c>
      <c r="AV1734" s="42">
        <f>Table1[[#This Row],[Column1]]/MAX(Table1[Column1])</f>
        <v>0.1893321245089151</v>
      </c>
      <c r="AW1734" s="18">
        <v>0.42053111375346808</v>
      </c>
      <c r="AX1734" s="18">
        <v>0.16666666666666671</v>
      </c>
      <c r="AY1734" s="17">
        <v>0.15116279069767441</v>
      </c>
      <c r="AZ1734" s="13">
        <v>0.57074910820451841</v>
      </c>
      <c r="BA1734" s="5">
        <v>0.55885850178359098</v>
      </c>
      <c r="BB1734" s="5">
        <v>0.15457788347205709</v>
      </c>
      <c r="BC1734" s="14">
        <v>0.45818470075307172</v>
      </c>
      <c r="BD1734"/>
      <c r="BE1734"/>
      <c r="BH1734"/>
      <c r="BI1734"/>
      <c r="BJ1734"/>
      <c r="BK1734"/>
      <c r="BM1734"/>
      <c r="BN1734"/>
      <c r="BO1734"/>
      <c r="BP1734"/>
      <c r="BQ1734"/>
      <c r="BR1734"/>
      <c r="BS1734"/>
      <c r="BT1734"/>
      <c r="BU1734"/>
    </row>
    <row r="1735" spans="1:73" hidden="1" x14ac:dyDescent="0.4">
      <c r="A1735">
        <v>2019</v>
      </c>
      <c r="B1735" t="s">
        <v>1113</v>
      </c>
      <c r="C1735">
        <v>22242</v>
      </c>
      <c r="D1735" t="s">
        <v>51</v>
      </c>
      <c r="E1735" t="s">
        <v>252</v>
      </c>
      <c r="F1735">
        <v>6</v>
      </c>
      <c r="G1735" s="8">
        <v>10.3</v>
      </c>
      <c r="H1735">
        <v>2</v>
      </c>
      <c r="I1735">
        <v>61.1</v>
      </c>
      <c r="J1735">
        <v>25</v>
      </c>
      <c r="K1735">
        <v>1</v>
      </c>
      <c r="L1735">
        <v>4</v>
      </c>
      <c r="M1735">
        <v>0</v>
      </c>
      <c r="N1735">
        <v>4.3</v>
      </c>
      <c r="O1735">
        <v>1</v>
      </c>
      <c r="P1735">
        <v>13</v>
      </c>
      <c r="Q1735">
        <v>186</v>
      </c>
      <c r="R1735">
        <v>0</v>
      </c>
      <c r="S1735">
        <v>65.900000000000006</v>
      </c>
      <c r="T1735">
        <v>76.400000000000006</v>
      </c>
      <c r="U1735">
        <v>65.400000000000006</v>
      </c>
      <c r="W1735">
        <v>63.9</v>
      </c>
      <c r="X1735">
        <v>0</v>
      </c>
      <c r="Y1735">
        <v>0</v>
      </c>
      <c r="Z1735">
        <v>1</v>
      </c>
      <c r="AA1735">
        <v>71</v>
      </c>
      <c r="AB1735">
        <v>0</v>
      </c>
      <c r="AC1735">
        <v>0</v>
      </c>
      <c r="AD1735">
        <v>204</v>
      </c>
      <c r="AE1735">
        <v>0</v>
      </c>
      <c r="AF1735">
        <v>22</v>
      </c>
      <c r="AG1735">
        <v>95.6</v>
      </c>
      <c r="AH1735">
        <v>195</v>
      </c>
      <c r="AI1735">
        <v>192</v>
      </c>
      <c r="AJ1735">
        <v>97.1</v>
      </c>
      <c r="AK1735">
        <v>36</v>
      </c>
      <c r="AL1735">
        <v>2</v>
      </c>
      <c r="AM1735">
        <v>5.4</v>
      </c>
      <c r="AN1735">
        <v>11</v>
      </c>
      <c r="AO1735">
        <v>321</v>
      </c>
      <c r="AP1735">
        <v>159</v>
      </c>
      <c r="AQ1735">
        <v>7.2</v>
      </c>
      <c r="AR1735">
        <v>14.6</v>
      </c>
      <c r="AS1735">
        <v>1.65</v>
      </c>
      <c r="AT1735" s="17">
        <v>0.80142687277051128</v>
      </c>
      <c r="AU1735" s="42">
        <f>(1-Table1[[#This Row],[avg_depth_of_target]]/MAX(Table1[avg_depth_of_target]))*((1-(Table1[[#This Row],[ContestedPerc]]/MAX(Table1[ContestedPerc])))*2)</f>
        <v>0.93253968253968234</v>
      </c>
      <c r="AV1735" s="42">
        <f>Table1[[#This Row],[Column1]]/MAX(Table1[Column1])</f>
        <v>0.50541452604009252</v>
      </c>
      <c r="AW1735" s="18">
        <v>0.42053111375346808</v>
      </c>
      <c r="AX1735" s="18">
        <v>0.1111111111111111</v>
      </c>
      <c r="AY1735" s="17">
        <v>0.15116279069767441</v>
      </c>
      <c r="AZ1735" s="13">
        <v>0.29488703923900123</v>
      </c>
      <c r="BA1735" s="5">
        <v>0.22235434007134361</v>
      </c>
      <c r="BB1735" s="5">
        <v>7.1343638525564801E-2</v>
      </c>
      <c r="BC1735" s="14">
        <v>0.1454617518826794</v>
      </c>
      <c r="BD1735"/>
      <c r="BE1735"/>
      <c r="BH1735"/>
      <c r="BI1735"/>
      <c r="BJ1735"/>
      <c r="BK1735"/>
      <c r="BM1735"/>
      <c r="BN1735"/>
      <c r="BO1735"/>
      <c r="BP1735"/>
      <c r="BQ1735"/>
      <c r="BR1735"/>
      <c r="BS1735"/>
      <c r="BT1735"/>
      <c r="BU1735"/>
    </row>
    <row r="1736" spans="1:73" hidden="1" x14ac:dyDescent="0.4">
      <c r="A1736">
        <v>2017</v>
      </c>
      <c r="B1736" t="s">
        <v>656</v>
      </c>
      <c r="C1736">
        <v>26075</v>
      </c>
      <c r="D1736" t="s">
        <v>51</v>
      </c>
      <c r="E1736" t="s">
        <v>574</v>
      </c>
      <c r="F1736">
        <v>13</v>
      </c>
      <c r="G1736" s="8">
        <v>12</v>
      </c>
      <c r="H1736">
        <v>20</v>
      </c>
      <c r="I1736">
        <v>61.3</v>
      </c>
      <c r="J1736">
        <v>54.3</v>
      </c>
      <c r="K1736">
        <v>19</v>
      </c>
      <c r="L1736">
        <v>35</v>
      </c>
      <c r="M1736">
        <v>0</v>
      </c>
      <c r="N1736">
        <v>7.4</v>
      </c>
      <c r="O1736">
        <v>8</v>
      </c>
      <c r="P1736">
        <v>65</v>
      </c>
      <c r="Q1736">
        <v>144</v>
      </c>
      <c r="R1736">
        <v>0</v>
      </c>
      <c r="S1736">
        <v>76.7</v>
      </c>
      <c r="T1736">
        <v>77.099999999999994</v>
      </c>
      <c r="U1736">
        <v>91.3</v>
      </c>
      <c r="W1736">
        <v>91.5</v>
      </c>
      <c r="X1736">
        <v>0</v>
      </c>
      <c r="Y1736">
        <v>0</v>
      </c>
      <c r="Z1736">
        <v>1</v>
      </c>
      <c r="AA1736">
        <v>76</v>
      </c>
      <c r="AB1736">
        <v>0</v>
      </c>
      <c r="AC1736">
        <v>0</v>
      </c>
      <c r="AD1736">
        <v>472</v>
      </c>
      <c r="AE1736">
        <v>2</v>
      </c>
      <c r="AF1736">
        <v>100</v>
      </c>
      <c r="AG1736">
        <v>94.1</v>
      </c>
      <c r="AH1736">
        <v>444</v>
      </c>
      <c r="AI1736">
        <v>50</v>
      </c>
      <c r="AJ1736">
        <v>101.1</v>
      </c>
      <c r="AK1736">
        <v>163</v>
      </c>
      <c r="AL1736">
        <v>7</v>
      </c>
      <c r="AM1736">
        <v>89.4</v>
      </c>
      <c r="AN1736">
        <v>422</v>
      </c>
      <c r="AO1736">
        <v>1413</v>
      </c>
      <c r="AP1736">
        <v>657</v>
      </c>
      <c r="AQ1736">
        <v>6.6</v>
      </c>
      <c r="AR1736">
        <v>14.1</v>
      </c>
      <c r="AS1736">
        <v>3.18</v>
      </c>
      <c r="AT1736" s="17">
        <v>0.38208481965913599</v>
      </c>
      <c r="AU1736" s="42">
        <f>(1-Table1[[#This Row],[avg_depth_of_target]]/MAX(Table1[avg_depth_of_target]))*((1-(Table1[[#This Row],[ContestedPerc]]/MAX(Table1[ContestedPerc])))*2)</f>
        <v>0.63706460156223799</v>
      </c>
      <c r="AV1736" s="42">
        <f>Table1[[#This Row],[Column1]]/MAX(Table1[Column1])</f>
        <v>0.3452739971114287</v>
      </c>
      <c r="AW1736" s="18">
        <v>0.38208481965913599</v>
      </c>
      <c r="AX1736" s="18">
        <v>0.21472392638036811</v>
      </c>
      <c r="AY1736" s="17">
        <v>0.21472392638036811</v>
      </c>
      <c r="AZ1736" s="13">
        <v>0.99643281807372175</v>
      </c>
      <c r="BA1736" s="5">
        <v>0.9571938168846611</v>
      </c>
      <c r="BB1736" s="5">
        <v>0.93975426080063418</v>
      </c>
      <c r="BC1736" s="14">
        <v>0.98969480776852958</v>
      </c>
      <c r="BD1736"/>
      <c r="BE1736"/>
      <c r="BH1736"/>
      <c r="BI1736"/>
      <c r="BJ1736"/>
      <c r="BK1736"/>
      <c r="BM1736"/>
      <c r="BN1736"/>
      <c r="BO1736"/>
      <c r="BP1736"/>
      <c r="BQ1736"/>
      <c r="BR1736"/>
      <c r="BS1736"/>
      <c r="BT1736"/>
      <c r="BU1736"/>
    </row>
    <row r="1737" spans="1:73" hidden="1" x14ac:dyDescent="0.4">
      <c r="A1737">
        <v>2017</v>
      </c>
      <c r="B1737" t="s">
        <v>944</v>
      </c>
      <c r="C1737">
        <v>47826</v>
      </c>
      <c r="D1737" t="s">
        <v>51</v>
      </c>
      <c r="E1737" t="s">
        <v>544</v>
      </c>
      <c r="F1737">
        <v>11</v>
      </c>
      <c r="G1737" s="8">
        <v>9</v>
      </c>
      <c r="H1737">
        <v>3</v>
      </c>
      <c r="I1737">
        <v>68.900000000000006</v>
      </c>
      <c r="J1737">
        <v>71.400000000000006</v>
      </c>
      <c r="K1737">
        <v>5</v>
      </c>
      <c r="L1737">
        <v>7</v>
      </c>
      <c r="M1737">
        <v>0</v>
      </c>
      <c r="N1737">
        <v>13.9</v>
      </c>
      <c r="O1737">
        <v>5</v>
      </c>
      <c r="P1737">
        <v>15</v>
      </c>
      <c r="Q1737">
        <v>207</v>
      </c>
      <c r="R1737">
        <v>0</v>
      </c>
      <c r="S1737">
        <v>50.5</v>
      </c>
      <c r="T1737">
        <v>71.900000000000006</v>
      </c>
      <c r="U1737">
        <v>60.8</v>
      </c>
      <c r="W1737">
        <v>59.6</v>
      </c>
      <c r="X1737">
        <v>0</v>
      </c>
      <c r="Y1737">
        <v>0</v>
      </c>
      <c r="Z1737">
        <v>3</v>
      </c>
      <c r="AA1737">
        <v>54</v>
      </c>
      <c r="AB1737">
        <v>0</v>
      </c>
      <c r="AC1737">
        <v>0</v>
      </c>
      <c r="AD1737">
        <v>250</v>
      </c>
      <c r="AE1737">
        <v>1</v>
      </c>
      <c r="AF1737">
        <v>31</v>
      </c>
      <c r="AG1737">
        <v>96.8</v>
      </c>
      <c r="AH1737">
        <v>242</v>
      </c>
      <c r="AI1737">
        <v>213</v>
      </c>
      <c r="AJ1737">
        <v>74.099999999999994</v>
      </c>
      <c r="AK1737">
        <v>45</v>
      </c>
      <c r="AL1737">
        <v>2</v>
      </c>
      <c r="AM1737">
        <v>14.8</v>
      </c>
      <c r="AN1737">
        <v>37</v>
      </c>
      <c r="AO1737">
        <v>298</v>
      </c>
      <c r="AP1737">
        <v>126</v>
      </c>
      <c r="AQ1737">
        <v>4.0999999999999996</v>
      </c>
      <c r="AR1737">
        <v>9.6</v>
      </c>
      <c r="AS1737">
        <v>1.23</v>
      </c>
      <c r="AT1737" s="17">
        <v>0.7546571541815299</v>
      </c>
      <c r="AU1737" s="42">
        <f>(1-Table1[[#This Row],[avg_depth_of_target]]/MAX(Table1[avg_depth_of_target]))*((1-(Table1[[#This Row],[ContestedPerc]]/MAX(Table1[ContestedPerc])))*2)</f>
        <v>0.92100789313904041</v>
      </c>
      <c r="AV1737" s="42">
        <f>Table1[[#This Row],[Column1]]/MAX(Table1[Column1])</f>
        <v>0.49916456801316261</v>
      </c>
      <c r="AW1737" s="18">
        <v>0.7546571541815299</v>
      </c>
      <c r="AX1737" s="18">
        <v>0.15555555555555561</v>
      </c>
      <c r="AY1737" s="17">
        <v>0.15555555555555561</v>
      </c>
      <c r="AZ1737" s="13">
        <v>0.1490289338089576</v>
      </c>
      <c r="BA1737" s="5">
        <v>6.5398335315101072E-2</v>
      </c>
      <c r="BB1737" s="5">
        <v>0.79627427665477601</v>
      </c>
      <c r="BC1737" s="14">
        <v>0.22592152199762189</v>
      </c>
      <c r="BD1737"/>
      <c r="BE1737"/>
      <c r="BH1737"/>
      <c r="BI1737"/>
      <c r="BJ1737"/>
      <c r="BK1737"/>
      <c r="BM1737"/>
      <c r="BN1737"/>
      <c r="BO1737"/>
      <c r="BP1737"/>
      <c r="BQ1737"/>
      <c r="BR1737"/>
      <c r="BS1737"/>
      <c r="BT1737"/>
      <c r="BU1737"/>
    </row>
    <row r="1738" spans="1:73" hidden="1" x14ac:dyDescent="0.4">
      <c r="A1738">
        <v>2019</v>
      </c>
      <c r="B1738" t="s">
        <v>1468</v>
      </c>
      <c r="C1738">
        <v>87665</v>
      </c>
      <c r="D1738" t="s">
        <v>51</v>
      </c>
      <c r="E1738" t="s">
        <v>577</v>
      </c>
      <c r="F1738">
        <v>3</v>
      </c>
      <c r="G1738" s="8">
        <v>15.7</v>
      </c>
      <c r="H1738">
        <v>0</v>
      </c>
      <c r="I1738">
        <v>55</v>
      </c>
      <c r="J1738">
        <v>50</v>
      </c>
      <c r="K1738">
        <v>2</v>
      </c>
      <c r="L1738">
        <v>4</v>
      </c>
      <c r="M1738">
        <v>0</v>
      </c>
      <c r="N1738">
        <v>0</v>
      </c>
      <c r="O1738">
        <v>0</v>
      </c>
      <c r="P1738">
        <v>7</v>
      </c>
      <c r="Q1738">
        <v>105</v>
      </c>
      <c r="R1738">
        <v>0</v>
      </c>
      <c r="S1738">
        <v>81.5</v>
      </c>
      <c r="T1738">
        <v>68.2</v>
      </c>
      <c r="U1738">
        <v>63.3</v>
      </c>
      <c r="W1738">
        <v>63.6</v>
      </c>
      <c r="X1738">
        <v>0</v>
      </c>
      <c r="Y1738">
        <v>0</v>
      </c>
      <c r="Z1738">
        <v>2</v>
      </c>
      <c r="AA1738">
        <v>28</v>
      </c>
      <c r="AB1738">
        <v>0</v>
      </c>
      <c r="AC1738">
        <v>0</v>
      </c>
      <c r="AD1738">
        <v>131</v>
      </c>
      <c r="AE1738">
        <v>0</v>
      </c>
      <c r="AF1738">
        <v>11</v>
      </c>
      <c r="AG1738">
        <v>93.9</v>
      </c>
      <c r="AH1738">
        <v>123</v>
      </c>
      <c r="AI1738">
        <v>14</v>
      </c>
      <c r="AJ1738">
        <v>54.6</v>
      </c>
      <c r="AK1738">
        <v>20</v>
      </c>
      <c r="AL1738">
        <v>1</v>
      </c>
      <c r="AM1738">
        <v>89.3</v>
      </c>
      <c r="AN1738">
        <v>117</v>
      </c>
      <c r="AO1738">
        <v>142</v>
      </c>
      <c r="AP1738">
        <v>5</v>
      </c>
      <c r="AQ1738">
        <v>0.5</v>
      </c>
      <c r="AR1738">
        <v>12.9</v>
      </c>
      <c r="AS1738">
        <v>1.1499999999999999</v>
      </c>
      <c r="AT1738" s="17">
        <v>0.20412207689258821</v>
      </c>
      <c r="AU1738" s="42">
        <f>(1-Table1[[#This Row],[avg_depth_of_target]]/MAX(Table1[avg_depth_of_target]))*((1-(Table1[[#This Row],[ContestedPerc]]/MAX(Table1[ContestedPerc])))*2)</f>
        <v>0.46522248243559711</v>
      </c>
      <c r="AV1738" s="42">
        <f>Table1[[#This Row],[Column1]]/MAX(Table1[Column1])</f>
        <v>0.2521396192203082</v>
      </c>
      <c r="AW1738" s="18">
        <v>0.33571145461751883</v>
      </c>
      <c r="AX1738" s="18">
        <v>0.2</v>
      </c>
      <c r="AY1738" s="17">
        <v>0.20895522388059701</v>
      </c>
      <c r="AZ1738" s="13">
        <v>2.1799445105033691E-2</v>
      </c>
      <c r="BA1738" s="5">
        <v>0.27705112960761002</v>
      </c>
      <c r="BB1738" s="5">
        <v>0.18271898533491879</v>
      </c>
      <c r="BC1738" s="14">
        <v>5.8660325009908837E-2</v>
      </c>
      <c r="BD1738"/>
      <c r="BE1738"/>
      <c r="BH1738"/>
      <c r="BI1738"/>
      <c r="BJ1738"/>
      <c r="BK1738"/>
      <c r="BM1738"/>
      <c r="BN1738"/>
      <c r="BO1738"/>
      <c r="BP1738"/>
      <c r="BQ1738"/>
      <c r="BR1738"/>
      <c r="BS1738"/>
      <c r="BT1738"/>
      <c r="BU1738"/>
    </row>
    <row r="1739" spans="1:73" hidden="1" x14ac:dyDescent="0.4">
      <c r="A1739">
        <v>2020</v>
      </c>
      <c r="B1739" t="s">
        <v>1468</v>
      </c>
      <c r="C1739">
        <v>87665</v>
      </c>
      <c r="D1739" t="s">
        <v>51</v>
      </c>
      <c r="E1739" t="s">
        <v>577</v>
      </c>
      <c r="F1739">
        <v>6</v>
      </c>
      <c r="G1739" s="8">
        <v>11</v>
      </c>
      <c r="H1739">
        <v>2</v>
      </c>
      <c r="I1739">
        <v>55.3</v>
      </c>
      <c r="J1739">
        <v>30</v>
      </c>
      <c r="K1739">
        <v>3</v>
      </c>
      <c r="L1739">
        <v>10</v>
      </c>
      <c r="M1739">
        <v>0</v>
      </c>
      <c r="N1739">
        <v>10.3</v>
      </c>
      <c r="O1739">
        <v>3</v>
      </c>
      <c r="P1739">
        <v>18</v>
      </c>
      <c r="Q1739">
        <v>105</v>
      </c>
      <c r="R1739">
        <v>0</v>
      </c>
      <c r="S1739">
        <v>61.5</v>
      </c>
      <c r="T1739">
        <v>71.3</v>
      </c>
      <c r="U1739">
        <v>65.3</v>
      </c>
      <c r="W1739">
        <v>64</v>
      </c>
      <c r="X1739">
        <v>0</v>
      </c>
      <c r="Y1739">
        <v>0</v>
      </c>
      <c r="Z1739">
        <v>0</v>
      </c>
      <c r="AA1739">
        <v>31</v>
      </c>
      <c r="AB1739">
        <v>0</v>
      </c>
      <c r="AC1739">
        <v>0</v>
      </c>
      <c r="AD1739">
        <v>223</v>
      </c>
      <c r="AE1739">
        <v>0</v>
      </c>
      <c r="AF1739">
        <v>26</v>
      </c>
      <c r="AG1739">
        <v>96</v>
      </c>
      <c r="AH1739">
        <v>214</v>
      </c>
      <c r="AI1739">
        <v>14</v>
      </c>
      <c r="AJ1739">
        <v>86.6</v>
      </c>
      <c r="AK1739">
        <v>47</v>
      </c>
      <c r="AL1739">
        <v>2</v>
      </c>
      <c r="AM1739">
        <v>93.7</v>
      </c>
      <c r="AN1739">
        <v>209</v>
      </c>
      <c r="AO1739">
        <v>273</v>
      </c>
      <c r="AP1739">
        <v>76</v>
      </c>
      <c r="AQ1739">
        <v>2.9</v>
      </c>
      <c r="AR1739">
        <v>10.5</v>
      </c>
      <c r="AS1739">
        <v>1.28</v>
      </c>
      <c r="AT1739" s="17">
        <v>0.46730083234244946</v>
      </c>
      <c r="AU1739" s="42">
        <f>(1-Table1[[#This Row],[avg_depth_of_target]]/MAX(Table1[avg_depth_of_target]))*((1-(Table1[[#This Row],[ContestedPerc]]/MAX(Table1[ContestedPerc])))*2)</f>
        <v>0.69217865032305215</v>
      </c>
      <c r="AV1739" s="42">
        <f>Table1[[#This Row],[Column1]]/MAX(Table1[Column1])</f>
        <v>0.37514451238723534</v>
      </c>
      <c r="AW1739" s="18">
        <v>0.33571145461751883</v>
      </c>
      <c r="AX1739" s="18">
        <v>0.21276595744680851</v>
      </c>
      <c r="AY1739" s="17">
        <v>0.20895522388059701</v>
      </c>
      <c r="AZ1739" s="13">
        <v>0.20808561236623069</v>
      </c>
      <c r="BA1739" s="5">
        <v>0.2457391993658343</v>
      </c>
      <c r="BB1739" s="5">
        <v>0.28616726119698771</v>
      </c>
      <c r="BC1739" s="14">
        <v>8.125247720967102E-2</v>
      </c>
      <c r="BD1739"/>
      <c r="BE1739"/>
      <c r="BH1739"/>
      <c r="BI1739"/>
      <c r="BJ1739"/>
      <c r="BK1739"/>
      <c r="BM1739"/>
      <c r="BN1739"/>
      <c r="BO1739"/>
      <c r="BP1739"/>
      <c r="BQ1739"/>
      <c r="BR1739"/>
      <c r="BS1739"/>
      <c r="BT1739"/>
      <c r="BU1739"/>
    </row>
    <row r="1740" spans="1:73" hidden="1" x14ac:dyDescent="0.4">
      <c r="A1740">
        <v>2017</v>
      </c>
      <c r="B1740" t="s">
        <v>743</v>
      </c>
      <c r="C1740">
        <v>47737</v>
      </c>
      <c r="D1740" t="s">
        <v>51</v>
      </c>
      <c r="E1740" t="s">
        <v>110</v>
      </c>
      <c r="F1740">
        <v>14</v>
      </c>
      <c r="G1740" s="8">
        <v>11.5</v>
      </c>
      <c r="H1740">
        <v>4</v>
      </c>
      <c r="I1740">
        <v>72.900000000000006</v>
      </c>
      <c r="J1740">
        <v>55.6</v>
      </c>
      <c r="K1740">
        <v>10</v>
      </c>
      <c r="L1740">
        <v>18</v>
      </c>
      <c r="M1740">
        <v>1</v>
      </c>
      <c r="N1740">
        <v>8.8000000000000007</v>
      </c>
      <c r="O1740">
        <v>6</v>
      </c>
      <c r="P1740">
        <v>40</v>
      </c>
      <c r="Q1740">
        <v>251</v>
      </c>
      <c r="R1740">
        <v>1</v>
      </c>
      <c r="S1740">
        <v>66.099999999999994</v>
      </c>
      <c r="T1740">
        <v>50.1</v>
      </c>
      <c r="U1740">
        <v>70.2</v>
      </c>
      <c r="V1740">
        <v>50.3</v>
      </c>
      <c r="W1740">
        <v>70.599999999999994</v>
      </c>
      <c r="X1740">
        <v>0</v>
      </c>
      <c r="Y1740">
        <v>0</v>
      </c>
      <c r="Z1740">
        <v>4</v>
      </c>
      <c r="AA1740">
        <v>49</v>
      </c>
      <c r="AB1740">
        <v>0</v>
      </c>
      <c r="AC1740">
        <v>0</v>
      </c>
      <c r="AD1740">
        <v>465</v>
      </c>
      <c r="AE1740">
        <v>2</v>
      </c>
      <c r="AF1740">
        <v>62</v>
      </c>
      <c r="AG1740">
        <v>95.7</v>
      </c>
      <c r="AH1740">
        <v>445</v>
      </c>
      <c r="AI1740">
        <v>459</v>
      </c>
      <c r="AJ1740">
        <v>99</v>
      </c>
      <c r="AK1740">
        <v>85</v>
      </c>
      <c r="AL1740">
        <v>4</v>
      </c>
      <c r="AM1740">
        <v>1.3</v>
      </c>
      <c r="AN1740">
        <v>6</v>
      </c>
      <c r="AO1740">
        <v>817</v>
      </c>
      <c r="AP1740">
        <v>231</v>
      </c>
      <c r="AQ1740">
        <v>3.7</v>
      </c>
      <c r="AR1740">
        <v>13.2</v>
      </c>
      <c r="AS1740">
        <v>1.84</v>
      </c>
      <c r="AT1740" s="17">
        <v>0.42845818470075303</v>
      </c>
      <c r="AU1740" s="42">
        <f>(1-Table1[[#This Row],[avg_depth_of_target]]/MAX(Table1[avg_depth_of_target]))*((1-(Table1[[#This Row],[ContestedPerc]]/MAX(Table1[ContestedPerc])))*2)</f>
        <v>0.66819121091059364</v>
      </c>
      <c r="AV1740" s="42">
        <f>Table1[[#This Row],[Column1]]/MAX(Table1[Column1])</f>
        <v>0.36214388565943145</v>
      </c>
      <c r="AW1740" s="18">
        <v>0.47899326198969483</v>
      </c>
      <c r="AX1740" s="18">
        <v>0.21176470588235291</v>
      </c>
      <c r="AY1740" s="17">
        <v>0.22012578616352199</v>
      </c>
      <c r="AZ1740" s="13">
        <v>0.76734046769718589</v>
      </c>
      <c r="BA1740" s="5">
        <v>9.2350376535869999E-2</v>
      </c>
      <c r="BB1740" s="5">
        <v>0.98057867617915184</v>
      </c>
      <c r="BC1740" s="14">
        <v>0.59532302814110183</v>
      </c>
      <c r="BD1740"/>
      <c r="BE1740"/>
      <c r="BH1740"/>
      <c r="BI1740"/>
      <c r="BJ1740"/>
      <c r="BK1740"/>
      <c r="BM1740"/>
      <c r="BN1740"/>
      <c r="BO1740"/>
      <c r="BP1740"/>
      <c r="BQ1740"/>
      <c r="BR1740"/>
      <c r="BS1740"/>
      <c r="BT1740"/>
      <c r="BU1740"/>
    </row>
    <row r="1741" spans="1:73" hidden="1" x14ac:dyDescent="0.4">
      <c r="A1741">
        <v>2019</v>
      </c>
      <c r="B1741" t="s">
        <v>743</v>
      </c>
      <c r="C1741">
        <v>47737</v>
      </c>
      <c r="D1741" t="s">
        <v>51</v>
      </c>
      <c r="E1741" t="s">
        <v>110</v>
      </c>
      <c r="F1741">
        <v>12</v>
      </c>
      <c r="G1741" s="8">
        <v>9.5</v>
      </c>
      <c r="H1741">
        <v>7</v>
      </c>
      <c r="I1741">
        <v>64.900000000000006</v>
      </c>
      <c r="J1741">
        <v>47.1</v>
      </c>
      <c r="K1741">
        <v>8</v>
      </c>
      <c r="L1741">
        <v>17</v>
      </c>
      <c r="M1741">
        <v>0</v>
      </c>
      <c r="N1741">
        <v>4</v>
      </c>
      <c r="O1741">
        <v>2</v>
      </c>
      <c r="P1741">
        <v>33</v>
      </c>
      <c r="Q1741">
        <v>251</v>
      </c>
      <c r="R1741">
        <v>0</v>
      </c>
      <c r="S1741">
        <v>81.3</v>
      </c>
      <c r="T1741">
        <v>74.2</v>
      </c>
      <c r="U1741">
        <v>79.599999999999994</v>
      </c>
      <c r="W1741">
        <v>78.599999999999994</v>
      </c>
      <c r="X1741">
        <v>0</v>
      </c>
      <c r="Y1741">
        <v>0</v>
      </c>
      <c r="Z1741">
        <v>4</v>
      </c>
      <c r="AA1741">
        <v>74</v>
      </c>
      <c r="AB1741">
        <v>0</v>
      </c>
      <c r="AC1741">
        <v>0</v>
      </c>
      <c r="AD1741">
        <v>286</v>
      </c>
      <c r="AE1741">
        <v>0</v>
      </c>
      <c r="AF1741">
        <v>48</v>
      </c>
      <c r="AG1741">
        <v>95.8</v>
      </c>
      <c r="AH1741">
        <v>274</v>
      </c>
      <c r="AI1741">
        <v>277</v>
      </c>
      <c r="AJ1741">
        <v>84.3</v>
      </c>
      <c r="AK1741">
        <v>74</v>
      </c>
      <c r="AL1741">
        <v>3</v>
      </c>
      <c r="AM1741">
        <v>3.1</v>
      </c>
      <c r="AN1741">
        <v>9</v>
      </c>
      <c r="AO1741">
        <v>661</v>
      </c>
      <c r="AP1741">
        <v>297</v>
      </c>
      <c r="AQ1741">
        <v>6.2</v>
      </c>
      <c r="AR1741">
        <v>13.8</v>
      </c>
      <c r="AS1741">
        <v>2.41</v>
      </c>
      <c r="AT1741" s="17">
        <v>0.52952833927863652</v>
      </c>
      <c r="AU1741" s="42">
        <f>(1-Table1[[#This Row],[avg_depth_of_target]]/MAX(Table1[avg_depth_of_target]))*((1-(Table1[[#This Row],[ContestedPerc]]/MAX(Table1[ContestedPerc])))*2)</f>
        <v>0.73365139143827662</v>
      </c>
      <c r="AV1741" s="42">
        <f>Table1[[#This Row],[Column1]]/MAX(Table1[Column1])</f>
        <v>0.39762176047307501</v>
      </c>
      <c r="AW1741" s="18">
        <v>0.47899326198969483</v>
      </c>
      <c r="AX1741" s="18">
        <v>0.22972972972972969</v>
      </c>
      <c r="AY1741" s="17">
        <v>0.22012578616352199</v>
      </c>
      <c r="AZ1741" s="13">
        <v>0.87197780420134763</v>
      </c>
      <c r="BA1741" s="5">
        <v>0.36900515259611572</v>
      </c>
      <c r="BB1741" s="5">
        <v>0.88149028933808959</v>
      </c>
      <c r="BC1741" s="14">
        <v>0.70550931430836306</v>
      </c>
      <c r="BD1741"/>
      <c r="BE1741"/>
      <c r="BH1741"/>
      <c r="BI1741"/>
      <c r="BJ1741"/>
      <c r="BK1741"/>
      <c r="BM1741"/>
      <c r="BN1741"/>
      <c r="BO1741"/>
      <c r="BP1741"/>
      <c r="BQ1741"/>
      <c r="BR1741"/>
      <c r="BS1741"/>
      <c r="BT1741"/>
      <c r="BU1741"/>
    </row>
    <row r="1742" spans="1:73" hidden="1" x14ac:dyDescent="0.4">
      <c r="A1742">
        <v>2019</v>
      </c>
      <c r="B1742" t="s">
        <v>1420</v>
      </c>
      <c r="C1742">
        <v>97098</v>
      </c>
      <c r="D1742" t="s">
        <v>51</v>
      </c>
      <c r="E1742" t="s">
        <v>92</v>
      </c>
      <c r="F1742">
        <v>10</v>
      </c>
      <c r="G1742" s="8">
        <v>3.7</v>
      </c>
      <c r="H1742">
        <v>2</v>
      </c>
      <c r="I1742">
        <v>61.9</v>
      </c>
      <c r="J1742">
        <v>40</v>
      </c>
      <c r="K1742">
        <v>2</v>
      </c>
      <c r="L1742">
        <v>5</v>
      </c>
      <c r="M1742">
        <v>0</v>
      </c>
      <c r="N1742">
        <v>7.1</v>
      </c>
      <c r="O1742">
        <v>1</v>
      </c>
      <c r="P1742">
        <v>3</v>
      </c>
      <c r="Q1742">
        <v>254</v>
      </c>
      <c r="R1742">
        <v>1</v>
      </c>
      <c r="S1742">
        <v>67.5</v>
      </c>
      <c r="T1742">
        <v>28.4</v>
      </c>
      <c r="U1742">
        <v>68.8</v>
      </c>
      <c r="W1742">
        <v>68</v>
      </c>
      <c r="X1742">
        <v>0</v>
      </c>
      <c r="Y1742">
        <v>0</v>
      </c>
      <c r="Z1742">
        <v>1</v>
      </c>
      <c r="AA1742">
        <v>38</v>
      </c>
      <c r="AB1742">
        <v>0</v>
      </c>
      <c r="AC1742">
        <v>0</v>
      </c>
      <c r="AD1742">
        <v>62</v>
      </c>
      <c r="AE1742">
        <v>0</v>
      </c>
      <c r="AF1742">
        <v>13</v>
      </c>
      <c r="AG1742">
        <v>95.2</v>
      </c>
      <c r="AH1742">
        <v>59</v>
      </c>
      <c r="AI1742">
        <v>53</v>
      </c>
      <c r="AJ1742">
        <v>55.1</v>
      </c>
      <c r="AK1742">
        <v>21</v>
      </c>
      <c r="AL1742">
        <v>0</v>
      </c>
      <c r="AM1742">
        <v>14.5</v>
      </c>
      <c r="AN1742">
        <v>9</v>
      </c>
      <c r="AO1742">
        <v>107</v>
      </c>
      <c r="AP1742">
        <v>89</v>
      </c>
      <c r="AQ1742">
        <v>6.8</v>
      </c>
      <c r="AR1742">
        <v>8.1999999999999993</v>
      </c>
      <c r="AS1742">
        <v>1.81</v>
      </c>
      <c r="AT1742" s="17">
        <v>0.65675782798256033</v>
      </c>
      <c r="AU1742" s="42">
        <f>(1-Table1[[#This Row],[avg_depth_of_target]]/MAX(Table1[avg_depth_of_target]))*((1-(Table1[[#This Row],[ContestedPerc]]/MAX(Table1[ContestedPerc])))*2)</f>
        <v>0.9945633991301438</v>
      </c>
      <c r="AV1742" s="42">
        <f>Table1[[#This Row],[Column1]]/MAX(Table1[Column1])</f>
        <v>0.53902991840435177</v>
      </c>
      <c r="AW1742" s="18">
        <v>0.65675782798256033</v>
      </c>
      <c r="AX1742" s="18">
        <v>0.23809523809523811</v>
      </c>
      <c r="AY1742" s="17">
        <v>0.23809523809523811</v>
      </c>
      <c r="AZ1742" s="13">
        <v>0.2211652794292509</v>
      </c>
      <c r="BA1742" s="5">
        <v>0.11375346809353939</v>
      </c>
      <c r="BB1742" s="5">
        <v>0.27705112960761002</v>
      </c>
      <c r="BC1742" s="14">
        <v>0.106619104240983</v>
      </c>
      <c r="BD1742"/>
      <c r="BE1742"/>
      <c r="BH1742"/>
      <c r="BI1742"/>
      <c r="BJ1742"/>
      <c r="BK1742"/>
      <c r="BM1742"/>
      <c r="BN1742"/>
      <c r="BO1742"/>
      <c r="BP1742"/>
      <c r="BQ1742"/>
      <c r="BR1742"/>
      <c r="BS1742"/>
      <c r="BT1742"/>
      <c r="BU1742"/>
    </row>
    <row r="1743" spans="1:73" hidden="1" x14ac:dyDescent="0.4">
      <c r="A1743">
        <v>2019</v>
      </c>
      <c r="B1743" t="s">
        <v>171</v>
      </c>
      <c r="C1743">
        <v>100275</v>
      </c>
      <c r="D1743" t="s">
        <v>51</v>
      </c>
      <c r="E1743" t="s">
        <v>124</v>
      </c>
      <c r="F1743">
        <v>9</v>
      </c>
      <c r="G1743" s="8">
        <v>4.3</v>
      </c>
      <c r="H1743">
        <v>6</v>
      </c>
      <c r="I1743">
        <v>68.099999999999994</v>
      </c>
      <c r="J1743">
        <v>60</v>
      </c>
      <c r="K1743">
        <v>3</v>
      </c>
      <c r="L1743">
        <v>5</v>
      </c>
      <c r="M1743">
        <v>0</v>
      </c>
      <c r="N1743">
        <v>0</v>
      </c>
      <c r="O1743">
        <v>0</v>
      </c>
      <c r="P1743">
        <v>11</v>
      </c>
      <c r="Q1743">
        <v>102</v>
      </c>
      <c r="R1743">
        <v>0</v>
      </c>
      <c r="S1743">
        <v>81.8</v>
      </c>
      <c r="T1743">
        <v>28</v>
      </c>
      <c r="U1743">
        <v>62.2</v>
      </c>
      <c r="W1743">
        <v>61.2</v>
      </c>
      <c r="X1743">
        <v>0</v>
      </c>
      <c r="Y1743">
        <v>0</v>
      </c>
      <c r="Z1743">
        <v>1</v>
      </c>
      <c r="AA1743">
        <v>47</v>
      </c>
      <c r="AB1743">
        <v>0</v>
      </c>
      <c r="AC1743">
        <v>0</v>
      </c>
      <c r="AD1743">
        <v>227</v>
      </c>
      <c r="AE1743">
        <v>0</v>
      </c>
      <c r="AF1743">
        <v>32</v>
      </c>
      <c r="AG1743">
        <v>94.3</v>
      </c>
      <c r="AH1743">
        <v>214</v>
      </c>
      <c r="AI1743">
        <v>175</v>
      </c>
      <c r="AJ1743">
        <v>72</v>
      </c>
      <c r="AK1743">
        <v>47</v>
      </c>
      <c r="AL1743">
        <v>0</v>
      </c>
      <c r="AM1743">
        <v>15.9</v>
      </c>
      <c r="AN1743">
        <v>36</v>
      </c>
      <c r="AO1743">
        <v>249</v>
      </c>
      <c r="AP1743">
        <v>186</v>
      </c>
      <c r="AQ1743">
        <v>5.8</v>
      </c>
      <c r="AR1743">
        <v>7.8</v>
      </c>
      <c r="AS1743">
        <v>1.1599999999999999</v>
      </c>
      <c r="AT1743" s="17">
        <v>0.94688862465319068</v>
      </c>
      <c r="AU1743" s="42">
        <f>(1-Table1[[#This Row],[avg_depth_of_target]]/MAX(Table1[avg_depth_of_target]))*((1-(Table1[[#This Row],[ContestedPerc]]/MAX(Table1[ContestedPerc])))*2)</f>
        <v>1.3429044795455676</v>
      </c>
      <c r="AV1743" s="42">
        <f>Table1[[#This Row],[Column1]]/MAX(Table1[Column1])</f>
        <v>0.72782257286703556</v>
      </c>
      <c r="AW1743" s="18">
        <v>0.95025762980578676</v>
      </c>
      <c r="AX1743" s="18">
        <v>0.1063829787234043</v>
      </c>
      <c r="AY1743" s="17">
        <v>7.8431372549019607E-2</v>
      </c>
      <c r="AZ1743" s="13">
        <v>8.3630598493856526E-2</v>
      </c>
      <c r="BA1743" s="5">
        <v>0.2560443915973048</v>
      </c>
      <c r="BB1743" s="5">
        <v>0.56916369401506139</v>
      </c>
      <c r="BC1743" s="14">
        <v>0.28775267538644472</v>
      </c>
      <c r="BD1743"/>
      <c r="BE1743"/>
      <c r="BH1743"/>
      <c r="BI1743"/>
      <c r="BJ1743"/>
      <c r="BK1743"/>
      <c r="BM1743"/>
      <c r="BN1743"/>
      <c r="BO1743"/>
      <c r="BP1743"/>
      <c r="BQ1743"/>
      <c r="BR1743"/>
      <c r="BS1743"/>
      <c r="BT1743"/>
      <c r="BU1743"/>
    </row>
    <row r="1744" spans="1:73" hidden="1" x14ac:dyDescent="0.4">
      <c r="A1744">
        <v>2021</v>
      </c>
      <c r="B1744" t="s">
        <v>171</v>
      </c>
      <c r="C1744">
        <v>100275</v>
      </c>
      <c r="D1744" t="s">
        <v>51</v>
      </c>
      <c r="E1744" t="s">
        <v>124</v>
      </c>
      <c r="F1744">
        <v>8</v>
      </c>
      <c r="G1744" s="8">
        <v>8.1</v>
      </c>
      <c r="H1744">
        <v>4</v>
      </c>
      <c r="I1744">
        <v>67.3</v>
      </c>
      <c r="J1744">
        <v>33.299999999999997</v>
      </c>
      <c r="K1744">
        <v>1</v>
      </c>
      <c r="L1744">
        <v>3</v>
      </c>
      <c r="M1744">
        <v>0</v>
      </c>
      <c r="N1744">
        <v>11.9</v>
      </c>
      <c r="O1744">
        <v>5</v>
      </c>
      <c r="P1744">
        <v>21</v>
      </c>
      <c r="Q1744">
        <v>102</v>
      </c>
      <c r="R1744">
        <v>1</v>
      </c>
      <c r="S1744">
        <v>57.5</v>
      </c>
      <c r="T1744">
        <v>55.6</v>
      </c>
      <c r="U1744">
        <v>68.599999999999994</v>
      </c>
      <c r="W1744">
        <v>68.900000000000006</v>
      </c>
      <c r="X1744">
        <v>0.4</v>
      </c>
      <c r="Y1744">
        <v>1</v>
      </c>
      <c r="Z1744">
        <v>1</v>
      </c>
      <c r="AA1744">
        <v>38</v>
      </c>
      <c r="AB1744">
        <v>0</v>
      </c>
      <c r="AC1744">
        <v>0</v>
      </c>
      <c r="AD1744">
        <v>275</v>
      </c>
      <c r="AE1744">
        <v>1</v>
      </c>
      <c r="AF1744">
        <v>37</v>
      </c>
      <c r="AG1744">
        <v>96</v>
      </c>
      <c r="AH1744">
        <v>264</v>
      </c>
      <c r="AI1744">
        <v>227</v>
      </c>
      <c r="AJ1744">
        <v>93.4</v>
      </c>
      <c r="AK1744">
        <v>55</v>
      </c>
      <c r="AL1744">
        <v>2</v>
      </c>
      <c r="AM1744">
        <v>15.3</v>
      </c>
      <c r="AN1744">
        <v>42</v>
      </c>
      <c r="AO1744">
        <v>406</v>
      </c>
      <c r="AP1744">
        <v>189</v>
      </c>
      <c r="AQ1744">
        <v>5.0999999999999996</v>
      </c>
      <c r="AR1744">
        <v>11</v>
      </c>
      <c r="AS1744">
        <v>1.54</v>
      </c>
      <c r="AT1744" s="17">
        <v>0.95362663495838285</v>
      </c>
      <c r="AU1744" s="42">
        <f>(1-Table1[[#This Row],[avg_depth_of_target]]/MAX(Table1[avg_depth_of_target]))*((1-(Table1[[#This Row],[ContestedPerc]]/MAX(Table1[ContestedPerc])))*2)</f>
        <v>1.2093996167766661</v>
      </c>
      <c r="AV1744" s="42">
        <f>Table1[[#This Row],[Column1]]/MAX(Table1[Column1])</f>
        <v>0.65546608423308339</v>
      </c>
      <c r="AW1744" s="18">
        <v>0.95025762980578676</v>
      </c>
      <c r="AX1744" s="18">
        <v>5.4545454545454543E-2</v>
      </c>
      <c r="AY1744" s="17">
        <v>7.8431372549019607E-2</v>
      </c>
      <c r="AZ1744" s="13">
        <v>0.47443519619500601</v>
      </c>
      <c r="BA1744" s="5">
        <v>0.14783987316686481</v>
      </c>
      <c r="BB1744" s="5">
        <v>0.21878715814506541</v>
      </c>
      <c r="BC1744" s="14">
        <v>0.36028537455410231</v>
      </c>
      <c r="BD1744"/>
      <c r="BE1744"/>
      <c r="BH1744"/>
      <c r="BI1744"/>
      <c r="BJ1744"/>
      <c r="BK1744"/>
      <c r="BM1744"/>
      <c r="BN1744"/>
      <c r="BO1744"/>
      <c r="BP1744"/>
      <c r="BQ1744"/>
      <c r="BR1744"/>
      <c r="BS1744"/>
      <c r="BT1744"/>
      <c r="BU1744"/>
    </row>
    <row r="1745" spans="1:73" hidden="1" x14ac:dyDescent="0.4">
      <c r="A1745">
        <v>2020</v>
      </c>
      <c r="B1745" t="s">
        <v>559</v>
      </c>
      <c r="C1745">
        <v>142023</v>
      </c>
      <c r="D1745" t="s">
        <v>51</v>
      </c>
      <c r="E1745" t="s">
        <v>340</v>
      </c>
      <c r="F1745">
        <v>9</v>
      </c>
      <c r="G1745" s="8">
        <v>8.1999999999999993</v>
      </c>
      <c r="H1745">
        <v>0</v>
      </c>
      <c r="I1745">
        <v>58.6</v>
      </c>
      <c r="J1745">
        <v>60</v>
      </c>
      <c r="K1745">
        <v>3</v>
      </c>
      <c r="L1745">
        <v>5</v>
      </c>
      <c r="M1745">
        <v>0</v>
      </c>
      <c r="N1745">
        <v>15</v>
      </c>
      <c r="O1745">
        <v>3</v>
      </c>
      <c r="P1745">
        <v>12</v>
      </c>
      <c r="Q1745">
        <v>196</v>
      </c>
      <c r="R1745">
        <v>0</v>
      </c>
      <c r="S1745">
        <v>49</v>
      </c>
      <c r="T1745">
        <v>31.1</v>
      </c>
      <c r="U1745">
        <v>66.400000000000006</v>
      </c>
      <c r="W1745">
        <v>66.5</v>
      </c>
      <c r="X1745">
        <v>1.6</v>
      </c>
      <c r="Y1745">
        <v>2</v>
      </c>
      <c r="Z1745">
        <v>2</v>
      </c>
      <c r="AA1745">
        <v>35</v>
      </c>
      <c r="AB1745">
        <v>0</v>
      </c>
      <c r="AC1745">
        <v>0</v>
      </c>
      <c r="AD1745">
        <v>126</v>
      </c>
      <c r="AE1745">
        <v>1</v>
      </c>
      <c r="AF1745">
        <v>17</v>
      </c>
      <c r="AG1745">
        <v>95.2</v>
      </c>
      <c r="AH1745">
        <v>120</v>
      </c>
      <c r="AI1745">
        <v>115</v>
      </c>
      <c r="AJ1745">
        <v>78.099999999999994</v>
      </c>
      <c r="AK1745">
        <v>29</v>
      </c>
      <c r="AL1745">
        <v>2</v>
      </c>
      <c r="AM1745">
        <v>5.6</v>
      </c>
      <c r="AN1745">
        <v>7</v>
      </c>
      <c r="AO1745">
        <v>229</v>
      </c>
      <c r="AP1745">
        <v>122</v>
      </c>
      <c r="AQ1745">
        <v>7.2</v>
      </c>
      <c r="AR1745">
        <v>13.5</v>
      </c>
      <c r="AS1745">
        <v>1.91</v>
      </c>
      <c r="AT1745" s="17">
        <v>0.74474831549742371</v>
      </c>
      <c r="AU1745" s="42">
        <f>(1-Table1[[#This Row],[avg_depth_of_target]]/MAX(Table1[avg_depth_of_target]))*((1-(Table1[[#This Row],[ContestedPerc]]/MAX(Table1[ContestedPerc])))*2)</f>
        <v>0.92994427844625693</v>
      </c>
      <c r="AV1745" s="42">
        <f>Table1[[#This Row],[Column1]]/MAX(Table1[Column1])</f>
        <v>0.50400787820051896</v>
      </c>
      <c r="AW1745" s="18">
        <v>0.72354340071343648</v>
      </c>
      <c r="AX1745" s="18">
        <v>0.17241379310344829</v>
      </c>
      <c r="AY1745" s="17">
        <v>0.169811320754717</v>
      </c>
      <c r="AZ1745" s="13">
        <v>0.32144272691240589</v>
      </c>
      <c r="BA1745" s="5">
        <v>7.4910820451843038E-2</v>
      </c>
      <c r="BB1745" s="5">
        <v>0.37257233452239402</v>
      </c>
      <c r="BC1745" s="14">
        <v>0.17875544986127631</v>
      </c>
      <c r="BD1745"/>
      <c r="BE1745"/>
      <c r="BH1745"/>
      <c r="BI1745"/>
      <c r="BJ1745"/>
      <c r="BK1745"/>
      <c r="BM1745"/>
      <c r="BN1745"/>
      <c r="BO1745"/>
      <c r="BP1745"/>
      <c r="BQ1745"/>
      <c r="BR1745"/>
      <c r="BS1745"/>
      <c r="BT1745"/>
      <c r="BU1745"/>
    </row>
    <row r="1746" spans="1:73" hidden="1" x14ac:dyDescent="0.4">
      <c r="A1746">
        <v>2021</v>
      </c>
      <c r="B1746" t="s">
        <v>559</v>
      </c>
      <c r="C1746">
        <v>142023</v>
      </c>
      <c r="D1746" t="s">
        <v>51</v>
      </c>
      <c r="E1746" t="s">
        <v>340</v>
      </c>
      <c r="F1746">
        <v>4</v>
      </c>
      <c r="G1746" s="8">
        <v>9.6999999999999993</v>
      </c>
      <c r="H1746">
        <v>1</v>
      </c>
      <c r="I1746">
        <v>54.2</v>
      </c>
      <c r="J1746">
        <v>0</v>
      </c>
      <c r="K1746">
        <v>0</v>
      </c>
      <c r="L1746">
        <v>4</v>
      </c>
      <c r="M1746">
        <v>1</v>
      </c>
      <c r="N1746">
        <v>0</v>
      </c>
      <c r="O1746">
        <v>0</v>
      </c>
      <c r="P1746">
        <v>7</v>
      </c>
      <c r="Q1746">
        <v>196</v>
      </c>
      <c r="R1746">
        <v>0</v>
      </c>
      <c r="S1746">
        <v>83.3</v>
      </c>
      <c r="T1746">
        <v>71.2</v>
      </c>
      <c r="U1746">
        <v>67.3</v>
      </c>
      <c r="W1746">
        <v>69.099999999999994</v>
      </c>
      <c r="X1746">
        <v>0</v>
      </c>
      <c r="Y1746">
        <v>0</v>
      </c>
      <c r="Z1746">
        <v>0</v>
      </c>
      <c r="AA1746">
        <v>30</v>
      </c>
      <c r="AB1746">
        <v>0</v>
      </c>
      <c r="AC1746">
        <v>0</v>
      </c>
      <c r="AD1746">
        <v>94</v>
      </c>
      <c r="AE1746">
        <v>2</v>
      </c>
      <c r="AF1746">
        <v>13</v>
      </c>
      <c r="AG1746">
        <v>93.6</v>
      </c>
      <c r="AH1746">
        <v>88</v>
      </c>
      <c r="AI1746">
        <v>90</v>
      </c>
      <c r="AJ1746">
        <v>67.5</v>
      </c>
      <c r="AK1746">
        <v>24</v>
      </c>
      <c r="AL1746">
        <v>0</v>
      </c>
      <c r="AM1746">
        <v>4.3</v>
      </c>
      <c r="AN1746">
        <v>4</v>
      </c>
      <c r="AO1746">
        <v>117</v>
      </c>
      <c r="AP1746">
        <v>51</v>
      </c>
      <c r="AQ1746">
        <v>3.9</v>
      </c>
      <c r="AR1746">
        <v>9</v>
      </c>
      <c r="AS1746">
        <v>1.33</v>
      </c>
      <c r="AT1746" s="17">
        <v>0.70233848592944903</v>
      </c>
      <c r="AU1746" s="42">
        <f>(1-Table1[[#This Row],[avg_depth_of_target]]/MAX(Table1[avg_depth_of_target]))*((1-(Table1[[#This Row],[ContestedPerc]]/MAX(Table1[ContestedPerc])))*2)</f>
        <v>0.85587431693989069</v>
      </c>
      <c r="AV1746" s="42">
        <f>Table1[[#This Row],[Column1]]/MAX(Table1[Column1])</f>
        <v>0.46386370504684193</v>
      </c>
      <c r="AW1746" s="18">
        <v>0.72354340071343648</v>
      </c>
      <c r="AX1746" s="18">
        <v>0.16666666666666671</v>
      </c>
      <c r="AY1746" s="17">
        <v>0.169811320754717</v>
      </c>
      <c r="AZ1746" s="13">
        <v>6.1038446294094342E-2</v>
      </c>
      <c r="BA1746" s="5">
        <v>1.5854141894569958E-2</v>
      </c>
      <c r="BB1746" s="5">
        <v>1.7043202536662701E-2</v>
      </c>
      <c r="BC1746" s="14">
        <v>1.9817677368212439E-3</v>
      </c>
      <c r="BD1746"/>
      <c r="BE1746"/>
      <c r="BH1746"/>
      <c r="BI1746"/>
      <c r="BJ1746"/>
      <c r="BK1746"/>
      <c r="BM1746"/>
      <c r="BN1746"/>
      <c r="BO1746"/>
      <c r="BP1746"/>
      <c r="BQ1746"/>
      <c r="BR1746"/>
      <c r="BS1746"/>
      <c r="BT1746"/>
      <c r="BU1746"/>
    </row>
    <row r="1747" spans="1:73" x14ac:dyDescent="0.4">
      <c r="A1747">
        <v>2019</v>
      </c>
      <c r="B1747" s="2" t="s">
        <v>380</v>
      </c>
      <c r="C1747">
        <v>84284</v>
      </c>
      <c r="D1747" t="s">
        <v>51</v>
      </c>
      <c r="E1747" t="s">
        <v>301</v>
      </c>
      <c r="F1747">
        <v>12</v>
      </c>
      <c r="G1747" s="8">
        <v>10.6</v>
      </c>
      <c r="H1747">
        <v>10</v>
      </c>
      <c r="I1747">
        <v>57.5</v>
      </c>
      <c r="J1747">
        <v>44.4</v>
      </c>
      <c r="K1747">
        <v>4</v>
      </c>
      <c r="L1747">
        <v>9</v>
      </c>
      <c r="M1747">
        <v>0</v>
      </c>
      <c r="N1747">
        <v>12.5</v>
      </c>
      <c r="O1747">
        <v>6</v>
      </c>
      <c r="P1747">
        <v>26</v>
      </c>
      <c r="Q1747">
        <v>215</v>
      </c>
      <c r="R1747">
        <v>1</v>
      </c>
      <c r="S1747">
        <v>55.3</v>
      </c>
      <c r="T1747">
        <v>42</v>
      </c>
      <c r="U1747">
        <v>66.2</v>
      </c>
      <c r="W1747">
        <v>64.599999999999994</v>
      </c>
      <c r="X1747">
        <v>0.5</v>
      </c>
      <c r="Y1747">
        <v>2</v>
      </c>
      <c r="Z1747">
        <v>5</v>
      </c>
      <c r="AA1747">
        <v>80</v>
      </c>
      <c r="AB1747">
        <v>0</v>
      </c>
      <c r="AC1747">
        <v>0</v>
      </c>
      <c r="AD1747">
        <v>384</v>
      </c>
      <c r="AE1747">
        <v>0</v>
      </c>
      <c r="AF1747">
        <v>42</v>
      </c>
      <c r="AG1747">
        <v>94.5</v>
      </c>
      <c r="AH1747">
        <v>363</v>
      </c>
      <c r="AI1747">
        <v>66</v>
      </c>
      <c r="AJ1747">
        <v>84.8</v>
      </c>
      <c r="AK1747">
        <v>73</v>
      </c>
      <c r="AL1747">
        <v>6</v>
      </c>
      <c r="AM1747">
        <v>82.3</v>
      </c>
      <c r="AN1747">
        <v>316</v>
      </c>
      <c r="AO1747">
        <v>629</v>
      </c>
      <c r="AP1747">
        <v>327</v>
      </c>
      <c r="AQ1747">
        <v>7.8</v>
      </c>
      <c r="AR1747">
        <v>15</v>
      </c>
      <c r="AS1747">
        <v>1.73</v>
      </c>
      <c r="AT1747" s="17">
        <v>0.74950455806579463</v>
      </c>
      <c r="AU1747" s="42">
        <f>(1-Table1[[#This Row],[avg_depth_of_target]]/MAX(Table1[avg_depth_of_target]))*((1-(Table1[[#This Row],[ContestedPerc]]/MAX(Table1[ContestedPerc])))*2)</f>
        <v>0.88875878220140503</v>
      </c>
      <c r="AV1747" s="42">
        <f>Table1[[#This Row],[Column1]]/MAX(Table1[Column1])</f>
        <v>0.48168631006346319</v>
      </c>
      <c r="AW1747" s="18">
        <v>0.49742370194213237</v>
      </c>
      <c r="AX1747" s="18">
        <v>0.12328767123287671</v>
      </c>
      <c r="AY1747" s="17">
        <v>0.151685393258427</v>
      </c>
      <c r="AZ1747" s="13">
        <v>0.60919540229885061</v>
      </c>
      <c r="BA1747" s="5">
        <v>0.87713040031708289</v>
      </c>
      <c r="BB1747" s="5">
        <v>0.4272691240586603</v>
      </c>
      <c r="BC1747" s="14">
        <v>0.72691240586603245</v>
      </c>
      <c r="BD1747"/>
      <c r="BE1747"/>
      <c r="BH1747"/>
      <c r="BI1747"/>
      <c r="BJ1747"/>
      <c r="BK1747"/>
      <c r="BM1747"/>
      <c r="BN1747"/>
      <c r="BO1747"/>
      <c r="BP1747"/>
      <c r="BQ1747"/>
      <c r="BR1747"/>
      <c r="BS1747"/>
      <c r="BT1747"/>
      <c r="BU1747"/>
    </row>
    <row r="1748" spans="1:73" x14ac:dyDescent="0.4">
      <c r="A1748">
        <v>2019</v>
      </c>
      <c r="B1748" s="2" t="s">
        <v>1007</v>
      </c>
      <c r="C1748">
        <v>29049</v>
      </c>
      <c r="D1748" t="s">
        <v>51</v>
      </c>
      <c r="E1748" t="s">
        <v>52</v>
      </c>
      <c r="F1748">
        <v>13</v>
      </c>
      <c r="G1748" s="8">
        <v>10.199999999999999</v>
      </c>
      <c r="H1748">
        <v>14</v>
      </c>
      <c r="I1748">
        <v>75.900000000000006</v>
      </c>
      <c r="J1748">
        <v>44.4</v>
      </c>
      <c r="K1748">
        <v>8</v>
      </c>
      <c r="L1748">
        <v>18</v>
      </c>
      <c r="M1748">
        <v>0</v>
      </c>
      <c r="N1748">
        <v>2.9</v>
      </c>
      <c r="O1748">
        <v>3</v>
      </c>
      <c r="P1748">
        <v>53</v>
      </c>
      <c r="Q1748">
        <v>326</v>
      </c>
      <c r="R1748">
        <v>1</v>
      </c>
      <c r="S1748">
        <v>90.5</v>
      </c>
      <c r="T1748">
        <v>60.9</v>
      </c>
      <c r="U1748">
        <v>81.2</v>
      </c>
      <c r="W1748">
        <v>80.400000000000006</v>
      </c>
      <c r="X1748">
        <v>0</v>
      </c>
      <c r="Y1748">
        <v>0</v>
      </c>
      <c r="Z1748">
        <v>5</v>
      </c>
      <c r="AA1748">
        <v>77</v>
      </c>
      <c r="AB1748">
        <v>0</v>
      </c>
      <c r="AC1748">
        <v>0</v>
      </c>
      <c r="AD1748">
        <v>573</v>
      </c>
      <c r="AE1748">
        <v>2</v>
      </c>
      <c r="AF1748">
        <v>101</v>
      </c>
      <c r="AG1748">
        <v>95.3</v>
      </c>
      <c r="AH1748">
        <v>546</v>
      </c>
      <c r="AI1748">
        <v>55</v>
      </c>
      <c r="AJ1748">
        <v>117</v>
      </c>
      <c r="AK1748">
        <v>133</v>
      </c>
      <c r="AL1748">
        <v>11</v>
      </c>
      <c r="AM1748">
        <v>90.4</v>
      </c>
      <c r="AN1748">
        <v>518</v>
      </c>
      <c r="AO1748">
        <v>1269</v>
      </c>
      <c r="AP1748">
        <v>480</v>
      </c>
      <c r="AQ1748">
        <v>4.8</v>
      </c>
      <c r="AR1748">
        <v>12.6</v>
      </c>
      <c r="AS1748">
        <v>2.3199999999999998</v>
      </c>
      <c r="AT1748" s="17">
        <v>0.74950455806579463</v>
      </c>
      <c r="AU1748" s="42">
        <f>(1-Table1[[#This Row],[avg_depth_of_target]]/MAX(Table1[avg_depth_of_target]))*((1-(Table1[[#This Row],[ContestedPerc]]/MAX(Table1[ContestedPerc])))*2)</f>
        <v>0.8901410434751984</v>
      </c>
      <c r="AV1748" s="42">
        <f>Table1[[#This Row],[Column1]]/MAX(Table1[Column1])</f>
        <v>0.4824354630910912</v>
      </c>
      <c r="AW1748" s="18">
        <v>0.36372043863125914</v>
      </c>
      <c r="AX1748" s="18">
        <v>0.1353383458646617</v>
      </c>
      <c r="AY1748" s="17">
        <v>0.17886178861788621</v>
      </c>
      <c r="AZ1748" s="13">
        <v>0.95323028141101862</v>
      </c>
      <c r="BA1748" s="5">
        <v>0.77368212445501383</v>
      </c>
      <c r="BB1748" s="5">
        <v>0.89139912802219579</v>
      </c>
      <c r="BC1748" s="14">
        <v>0.95759017043202532</v>
      </c>
      <c r="BD1748"/>
      <c r="BE1748"/>
      <c r="BH1748"/>
      <c r="BI1748"/>
      <c r="BJ1748"/>
      <c r="BK1748"/>
      <c r="BM1748"/>
      <c r="BN1748"/>
      <c r="BO1748"/>
      <c r="BP1748"/>
      <c r="BQ1748"/>
      <c r="BR1748"/>
      <c r="BS1748"/>
      <c r="BT1748"/>
      <c r="BU1748"/>
    </row>
    <row r="1749" spans="1:73" x14ac:dyDescent="0.4">
      <c r="A1749">
        <v>2019</v>
      </c>
      <c r="B1749" s="2" t="s">
        <v>149</v>
      </c>
      <c r="C1749">
        <v>84140</v>
      </c>
      <c r="D1749" t="s">
        <v>51</v>
      </c>
      <c r="E1749" t="s">
        <v>150</v>
      </c>
      <c r="F1749">
        <v>14</v>
      </c>
      <c r="G1749" s="8">
        <v>9.5</v>
      </c>
      <c r="H1749">
        <v>12</v>
      </c>
      <c r="I1749">
        <v>67</v>
      </c>
      <c r="J1749">
        <v>42.9</v>
      </c>
      <c r="K1749">
        <v>6</v>
      </c>
      <c r="L1749">
        <v>14</v>
      </c>
      <c r="M1749">
        <v>0</v>
      </c>
      <c r="N1749">
        <v>6</v>
      </c>
      <c r="O1749">
        <v>4</v>
      </c>
      <c r="P1749">
        <v>44</v>
      </c>
      <c r="Q1749">
        <v>120</v>
      </c>
      <c r="R1749">
        <v>0</v>
      </c>
      <c r="S1749">
        <v>72.900000000000006</v>
      </c>
      <c r="T1749">
        <v>79.7</v>
      </c>
      <c r="U1749">
        <v>86.9</v>
      </c>
      <c r="V1749">
        <v>67.2</v>
      </c>
      <c r="W1749">
        <v>88.2</v>
      </c>
      <c r="X1749">
        <v>0</v>
      </c>
      <c r="Y1749">
        <v>0</v>
      </c>
      <c r="Z1749">
        <v>3</v>
      </c>
      <c r="AA1749">
        <v>50</v>
      </c>
      <c r="AB1749">
        <v>0.6</v>
      </c>
      <c r="AC1749">
        <v>2</v>
      </c>
      <c r="AD1749">
        <v>348</v>
      </c>
      <c r="AE1749">
        <v>1</v>
      </c>
      <c r="AF1749">
        <v>63</v>
      </c>
      <c r="AG1749">
        <v>94.5</v>
      </c>
      <c r="AH1749">
        <v>329</v>
      </c>
      <c r="AI1749">
        <v>235</v>
      </c>
      <c r="AJ1749">
        <v>104.6</v>
      </c>
      <c r="AK1749">
        <v>94</v>
      </c>
      <c r="AL1749">
        <v>6</v>
      </c>
      <c r="AM1749">
        <v>28.2</v>
      </c>
      <c r="AN1749">
        <v>98</v>
      </c>
      <c r="AO1749">
        <v>872</v>
      </c>
      <c r="AP1749">
        <v>386</v>
      </c>
      <c r="AQ1749">
        <v>6.1</v>
      </c>
      <c r="AR1749">
        <v>13.8</v>
      </c>
      <c r="AS1749">
        <v>2.65</v>
      </c>
      <c r="AT1749" s="17">
        <v>0.7502972651605232</v>
      </c>
      <c r="AU1749" s="42">
        <f>(1-Table1[[#This Row],[avg_depth_of_target]]/MAX(Table1[avg_depth_of_target]))*((1-(Table1[[#This Row],[ContestedPerc]]/MAX(Table1[ContestedPerc])))*2)</f>
        <v>0.90515637716544572</v>
      </c>
      <c r="AV1749" s="42">
        <f>Table1[[#This Row],[Column1]]/MAX(Table1[Column1])</f>
        <v>0.49057342000861598</v>
      </c>
      <c r="AW1749" s="18">
        <v>0.74851367419738413</v>
      </c>
      <c r="AX1749" s="18">
        <v>0.14893617021276601</v>
      </c>
      <c r="AY1749" s="17">
        <v>0.157258064516129</v>
      </c>
      <c r="AZ1749" s="13">
        <v>0.95521204914783986</v>
      </c>
      <c r="BA1749" s="5">
        <v>0.63614744351961949</v>
      </c>
      <c r="BB1749" s="5">
        <v>0.76377328577090764</v>
      </c>
      <c r="BC1749" s="14">
        <v>0.88267934998018227</v>
      </c>
      <c r="BD1749"/>
      <c r="BE1749"/>
      <c r="BH1749"/>
      <c r="BI1749"/>
      <c r="BJ1749"/>
      <c r="BK1749"/>
      <c r="BM1749"/>
      <c r="BN1749"/>
      <c r="BO1749"/>
      <c r="BP1749"/>
      <c r="BQ1749"/>
      <c r="BR1749"/>
      <c r="BS1749"/>
      <c r="BT1749"/>
      <c r="BU1749"/>
    </row>
    <row r="1750" spans="1:73" hidden="1" x14ac:dyDescent="0.4">
      <c r="A1750">
        <v>2018</v>
      </c>
      <c r="B1750" t="s">
        <v>1316</v>
      </c>
      <c r="C1750">
        <v>48213</v>
      </c>
      <c r="D1750" t="s">
        <v>51</v>
      </c>
      <c r="E1750" t="s">
        <v>225</v>
      </c>
      <c r="F1750">
        <v>12</v>
      </c>
      <c r="G1750" s="8">
        <v>10.9</v>
      </c>
      <c r="H1750">
        <v>0</v>
      </c>
      <c r="I1750">
        <v>70.8</v>
      </c>
      <c r="J1750">
        <v>40</v>
      </c>
      <c r="K1750">
        <v>2</v>
      </c>
      <c r="L1750">
        <v>5</v>
      </c>
      <c r="M1750">
        <v>0</v>
      </c>
      <c r="N1750">
        <v>0</v>
      </c>
      <c r="O1750">
        <v>0</v>
      </c>
      <c r="P1750">
        <v>9</v>
      </c>
      <c r="Q1750">
        <v>121</v>
      </c>
      <c r="R1750">
        <v>0</v>
      </c>
      <c r="S1750">
        <v>84.7</v>
      </c>
      <c r="T1750">
        <v>43.8</v>
      </c>
      <c r="U1750">
        <v>71</v>
      </c>
      <c r="V1750">
        <v>63.9</v>
      </c>
      <c r="W1750">
        <v>68.7</v>
      </c>
      <c r="X1750">
        <v>2.5</v>
      </c>
      <c r="Y1750">
        <v>3</v>
      </c>
      <c r="Z1750">
        <v>1</v>
      </c>
      <c r="AA1750">
        <v>46</v>
      </c>
      <c r="AB1750">
        <v>0.8</v>
      </c>
      <c r="AC1750">
        <v>1</v>
      </c>
      <c r="AD1750">
        <v>118</v>
      </c>
      <c r="AE1750">
        <v>1</v>
      </c>
      <c r="AF1750">
        <v>17</v>
      </c>
      <c r="AG1750">
        <v>95.8</v>
      </c>
      <c r="AH1750">
        <v>113</v>
      </c>
      <c r="AI1750">
        <v>37</v>
      </c>
      <c r="AJ1750">
        <v>81.400000000000006</v>
      </c>
      <c r="AK1750">
        <v>24</v>
      </c>
      <c r="AL1750">
        <v>0</v>
      </c>
      <c r="AM1750">
        <v>66.099999999999994</v>
      </c>
      <c r="AN1750">
        <v>78</v>
      </c>
      <c r="AO1750">
        <v>217</v>
      </c>
      <c r="AP1750">
        <v>89</v>
      </c>
      <c r="AQ1750">
        <v>5.2</v>
      </c>
      <c r="AR1750">
        <v>12.8</v>
      </c>
      <c r="AS1750">
        <v>1.92</v>
      </c>
      <c r="AT1750" s="17">
        <v>0.48949663099484741</v>
      </c>
      <c r="AU1750" s="42">
        <f>(1-Table1[[#This Row],[avg_depth_of_target]]/MAX(Table1[avg_depth_of_target]))*((1-(Table1[[#This Row],[ContestedPerc]]/MAX(Table1[ContestedPerc])))*2)</f>
        <v>0.70586943793911017</v>
      </c>
      <c r="AV1750" s="42">
        <f>Table1[[#This Row],[Column1]]/MAX(Table1[Column1])</f>
        <v>0.38256459655485042</v>
      </c>
      <c r="AW1750" s="18">
        <v>0.48949663099484741</v>
      </c>
      <c r="AX1750" s="18">
        <v>0.20833333333333329</v>
      </c>
      <c r="AY1750" s="17">
        <v>0.20833333333333329</v>
      </c>
      <c r="AZ1750" s="13">
        <v>0.34839476813317483</v>
      </c>
      <c r="BA1750" s="5">
        <v>0.1490289338089576</v>
      </c>
      <c r="BB1750" s="5">
        <v>0.40745144669044792</v>
      </c>
      <c r="BC1750" s="14">
        <v>0.27546571541815301</v>
      </c>
      <c r="BD1750"/>
      <c r="BE1750"/>
      <c r="BH1750"/>
      <c r="BI1750"/>
      <c r="BJ1750"/>
      <c r="BK1750"/>
      <c r="BM1750"/>
      <c r="BN1750"/>
      <c r="BO1750"/>
      <c r="BP1750"/>
      <c r="BQ1750"/>
      <c r="BR1750"/>
      <c r="BS1750"/>
      <c r="BT1750"/>
      <c r="BU1750"/>
    </row>
    <row r="1751" spans="1:73" hidden="1" x14ac:dyDescent="0.4">
      <c r="A1751">
        <v>2018</v>
      </c>
      <c r="B1751" t="s">
        <v>1319</v>
      </c>
      <c r="C1751">
        <v>84423</v>
      </c>
      <c r="D1751" t="s">
        <v>51</v>
      </c>
      <c r="E1751" t="s">
        <v>196</v>
      </c>
      <c r="F1751">
        <v>12</v>
      </c>
      <c r="G1751" s="8">
        <v>9</v>
      </c>
      <c r="H1751">
        <v>0</v>
      </c>
      <c r="I1751">
        <v>60.9</v>
      </c>
      <c r="J1751">
        <v>60</v>
      </c>
      <c r="K1751">
        <v>3</v>
      </c>
      <c r="L1751">
        <v>5</v>
      </c>
      <c r="M1751">
        <v>0</v>
      </c>
      <c r="N1751">
        <v>0</v>
      </c>
      <c r="O1751">
        <v>0</v>
      </c>
      <c r="P1751">
        <v>9</v>
      </c>
      <c r="Q1751">
        <v>300</v>
      </c>
      <c r="R1751">
        <v>0</v>
      </c>
      <c r="S1751">
        <v>83.3</v>
      </c>
      <c r="T1751">
        <v>77</v>
      </c>
      <c r="U1751">
        <v>62.2</v>
      </c>
      <c r="W1751">
        <v>63</v>
      </c>
      <c r="X1751">
        <v>0.9</v>
      </c>
      <c r="Y1751">
        <v>1</v>
      </c>
      <c r="Z1751">
        <v>0</v>
      </c>
      <c r="AA1751">
        <v>26</v>
      </c>
      <c r="AB1751">
        <v>0</v>
      </c>
      <c r="AC1751">
        <v>0</v>
      </c>
      <c r="AD1751">
        <v>107</v>
      </c>
      <c r="AE1751">
        <v>0</v>
      </c>
      <c r="AF1751">
        <v>14</v>
      </c>
      <c r="AG1751">
        <v>94.4</v>
      </c>
      <c r="AH1751">
        <v>101</v>
      </c>
      <c r="AI1751">
        <v>16</v>
      </c>
      <c r="AJ1751">
        <v>90.1</v>
      </c>
      <c r="AK1751">
        <v>23</v>
      </c>
      <c r="AL1751">
        <v>1</v>
      </c>
      <c r="AM1751">
        <v>84.1</v>
      </c>
      <c r="AN1751">
        <v>90</v>
      </c>
      <c r="AO1751">
        <v>126</v>
      </c>
      <c r="AP1751">
        <v>57</v>
      </c>
      <c r="AQ1751">
        <v>4.0999999999999996</v>
      </c>
      <c r="AR1751">
        <v>9</v>
      </c>
      <c r="AS1751">
        <v>1.25</v>
      </c>
      <c r="AT1751" s="17">
        <v>0.58541418945699553</v>
      </c>
      <c r="AU1751" s="42">
        <f>(1-Table1[[#This Row],[avg_depth_of_target]]/MAX(Table1[avg_depth_of_target]))*((1-(Table1[[#This Row],[ContestedPerc]]/MAX(Table1[ContestedPerc])))*2)</f>
        <v>0.7853409360893322</v>
      </c>
      <c r="AV1751" s="42">
        <f>Table1[[#This Row],[Column1]]/MAX(Table1[Column1])</f>
        <v>0.42563627524406417</v>
      </c>
      <c r="AW1751" s="18">
        <v>0.50112300171753199</v>
      </c>
      <c r="AX1751" s="18">
        <v>0.21739130434782611</v>
      </c>
      <c r="AY1751" s="17">
        <v>0.26356589147286819</v>
      </c>
      <c r="AZ1751" s="13">
        <v>6.7380103051922317E-3</v>
      </c>
      <c r="BA1751" s="5">
        <v>7.5307173999207291E-2</v>
      </c>
      <c r="BB1751" s="5">
        <v>0.44470868014268727</v>
      </c>
      <c r="BC1751" s="14">
        <v>4.2806183115338882E-2</v>
      </c>
      <c r="BD1751"/>
      <c r="BE1751"/>
      <c r="BH1751"/>
      <c r="BI1751"/>
      <c r="BJ1751"/>
      <c r="BK1751"/>
      <c r="BM1751"/>
      <c r="BN1751"/>
      <c r="BO1751"/>
      <c r="BP1751"/>
      <c r="BQ1751"/>
      <c r="BR1751"/>
      <c r="BS1751"/>
      <c r="BT1751"/>
      <c r="BU1751"/>
    </row>
    <row r="1752" spans="1:73" hidden="1" x14ac:dyDescent="0.4">
      <c r="A1752">
        <v>2019</v>
      </c>
      <c r="B1752" t="s">
        <v>1319</v>
      </c>
      <c r="C1752">
        <v>84423</v>
      </c>
      <c r="D1752" t="s">
        <v>51</v>
      </c>
      <c r="E1752" t="s">
        <v>196</v>
      </c>
      <c r="F1752">
        <v>12</v>
      </c>
      <c r="G1752" s="8">
        <v>8.9</v>
      </c>
      <c r="H1752">
        <v>4</v>
      </c>
      <c r="I1752">
        <v>70</v>
      </c>
      <c r="J1752">
        <v>71.400000000000006</v>
      </c>
      <c r="K1752">
        <v>15</v>
      </c>
      <c r="L1752">
        <v>21</v>
      </c>
      <c r="M1752">
        <v>0</v>
      </c>
      <c r="N1752">
        <v>5.0999999999999996</v>
      </c>
      <c r="O1752">
        <v>3</v>
      </c>
      <c r="P1752">
        <v>34</v>
      </c>
      <c r="Q1752">
        <v>300</v>
      </c>
      <c r="R1752">
        <v>0</v>
      </c>
      <c r="S1752">
        <v>79.099999999999994</v>
      </c>
      <c r="T1752">
        <v>83.3</v>
      </c>
      <c r="U1752">
        <v>66.900000000000006</v>
      </c>
      <c r="W1752">
        <v>66.3</v>
      </c>
      <c r="X1752">
        <v>0.2</v>
      </c>
      <c r="Y1752">
        <v>1</v>
      </c>
      <c r="Z1752">
        <v>0</v>
      </c>
      <c r="AA1752">
        <v>47</v>
      </c>
      <c r="AB1752">
        <v>0</v>
      </c>
      <c r="AC1752">
        <v>0</v>
      </c>
      <c r="AD1752">
        <v>441</v>
      </c>
      <c r="AE1752">
        <v>2</v>
      </c>
      <c r="AF1752">
        <v>56</v>
      </c>
      <c r="AG1752">
        <v>95.2</v>
      </c>
      <c r="AH1752">
        <v>420</v>
      </c>
      <c r="AI1752">
        <v>83</v>
      </c>
      <c r="AJ1752">
        <v>116.2</v>
      </c>
      <c r="AK1752">
        <v>80</v>
      </c>
      <c r="AL1752">
        <v>5</v>
      </c>
      <c r="AM1752">
        <v>81</v>
      </c>
      <c r="AN1752">
        <v>357</v>
      </c>
      <c r="AO1752">
        <v>672</v>
      </c>
      <c r="AP1752">
        <v>218</v>
      </c>
      <c r="AQ1752">
        <v>3.9</v>
      </c>
      <c r="AR1752">
        <v>12</v>
      </c>
      <c r="AS1752">
        <v>1.6</v>
      </c>
      <c r="AT1752" s="17">
        <v>0.49108204518430443</v>
      </c>
      <c r="AU1752" s="42">
        <f>(1-Table1[[#This Row],[avg_depth_of_target]]/MAX(Table1[avg_depth_of_target]))*((1-(Table1[[#This Row],[ContestedPerc]]/MAX(Table1[ContestedPerc])))*2)</f>
        <v>0.69082991803278682</v>
      </c>
      <c r="AV1752" s="42">
        <f>Table1[[#This Row],[Column1]]/MAX(Table1[Column1])</f>
        <v>0.37441353127833177</v>
      </c>
      <c r="AW1752" s="18">
        <v>0.50112300171753199</v>
      </c>
      <c r="AX1752" s="18">
        <v>0.26250000000000001</v>
      </c>
      <c r="AY1752" s="17">
        <v>0.26356589147286819</v>
      </c>
      <c r="AZ1752" s="13">
        <v>0.55806579468886242</v>
      </c>
      <c r="BA1752" s="5">
        <v>0.2096710265556877</v>
      </c>
      <c r="BB1752" s="5">
        <v>0.99682917162108597</v>
      </c>
      <c r="BC1752" s="14">
        <v>0.57827982560443913</v>
      </c>
      <c r="BD1752"/>
      <c r="BE1752"/>
      <c r="BH1752"/>
      <c r="BI1752"/>
      <c r="BJ1752"/>
      <c r="BK1752"/>
      <c r="BM1752"/>
      <c r="BN1752"/>
      <c r="BO1752"/>
      <c r="BP1752"/>
      <c r="BQ1752"/>
      <c r="BR1752"/>
      <c r="BS1752"/>
      <c r="BT1752"/>
      <c r="BU1752"/>
    </row>
    <row r="1753" spans="1:73" hidden="1" x14ac:dyDescent="0.4">
      <c r="A1753">
        <v>2020</v>
      </c>
      <c r="B1753" t="s">
        <v>1319</v>
      </c>
      <c r="C1753">
        <v>84423</v>
      </c>
      <c r="D1753" t="s">
        <v>51</v>
      </c>
      <c r="E1753" t="s">
        <v>196</v>
      </c>
      <c r="F1753">
        <v>4</v>
      </c>
      <c r="G1753" s="8">
        <v>9</v>
      </c>
      <c r="H1753">
        <v>10</v>
      </c>
      <c r="I1753">
        <v>73.099999999999994</v>
      </c>
      <c r="J1753">
        <v>62.5</v>
      </c>
      <c r="K1753">
        <v>5</v>
      </c>
      <c r="L1753">
        <v>8</v>
      </c>
      <c r="M1753">
        <v>0</v>
      </c>
      <c r="N1753">
        <v>13.6</v>
      </c>
      <c r="O1753">
        <v>3</v>
      </c>
      <c r="P1753">
        <v>14</v>
      </c>
      <c r="Q1753">
        <v>300</v>
      </c>
      <c r="R1753">
        <v>0</v>
      </c>
      <c r="S1753">
        <v>52.1</v>
      </c>
      <c r="T1753">
        <v>74.5</v>
      </c>
      <c r="U1753">
        <v>69.099999999999994</v>
      </c>
      <c r="W1753">
        <v>68.599999999999994</v>
      </c>
      <c r="X1753">
        <v>0</v>
      </c>
      <c r="Y1753">
        <v>0</v>
      </c>
      <c r="Z1753">
        <v>0</v>
      </c>
      <c r="AA1753">
        <v>38</v>
      </c>
      <c r="AB1753">
        <v>0</v>
      </c>
      <c r="AC1753">
        <v>0</v>
      </c>
      <c r="AD1753">
        <v>122</v>
      </c>
      <c r="AE1753">
        <v>0</v>
      </c>
      <c r="AF1753">
        <v>19</v>
      </c>
      <c r="AG1753">
        <v>95.9</v>
      </c>
      <c r="AH1753">
        <v>117</v>
      </c>
      <c r="AI1753">
        <v>70</v>
      </c>
      <c r="AJ1753">
        <v>116.7</v>
      </c>
      <c r="AK1753">
        <v>26</v>
      </c>
      <c r="AL1753">
        <v>1</v>
      </c>
      <c r="AM1753">
        <v>42.6</v>
      </c>
      <c r="AN1753">
        <v>52</v>
      </c>
      <c r="AO1753">
        <v>255</v>
      </c>
      <c r="AP1753">
        <v>99</v>
      </c>
      <c r="AQ1753">
        <v>5.2</v>
      </c>
      <c r="AR1753">
        <v>13.4</v>
      </c>
      <c r="AS1753">
        <v>2.1800000000000002</v>
      </c>
      <c r="AT1753" s="17">
        <v>0.42687277051129613</v>
      </c>
      <c r="AU1753" s="42">
        <f>(1-Table1[[#This Row],[avg_depth_of_target]]/MAX(Table1[avg_depth_of_target]))*((1-(Table1[[#This Row],[ContestedPerc]]/MAX(Table1[ContestedPerc])))*2)</f>
        <v>0.58722152164775099</v>
      </c>
      <c r="AV1753" s="42">
        <f>Table1[[#This Row],[Column1]]/MAX(Table1[Column1])</f>
        <v>0.31826022270265236</v>
      </c>
      <c r="AW1753" s="18">
        <v>0.50112300171753199</v>
      </c>
      <c r="AX1753" s="18">
        <v>0.30769230769230771</v>
      </c>
      <c r="AY1753" s="17">
        <v>0.26356589147286819</v>
      </c>
      <c r="AZ1753" s="13">
        <v>0.46611177170035673</v>
      </c>
      <c r="BA1753" s="5">
        <v>0.48513674197384071</v>
      </c>
      <c r="BB1753" s="5">
        <v>0.87277051129607608</v>
      </c>
      <c r="BC1753" s="14">
        <v>0.66032500990883869</v>
      </c>
      <c r="BD1753"/>
      <c r="BE1753"/>
      <c r="BH1753"/>
      <c r="BI1753"/>
      <c r="BJ1753"/>
      <c r="BK1753"/>
      <c r="BM1753"/>
      <c r="BN1753"/>
      <c r="BO1753"/>
      <c r="BP1753"/>
      <c r="BQ1753"/>
      <c r="BR1753"/>
      <c r="BS1753"/>
      <c r="BT1753"/>
      <c r="BU1753"/>
    </row>
    <row r="1754" spans="1:73" hidden="1" x14ac:dyDescent="0.4">
      <c r="A1754">
        <v>2018</v>
      </c>
      <c r="B1754" t="s">
        <v>400</v>
      </c>
      <c r="C1754">
        <v>84117</v>
      </c>
      <c r="D1754" t="s">
        <v>51</v>
      </c>
      <c r="E1754" t="s">
        <v>143</v>
      </c>
      <c r="F1754">
        <v>11</v>
      </c>
      <c r="G1754" s="8">
        <v>13.1</v>
      </c>
      <c r="H1754">
        <v>1</v>
      </c>
      <c r="I1754">
        <v>47.4</v>
      </c>
      <c r="J1754">
        <v>100</v>
      </c>
      <c r="K1754">
        <v>1</v>
      </c>
      <c r="L1754">
        <v>1</v>
      </c>
      <c r="M1754">
        <v>0</v>
      </c>
      <c r="N1754">
        <v>14.3</v>
      </c>
      <c r="O1754">
        <v>3</v>
      </c>
      <c r="P1754">
        <v>9</v>
      </c>
      <c r="Q1754">
        <v>111</v>
      </c>
      <c r="R1754">
        <v>0</v>
      </c>
      <c r="S1754">
        <v>52.3</v>
      </c>
      <c r="T1754">
        <v>70.099999999999994</v>
      </c>
      <c r="U1754">
        <v>60.8</v>
      </c>
      <c r="W1754">
        <v>61.2</v>
      </c>
      <c r="X1754">
        <v>0</v>
      </c>
      <c r="Y1754">
        <v>0</v>
      </c>
      <c r="Z1754">
        <v>3</v>
      </c>
      <c r="AA1754">
        <v>29</v>
      </c>
      <c r="AB1754">
        <v>0</v>
      </c>
      <c r="AC1754">
        <v>0</v>
      </c>
      <c r="AD1754">
        <v>183</v>
      </c>
      <c r="AE1754">
        <v>0</v>
      </c>
      <c r="AF1754">
        <v>18</v>
      </c>
      <c r="AG1754">
        <v>92.9</v>
      </c>
      <c r="AH1754">
        <v>170</v>
      </c>
      <c r="AI1754">
        <v>14</v>
      </c>
      <c r="AJ1754">
        <v>40</v>
      </c>
      <c r="AK1754">
        <v>38</v>
      </c>
      <c r="AL1754">
        <v>1</v>
      </c>
      <c r="AM1754">
        <v>92.3</v>
      </c>
      <c r="AN1754">
        <v>169</v>
      </c>
      <c r="AO1754">
        <v>206</v>
      </c>
      <c r="AP1754">
        <v>55</v>
      </c>
      <c r="AQ1754">
        <v>3.1</v>
      </c>
      <c r="AR1754">
        <v>11.4</v>
      </c>
      <c r="AS1754">
        <v>1.21</v>
      </c>
      <c r="AT1754" s="17">
        <v>0.72849782005548946</v>
      </c>
      <c r="AU1754" s="42">
        <f>(1-Table1[[#This Row],[avg_depth_of_target]]/MAX(Table1[avg_depth_of_target]))*((1-(Table1[[#This Row],[ContestedPerc]]/MAX(Table1[ContestedPerc])))*2)</f>
        <v>0.88386437404987883</v>
      </c>
      <c r="AV1754" s="42">
        <f>Table1[[#This Row],[Column1]]/MAX(Table1[Column1])</f>
        <v>0.47903365621669769</v>
      </c>
      <c r="AW1754" s="18">
        <v>0.6624388954947813</v>
      </c>
      <c r="AX1754" s="18">
        <v>2.6315789473684209E-2</v>
      </c>
      <c r="AY1754" s="17">
        <v>0.12</v>
      </c>
      <c r="AZ1754" s="13">
        <v>5.6678557273087592E-2</v>
      </c>
      <c r="BA1754" s="5">
        <v>0.30083234244946488</v>
      </c>
      <c r="BB1754" s="5">
        <v>0.1177170035671819</v>
      </c>
      <c r="BC1754" s="14">
        <v>0.33135156559651208</v>
      </c>
      <c r="BD1754"/>
      <c r="BE1754"/>
      <c r="BH1754"/>
      <c r="BI1754"/>
      <c r="BJ1754"/>
      <c r="BK1754"/>
      <c r="BM1754"/>
      <c r="BN1754"/>
      <c r="BO1754"/>
      <c r="BP1754"/>
      <c r="BQ1754"/>
      <c r="BR1754"/>
      <c r="BS1754"/>
      <c r="BT1754"/>
      <c r="BU1754"/>
    </row>
    <row r="1755" spans="1:73" hidden="1" x14ac:dyDescent="0.4">
      <c r="A1755">
        <v>2020</v>
      </c>
      <c r="B1755" t="s">
        <v>400</v>
      </c>
      <c r="C1755">
        <v>84117</v>
      </c>
      <c r="D1755" t="s">
        <v>51</v>
      </c>
      <c r="E1755" t="s">
        <v>143</v>
      </c>
      <c r="F1755">
        <v>10</v>
      </c>
      <c r="G1755" s="8">
        <v>12.1</v>
      </c>
      <c r="H1755">
        <v>5</v>
      </c>
      <c r="I1755">
        <v>63.5</v>
      </c>
      <c r="J1755">
        <v>72.7</v>
      </c>
      <c r="K1755">
        <v>8</v>
      </c>
      <c r="L1755">
        <v>11</v>
      </c>
      <c r="M1755">
        <v>0</v>
      </c>
      <c r="N1755">
        <v>5.7</v>
      </c>
      <c r="O1755">
        <v>2</v>
      </c>
      <c r="P1755">
        <v>24</v>
      </c>
      <c r="Q1755">
        <v>111</v>
      </c>
      <c r="R1755">
        <v>0</v>
      </c>
      <c r="S1755">
        <v>75.2</v>
      </c>
      <c r="T1755">
        <v>72.3</v>
      </c>
      <c r="U1755">
        <v>68</v>
      </c>
      <c r="W1755">
        <v>68.599999999999994</v>
      </c>
      <c r="X1755">
        <v>0</v>
      </c>
      <c r="Y1755">
        <v>0</v>
      </c>
      <c r="Z1755">
        <v>2</v>
      </c>
      <c r="AA1755">
        <v>82</v>
      </c>
      <c r="AB1755">
        <v>0</v>
      </c>
      <c r="AC1755">
        <v>0</v>
      </c>
      <c r="AD1755">
        <v>351</v>
      </c>
      <c r="AE1755">
        <v>1</v>
      </c>
      <c r="AF1755">
        <v>33</v>
      </c>
      <c r="AG1755">
        <v>93.7</v>
      </c>
      <c r="AH1755">
        <v>329</v>
      </c>
      <c r="AI1755">
        <v>63</v>
      </c>
      <c r="AJ1755">
        <v>120</v>
      </c>
      <c r="AK1755">
        <v>52</v>
      </c>
      <c r="AL1755">
        <v>5</v>
      </c>
      <c r="AM1755">
        <v>82.1</v>
      </c>
      <c r="AN1755">
        <v>288</v>
      </c>
      <c r="AO1755">
        <v>612</v>
      </c>
      <c r="AP1755">
        <v>215</v>
      </c>
      <c r="AQ1755">
        <v>6.5</v>
      </c>
      <c r="AR1755">
        <v>18.5</v>
      </c>
      <c r="AS1755">
        <v>1.86</v>
      </c>
      <c r="AT1755" s="17">
        <v>0.38485929449068568</v>
      </c>
      <c r="AU1755" s="42">
        <f>(1-Table1[[#This Row],[avg_depth_of_target]]/MAX(Table1[avg_depth_of_target]))*((1-(Table1[[#This Row],[ContestedPerc]]/MAX(Table1[ContestedPerc])))*2)</f>
        <v>0.63750900738605643</v>
      </c>
      <c r="AV1755" s="42">
        <f>Table1[[#This Row],[Column1]]/MAX(Table1[Column1])</f>
        <v>0.34551485459237036</v>
      </c>
      <c r="AW1755" s="18">
        <v>0.6624388954947813</v>
      </c>
      <c r="AX1755" s="18">
        <v>0.21153846153846151</v>
      </c>
      <c r="AY1755" s="17">
        <v>0.12</v>
      </c>
      <c r="AZ1755" s="13">
        <v>0.61632976615140711</v>
      </c>
      <c r="BA1755" s="5">
        <v>0.76694411414982167</v>
      </c>
      <c r="BB1755" s="5">
        <v>0.87911216805390413</v>
      </c>
      <c r="BC1755" s="14">
        <v>0.8018232263178755</v>
      </c>
      <c r="BD1755"/>
      <c r="BE1755"/>
      <c r="BH1755"/>
      <c r="BI1755"/>
      <c r="BJ1755"/>
      <c r="BK1755"/>
      <c r="BM1755"/>
      <c r="BN1755"/>
      <c r="BO1755"/>
      <c r="BP1755"/>
      <c r="BQ1755"/>
      <c r="BR1755"/>
      <c r="BS1755"/>
      <c r="BT1755"/>
      <c r="BU1755"/>
    </row>
    <row r="1756" spans="1:73" hidden="1" x14ac:dyDescent="0.4">
      <c r="A1756">
        <v>2021</v>
      </c>
      <c r="B1756" t="s">
        <v>400</v>
      </c>
      <c r="C1756">
        <v>84117</v>
      </c>
      <c r="D1756" t="s">
        <v>51</v>
      </c>
      <c r="E1756" t="s">
        <v>280</v>
      </c>
      <c r="F1756">
        <v>7</v>
      </c>
      <c r="G1756" s="8">
        <v>9.6999999999999993</v>
      </c>
      <c r="H1756">
        <v>2</v>
      </c>
      <c r="I1756">
        <v>74.3</v>
      </c>
      <c r="J1756">
        <v>66.7</v>
      </c>
      <c r="K1756">
        <v>2</v>
      </c>
      <c r="L1756">
        <v>3</v>
      </c>
      <c r="M1756">
        <v>0</v>
      </c>
      <c r="N1756">
        <v>7.1</v>
      </c>
      <c r="O1756">
        <v>2</v>
      </c>
      <c r="P1756">
        <v>13</v>
      </c>
      <c r="Q1756">
        <v>261</v>
      </c>
      <c r="R1756">
        <v>0</v>
      </c>
      <c r="S1756">
        <v>70.099999999999994</v>
      </c>
      <c r="T1756">
        <v>71.3</v>
      </c>
      <c r="U1756">
        <v>72</v>
      </c>
      <c r="W1756">
        <v>71.8</v>
      </c>
      <c r="X1756">
        <v>0</v>
      </c>
      <c r="Y1756">
        <v>0</v>
      </c>
      <c r="Z1756">
        <v>1</v>
      </c>
      <c r="AA1756">
        <v>59</v>
      </c>
      <c r="AB1756">
        <v>0</v>
      </c>
      <c r="AC1756">
        <v>0</v>
      </c>
      <c r="AD1756">
        <v>155</v>
      </c>
      <c r="AE1756">
        <v>0</v>
      </c>
      <c r="AF1756">
        <v>26</v>
      </c>
      <c r="AG1756">
        <v>96.1</v>
      </c>
      <c r="AH1756">
        <v>149</v>
      </c>
      <c r="AI1756">
        <v>20</v>
      </c>
      <c r="AJ1756">
        <v>107.4</v>
      </c>
      <c r="AK1756">
        <v>35</v>
      </c>
      <c r="AL1756">
        <v>2</v>
      </c>
      <c r="AM1756">
        <v>87.1</v>
      </c>
      <c r="AN1756">
        <v>135</v>
      </c>
      <c r="AO1756">
        <v>305</v>
      </c>
      <c r="AP1756">
        <v>175</v>
      </c>
      <c r="AQ1756">
        <v>6.7</v>
      </c>
      <c r="AR1756">
        <v>11.7</v>
      </c>
      <c r="AS1756">
        <v>2.0499999999999998</v>
      </c>
      <c r="AT1756" s="17">
        <v>0.87395957193816876</v>
      </c>
      <c r="AU1756" s="42">
        <f>(1-Table1[[#This Row],[avg_depth_of_target]]/MAX(Table1[avg_depth_of_target]))*((1-(Table1[[#This Row],[ContestedPerc]]/MAX(Table1[ContestedPerc])))*2)</f>
        <v>1.0254098360655739</v>
      </c>
      <c r="AV1756" s="42">
        <f>Table1[[#This Row],[Column1]]/MAX(Table1[Column1])</f>
        <v>0.55574796010879424</v>
      </c>
      <c r="AW1756" s="18">
        <v>0.6624388954947813</v>
      </c>
      <c r="AX1756" s="18">
        <v>8.5714285714285715E-2</v>
      </c>
      <c r="AY1756" s="17">
        <v>0.12</v>
      </c>
      <c r="AZ1756" s="13">
        <v>0.50693618707887433</v>
      </c>
      <c r="BA1756" s="5">
        <v>0.45977011494252867</v>
      </c>
      <c r="BB1756" s="5">
        <v>0.51486325802615929</v>
      </c>
      <c r="BC1756" s="14">
        <v>0.74712643678160917</v>
      </c>
      <c r="BD1756"/>
      <c r="BE1756"/>
      <c r="BH1756"/>
      <c r="BI1756"/>
      <c r="BJ1756"/>
      <c r="BK1756"/>
      <c r="BM1756"/>
      <c r="BN1756"/>
      <c r="BO1756"/>
      <c r="BP1756"/>
      <c r="BQ1756"/>
      <c r="BR1756"/>
      <c r="BS1756"/>
      <c r="BT1756"/>
      <c r="BU1756"/>
    </row>
    <row r="1757" spans="1:73" hidden="1" x14ac:dyDescent="0.4">
      <c r="A1757">
        <v>2020</v>
      </c>
      <c r="B1757" t="s">
        <v>1706</v>
      </c>
      <c r="C1757">
        <v>61554</v>
      </c>
      <c r="D1757" t="s">
        <v>51</v>
      </c>
      <c r="E1757" t="s">
        <v>314</v>
      </c>
      <c r="F1757">
        <v>10</v>
      </c>
      <c r="G1757" s="8">
        <v>13</v>
      </c>
      <c r="H1757">
        <v>4</v>
      </c>
      <c r="I1757">
        <v>67.400000000000006</v>
      </c>
      <c r="J1757">
        <v>57.1</v>
      </c>
      <c r="K1757">
        <v>4</v>
      </c>
      <c r="L1757">
        <v>7</v>
      </c>
      <c r="M1757">
        <v>0</v>
      </c>
      <c r="N1757">
        <v>6.5</v>
      </c>
      <c r="O1757">
        <v>2</v>
      </c>
      <c r="P1757">
        <v>19</v>
      </c>
      <c r="Q1757">
        <v>138</v>
      </c>
      <c r="R1757">
        <v>0</v>
      </c>
      <c r="S1757">
        <v>71.400000000000006</v>
      </c>
      <c r="T1757">
        <v>72</v>
      </c>
      <c r="U1757">
        <v>63.7</v>
      </c>
      <c r="V1757">
        <v>65.5</v>
      </c>
      <c r="W1757">
        <v>63.2</v>
      </c>
      <c r="X1757">
        <v>0.4</v>
      </c>
      <c r="Y1757">
        <v>1</v>
      </c>
      <c r="Z1757">
        <v>1</v>
      </c>
      <c r="AA1757">
        <v>33</v>
      </c>
      <c r="AB1757">
        <v>0.4</v>
      </c>
      <c r="AC1757">
        <v>1</v>
      </c>
      <c r="AD1757">
        <v>276</v>
      </c>
      <c r="AE1757">
        <v>0</v>
      </c>
      <c r="AF1757">
        <v>29</v>
      </c>
      <c r="AG1757">
        <v>96</v>
      </c>
      <c r="AH1757">
        <v>265</v>
      </c>
      <c r="AI1757">
        <v>9</v>
      </c>
      <c r="AJ1757">
        <v>104</v>
      </c>
      <c r="AK1757">
        <v>43</v>
      </c>
      <c r="AL1757">
        <v>3</v>
      </c>
      <c r="AM1757">
        <v>96.4</v>
      </c>
      <c r="AN1757">
        <v>266</v>
      </c>
      <c r="AO1757">
        <v>332</v>
      </c>
      <c r="AP1757">
        <v>119</v>
      </c>
      <c r="AQ1757">
        <v>4.0999999999999996</v>
      </c>
      <c r="AR1757">
        <v>11.4</v>
      </c>
      <c r="AS1757">
        <v>1.25</v>
      </c>
      <c r="AT1757" s="17">
        <v>0.45699564011097904</v>
      </c>
      <c r="AU1757" s="42">
        <f>(1-Table1[[#This Row],[avg_depth_of_target]]/MAX(Table1[avg_depth_of_target]))*((1-(Table1[[#This Row],[ContestedPerc]]/MAX(Table1[ContestedPerc])))*2)</f>
        <v>0.67003431185665263</v>
      </c>
      <c r="AV1757" s="42">
        <f>Table1[[#This Row],[Column1]]/MAX(Table1[Column1])</f>
        <v>0.36314280292647955</v>
      </c>
      <c r="AW1757" s="18">
        <v>0.45699564011097904</v>
      </c>
      <c r="AX1757" s="18">
        <v>0.16279069767441859</v>
      </c>
      <c r="AY1757" s="17">
        <v>0.16279069767441859</v>
      </c>
      <c r="AZ1757" s="13">
        <v>0.21204914783987319</v>
      </c>
      <c r="BA1757" s="5">
        <v>0.71502179944510502</v>
      </c>
      <c r="BB1757" s="5">
        <v>0.67697185889813716</v>
      </c>
      <c r="BC1757" s="14">
        <v>0.56480380499405469</v>
      </c>
      <c r="BD1757"/>
      <c r="BE1757"/>
      <c r="BH1757"/>
      <c r="BI1757"/>
      <c r="BJ1757"/>
      <c r="BK1757"/>
      <c r="BM1757"/>
      <c r="BN1757"/>
      <c r="BO1757"/>
      <c r="BP1757"/>
      <c r="BQ1757"/>
      <c r="BR1757"/>
      <c r="BS1757"/>
      <c r="BT1757"/>
      <c r="BU1757"/>
    </row>
    <row r="1758" spans="1:73" hidden="1" x14ac:dyDescent="0.4">
      <c r="A1758">
        <v>2017</v>
      </c>
      <c r="B1758" t="s">
        <v>826</v>
      </c>
      <c r="C1758">
        <v>27203</v>
      </c>
      <c r="D1758" t="s">
        <v>51</v>
      </c>
      <c r="E1758" t="s">
        <v>542</v>
      </c>
      <c r="F1758">
        <v>13</v>
      </c>
      <c r="G1758" s="8">
        <v>13.6</v>
      </c>
      <c r="H1758">
        <v>4</v>
      </c>
      <c r="I1758">
        <v>65.2</v>
      </c>
      <c r="J1758">
        <v>50</v>
      </c>
      <c r="K1758">
        <v>13</v>
      </c>
      <c r="L1758">
        <v>26</v>
      </c>
      <c r="M1758">
        <v>0</v>
      </c>
      <c r="N1758">
        <v>6.5</v>
      </c>
      <c r="O1758">
        <v>3</v>
      </c>
      <c r="P1758">
        <v>36</v>
      </c>
      <c r="Q1758">
        <v>284</v>
      </c>
      <c r="R1758">
        <v>1</v>
      </c>
      <c r="S1758">
        <v>72.7</v>
      </c>
      <c r="T1758">
        <v>44.2</v>
      </c>
      <c r="U1758">
        <v>85.4</v>
      </c>
      <c r="W1758">
        <v>84.9</v>
      </c>
      <c r="X1758">
        <v>0</v>
      </c>
      <c r="Y1758">
        <v>0</v>
      </c>
      <c r="Z1758">
        <v>2</v>
      </c>
      <c r="AA1758">
        <v>31</v>
      </c>
      <c r="AB1758">
        <v>0</v>
      </c>
      <c r="AC1758">
        <v>0</v>
      </c>
      <c r="AD1758">
        <v>253</v>
      </c>
      <c r="AE1758">
        <v>3</v>
      </c>
      <c r="AF1758">
        <v>43</v>
      </c>
      <c r="AG1758">
        <v>95.7</v>
      </c>
      <c r="AH1758">
        <v>242</v>
      </c>
      <c r="AI1758">
        <v>39</v>
      </c>
      <c r="AJ1758">
        <v>91.4</v>
      </c>
      <c r="AK1758">
        <v>66</v>
      </c>
      <c r="AL1758">
        <v>2</v>
      </c>
      <c r="AM1758">
        <v>84.6</v>
      </c>
      <c r="AN1758">
        <v>214</v>
      </c>
      <c r="AO1758">
        <v>595</v>
      </c>
      <c r="AP1758">
        <v>158</v>
      </c>
      <c r="AQ1758">
        <v>3.7</v>
      </c>
      <c r="AR1758">
        <v>13.8</v>
      </c>
      <c r="AS1758">
        <v>2.46</v>
      </c>
      <c r="AT1758" s="17">
        <v>7.7288941736028516E-2</v>
      </c>
      <c r="AU1758" s="42">
        <f>(1-Table1[[#This Row],[avg_depth_of_target]]/MAX(Table1[avg_depth_of_target]))*((1-(Table1[[#This Row],[ContestedPerc]]/MAX(Table1[ContestedPerc])))*2)</f>
        <v>0.2791143282946561</v>
      </c>
      <c r="AV1758" s="42">
        <f>Table1[[#This Row],[Column1]]/MAX(Table1[Column1])</f>
        <v>0.15127338663150083</v>
      </c>
      <c r="AW1758" s="18">
        <v>7.7288941736028516E-2</v>
      </c>
      <c r="AX1758" s="18">
        <v>0.39393939393939392</v>
      </c>
      <c r="AY1758" s="17">
        <v>0.39393939393939392</v>
      </c>
      <c r="AZ1758" s="13">
        <v>0.88228299643281805</v>
      </c>
      <c r="BA1758" s="5">
        <v>0.52675386444708683</v>
      </c>
      <c r="BB1758" s="5">
        <v>0.95204122076892583</v>
      </c>
      <c r="BC1758" s="14">
        <v>0.77407847800237817</v>
      </c>
      <c r="BD1758"/>
      <c r="BE1758"/>
      <c r="BH1758"/>
      <c r="BI1758"/>
      <c r="BJ1758"/>
      <c r="BK1758"/>
      <c r="BM1758"/>
      <c r="BN1758"/>
      <c r="BO1758"/>
      <c r="BP1758"/>
      <c r="BQ1758"/>
      <c r="BR1758"/>
      <c r="BS1758"/>
      <c r="BT1758"/>
      <c r="BU1758"/>
    </row>
    <row r="1759" spans="1:73" hidden="1" x14ac:dyDescent="0.4">
      <c r="A1759">
        <v>2019</v>
      </c>
      <c r="B1759" t="s">
        <v>1493</v>
      </c>
      <c r="C1759">
        <v>42341</v>
      </c>
      <c r="D1759" t="s">
        <v>51</v>
      </c>
      <c r="E1759" t="s">
        <v>76</v>
      </c>
      <c r="F1759">
        <v>11</v>
      </c>
      <c r="G1759" s="8">
        <v>11.8</v>
      </c>
      <c r="H1759">
        <v>3</v>
      </c>
      <c r="I1759">
        <v>66.7</v>
      </c>
      <c r="J1759">
        <v>33.299999999999997</v>
      </c>
      <c r="K1759">
        <v>4</v>
      </c>
      <c r="L1759">
        <v>12</v>
      </c>
      <c r="M1759">
        <v>0</v>
      </c>
      <c r="N1759">
        <v>12</v>
      </c>
      <c r="O1759">
        <v>6</v>
      </c>
      <c r="P1759">
        <v>25</v>
      </c>
      <c r="Q1759">
        <v>201</v>
      </c>
      <c r="R1759">
        <v>0</v>
      </c>
      <c r="S1759">
        <v>56</v>
      </c>
      <c r="T1759">
        <v>73.3</v>
      </c>
      <c r="U1759">
        <v>63.6</v>
      </c>
      <c r="W1759">
        <v>62.6</v>
      </c>
      <c r="X1759">
        <v>0</v>
      </c>
      <c r="Y1759">
        <v>0</v>
      </c>
      <c r="Z1759">
        <v>0</v>
      </c>
      <c r="AA1759">
        <v>70</v>
      </c>
      <c r="AB1759">
        <v>0</v>
      </c>
      <c r="AC1759">
        <v>0</v>
      </c>
      <c r="AD1759">
        <v>415</v>
      </c>
      <c r="AE1759">
        <v>1</v>
      </c>
      <c r="AF1759">
        <v>44</v>
      </c>
      <c r="AG1759">
        <v>92</v>
      </c>
      <c r="AH1759">
        <v>382</v>
      </c>
      <c r="AI1759">
        <v>52</v>
      </c>
      <c r="AJ1759">
        <v>118.9</v>
      </c>
      <c r="AK1759">
        <v>66</v>
      </c>
      <c r="AL1759">
        <v>5</v>
      </c>
      <c r="AM1759">
        <v>87.5</v>
      </c>
      <c r="AN1759">
        <v>363</v>
      </c>
      <c r="AO1759">
        <v>570</v>
      </c>
      <c r="AP1759">
        <v>199</v>
      </c>
      <c r="AQ1759">
        <v>4.5</v>
      </c>
      <c r="AR1759">
        <v>13</v>
      </c>
      <c r="AS1759">
        <v>1.49</v>
      </c>
      <c r="AT1759" s="17">
        <v>0.49782005548949659</v>
      </c>
      <c r="AU1759" s="42">
        <f>(1-Table1[[#This Row],[avg_depth_of_target]]/MAX(Table1[avg_depth_of_target]))*((1-(Table1[[#This Row],[ContestedPerc]]/MAX(Table1[ContestedPerc])))*2)</f>
        <v>0.70640834575260814</v>
      </c>
      <c r="AV1759" s="42">
        <f>Table1[[#This Row],[Column1]]/MAX(Table1[Column1])</f>
        <v>0.38285667188659034</v>
      </c>
      <c r="AW1759" s="18">
        <v>0.49782005548949659</v>
      </c>
      <c r="AX1759" s="18">
        <v>0.1818181818181818</v>
      </c>
      <c r="AY1759" s="17">
        <v>0.1818181818181818</v>
      </c>
      <c r="AZ1759" s="13">
        <v>0.45461751882679352</v>
      </c>
      <c r="BA1759" s="5">
        <v>0.43479984145858103</v>
      </c>
      <c r="BB1759" s="5">
        <v>0.60562822037257236</v>
      </c>
      <c r="BC1759" s="14">
        <v>0.41062227506936189</v>
      </c>
      <c r="BD1759"/>
      <c r="BE1759"/>
      <c r="BH1759"/>
      <c r="BI1759"/>
      <c r="BJ1759"/>
      <c r="BK1759"/>
      <c r="BM1759"/>
      <c r="BN1759"/>
      <c r="BO1759"/>
      <c r="BP1759"/>
      <c r="BQ1759"/>
      <c r="BR1759"/>
      <c r="BS1759"/>
      <c r="BT1759"/>
      <c r="BU1759"/>
    </row>
    <row r="1760" spans="1:73" hidden="1" x14ac:dyDescent="0.4">
      <c r="A1760">
        <v>2017</v>
      </c>
      <c r="B1760" t="s">
        <v>998</v>
      </c>
      <c r="C1760">
        <v>28753</v>
      </c>
      <c r="D1760" t="s">
        <v>51</v>
      </c>
      <c r="E1760" t="s">
        <v>146</v>
      </c>
      <c r="F1760">
        <v>7</v>
      </c>
      <c r="G1760" s="8">
        <v>8.6</v>
      </c>
      <c r="H1760">
        <v>3</v>
      </c>
      <c r="I1760">
        <v>64.900000000000006</v>
      </c>
      <c r="J1760">
        <v>40</v>
      </c>
      <c r="K1760">
        <v>4</v>
      </c>
      <c r="L1760">
        <v>10</v>
      </c>
      <c r="M1760">
        <v>0</v>
      </c>
      <c r="N1760">
        <v>4</v>
      </c>
      <c r="O1760">
        <v>1</v>
      </c>
      <c r="P1760">
        <v>12</v>
      </c>
      <c r="Q1760">
        <v>187</v>
      </c>
      <c r="R1760">
        <v>1</v>
      </c>
      <c r="S1760">
        <v>79.099999999999994</v>
      </c>
      <c r="T1760">
        <v>43.2</v>
      </c>
      <c r="U1760">
        <v>73.3</v>
      </c>
      <c r="W1760">
        <v>72.3</v>
      </c>
      <c r="X1760">
        <v>0</v>
      </c>
      <c r="Y1760">
        <v>0</v>
      </c>
      <c r="Z1760">
        <v>4</v>
      </c>
      <c r="AA1760">
        <v>31</v>
      </c>
      <c r="AB1760">
        <v>0</v>
      </c>
      <c r="AC1760">
        <v>0</v>
      </c>
      <c r="AD1760">
        <v>153</v>
      </c>
      <c r="AE1760">
        <v>0</v>
      </c>
      <c r="AF1760">
        <v>24</v>
      </c>
      <c r="AG1760">
        <v>91.5</v>
      </c>
      <c r="AH1760">
        <v>140</v>
      </c>
      <c r="AI1760">
        <v>114</v>
      </c>
      <c r="AJ1760">
        <v>55.1</v>
      </c>
      <c r="AK1760">
        <v>37</v>
      </c>
      <c r="AL1760">
        <v>1</v>
      </c>
      <c r="AM1760">
        <v>25.5</v>
      </c>
      <c r="AN1760">
        <v>39</v>
      </c>
      <c r="AO1760">
        <v>262</v>
      </c>
      <c r="AP1760">
        <v>108</v>
      </c>
      <c r="AQ1760">
        <v>4.5</v>
      </c>
      <c r="AR1760">
        <v>10.9</v>
      </c>
      <c r="AS1760">
        <v>1.87</v>
      </c>
      <c r="AT1760" s="17">
        <v>0.49464922711058268</v>
      </c>
      <c r="AU1760" s="42">
        <f>(1-Table1[[#This Row],[avg_depth_of_target]]/MAX(Table1[avg_depth_of_target]))*((1-(Table1[[#This Row],[ContestedPerc]]/MAX(Table1[ContestedPerc])))*2)</f>
        <v>0.68671012933308007</v>
      </c>
      <c r="AV1760" s="42">
        <f>Table1[[#This Row],[Column1]]/MAX(Table1[Column1])</f>
        <v>0.37218070291506367</v>
      </c>
      <c r="AW1760" s="18">
        <v>0.49464922711058268</v>
      </c>
      <c r="AX1760" s="18">
        <v>0.27027027027027029</v>
      </c>
      <c r="AY1760" s="17">
        <v>0.27027027027027029</v>
      </c>
      <c r="AZ1760" s="13">
        <v>0.44550138723741578</v>
      </c>
      <c r="BA1760" s="5">
        <v>8.9575901704320254E-2</v>
      </c>
      <c r="BB1760" s="5">
        <v>0.6147443519619501</v>
      </c>
      <c r="BC1760" s="14">
        <v>0.20887831946095919</v>
      </c>
      <c r="BD1760"/>
      <c r="BE1760"/>
      <c r="BH1760"/>
      <c r="BI1760"/>
      <c r="BJ1760"/>
      <c r="BK1760"/>
      <c r="BM1760"/>
      <c r="BN1760"/>
      <c r="BO1760"/>
      <c r="BP1760"/>
      <c r="BQ1760"/>
      <c r="BR1760"/>
      <c r="BS1760"/>
      <c r="BT1760"/>
      <c r="BU1760"/>
    </row>
    <row r="1761" spans="1:73" hidden="1" x14ac:dyDescent="0.4">
      <c r="A1761">
        <v>2020</v>
      </c>
      <c r="B1761" t="s">
        <v>1738</v>
      </c>
      <c r="C1761">
        <v>102524</v>
      </c>
      <c r="D1761" t="s">
        <v>51</v>
      </c>
      <c r="E1761" t="s">
        <v>1418</v>
      </c>
      <c r="F1761">
        <v>4</v>
      </c>
      <c r="G1761" s="8">
        <v>13.5</v>
      </c>
      <c r="H1761">
        <v>1</v>
      </c>
      <c r="I1761">
        <v>48.6</v>
      </c>
      <c r="J1761">
        <v>28.6</v>
      </c>
      <c r="K1761">
        <v>2</v>
      </c>
      <c r="L1761">
        <v>7</v>
      </c>
      <c r="M1761">
        <v>0</v>
      </c>
      <c r="N1761">
        <v>0</v>
      </c>
      <c r="O1761">
        <v>0</v>
      </c>
      <c r="P1761">
        <v>12</v>
      </c>
      <c r="Q1761">
        <v>106</v>
      </c>
      <c r="R1761">
        <v>0</v>
      </c>
      <c r="S1761">
        <v>84.7</v>
      </c>
      <c r="T1761">
        <v>69.7</v>
      </c>
      <c r="U1761">
        <v>65.900000000000006</v>
      </c>
      <c r="W1761">
        <v>66.599999999999994</v>
      </c>
      <c r="X1761">
        <v>0.8</v>
      </c>
      <c r="Y1761">
        <v>1</v>
      </c>
      <c r="Z1761">
        <v>2</v>
      </c>
      <c r="AA1761">
        <v>42</v>
      </c>
      <c r="AB1761">
        <v>0</v>
      </c>
      <c r="AC1761">
        <v>0</v>
      </c>
      <c r="AD1761">
        <v>133</v>
      </c>
      <c r="AE1761">
        <v>1</v>
      </c>
      <c r="AF1761">
        <v>17</v>
      </c>
      <c r="AG1761">
        <v>95.5</v>
      </c>
      <c r="AH1761">
        <v>127</v>
      </c>
      <c r="AI1761">
        <v>52</v>
      </c>
      <c r="AJ1761">
        <v>60.5</v>
      </c>
      <c r="AK1761">
        <v>35</v>
      </c>
      <c r="AL1761">
        <v>2</v>
      </c>
      <c r="AM1761">
        <v>60.2</v>
      </c>
      <c r="AN1761">
        <v>80</v>
      </c>
      <c r="AO1761">
        <v>191</v>
      </c>
      <c r="AP1761">
        <v>69</v>
      </c>
      <c r="AQ1761">
        <v>4.0999999999999996</v>
      </c>
      <c r="AR1761">
        <v>11.2</v>
      </c>
      <c r="AS1761">
        <v>1.5</v>
      </c>
      <c r="AT1761" s="17">
        <v>0.32223543400713439</v>
      </c>
      <c r="AU1761" s="42">
        <f>(1-Table1[[#This Row],[avg_depth_of_target]]/MAX(Table1[avg_depth_of_target]))*((1-(Table1[[#This Row],[ContestedPerc]]/MAX(Table1[ContestedPerc])))*2)</f>
        <v>0.58286494925839183</v>
      </c>
      <c r="AV1761" s="42">
        <f>Table1[[#This Row],[Column1]]/MAX(Table1[Column1])</f>
        <v>0.3158990631610758</v>
      </c>
      <c r="AW1761" s="18">
        <v>0.32223543400713439</v>
      </c>
      <c r="AX1761" s="18">
        <v>0.2</v>
      </c>
      <c r="AY1761" s="17">
        <v>0.2</v>
      </c>
      <c r="AZ1761" s="13">
        <v>0.11097899326198971</v>
      </c>
      <c r="BA1761" s="5">
        <v>0.21482362267142291</v>
      </c>
      <c r="BB1761" s="5">
        <v>9.7106619104240982E-2</v>
      </c>
      <c r="BC1761" s="14">
        <v>3.5275465715418147E-2</v>
      </c>
      <c r="BD1761"/>
      <c r="BE1761"/>
      <c r="BH1761"/>
      <c r="BI1761"/>
      <c r="BJ1761"/>
      <c r="BK1761"/>
      <c r="BM1761"/>
      <c r="BN1761"/>
      <c r="BO1761"/>
      <c r="BP1761"/>
      <c r="BQ1761"/>
      <c r="BR1761"/>
      <c r="BS1761"/>
      <c r="BT1761"/>
      <c r="BU1761"/>
    </row>
    <row r="1762" spans="1:73" hidden="1" x14ac:dyDescent="0.4">
      <c r="A1762">
        <v>2020</v>
      </c>
      <c r="B1762" t="s">
        <v>312</v>
      </c>
      <c r="C1762">
        <v>61423</v>
      </c>
      <c r="D1762" t="s">
        <v>51</v>
      </c>
      <c r="E1762" t="s">
        <v>126</v>
      </c>
      <c r="F1762">
        <v>11</v>
      </c>
      <c r="G1762" s="8">
        <v>11</v>
      </c>
      <c r="H1762">
        <v>11</v>
      </c>
      <c r="I1762">
        <v>67.900000000000006</v>
      </c>
      <c r="J1762">
        <v>30</v>
      </c>
      <c r="K1762">
        <v>3</v>
      </c>
      <c r="L1762">
        <v>10</v>
      </c>
      <c r="M1762">
        <v>0</v>
      </c>
      <c r="N1762">
        <v>8.1</v>
      </c>
      <c r="O1762">
        <v>5</v>
      </c>
      <c r="P1762">
        <v>34</v>
      </c>
      <c r="Q1762">
        <v>220</v>
      </c>
      <c r="R1762">
        <v>0</v>
      </c>
      <c r="S1762">
        <v>69.099999999999994</v>
      </c>
      <c r="T1762">
        <v>77.7</v>
      </c>
      <c r="U1762">
        <v>75.8</v>
      </c>
      <c r="V1762">
        <v>62.1</v>
      </c>
      <c r="W1762">
        <v>76.900000000000006</v>
      </c>
      <c r="X1762">
        <v>0</v>
      </c>
      <c r="Y1762">
        <v>0</v>
      </c>
      <c r="Z1762">
        <v>2</v>
      </c>
      <c r="AA1762">
        <v>89</v>
      </c>
      <c r="AB1762">
        <v>0.3</v>
      </c>
      <c r="AC1762">
        <v>1</v>
      </c>
      <c r="AD1762">
        <v>361</v>
      </c>
      <c r="AE1762">
        <v>3</v>
      </c>
      <c r="AF1762">
        <v>57</v>
      </c>
      <c r="AG1762">
        <v>92.5</v>
      </c>
      <c r="AH1762">
        <v>334</v>
      </c>
      <c r="AI1762">
        <v>297</v>
      </c>
      <c r="AJ1762">
        <v>116.1</v>
      </c>
      <c r="AK1762">
        <v>84</v>
      </c>
      <c r="AL1762">
        <v>7</v>
      </c>
      <c r="AM1762">
        <v>16.899999999999999</v>
      </c>
      <c r="AN1762">
        <v>61</v>
      </c>
      <c r="AO1762">
        <v>799</v>
      </c>
      <c r="AP1762">
        <v>406</v>
      </c>
      <c r="AQ1762">
        <v>7.1</v>
      </c>
      <c r="AR1762">
        <v>14</v>
      </c>
      <c r="AS1762">
        <v>2.39</v>
      </c>
      <c r="AT1762" s="17">
        <v>0.74157748711850968</v>
      </c>
      <c r="AU1762" s="42">
        <f>(1-Table1[[#This Row],[avg_depth_of_target]]/MAX(Table1[avg_depth_of_target]))*((1-(Table1[[#This Row],[ContestedPerc]]/MAX(Table1[ContestedPerc])))*2)</f>
        <v>0.87109215270807794</v>
      </c>
      <c r="AV1762" s="42">
        <f>Table1[[#This Row],[Column1]]/MAX(Table1[Column1])</f>
        <v>0.47211141331721573</v>
      </c>
      <c r="AW1762" s="18">
        <v>0.59849385652001574</v>
      </c>
      <c r="AX1762" s="18">
        <v>0.119047619047619</v>
      </c>
      <c r="AY1762" s="17">
        <v>0.16666666666666671</v>
      </c>
      <c r="AZ1762" s="13">
        <v>0.9001189060642093</v>
      </c>
      <c r="BA1762" s="5">
        <v>0.7502972651605232</v>
      </c>
      <c r="BB1762" s="5">
        <v>0.4799841458581055</v>
      </c>
      <c r="BC1762" s="14">
        <v>0.84462940943321441</v>
      </c>
      <c r="BD1762"/>
      <c r="BE1762"/>
      <c r="BH1762"/>
      <c r="BI1762"/>
      <c r="BJ1762"/>
      <c r="BK1762"/>
      <c r="BM1762"/>
      <c r="BN1762"/>
      <c r="BO1762"/>
      <c r="BP1762"/>
      <c r="BQ1762"/>
      <c r="BR1762"/>
      <c r="BS1762"/>
      <c r="BT1762"/>
      <c r="BU1762"/>
    </row>
    <row r="1763" spans="1:73" hidden="1" x14ac:dyDescent="0.4">
      <c r="A1763">
        <v>2021</v>
      </c>
      <c r="B1763" t="s">
        <v>312</v>
      </c>
      <c r="C1763">
        <v>61423</v>
      </c>
      <c r="D1763" t="s">
        <v>51</v>
      </c>
      <c r="E1763" t="s">
        <v>126</v>
      </c>
      <c r="F1763">
        <v>7</v>
      </c>
      <c r="G1763" s="8">
        <v>9.5</v>
      </c>
      <c r="H1763">
        <v>4</v>
      </c>
      <c r="I1763">
        <v>64.3</v>
      </c>
      <c r="J1763">
        <v>45.5</v>
      </c>
      <c r="K1763">
        <v>5</v>
      </c>
      <c r="L1763">
        <v>11</v>
      </c>
      <c r="M1763">
        <v>0</v>
      </c>
      <c r="N1763">
        <v>10</v>
      </c>
      <c r="O1763">
        <v>3</v>
      </c>
      <c r="P1763">
        <v>15</v>
      </c>
      <c r="Q1763">
        <v>220</v>
      </c>
      <c r="R1763">
        <v>0</v>
      </c>
      <c r="S1763">
        <v>61.5</v>
      </c>
      <c r="T1763">
        <v>72.2</v>
      </c>
      <c r="U1763">
        <v>65.2</v>
      </c>
      <c r="W1763">
        <v>67.400000000000006</v>
      </c>
      <c r="X1763">
        <v>1.1000000000000001</v>
      </c>
      <c r="Y1763">
        <v>2</v>
      </c>
      <c r="Z1763">
        <v>0</v>
      </c>
      <c r="AA1763">
        <v>27</v>
      </c>
      <c r="AB1763">
        <v>0</v>
      </c>
      <c r="AC1763">
        <v>0</v>
      </c>
      <c r="AD1763">
        <v>182</v>
      </c>
      <c r="AE1763">
        <v>2</v>
      </c>
      <c r="AF1763">
        <v>27</v>
      </c>
      <c r="AG1763">
        <v>94</v>
      </c>
      <c r="AH1763">
        <v>171</v>
      </c>
      <c r="AI1763">
        <v>174</v>
      </c>
      <c r="AJ1763">
        <v>96.3</v>
      </c>
      <c r="AK1763">
        <v>42</v>
      </c>
      <c r="AL1763">
        <v>2</v>
      </c>
      <c r="AM1763">
        <v>3.3</v>
      </c>
      <c r="AN1763">
        <v>6</v>
      </c>
      <c r="AO1763">
        <v>250</v>
      </c>
      <c r="AP1763">
        <v>72</v>
      </c>
      <c r="AQ1763">
        <v>2.7</v>
      </c>
      <c r="AR1763">
        <v>9.3000000000000007</v>
      </c>
      <c r="AS1763">
        <v>1.46</v>
      </c>
      <c r="AT1763" s="17">
        <v>0.45541022592152203</v>
      </c>
      <c r="AU1763" s="42">
        <f>(1-Table1[[#This Row],[avg_depth_of_target]]/MAX(Table1[avg_depth_of_target]))*((1-(Table1[[#This Row],[ContestedPerc]]/MAX(Table1[ContestedPerc])))*2)</f>
        <v>0.66535165978959887</v>
      </c>
      <c r="AV1763" s="42">
        <f>Table1[[#This Row],[Column1]]/MAX(Table1[Column1])</f>
        <v>0.36060491588596755</v>
      </c>
      <c r="AW1763" s="18">
        <v>0.59849385652001574</v>
      </c>
      <c r="AX1763" s="18">
        <v>0.26190476190476192</v>
      </c>
      <c r="AY1763" s="17">
        <v>0.16666666666666671</v>
      </c>
      <c r="AZ1763" s="13">
        <v>0.181529924692826</v>
      </c>
      <c r="BA1763" s="5">
        <v>3.2897344431232663E-2</v>
      </c>
      <c r="BB1763" s="5">
        <v>0.71621086008719781</v>
      </c>
      <c r="BC1763" s="14">
        <v>6.8569163694015056E-2</v>
      </c>
      <c r="BD1763"/>
      <c r="BE1763"/>
      <c r="BH1763"/>
      <c r="BI1763"/>
      <c r="BJ1763"/>
      <c r="BK1763"/>
      <c r="BM1763"/>
      <c r="BN1763"/>
      <c r="BO1763"/>
      <c r="BP1763"/>
      <c r="BQ1763"/>
      <c r="BR1763"/>
      <c r="BS1763"/>
      <c r="BT1763"/>
      <c r="BU1763"/>
    </row>
    <row r="1764" spans="1:73" hidden="1" x14ac:dyDescent="0.4">
      <c r="A1764">
        <v>2017</v>
      </c>
      <c r="B1764" t="s">
        <v>1071</v>
      </c>
      <c r="C1764">
        <v>48209</v>
      </c>
      <c r="D1764" t="s">
        <v>51</v>
      </c>
      <c r="E1764" t="s">
        <v>250</v>
      </c>
      <c r="F1764">
        <v>12</v>
      </c>
      <c r="G1764" s="8">
        <v>19.600000000000001</v>
      </c>
      <c r="H1764">
        <v>3</v>
      </c>
      <c r="I1764">
        <v>48</v>
      </c>
      <c r="J1764">
        <v>50</v>
      </c>
      <c r="K1764">
        <v>3</v>
      </c>
      <c r="L1764">
        <v>6</v>
      </c>
      <c r="M1764">
        <v>0</v>
      </c>
      <c r="N1764">
        <v>7.7</v>
      </c>
      <c r="O1764">
        <v>1</v>
      </c>
      <c r="P1764">
        <v>9</v>
      </c>
      <c r="Q1764">
        <v>258</v>
      </c>
      <c r="R1764">
        <v>0</v>
      </c>
      <c r="S1764">
        <v>66.099999999999994</v>
      </c>
      <c r="T1764">
        <v>68.5</v>
      </c>
      <c r="U1764">
        <v>69.599999999999994</v>
      </c>
      <c r="V1764">
        <v>62.1</v>
      </c>
      <c r="W1764">
        <v>67.5</v>
      </c>
      <c r="X1764">
        <v>0.8</v>
      </c>
      <c r="Y1764">
        <v>1</v>
      </c>
      <c r="Z1764">
        <v>1</v>
      </c>
      <c r="AA1764">
        <v>55</v>
      </c>
      <c r="AB1764">
        <v>0.8</v>
      </c>
      <c r="AC1764">
        <v>1</v>
      </c>
      <c r="AD1764">
        <v>124</v>
      </c>
      <c r="AE1764">
        <v>0</v>
      </c>
      <c r="AF1764">
        <v>12</v>
      </c>
      <c r="AG1764">
        <v>96</v>
      </c>
      <c r="AH1764">
        <v>119</v>
      </c>
      <c r="AI1764">
        <v>22</v>
      </c>
      <c r="AJ1764">
        <v>94.2</v>
      </c>
      <c r="AK1764">
        <v>25</v>
      </c>
      <c r="AL1764">
        <v>2</v>
      </c>
      <c r="AM1764">
        <v>81.5</v>
      </c>
      <c r="AN1764">
        <v>101</v>
      </c>
      <c r="AO1764">
        <v>253</v>
      </c>
      <c r="AP1764">
        <v>62</v>
      </c>
      <c r="AQ1764">
        <v>5.2</v>
      </c>
      <c r="AR1764">
        <v>21.1</v>
      </c>
      <c r="AS1764">
        <v>2.13</v>
      </c>
      <c r="AT1764" s="17">
        <v>5.2715021799445094E-2</v>
      </c>
      <c r="AU1764" s="42">
        <f>(1-Table1[[#This Row],[avg_depth_of_target]]/MAX(Table1[avg_depth_of_target]))*((1-(Table1[[#This Row],[ContestedPerc]]/MAX(Table1[ContestedPerc])))*2)</f>
        <v>0.22932084309133477</v>
      </c>
      <c r="AV1764" s="42">
        <f>Table1[[#This Row],[Column1]]/MAX(Table1[Column1])</f>
        <v>0.12428649138712596</v>
      </c>
      <c r="AW1764" s="18">
        <v>8.244153785176378E-2</v>
      </c>
      <c r="AX1764" s="18">
        <v>0.24</v>
      </c>
      <c r="AY1764" s="17">
        <v>0.24390243902439021</v>
      </c>
      <c r="AZ1764" s="13">
        <v>0.42211652794292509</v>
      </c>
      <c r="BA1764" s="5">
        <v>0.75663892191835114</v>
      </c>
      <c r="BB1764" s="5">
        <v>0.26000792707094728</v>
      </c>
      <c r="BC1764" s="14">
        <v>0.46452635751089971</v>
      </c>
      <c r="BD1764"/>
      <c r="BE1764"/>
      <c r="BH1764"/>
      <c r="BI1764"/>
      <c r="BJ1764"/>
      <c r="BK1764"/>
      <c r="BM1764"/>
      <c r="BN1764"/>
      <c r="BO1764"/>
      <c r="BP1764"/>
      <c r="BQ1764"/>
      <c r="BR1764"/>
      <c r="BS1764"/>
      <c r="BT1764"/>
      <c r="BU1764"/>
    </row>
    <row r="1765" spans="1:73" hidden="1" x14ac:dyDescent="0.4">
      <c r="A1765">
        <v>2018</v>
      </c>
      <c r="B1765" t="s">
        <v>1071</v>
      </c>
      <c r="C1765">
        <v>48209</v>
      </c>
      <c r="D1765" t="s">
        <v>51</v>
      </c>
      <c r="E1765" t="s">
        <v>250</v>
      </c>
      <c r="F1765">
        <v>13</v>
      </c>
      <c r="G1765" s="8">
        <v>15.1</v>
      </c>
      <c r="H1765">
        <v>1</v>
      </c>
      <c r="I1765">
        <v>60.2</v>
      </c>
      <c r="J1765">
        <v>41.7</v>
      </c>
      <c r="K1765">
        <v>10</v>
      </c>
      <c r="L1765">
        <v>24</v>
      </c>
      <c r="M1765">
        <v>0</v>
      </c>
      <c r="N1765">
        <v>4.8</v>
      </c>
      <c r="O1765">
        <v>3</v>
      </c>
      <c r="P1765">
        <v>44</v>
      </c>
      <c r="Q1765">
        <v>258</v>
      </c>
      <c r="R1765">
        <v>1</v>
      </c>
      <c r="S1765">
        <v>79.8</v>
      </c>
      <c r="T1765">
        <v>49.9</v>
      </c>
      <c r="U1765">
        <v>79</v>
      </c>
      <c r="W1765">
        <v>77.7</v>
      </c>
      <c r="X1765">
        <v>0</v>
      </c>
      <c r="Y1765">
        <v>0</v>
      </c>
      <c r="Z1765">
        <v>3</v>
      </c>
      <c r="AA1765">
        <v>40</v>
      </c>
      <c r="AB1765">
        <v>0</v>
      </c>
      <c r="AC1765">
        <v>0</v>
      </c>
      <c r="AD1765">
        <v>454</v>
      </c>
      <c r="AE1765">
        <v>1</v>
      </c>
      <c r="AF1765">
        <v>59</v>
      </c>
      <c r="AG1765">
        <v>95.8</v>
      </c>
      <c r="AH1765">
        <v>435</v>
      </c>
      <c r="AI1765">
        <v>67</v>
      </c>
      <c r="AJ1765">
        <v>103.6</v>
      </c>
      <c r="AK1765">
        <v>98</v>
      </c>
      <c r="AL1765">
        <v>8</v>
      </c>
      <c r="AM1765">
        <v>85.2</v>
      </c>
      <c r="AN1765">
        <v>387</v>
      </c>
      <c r="AO1765">
        <v>867</v>
      </c>
      <c r="AP1765">
        <v>206</v>
      </c>
      <c r="AQ1765">
        <v>3.5</v>
      </c>
      <c r="AR1765">
        <v>14.7</v>
      </c>
      <c r="AS1765">
        <v>1.99</v>
      </c>
      <c r="AT1765" s="17">
        <v>0.11216805390408247</v>
      </c>
      <c r="AU1765" s="42">
        <f>(1-Table1[[#This Row],[avg_depth_of_target]]/MAX(Table1[avg_depth_of_target]))*((1-(Table1[[#This Row],[ContestedPerc]]/MAX(Table1[ContestedPerc])))*2)</f>
        <v>0.43781962433685406</v>
      </c>
      <c r="AV1765" s="42">
        <f>Table1[[#This Row],[Column1]]/MAX(Table1[Column1])</f>
        <v>0.23728791607304747</v>
      </c>
      <c r="AW1765" s="18">
        <v>8.244153785176378E-2</v>
      </c>
      <c r="AX1765" s="18">
        <v>0.24489795918367349</v>
      </c>
      <c r="AY1765" s="17">
        <v>0.24390243902439021</v>
      </c>
      <c r="AZ1765" s="13">
        <v>0.8929845422116528</v>
      </c>
      <c r="BA1765" s="5">
        <v>0.3515655965120888</v>
      </c>
      <c r="BB1765" s="5">
        <v>0.85414189456995637</v>
      </c>
      <c r="BC1765" s="14">
        <v>0.62465319064605629</v>
      </c>
      <c r="BD1765"/>
      <c r="BE1765"/>
      <c r="BH1765"/>
      <c r="BI1765"/>
      <c r="BJ1765"/>
      <c r="BK1765"/>
      <c r="BM1765"/>
      <c r="BN1765"/>
      <c r="BO1765"/>
      <c r="BP1765"/>
      <c r="BQ1765"/>
      <c r="BR1765"/>
      <c r="BS1765"/>
      <c r="BT1765"/>
      <c r="BU1765"/>
    </row>
    <row r="1766" spans="1:73" hidden="1" x14ac:dyDescent="0.4">
      <c r="A1766">
        <v>2019</v>
      </c>
      <c r="B1766" t="s">
        <v>1645</v>
      </c>
      <c r="C1766">
        <v>84224</v>
      </c>
      <c r="D1766" t="s">
        <v>51</v>
      </c>
      <c r="E1766" t="s">
        <v>107</v>
      </c>
      <c r="F1766">
        <v>12</v>
      </c>
      <c r="G1766" s="8">
        <v>13.5</v>
      </c>
      <c r="H1766">
        <v>0</v>
      </c>
      <c r="I1766">
        <v>69.599999999999994</v>
      </c>
      <c r="J1766">
        <v>100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11</v>
      </c>
      <c r="Q1766">
        <v>190</v>
      </c>
      <c r="R1766">
        <v>0</v>
      </c>
      <c r="S1766">
        <v>70.900000000000006</v>
      </c>
      <c r="T1766">
        <v>69.5</v>
      </c>
      <c r="U1766">
        <v>61.1</v>
      </c>
      <c r="W1766">
        <v>61.5</v>
      </c>
      <c r="X1766">
        <v>0</v>
      </c>
      <c r="Y1766">
        <v>0</v>
      </c>
      <c r="Z1766">
        <v>0</v>
      </c>
      <c r="AA1766">
        <v>32</v>
      </c>
      <c r="AB1766">
        <v>0</v>
      </c>
      <c r="AC1766">
        <v>0</v>
      </c>
      <c r="AD1766">
        <v>158</v>
      </c>
      <c r="AE1766">
        <v>0</v>
      </c>
      <c r="AF1766">
        <v>16</v>
      </c>
      <c r="AG1766">
        <v>94.9</v>
      </c>
      <c r="AH1766">
        <v>150</v>
      </c>
      <c r="AI1766">
        <v>43</v>
      </c>
      <c r="AJ1766">
        <v>110.1</v>
      </c>
      <c r="AK1766">
        <v>23</v>
      </c>
      <c r="AL1766">
        <v>1</v>
      </c>
      <c r="AM1766">
        <v>72.8</v>
      </c>
      <c r="AN1766">
        <v>115</v>
      </c>
      <c r="AO1766">
        <v>196</v>
      </c>
      <c r="AP1766">
        <v>28</v>
      </c>
      <c r="AQ1766">
        <v>1.8</v>
      </c>
      <c r="AR1766">
        <v>12.3</v>
      </c>
      <c r="AS1766">
        <v>1.31</v>
      </c>
      <c r="AT1766" s="17">
        <v>0.69361870788743563</v>
      </c>
      <c r="AU1766" s="42">
        <f>(1-Table1[[#This Row],[avg_depth_of_target]]/MAX(Table1[avg_depth_of_target]))*((1-(Table1[[#This Row],[ContestedPerc]]/MAX(Table1[ContestedPerc])))*2)</f>
        <v>0.82592573736550923</v>
      </c>
      <c r="AV1766" s="42">
        <f>Table1[[#This Row],[Column1]]/MAX(Table1[Column1])</f>
        <v>0.44763228086772566</v>
      </c>
      <c r="AW1766" s="18">
        <v>0.69361870788743563</v>
      </c>
      <c r="AX1766" s="18">
        <v>4.3478260869565223E-2</v>
      </c>
      <c r="AY1766" s="17">
        <v>4.3478260869565223E-2</v>
      </c>
      <c r="AZ1766" s="13">
        <v>3.2104637336504163E-2</v>
      </c>
      <c r="BA1766" s="5">
        <v>0.10067380103051921</v>
      </c>
      <c r="BB1766" s="5">
        <v>0.31985731272294893</v>
      </c>
      <c r="BC1766" s="14">
        <v>0.27942925089179549</v>
      </c>
      <c r="BD1766"/>
      <c r="BE1766"/>
      <c r="BH1766"/>
      <c r="BI1766"/>
      <c r="BJ1766"/>
      <c r="BK1766"/>
      <c r="BM1766"/>
      <c r="BN1766"/>
      <c r="BO1766"/>
      <c r="BP1766"/>
      <c r="BQ1766"/>
      <c r="BR1766"/>
      <c r="BS1766"/>
      <c r="BT1766"/>
      <c r="BU1766"/>
    </row>
    <row r="1767" spans="1:73" hidden="1" x14ac:dyDescent="0.4">
      <c r="A1767">
        <v>2020</v>
      </c>
      <c r="B1767" t="s">
        <v>365</v>
      </c>
      <c r="C1767">
        <v>97775</v>
      </c>
      <c r="D1767" t="s">
        <v>51</v>
      </c>
      <c r="E1767" t="s">
        <v>130</v>
      </c>
      <c r="F1767">
        <v>6</v>
      </c>
      <c r="G1767" s="8">
        <v>11.4</v>
      </c>
      <c r="H1767">
        <v>2</v>
      </c>
      <c r="I1767">
        <v>64.900000000000006</v>
      </c>
      <c r="J1767">
        <v>33.299999999999997</v>
      </c>
      <c r="K1767">
        <v>3</v>
      </c>
      <c r="L1767">
        <v>9</v>
      </c>
      <c r="M1767">
        <v>0</v>
      </c>
      <c r="N1767">
        <v>7.7</v>
      </c>
      <c r="O1767">
        <v>2</v>
      </c>
      <c r="P1767">
        <v>14</v>
      </c>
      <c r="Q1767">
        <v>273</v>
      </c>
      <c r="R1767">
        <v>0</v>
      </c>
      <c r="S1767">
        <v>67.7</v>
      </c>
      <c r="T1767">
        <v>71.8</v>
      </c>
      <c r="U1767">
        <v>67.099999999999994</v>
      </c>
      <c r="W1767">
        <v>66.099999999999994</v>
      </c>
      <c r="X1767">
        <v>0</v>
      </c>
      <c r="Y1767">
        <v>0</v>
      </c>
      <c r="Z1767">
        <v>0</v>
      </c>
      <c r="AA1767">
        <v>45</v>
      </c>
      <c r="AB1767">
        <v>0</v>
      </c>
      <c r="AC1767">
        <v>0</v>
      </c>
      <c r="AD1767">
        <v>182</v>
      </c>
      <c r="AE1767">
        <v>0</v>
      </c>
      <c r="AF1767">
        <v>24</v>
      </c>
      <c r="AG1767">
        <v>93.4</v>
      </c>
      <c r="AH1767">
        <v>170</v>
      </c>
      <c r="AI1767">
        <v>3</v>
      </c>
      <c r="AJ1767">
        <v>108.5</v>
      </c>
      <c r="AK1767">
        <v>37</v>
      </c>
      <c r="AL1767">
        <v>2</v>
      </c>
      <c r="AM1767">
        <v>98.4</v>
      </c>
      <c r="AN1767">
        <v>179</v>
      </c>
      <c r="AO1767">
        <v>305</v>
      </c>
      <c r="AP1767">
        <v>92</v>
      </c>
      <c r="AQ1767">
        <v>3.8</v>
      </c>
      <c r="AR1767">
        <v>12.7</v>
      </c>
      <c r="AS1767">
        <v>1.79</v>
      </c>
      <c r="AT1767" s="17">
        <v>0.35790725326991679</v>
      </c>
      <c r="AU1767" s="42">
        <f>(1-Table1[[#This Row],[avg_depth_of_target]]/MAX(Table1[avg_depth_of_target]))*((1-(Table1[[#This Row],[ContestedPerc]]/MAX(Table1[ContestedPerc])))*2)</f>
        <v>0.61507057408696741</v>
      </c>
      <c r="AV1767" s="42">
        <f>Table1[[#This Row],[Column1]]/MAX(Table1[Column1])</f>
        <v>0.33335375266472267</v>
      </c>
      <c r="AW1767" s="18">
        <v>0.51347602061038433</v>
      </c>
      <c r="AX1767" s="18">
        <v>0.24324324324324331</v>
      </c>
      <c r="AY1767" s="17">
        <v>0.20270270270270269</v>
      </c>
      <c r="AZ1767" s="13">
        <v>0.3452239397542608</v>
      </c>
      <c r="BA1767" s="5">
        <v>0.43876337693222361</v>
      </c>
      <c r="BB1767" s="5">
        <v>0.4550138723741578</v>
      </c>
      <c r="BC1767" s="14">
        <v>0.31074118113357108</v>
      </c>
      <c r="BD1767"/>
      <c r="BE1767"/>
      <c r="BH1767"/>
      <c r="BI1767"/>
      <c r="BJ1767"/>
      <c r="BK1767"/>
      <c r="BM1767"/>
      <c r="BN1767"/>
      <c r="BO1767"/>
      <c r="BP1767"/>
      <c r="BQ1767"/>
      <c r="BR1767"/>
      <c r="BS1767"/>
      <c r="BT1767"/>
      <c r="BU1767"/>
    </row>
    <row r="1768" spans="1:73" hidden="1" x14ac:dyDescent="0.4">
      <c r="A1768">
        <v>2021</v>
      </c>
      <c r="B1768" t="s">
        <v>365</v>
      </c>
      <c r="C1768">
        <v>97775</v>
      </c>
      <c r="D1768" t="s">
        <v>51</v>
      </c>
      <c r="E1768" t="s">
        <v>130</v>
      </c>
      <c r="F1768">
        <v>7</v>
      </c>
      <c r="G1768" s="8">
        <v>10.3</v>
      </c>
      <c r="H1768">
        <v>0</v>
      </c>
      <c r="I1768">
        <v>67.599999999999994</v>
      </c>
      <c r="J1768">
        <v>66.7</v>
      </c>
      <c r="K1768">
        <v>4</v>
      </c>
      <c r="L1768">
        <v>6</v>
      </c>
      <c r="M1768">
        <v>0</v>
      </c>
      <c r="N1768">
        <v>13.8</v>
      </c>
      <c r="O1768">
        <v>4</v>
      </c>
      <c r="P1768">
        <v>18</v>
      </c>
      <c r="Q1768">
        <v>273</v>
      </c>
      <c r="R1768">
        <v>0</v>
      </c>
      <c r="S1768">
        <v>51</v>
      </c>
      <c r="T1768">
        <v>71.5</v>
      </c>
      <c r="U1768">
        <v>65.7</v>
      </c>
      <c r="W1768">
        <v>65.3</v>
      </c>
      <c r="X1768">
        <v>0.5</v>
      </c>
      <c r="Y1768">
        <v>1</v>
      </c>
      <c r="Z1768">
        <v>1</v>
      </c>
      <c r="AA1768">
        <v>27</v>
      </c>
      <c r="AB1768">
        <v>0</v>
      </c>
      <c r="AC1768">
        <v>0</v>
      </c>
      <c r="AD1768">
        <v>206</v>
      </c>
      <c r="AE1768">
        <v>0</v>
      </c>
      <c r="AF1768">
        <v>25</v>
      </c>
      <c r="AG1768">
        <v>96.6</v>
      </c>
      <c r="AH1768">
        <v>199</v>
      </c>
      <c r="AI1768">
        <v>9</v>
      </c>
      <c r="AJ1768">
        <v>96.1</v>
      </c>
      <c r="AK1768">
        <v>37</v>
      </c>
      <c r="AL1768">
        <v>2</v>
      </c>
      <c r="AM1768">
        <v>95.1</v>
      </c>
      <c r="AN1768">
        <v>196</v>
      </c>
      <c r="AO1768">
        <v>275</v>
      </c>
      <c r="AP1768">
        <v>60</v>
      </c>
      <c r="AQ1768">
        <v>2.4</v>
      </c>
      <c r="AR1768">
        <v>11</v>
      </c>
      <c r="AS1768">
        <v>1.38</v>
      </c>
      <c r="AT1768" s="17">
        <v>0.66904478795085209</v>
      </c>
      <c r="AU1768" s="42">
        <f>(1-Table1[[#This Row],[avg_depth_of_target]]/MAX(Table1[avg_depth_of_target]))*((1-(Table1[[#This Row],[ContestedPerc]]/MAX(Table1[ContestedPerc])))*2)</f>
        <v>0.82998923982530515</v>
      </c>
      <c r="AV1768" s="42">
        <f>Table1[[#This Row],[Column1]]/MAX(Table1[Column1])</f>
        <v>0.4498346034157456</v>
      </c>
      <c r="AW1768" s="18">
        <v>0.51347602061038433</v>
      </c>
      <c r="AX1768" s="18">
        <v>0.1621621621621622</v>
      </c>
      <c r="AY1768" s="17">
        <v>0.20270270270270269</v>
      </c>
      <c r="AZ1768" s="13">
        <v>0.25802615933412598</v>
      </c>
      <c r="BA1768" s="5">
        <v>0.1173206500198177</v>
      </c>
      <c r="BB1768" s="5">
        <v>0.6789536266349584</v>
      </c>
      <c r="BC1768" s="14">
        <v>0.31034482758620691</v>
      </c>
      <c r="BD1768"/>
      <c r="BE1768"/>
      <c r="BH1768"/>
      <c r="BI1768"/>
      <c r="BJ1768"/>
      <c r="BK1768"/>
      <c r="BM1768"/>
      <c r="BN1768"/>
      <c r="BO1768"/>
      <c r="BP1768"/>
      <c r="BQ1768"/>
      <c r="BR1768"/>
      <c r="BS1768"/>
      <c r="BT1768"/>
      <c r="BU1768"/>
    </row>
    <row r="1769" spans="1:73" hidden="1" x14ac:dyDescent="0.4">
      <c r="A1769">
        <v>2018</v>
      </c>
      <c r="B1769" t="s">
        <v>1158</v>
      </c>
      <c r="C1769">
        <v>34677</v>
      </c>
      <c r="D1769" t="s">
        <v>51</v>
      </c>
      <c r="E1769" t="s">
        <v>252</v>
      </c>
      <c r="F1769">
        <v>5</v>
      </c>
      <c r="G1769" s="8">
        <v>16.899999999999999</v>
      </c>
      <c r="H1769">
        <v>5</v>
      </c>
      <c r="I1769">
        <v>52.7</v>
      </c>
      <c r="J1769">
        <v>15.4</v>
      </c>
      <c r="K1769">
        <v>2</v>
      </c>
      <c r="L1769">
        <v>13</v>
      </c>
      <c r="M1769">
        <v>0</v>
      </c>
      <c r="N1769">
        <v>11.4</v>
      </c>
      <c r="O1769">
        <v>5</v>
      </c>
      <c r="P1769">
        <v>28</v>
      </c>
      <c r="Q1769">
        <v>186</v>
      </c>
      <c r="R1769">
        <v>0</v>
      </c>
      <c r="S1769">
        <v>58.4</v>
      </c>
      <c r="T1769">
        <v>72.900000000000006</v>
      </c>
      <c r="U1769">
        <v>86.8</v>
      </c>
      <c r="W1769">
        <v>86.8</v>
      </c>
      <c r="X1769">
        <v>0</v>
      </c>
      <c r="Y1769">
        <v>0</v>
      </c>
      <c r="Z1769">
        <v>1</v>
      </c>
      <c r="AA1769">
        <v>63</v>
      </c>
      <c r="AB1769">
        <v>0</v>
      </c>
      <c r="AC1769">
        <v>0</v>
      </c>
      <c r="AD1769">
        <v>216</v>
      </c>
      <c r="AE1769">
        <v>0</v>
      </c>
      <c r="AF1769">
        <v>39</v>
      </c>
      <c r="AG1769">
        <v>94.4</v>
      </c>
      <c r="AH1769">
        <v>204</v>
      </c>
      <c r="AI1769">
        <v>38</v>
      </c>
      <c r="AJ1769">
        <v>108.6</v>
      </c>
      <c r="AK1769">
        <v>74</v>
      </c>
      <c r="AL1769">
        <v>6</v>
      </c>
      <c r="AM1769">
        <v>82.4</v>
      </c>
      <c r="AN1769">
        <v>178</v>
      </c>
      <c r="AO1769">
        <v>732</v>
      </c>
      <c r="AP1769">
        <v>206</v>
      </c>
      <c r="AQ1769">
        <v>5.3</v>
      </c>
      <c r="AR1769">
        <v>18.8</v>
      </c>
      <c r="AS1769">
        <v>3.59</v>
      </c>
      <c r="AT1769" s="17">
        <v>0.23226317875544988</v>
      </c>
      <c r="AU1769" s="42">
        <f>(1-Table1[[#This Row],[avg_depth_of_target]]/MAX(Table1[avg_depth_of_target]))*((1-(Table1[[#This Row],[ContestedPerc]]/MAX(Table1[ContestedPerc])))*2)</f>
        <v>0.42704443319197422</v>
      </c>
      <c r="AV1769" s="42">
        <f>Table1[[#This Row],[Column1]]/MAX(Table1[Column1])</f>
        <v>0.23144801646614885</v>
      </c>
      <c r="AW1769" s="18">
        <v>0.2068965517241379</v>
      </c>
      <c r="AX1769" s="18">
        <v>0.17567567567567571</v>
      </c>
      <c r="AY1769" s="17">
        <v>0.1889763779527559</v>
      </c>
      <c r="AZ1769" s="13">
        <v>0.91914387633769323</v>
      </c>
      <c r="BA1769" s="5">
        <v>0.84502576298057863</v>
      </c>
      <c r="BB1769" s="5">
        <v>0.19064605628220371</v>
      </c>
      <c r="BC1769" s="14">
        <v>0.73959571938168844</v>
      </c>
      <c r="BD1769"/>
      <c r="BE1769"/>
      <c r="BH1769"/>
      <c r="BI1769"/>
      <c r="BJ1769"/>
      <c r="BK1769"/>
      <c r="BM1769"/>
      <c r="BN1769"/>
      <c r="BO1769"/>
      <c r="BP1769"/>
      <c r="BQ1769"/>
      <c r="BR1769"/>
      <c r="BS1769"/>
      <c r="BT1769"/>
      <c r="BU1769"/>
    </row>
    <row r="1770" spans="1:73" hidden="1" x14ac:dyDescent="0.4">
      <c r="A1770">
        <v>2019</v>
      </c>
      <c r="B1770" t="s">
        <v>1158</v>
      </c>
      <c r="C1770">
        <v>34677</v>
      </c>
      <c r="D1770" t="s">
        <v>51</v>
      </c>
      <c r="E1770" t="s">
        <v>252</v>
      </c>
      <c r="F1770">
        <v>6</v>
      </c>
      <c r="G1770" s="8">
        <v>15.6</v>
      </c>
      <c r="H1770">
        <v>8</v>
      </c>
      <c r="I1770">
        <v>39.6</v>
      </c>
      <c r="J1770">
        <v>27.3</v>
      </c>
      <c r="K1770">
        <v>3</v>
      </c>
      <c r="L1770">
        <v>11</v>
      </c>
      <c r="M1770">
        <v>0</v>
      </c>
      <c r="N1770">
        <v>12.5</v>
      </c>
      <c r="O1770">
        <v>3</v>
      </c>
      <c r="P1770">
        <v>14</v>
      </c>
      <c r="Q1770">
        <v>186</v>
      </c>
      <c r="R1770">
        <v>0</v>
      </c>
      <c r="S1770">
        <v>55.1</v>
      </c>
      <c r="T1770">
        <v>70.400000000000006</v>
      </c>
      <c r="U1770">
        <v>63.1</v>
      </c>
      <c r="W1770">
        <v>62.2</v>
      </c>
      <c r="X1770">
        <v>0</v>
      </c>
      <c r="Y1770">
        <v>0</v>
      </c>
      <c r="Z1770">
        <v>4</v>
      </c>
      <c r="AA1770">
        <v>45</v>
      </c>
      <c r="AB1770">
        <v>0</v>
      </c>
      <c r="AC1770">
        <v>0</v>
      </c>
      <c r="AD1770">
        <v>215</v>
      </c>
      <c r="AE1770">
        <v>2</v>
      </c>
      <c r="AF1770">
        <v>21</v>
      </c>
      <c r="AG1770">
        <v>95.8</v>
      </c>
      <c r="AH1770">
        <v>206</v>
      </c>
      <c r="AI1770">
        <v>45</v>
      </c>
      <c r="AJ1770">
        <v>41.2</v>
      </c>
      <c r="AK1770">
        <v>53</v>
      </c>
      <c r="AL1770">
        <v>2</v>
      </c>
      <c r="AM1770">
        <v>79.099999999999994</v>
      </c>
      <c r="AN1770">
        <v>170</v>
      </c>
      <c r="AO1770">
        <v>318</v>
      </c>
      <c r="AP1770">
        <v>99</v>
      </c>
      <c r="AQ1770">
        <v>4.7</v>
      </c>
      <c r="AR1770">
        <v>15.1</v>
      </c>
      <c r="AS1770">
        <v>1.54</v>
      </c>
      <c r="AT1770" s="17">
        <v>0.18152992469282603</v>
      </c>
      <c r="AU1770" s="42">
        <f>(1-Table1[[#This Row],[avg_depth_of_target]]/MAX(Table1[avg_depth_of_target]))*((1-(Table1[[#This Row],[ContestedPerc]]/MAX(Table1[ContestedPerc])))*2)</f>
        <v>0.46110791981500288</v>
      </c>
      <c r="AV1770" s="42">
        <f>Table1[[#This Row],[Column1]]/MAX(Table1[Column1])</f>
        <v>0.24990962326872956</v>
      </c>
      <c r="AW1770" s="18">
        <v>0.2068965517241379</v>
      </c>
      <c r="AX1770" s="18">
        <v>0.20754716981132079</v>
      </c>
      <c r="AY1770" s="17">
        <v>0.1889763779527559</v>
      </c>
      <c r="AZ1770" s="13">
        <v>0.22592152199762189</v>
      </c>
      <c r="BA1770" s="5">
        <v>0.84621482362267142</v>
      </c>
      <c r="BB1770" s="5">
        <v>0.16250495441934201</v>
      </c>
      <c r="BC1770" s="14">
        <v>0.28577090764962348</v>
      </c>
      <c r="BD1770"/>
      <c r="BE1770"/>
      <c r="BH1770"/>
      <c r="BI1770"/>
      <c r="BJ1770"/>
      <c r="BK1770"/>
      <c r="BM1770"/>
      <c r="BN1770"/>
      <c r="BO1770"/>
      <c r="BP1770"/>
      <c r="BQ1770"/>
      <c r="BR1770"/>
      <c r="BS1770"/>
      <c r="BT1770"/>
      <c r="BU1770"/>
    </row>
    <row r="1771" spans="1:73" hidden="1" x14ac:dyDescent="0.4">
      <c r="A1771">
        <v>2019</v>
      </c>
      <c r="B1771" t="s">
        <v>1530</v>
      </c>
      <c r="C1771">
        <v>63729</v>
      </c>
      <c r="D1771" t="s">
        <v>51</v>
      </c>
      <c r="E1771" t="s">
        <v>515</v>
      </c>
      <c r="F1771">
        <v>14</v>
      </c>
      <c r="G1771" s="8">
        <v>11.4</v>
      </c>
      <c r="H1771">
        <v>3</v>
      </c>
      <c r="I1771">
        <v>61.7</v>
      </c>
      <c r="J1771">
        <v>11.1</v>
      </c>
      <c r="K1771">
        <v>1</v>
      </c>
      <c r="L1771">
        <v>9</v>
      </c>
      <c r="M1771">
        <v>0</v>
      </c>
      <c r="N1771">
        <v>9.8000000000000007</v>
      </c>
      <c r="O1771">
        <v>4</v>
      </c>
      <c r="P1771">
        <v>23</v>
      </c>
      <c r="Q1771">
        <v>232</v>
      </c>
      <c r="R1771">
        <v>0</v>
      </c>
      <c r="S1771">
        <v>62.5</v>
      </c>
      <c r="T1771">
        <v>72.599999999999994</v>
      </c>
      <c r="U1771">
        <v>63.4</v>
      </c>
      <c r="W1771">
        <v>62.9</v>
      </c>
      <c r="X1771">
        <v>0</v>
      </c>
      <c r="Y1771">
        <v>0</v>
      </c>
      <c r="Z1771">
        <v>0</v>
      </c>
      <c r="AA1771">
        <v>26</v>
      </c>
      <c r="AB1771">
        <v>0</v>
      </c>
      <c r="AC1771">
        <v>0</v>
      </c>
      <c r="AD1771">
        <v>290</v>
      </c>
      <c r="AE1771">
        <v>0</v>
      </c>
      <c r="AF1771">
        <v>37</v>
      </c>
      <c r="AG1771">
        <v>96.6</v>
      </c>
      <c r="AH1771">
        <v>280</v>
      </c>
      <c r="AI1771">
        <v>20</v>
      </c>
      <c r="AJ1771">
        <v>88.2</v>
      </c>
      <c r="AK1771">
        <v>60</v>
      </c>
      <c r="AL1771">
        <v>1</v>
      </c>
      <c r="AM1771">
        <v>93.1</v>
      </c>
      <c r="AN1771">
        <v>270</v>
      </c>
      <c r="AO1771">
        <v>420</v>
      </c>
      <c r="AP1771">
        <v>134</v>
      </c>
      <c r="AQ1771">
        <v>3.6</v>
      </c>
      <c r="AR1771">
        <v>11.4</v>
      </c>
      <c r="AS1771">
        <v>1.5</v>
      </c>
      <c r="AT1771" s="17">
        <v>0.62703131193024175</v>
      </c>
      <c r="AU1771" s="42">
        <f>(1-Table1[[#This Row],[avg_depth_of_target]]/MAX(Table1[avg_depth_of_target]))*((1-(Table1[[#This Row],[ContestedPerc]]/MAX(Table1[ContestedPerc])))*2)</f>
        <v>0.78776346604215464</v>
      </c>
      <c r="AV1771" s="42">
        <f>Table1[[#This Row],[Column1]]/MAX(Table1[Column1])</f>
        <v>0.42694922937443341</v>
      </c>
      <c r="AW1771" s="18">
        <v>0.62703131193024175</v>
      </c>
      <c r="AX1771" s="18">
        <v>0.15</v>
      </c>
      <c r="AY1771" s="17">
        <v>0.15</v>
      </c>
      <c r="AZ1771" s="13">
        <v>0.32540626238604842</v>
      </c>
      <c r="BA1771" s="5">
        <v>0.3880301228695997</v>
      </c>
      <c r="BB1771" s="5">
        <v>0.18747522790328969</v>
      </c>
      <c r="BC1771" s="14">
        <v>0.20174395560840269</v>
      </c>
      <c r="BD1771"/>
      <c r="BE1771"/>
      <c r="BH1771"/>
      <c r="BI1771"/>
      <c r="BJ1771"/>
      <c r="BK1771"/>
      <c r="BM1771"/>
      <c r="BN1771"/>
      <c r="BO1771"/>
      <c r="BP1771"/>
      <c r="BQ1771"/>
      <c r="BR1771"/>
      <c r="BS1771"/>
      <c r="BT1771"/>
      <c r="BU1771"/>
    </row>
    <row r="1772" spans="1:73" hidden="1" x14ac:dyDescent="0.4">
      <c r="A1772">
        <v>2017</v>
      </c>
      <c r="B1772" t="s">
        <v>1108</v>
      </c>
      <c r="C1772">
        <v>48050</v>
      </c>
      <c r="D1772" t="s">
        <v>51</v>
      </c>
      <c r="E1772" t="s">
        <v>118</v>
      </c>
      <c r="F1772">
        <v>2</v>
      </c>
      <c r="G1772" s="8">
        <v>10.6</v>
      </c>
      <c r="H1772">
        <v>0</v>
      </c>
      <c r="I1772">
        <v>65</v>
      </c>
      <c r="J1772">
        <v>0</v>
      </c>
      <c r="K1772">
        <v>0</v>
      </c>
      <c r="L1772">
        <v>1</v>
      </c>
      <c r="M1772">
        <v>0</v>
      </c>
      <c r="N1772">
        <v>7.1</v>
      </c>
      <c r="O1772">
        <v>1</v>
      </c>
      <c r="P1772">
        <v>7</v>
      </c>
      <c r="Q1772">
        <v>233</v>
      </c>
      <c r="R1772">
        <v>0</v>
      </c>
      <c r="S1772">
        <v>67.5</v>
      </c>
      <c r="T1772">
        <v>68.7</v>
      </c>
      <c r="U1772">
        <v>72.3</v>
      </c>
      <c r="W1772">
        <v>72.7</v>
      </c>
      <c r="X1772">
        <v>0</v>
      </c>
      <c r="Y1772">
        <v>0</v>
      </c>
      <c r="Z1772">
        <v>1</v>
      </c>
      <c r="AA1772">
        <v>26</v>
      </c>
      <c r="AB1772">
        <v>0</v>
      </c>
      <c r="AC1772">
        <v>0</v>
      </c>
      <c r="AD1772">
        <v>69</v>
      </c>
      <c r="AE1772">
        <v>0</v>
      </c>
      <c r="AF1772">
        <v>13</v>
      </c>
      <c r="AG1772">
        <v>94.2</v>
      </c>
      <c r="AH1772">
        <v>65</v>
      </c>
      <c r="AI1772">
        <v>18</v>
      </c>
      <c r="AJ1772">
        <v>96.9</v>
      </c>
      <c r="AK1772">
        <v>20</v>
      </c>
      <c r="AL1772">
        <v>2</v>
      </c>
      <c r="AM1772">
        <v>73.900000000000006</v>
      </c>
      <c r="AN1772">
        <v>51</v>
      </c>
      <c r="AO1772">
        <v>135</v>
      </c>
      <c r="AP1772">
        <v>22</v>
      </c>
      <c r="AQ1772">
        <v>1.7</v>
      </c>
      <c r="AR1772">
        <v>10.4</v>
      </c>
      <c r="AS1772">
        <v>2.08</v>
      </c>
      <c r="AT1772" s="17">
        <v>0.85810543004359885</v>
      </c>
      <c r="AU1772" s="42">
        <f>(1-Table1[[#This Row],[avg_depth_of_target]]/MAX(Table1[avg_depth_of_target]))*((1-(Table1[[#This Row],[ContestedPerc]]/MAX(Table1[ContestedPerc])))*2)</f>
        <v>1.0328454332552692</v>
      </c>
      <c r="AV1772" s="42">
        <f>Table1[[#This Row],[Column1]]/MAX(Table1[Column1])</f>
        <v>0.55977787851314587</v>
      </c>
      <c r="AW1772" s="18">
        <v>0.85810543004359885</v>
      </c>
      <c r="AX1772" s="18">
        <v>0.05</v>
      </c>
      <c r="AY1772" s="17">
        <v>0.05</v>
      </c>
      <c r="AZ1772" s="13">
        <v>0.40229885057471271</v>
      </c>
      <c r="BA1772" s="5">
        <v>3.2500990883868409E-2</v>
      </c>
      <c r="BB1772" s="5">
        <v>1.5061434799841461E-2</v>
      </c>
      <c r="BC1772" s="14">
        <v>0.1141498216409037</v>
      </c>
      <c r="BD1772"/>
      <c r="BE1772"/>
      <c r="BH1772"/>
      <c r="BI1772"/>
      <c r="BJ1772"/>
      <c r="BK1772"/>
      <c r="BM1772"/>
      <c r="BN1772"/>
      <c r="BO1772"/>
      <c r="BP1772"/>
      <c r="BQ1772"/>
      <c r="BR1772"/>
      <c r="BS1772"/>
      <c r="BT1772"/>
      <c r="BU1772"/>
    </row>
    <row r="1773" spans="1:73" hidden="1" x14ac:dyDescent="0.4">
      <c r="A1773">
        <v>2020</v>
      </c>
      <c r="B1773" t="s">
        <v>287</v>
      </c>
      <c r="C1773">
        <v>123470</v>
      </c>
      <c r="D1773" t="s">
        <v>51</v>
      </c>
      <c r="E1773" t="s">
        <v>54</v>
      </c>
      <c r="F1773">
        <v>12</v>
      </c>
      <c r="G1773" s="8">
        <v>11</v>
      </c>
      <c r="H1773">
        <v>7</v>
      </c>
      <c r="I1773">
        <v>66.2</v>
      </c>
      <c r="J1773">
        <v>44.4</v>
      </c>
      <c r="K1773">
        <v>4</v>
      </c>
      <c r="L1773">
        <v>9</v>
      </c>
      <c r="M1773">
        <v>0</v>
      </c>
      <c r="N1773">
        <v>6.5</v>
      </c>
      <c r="O1773">
        <v>3</v>
      </c>
      <c r="P1773">
        <v>23</v>
      </c>
      <c r="Q1773">
        <v>346</v>
      </c>
      <c r="R1773">
        <v>0</v>
      </c>
      <c r="S1773">
        <v>79.400000000000006</v>
      </c>
      <c r="T1773">
        <v>80.7</v>
      </c>
      <c r="U1773">
        <v>64.900000000000006</v>
      </c>
      <c r="V1773">
        <v>67.5</v>
      </c>
      <c r="W1773">
        <v>63.5</v>
      </c>
      <c r="X1773">
        <v>0.3</v>
      </c>
      <c r="Y1773">
        <v>1</v>
      </c>
      <c r="Z1773">
        <v>0</v>
      </c>
      <c r="AA1773">
        <v>38</v>
      </c>
      <c r="AB1773">
        <v>0.3</v>
      </c>
      <c r="AC1773">
        <v>1</v>
      </c>
      <c r="AD1773">
        <v>386</v>
      </c>
      <c r="AE1773">
        <v>1</v>
      </c>
      <c r="AF1773">
        <v>43</v>
      </c>
      <c r="AG1773">
        <v>96.9</v>
      </c>
      <c r="AH1773">
        <v>374</v>
      </c>
      <c r="AI1773">
        <v>160</v>
      </c>
      <c r="AJ1773">
        <v>101.9</v>
      </c>
      <c r="AK1773">
        <v>65</v>
      </c>
      <c r="AL1773">
        <v>4</v>
      </c>
      <c r="AM1773">
        <v>57.8</v>
      </c>
      <c r="AN1773">
        <v>223</v>
      </c>
      <c r="AO1773">
        <v>377</v>
      </c>
      <c r="AP1773">
        <v>128</v>
      </c>
      <c r="AQ1773">
        <v>3</v>
      </c>
      <c r="AR1773">
        <v>8.8000000000000007</v>
      </c>
      <c r="AS1773">
        <v>1.01</v>
      </c>
      <c r="AT1773" s="17">
        <v>0.70154577883472058</v>
      </c>
      <c r="AU1773" s="42">
        <f>(1-Table1[[#This Row],[avg_depth_of_target]]/MAX(Table1[avg_depth_of_target]))*((1-(Table1[[#This Row],[ContestedPerc]]/MAX(Table1[ContestedPerc])))*2)</f>
        <v>0.83402990452170789</v>
      </c>
      <c r="AV1773" s="42">
        <f>Table1[[#This Row],[Column1]]/MAX(Table1[Column1])</f>
        <v>0.45202454843433992</v>
      </c>
      <c r="AW1773" s="18">
        <v>0.50336900515259608</v>
      </c>
      <c r="AX1773" s="18">
        <v>0.1384615384615385</v>
      </c>
      <c r="AY1773" s="17">
        <v>0.16666666666666671</v>
      </c>
      <c r="AZ1773" s="13">
        <v>0.32263178755449862</v>
      </c>
      <c r="BA1773" s="5">
        <v>0.30400317082837891</v>
      </c>
      <c r="BB1773" s="5">
        <v>0.61395164486722154</v>
      </c>
      <c r="BC1773" s="14">
        <v>0.3515655965120888</v>
      </c>
      <c r="BD1773"/>
      <c r="BE1773"/>
      <c r="BH1773"/>
      <c r="BI1773"/>
      <c r="BJ1773"/>
      <c r="BK1773"/>
      <c r="BM1773"/>
      <c r="BN1773"/>
      <c r="BO1773"/>
      <c r="BP1773"/>
      <c r="BQ1773"/>
      <c r="BR1773"/>
      <c r="BS1773"/>
      <c r="BT1773"/>
      <c r="BU1773"/>
    </row>
    <row r="1774" spans="1:73" hidden="1" x14ac:dyDescent="0.4">
      <c r="A1774">
        <v>2021</v>
      </c>
      <c r="B1774" t="s">
        <v>287</v>
      </c>
      <c r="C1774">
        <v>123470</v>
      </c>
      <c r="D1774" t="s">
        <v>51</v>
      </c>
      <c r="E1774" t="s">
        <v>54</v>
      </c>
      <c r="F1774">
        <v>7</v>
      </c>
      <c r="G1774" s="8">
        <v>13.3</v>
      </c>
      <c r="H1774">
        <v>7</v>
      </c>
      <c r="I1774">
        <v>76.7</v>
      </c>
      <c r="J1774">
        <v>44.4</v>
      </c>
      <c r="K1774">
        <v>4</v>
      </c>
      <c r="L1774">
        <v>9</v>
      </c>
      <c r="M1774">
        <v>0</v>
      </c>
      <c r="N1774">
        <v>2.9</v>
      </c>
      <c r="O1774">
        <v>1</v>
      </c>
      <c r="P1774">
        <v>24</v>
      </c>
      <c r="Q1774">
        <v>346</v>
      </c>
      <c r="R1774">
        <v>0</v>
      </c>
      <c r="S1774">
        <v>74.5</v>
      </c>
      <c r="T1774">
        <v>72.2</v>
      </c>
      <c r="U1774">
        <v>65.2</v>
      </c>
      <c r="W1774">
        <v>66.099999999999994</v>
      </c>
      <c r="X1774">
        <v>0</v>
      </c>
      <c r="Y1774">
        <v>0</v>
      </c>
      <c r="Z1774">
        <v>0</v>
      </c>
      <c r="AA1774">
        <v>60</v>
      </c>
      <c r="AB1774">
        <v>0</v>
      </c>
      <c r="AC1774">
        <v>0</v>
      </c>
      <c r="AD1774">
        <v>295</v>
      </c>
      <c r="AE1774">
        <v>2</v>
      </c>
      <c r="AF1774">
        <v>33</v>
      </c>
      <c r="AG1774">
        <v>95.9</v>
      </c>
      <c r="AH1774">
        <v>283</v>
      </c>
      <c r="AI1774">
        <v>13</v>
      </c>
      <c r="AJ1774">
        <v>149.1</v>
      </c>
      <c r="AK1774">
        <v>43</v>
      </c>
      <c r="AL1774">
        <v>4</v>
      </c>
      <c r="AM1774">
        <v>95.6</v>
      </c>
      <c r="AN1774">
        <v>282</v>
      </c>
      <c r="AO1774">
        <v>540</v>
      </c>
      <c r="AP1774">
        <v>184</v>
      </c>
      <c r="AQ1774">
        <v>5.6</v>
      </c>
      <c r="AR1774">
        <v>16.399999999999999</v>
      </c>
      <c r="AS1774">
        <v>1.91</v>
      </c>
      <c r="AT1774" s="17">
        <v>0.3051922314704717</v>
      </c>
      <c r="AU1774" s="42">
        <f>(1-Table1[[#This Row],[avg_depth_of_target]]/MAX(Table1[avg_depth_of_target]))*((1-(Table1[[#This Row],[ContestedPerc]]/MAX(Table1[ContestedPerc])))*2)</f>
        <v>0.57884919122052148</v>
      </c>
      <c r="AV1774" s="42">
        <f>Table1[[#This Row],[Column1]]/MAX(Table1[Column1])</f>
        <v>0.31372261696430437</v>
      </c>
      <c r="AW1774" s="18">
        <v>0.50336900515259608</v>
      </c>
      <c r="AX1774" s="18">
        <v>0.20930232558139539</v>
      </c>
      <c r="AY1774" s="17">
        <v>0.16666666666666671</v>
      </c>
      <c r="AZ1774" s="13">
        <v>0.48910027744748308</v>
      </c>
      <c r="BA1774" s="5">
        <v>0.93222354340071345</v>
      </c>
      <c r="BB1774" s="5">
        <v>0.77130400317082837</v>
      </c>
      <c r="BC1774" s="14">
        <v>0.85176377328577091</v>
      </c>
      <c r="BD1774"/>
      <c r="BE1774"/>
      <c r="BH1774"/>
      <c r="BI1774"/>
      <c r="BJ1774"/>
      <c r="BK1774"/>
      <c r="BM1774"/>
      <c r="BN1774"/>
      <c r="BO1774"/>
      <c r="BP1774"/>
      <c r="BQ1774"/>
      <c r="BR1774"/>
      <c r="BS1774"/>
      <c r="BT1774"/>
      <c r="BU1774"/>
    </row>
    <row r="1775" spans="1:73" hidden="1" x14ac:dyDescent="0.4">
      <c r="A1775">
        <v>2020</v>
      </c>
      <c r="B1775" t="s">
        <v>462</v>
      </c>
      <c r="C1775">
        <v>64310</v>
      </c>
      <c r="D1775" t="s">
        <v>51</v>
      </c>
      <c r="E1775" t="s">
        <v>463</v>
      </c>
      <c r="F1775">
        <v>7</v>
      </c>
      <c r="G1775" s="8">
        <v>8.6</v>
      </c>
      <c r="H1775">
        <v>7</v>
      </c>
      <c r="I1775">
        <v>70</v>
      </c>
      <c r="J1775">
        <v>33.299999999999997</v>
      </c>
      <c r="K1775">
        <v>2</v>
      </c>
      <c r="L1775">
        <v>6</v>
      </c>
      <c r="M1775">
        <v>0</v>
      </c>
      <c r="N1775">
        <v>12.5</v>
      </c>
      <c r="O1775">
        <v>4</v>
      </c>
      <c r="P1775">
        <v>16</v>
      </c>
      <c r="Q1775">
        <v>282</v>
      </c>
      <c r="R1775">
        <v>0</v>
      </c>
      <c r="S1775">
        <v>54.6</v>
      </c>
      <c r="T1775">
        <v>75</v>
      </c>
      <c r="U1775">
        <v>64.900000000000006</v>
      </c>
      <c r="W1775">
        <v>66.5</v>
      </c>
      <c r="X1775">
        <v>0</v>
      </c>
      <c r="Y1775">
        <v>0</v>
      </c>
      <c r="Z1775">
        <v>2</v>
      </c>
      <c r="AA1775">
        <v>60</v>
      </c>
      <c r="AB1775">
        <v>0</v>
      </c>
      <c r="AC1775">
        <v>0</v>
      </c>
      <c r="AD1775">
        <v>216</v>
      </c>
      <c r="AE1775">
        <v>1</v>
      </c>
      <c r="AF1775">
        <v>28</v>
      </c>
      <c r="AG1775">
        <v>98.1</v>
      </c>
      <c r="AH1775">
        <v>212</v>
      </c>
      <c r="AI1775">
        <v>166</v>
      </c>
      <c r="AJ1775">
        <v>115</v>
      </c>
      <c r="AK1775">
        <v>40</v>
      </c>
      <c r="AL1775">
        <v>4</v>
      </c>
      <c r="AM1775">
        <v>12</v>
      </c>
      <c r="AN1775">
        <v>26</v>
      </c>
      <c r="AO1775">
        <v>404</v>
      </c>
      <c r="AP1775">
        <v>230</v>
      </c>
      <c r="AQ1775">
        <v>8.1999999999999993</v>
      </c>
      <c r="AR1775">
        <v>14.4</v>
      </c>
      <c r="AS1775">
        <v>1.91</v>
      </c>
      <c r="AT1775" s="17">
        <v>0.79151803408640509</v>
      </c>
      <c r="AU1775" s="42">
        <f>(1-Table1[[#This Row],[avg_depth_of_target]]/MAX(Table1[avg_depth_of_target]))*((1-(Table1[[#This Row],[ContestedPerc]]/MAX(Table1[ContestedPerc])))*2)</f>
        <v>0.95743559718969551</v>
      </c>
      <c r="AV1775" s="42">
        <f>Table1[[#This Row],[Column1]]/MAX(Table1[Column1])</f>
        <v>0.51890752493200354</v>
      </c>
      <c r="AW1775" s="18">
        <v>0.80836305984938572</v>
      </c>
      <c r="AX1775" s="18">
        <v>0.15</v>
      </c>
      <c r="AY1775" s="17">
        <v>0.1126760563380282</v>
      </c>
      <c r="AZ1775" s="13">
        <v>0.41775663892191828</v>
      </c>
      <c r="BA1775" s="5">
        <v>0.54617518826793499</v>
      </c>
      <c r="BB1775" s="5">
        <v>0.34918747522790328</v>
      </c>
      <c r="BC1775" s="14">
        <v>0.47919143876337689</v>
      </c>
      <c r="BD1775"/>
      <c r="BE1775"/>
      <c r="BH1775"/>
      <c r="BI1775"/>
      <c r="BJ1775"/>
      <c r="BK1775"/>
      <c r="BM1775"/>
      <c r="BN1775"/>
      <c r="BO1775"/>
      <c r="BP1775"/>
      <c r="BQ1775"/>
      <c r="BR1775"/>
      <c r="BS1775"/>
      <c r="BT1775"/>
      <c r="BU1775"/>
    </row>
    <row r="1776" spans="1:73" hidden="1" x14ac:dyDescent="0.4">
      <c r="A1776">
        <v>2021</v>
      </c>
      <c r="B1776" t="s">
        <v>462</v>
      </c>
      <c r="C1776">
        <v>64310</v>
      </c>
      <c r="D1776" t="s">
        <v>51</v>
      </c>
      <c r="E1776" t="s">
        <v>463</v>
      </c>
      <c r="F1776">
        <v>4</v>
      </c>
      <c r="G1776" s="8">
        <v>11.1</v>
      </c>
      <c r="H1776">
        <v>4</v>
      </c>
      <c r="I1776">
        <v>71</v>
      </c>
      <c r="J1776">
        <v>50</v>
      </c>
      <c r="K1776">
        <v>1</v>
      </c>
      <c r="L1776">
        <v>2</v>
      </c>
      <c r="M1776">
        <v>0</v>
      </c>
      <c r="N1776">
        <v>8.3000000000000007</v>
      </c>
      <c r="O1776">
        <v>2</v>
      </c>
      <c r="P1776">
        <v>13</v>
      </c>
      <c r="Q1776">
        <v>282</v>
      </c>
      <c r="R1776">
        <v>0</v>
      </c>
      <c r="S1776">
        <v>65.7</v>
      </c>
      <c r="T1776">
        <v>79</v>
      </c>
      <c r="U1776">
        <v>75.5</v>
      </c>
      <c r="W1776">
        <v>71.7</v>
      </c>
      <c r="X1776">
        <v>0</v>
      </c>
      <c r="Y1776">
        <v>0</v>
      </c>
      <c r="Z1776">
        <v>1</v>
      </c>
      <c r="AA1776">
        <v>50</v>
      </c>
      <c r="AB1776">
        <v>0</v>
      </c>
      <c r="AC1776">
        <v>0</v>
      </c>
      <c r="AD1776">
        <v>163</v>
      </c>
      <c r="AE1776">
        <v>0</v>
      </c>
      <c r="AF1776">
        <v>22</v>
      </c>
      <c r="AG1776">
        <v>95.1</v>
      </c>
      <c r="AH1776">
        <v>155</v>
      </c>
      <c r="AI1776">
        <v>142</v>
      </c>
      <c r="AJ1776">
        <v>134.69999999999999</v>
      </c>
      <c r="AK1776">
        <v>31</v>
      </c>
      <c r="AL1776">
        <v>4</v>
      </c>
      <c r="AM1776">
        <v>11</v>
      </c>
      <c r="AN1776">
        <v>18</v>
      </c>
      <c r="AO1776">
        <v>352</v>
      </c>
      <c r="AP1776">
        <v>136</v>
      </c>
      <c r="AQ1776">
        <v>6.2</v>
      </c>
      <c r="AR1776">
        <v>16</v>
      </c>
      <c r="AS1776">
        <v>2.27</v>
      </c>
      <c r="AT1776" s="17">
        <v>0.82520808561236625</v>
      </c>
      <c r="AU1776" s="42">
        <f>(1-Table1[[#This Row],[avg_depth_of_target]]/MAX(Table1[avg_depth_of_target]))*((1-(Table1[[#This Row],[ContestedPerc]]/MAX(Table1[ContestedPerc])))*2)</f>
        <v>0.96791820906046189</v>
      </c>
      <c r="AV1776" s="42">
        <f>Table1[[#This Row],[Column1]]/MAX(Table1[Column1])</f>
        <v>0.52458885346903361</v>
      </c>
      <c r="AW1776" s="18">
        <v>0.80836305984938572</v>
      </c>
      <c r="AX1776" s="18">
        <v>6.4516129032258063E-2</v>
      </c>
      <c r="AY1776" s="17">
        <v>0.1126760563380282</v>
      </c>
      <c r="AZ1776" s="13">
        <v>0.67419738406658736</v>
      </c>
      <c r="BA1776" s="5">
        <v>0.39001189060642089</v>
      </c>
      <c r="BB1776" s="5">
        <v>0.27070947284978197</v>
      </c>
      <c r="BC1776" s="14">
        <v>0.72096710265556874</v>
      </c>
      <c r="BD1776"/>
      <c r="BE1776"/>
      <c r="BH1776"/>
      <c r="BI1776"/>
      <c r="BJ1776"/>
      <c r="BK1776"/>
      <c r="BM1776"/>
      <c r="BN1776"/>
      <c r="BO1776"/>
      <c r="BP1776"/>
      <c r="BQ1776"/>
      <c r="BR1776"/>
      <c r="BS1776"/>
      <c r="BT1776"/>
      <c r="BU1776"/>
    </row>
    <row r="1777" spans="1:73" hidden="1" x14ac:dyDescent="0.4">
      <c r="A1777">
        <v>2019</v>
      </c>
      <c r="B1777" t="s">
        <v>1588</v>
      </c>
      <c r="C1777">
        <v>97270</v>
      </c>
      <c r="D1777" t="s">
        <v>51</v>
      </c>
      <c r="E1777" t="s">
        <v>510</v>
      </c>
      <c r="F1777">
        <v>7</v>
      </c>
      <c r="G1777" s="8">
        <v>12</v>
      </c>
      <c r="H1777">
        <v>1</v>
      </c>
      <c r="I1777">
        <v>64.3</v>
      </c>
      <c r="J1777">
        <v>33.299999999999997</v>
      </c>
      <c r="K1777">
        <v>1</v>
      </c>
      <c r="L1777">
        <v>3</v>
      </c>
      <c r="M1777">
        <v>0</v>
      </c>
      <c r="N1777">
        <v>5.3</v>
      </c>
      <c r="O1777">
        <v>1</v>
      </c>
      <c r="P1777">
        <v>10</v>
      </c>
      <c r="Q1777">
        <v>264</v>
      </c>
      <c r="R1777">
        <v>0</v>
      </c>
      <c r="S1777">
        <v>73.599999999999994</v>
      </c>
      <c r="T1777">
        <v>70.099999999999994</v>
      </c>
      <c r="U1777">
        <v>70.400000000000006</v>
      </c>
      <c r="W1777">
        <v>70</v>
      </c>
      <c r="X1777">
        <v>0.9</v>
      </c>
      <c r="Y1777">
        <v>1</v>
      </c>
      <c r="Z1777">
        <v>0</v>
      </c>
      <c r="AA1777">
        <v>39</v>
      </c>
      <c r="AB1777">
        <v>0</v>
      </c>
      <c r="AC1777">
        <v>0</v>
      </c>
      <c r="AD1777">
        <v>107</v>
      </c>
      <c r="AE1777">
        <v>0</v>
      </c>
      <c r="AF1777">
        <v>18</v>
      </c>
      <c r="AG1777">
        <v>94.4</v>
      </c>
      <c r="AH1777">
        <v>101</v>
      </c>
      <c r="AI1777">
        <v>103</v>
      </c>
      <c r="AJ1777">
        <v>113.2</v>
      </c>
      <c r="AK1777">
        <v>28</v>
      </c>
      <c r="AL1777">
        <v>2</v>
      </c>
      <c r="AM1777">
        <v>2.8</v>
      </c>
      <c r="AN1777">
        <v>3</v>
      </c>
      <c r="AO1777">
        <v>227</v>
      </c>
      <c r="AP1777">
        <v>135</v>
      </c>
      <c r="AQ1777">
        <v>7.5</v>
      </c>
      <c r="AR1777">
        <v>12.6</v>
      </c>
      <c r="AS1777">
        <v>2.25</v>
      </c>
      <c r="AT1777" s="17">
        <v>0.70471660721363449</v>
      </c>
      <c r="AU1777" s="42">
        <f>(1-Table1[[#This Row],[avg_depth_of_target]]/MAX(Table1[avg_depth_of_target]))*((1-(Table1[[#This Row],[ContestedPerc]]/MAX(Table1[ContestedPerc])))*2)</f>
        <v>0.82711609233857464</v>
      </c>
      <c r="AV1777" s="42">
        <f>Table1[[#This Row],[Column1]]/MAX(Table1[Column1])</f>
        <v>0.44827742520398906</v>
      </c>
      <c r="AW1777" s="18">
        <v>0.70471660721363449</v>
      </c>
      <c r="AX1777" s="18">
        <v>0.1071428571428571</v>
      </c>
      <c r="AY1777" s="17">
        <v>0.1071428571428571</v>
      </c>
      <c r="AZ1777" s="13">
        <v>0.43083630598493861</v>
      </c>
      <c r="BA1777" s="5">
        <v>0.24058660325009909</v>
      </c>
      <c r="BB1777" s="5">
        <v>0.10067380103051921</v>
      </c>
      <c r="BC1777" s="14">
        <v>0.28695996829171622</v>
      </c>
      <c r="BD1777"/>
      <c r="BE1777"/>
      <c r="BH1777"/>
      <c r="BI1777"/>
      <c r="BJ1777"/>
      <c r="BK1777"/>
      <c r="BM1777"/>
      <c r="BN1777"/>
      <c r="BO1777"/>
      <c r="BP1777"/>
      <c r="BQ1777"/>
      <c r="BR1777"/>
      <c r="BS1777"/>
      <c r="BT1777"/>
      <c r="BU1777"/>
    </row>
    <row r="1778" spans="1:73" hidden="1" x14ac:dyDescent="0.4">
      <c r="A1778">
        <v>2019</v>
      </c>
      <c r="B1778" t="s">
        <v>1499</v>
      </c>
      <c r="C1778">
        <v>78029</v>
      </c>
      <c r="D1778" t="s">
        <v>51</v>
      </c>
      <c r="E1778" t="s">
        <v>1069</v>
      </c>
      <c r="F1778">
        <v>12</v>
      </c>
      <c r="G1778" s="8">
        <v>16.5</v>
      </c>
      <c r="H1778">
        <v>0</v>
      </c>
      <c r="I1778">
        <v>78.3</v>
      </c>
      <c r="J1778">
        <v>100</v>
      </c>
      <c r="K1778">
        <v>4</v>
      </c>
      <c r="L1778">
        <v>4</v>
      </c>
      <c r="M1778">
        <v>0</v>
      </c>
      <c r="N1778">
        <v>10</v>
      </c>
      <c r="O1778">
        <v>2</v>
      </c>
      <c r="P1778">
        <v>14</v>
      </c>
      <c r="Q1778">
        <v>237</v>
      </c>
      <c r="R1778">
        <v>0</v>
      </c>
      <c r="S1778">
        <v>61.3</v>
      </c>
      <c r="T1778">
        <v>71.5</v>
      </c>
      <c r="U1778">
        <v>81</v>
      </c>
      <c r="V1778">
        <v>64.099999999999994</v>
      </c>
      <c r="W1778">
        <v>78.900000000000006</v>
      </c>
      <c r="X1778">
        <v>7.4</v>
      </c>
      <c r="Y1778">
        <v>9</v>
      </c>
      <c r="Z1778">
        <v>1</v>
      </c>
      <c r="AA1778">
        <v>58</v>
      </c>
      <c r="AB1778">
        <v>0.8</v>
      </c>
      <c r="AC1778">
        <v>1</v>
      </c>
      <c r="AD1778">
        <v>121</v>
      </c>
      <c r="AE1778">
        <v>0</v>
      </c>
      <c r="AF1778">
        <v>18</v>
      </c>
      <c r="AG1778">
        <v>95</v>
      </c>
      <c r="AH1778">
        <v>115</v>
      </c>
      <c r="AI1778">
        <v>4</v>
      </c>
      <c r="AJ1778">
        <v>129.6</v>
      </c>
      <c r="AK1778">
        <v>23</v>
      </c>
      <c r="AL1778">
        <v>2</v>
      </c>
      <c r="AM1778">
        <v>83.5</v>
      </c>
      <c r="AN1778">
        <v>101</v>
      </c>
      <c r="AO1778">
        <v>380</v>
      </c>
      <c r="AP1778">
        <v>87</v>
      </c>
      <c r="AQ1778">
        <v>4.8</v>
      </c>
      <c r="AR1778">
        <v>21.1</v>
      </c>
      <c r="AS1778">
        <v>3.3</v>
      </c>
      <c r="AT1778" s="17">
        <v>0.24573919936583433</v>
      </c>
      <c r="AU1778" s="42">
        <f>(1-Table1[[#This Row],[avg_depth_of_target]]/MAX(Table1[avg_depth_of_target]))*((1-(Table1[[#This Row],[ContestedPerc]]/MAX(Table1[ContestedPerc])))*2)</f>
        <v>0.45180395750602448</v>
      </c>
      <c r="AV1778" s="42">
        <f>Table1[[#This Row],[Column1]]/MAX(Table1[Column1])</f>
        <v>0.24486709501097137</v>
      </c>
      <c r="AW1778" s="18">
        <v>0.24573919936583433</v>
      </c>
      <c r="AX1778" s="18">
        <v>0.17391304347826089</v>
      </c>
      <c r="AY1778" s="17">
        <v>0.17391304347826089</v>
      </c>
      <c r="AZ1778" s="13">
        <v>0.76852952833927868</v>
      </c>
      <c r="BA1778" s="5">
        <v>0.49266745937376138</v>
      </c>
      <c r="BB1778" s="5">
        <v>0.75544986127625846</v>
      </c>
      <c r="BC1778" s="14">
        <v>0.88030122869599681</v>
      </c>
      <c r="BD1778"/>
      <c r="BE1778"/>
      <c r="BH1778"/>
      <c r="BI1778"/>
      <c r="BJ1778"/>
      <c r="BK1778"/>
      <c r="BM1778"/>
      <c r="BN1778"/>
      <c r="BO1778"/>
      <c r="BP1778"/>
      <c r="BQ1778"/>
      <c r="BR1778"/>
      <c r="BS1778"/>
      <c r="BT1778"/>
      <c r="BU1778"/>
    </row>
    <row r="1779" spans="1:73" hidden="1" x14ac:dyDescent="0.4">
      <c r="A1779">
        <v>2017</v>
      </c>
      <c r="B1779" t="s">
        <v>1112</v>
      </c>
      <c r="C1779">
        <v>40980</v>
      </c>
      <c r="D1779" t="s">
        <v>51</v>
      </c>
      <c r="E1779" t="s">
        <v>280</v>
      </c>
      <c r="F1779">
        <v>14</v>
      </c>
      <c r="G1779" s="8">
        <v>11.6</v>
      </c>
      <c r="H1779">
        <v>0</v>
      </c>
      <c r="I1779">
        <v>80</v>
      </c>
      <c r="J1779">
        <v>66.7</v>
      </c>
      <c r="K1779">
        <v>2</v>
      </c>
      <c r="L1779">
        <v>3</v>
      </c>
      <c r="M1779">
        <v>1</v>
      </c>
      <c r="N1779">
        <v>11.1</v>
      </c>
      <c r="O1779">
        <v>2</v>
      </c>
      <c r="P1779">
        <v>13</v>
      </c>
      <c r="Q1779">
        <v>261</v>
      </c>
      <c r="R1779">
        <v>0</v>
      </c>
      <c r="S1779">
        <v>47.7</v>
      </c>
      <c r="T1779">
        <v>69.5</v>
      </c>
      <c r="U1779">
        <v>61.3</v>
      </c>
      <c r="V1779">
        <v>64.400000000000006</v>
      </c>
      <c r="W1779">
        <v>61.7</v>
      </c>
      <c r="X1779">
        <v>0</v>
      </c>
      <c r="Y1779">
        <v>0</v>
      </c>
      <c r="Z1779">
        <v>0</v>
      </c>
      <c r="AA1779">
        <v>55</v>
      </c>
      <c r="AB1779">
        <v>0.5</v>
      </c>
      <c r="AC1779">
        <v>1</v>
      </c>
      <c r="AD1779">
        <v>191</v>
      </c>
      <c r="AE1779">
        <v>2</v>
      </c>
      <c r="AF1779">
        <v>16</v>
      </c>
      <c r="AG1779">
        <v>95.3</v>
      </c>
      <c r="AH1779">
        <v>182</v>
      </c>
      <c r="AI1779">
        <v>177</v>
      </c>
      <c r="AJ1779">
        <v>135.4</v>
      </c>
      <c r="AK1779">
        <v>20</v>
      </c>
      <c r="AL1779">
        <v>1</v>
      </c>
      <c r="AM1779">
        <v>6.8</v>
      </c>
      <c r="AN1779">
        <v>13</v>
      </c>
      <c r="AO1779">
        <v>310</v>
      </c>
      <c r="AP1779">
        <v>119</v>
      </c>
      <c r="AQ1779">
        <v>7.4</v>
      </c>
      <c r="AR1779">
        <v>19.399999999999999</v>
      </c>
      <c r="AS1779">
        <v>1.7</v>
      </c>
      <c r="AT1779" s="17">
        <v>0.60840269520412216</v>
      </c>
      <c r="AU1779" s="42">
        <f>(1-Table1[[#This Row],[avg_depth_of_target]]/MAX(Table1[avg_depth_of_target]))*((1-(Table1[[#This Row],[ContestedPerc]]/MAX(Table1[ContestedPerc])))*2)</f>
        <v>0.77564402810304445</v>
      </c>
      <c r="AV1779" s="42">
        <f>Table1[[#This Row],[Column1]]/MAX(Table1[Column1])</f>
        <v>0.42038077969174975</v>
      </c>
      <c r="AW1779" s="18">
        <v>0.60840269520412216</v>
      </c>
      <c r="AX1779" s="18">
        <v>0.15</v>
      </c>
      <c r="AY1779" s="17">
        <v>0.15</v>
      </c>
      <c r="AZ1779" s="13">
        <v>0.2168053904082442</v>
      </c>
      <c r="BA1779" s="5">
        <v>0.2215616329766151</v>
      </c>
      <c r="BB1779" s="5">
        <v>0.53824811732065003</v>
      </c>
      <c r="BC1779" s="14">
        <v>0.44708680142687279</v>
      </c>
      <c r="BD1779"/>
      <c r="BE1779"/>
      <c r="BH1779"/>
      <c r="BI1779"/>
      <c r="BJ1779"/>
      <c r="BK1779"/>
      <c r="BM1779"/>
      <c r="BN1779"/>
      <c r="BO1779"/>
      <c r="BP1779"/>
      <c r="BQ1779"/>
      <c r="BR1779"/>
      <c r="BS1779"/>
      <c r="BT1779"/>
      <c r="BU1779"/>
    </row>
    <row r="1780" spans="1:73" hidden="1" x14ac:dyDescent="0.4">
      <c r="A1780">
        <v>2020</v>
      </c>
      <c r="B1780" t="s">
        <v>579</v>
      </c>
      <c r="C1780">
        <v>123155</v>
      </c>
      <c r="D1780" t="s">
        <v>51</v>
      </c>
      <c r="E1780" t="s">
        <v>223</v>
      </c>
      <c r="F1780">
        <v>9</v>
      </c>
      <c r="G1780" s="8">
        <v>4.5</v>
      </c>
      <c r="H1780">
        <v>7</v>
      </c>
      <c r="I1780">
        <v>82.4</v>
      </c>
      <c r="J1780">
        <v>0</v>
      </c>
      <c r="K1780">
        <v>0</v>
      </c>
      <c r="L1780">
        <v>2</v>
      </c>
      <c r="M1780">
        <v>0</v>
      </c>
      <c r="N1780">
        <v>9.6999999999999993</v>
      </c>
      <c r="O1780">
        <v>3</v>
      </c>
      <c r="P1780">
        <v>11</v>
      </c>
      <c r="Q1780">
        <v>315</v>
      </c>
      <c r="R1780">
        <v>1</v>
      </c>
      <c r="S1780">
        <v>62.4</v>
      </c>
      <c r="T1780">
        <v>26.3</v>
      </c>
      <c r="U1780">
        <v>65.599999999999994</v>
      </c>
      <c r="W1780">
        <v>61.1</v>
      </c>
      <c r="X1780">
        <v>0</v>
      </c>
      <c r="Y1780">
        <v>0</v>
      </c>
      <c r="Z1780">
        <v>1</v>
      </c>
      <c r="AA1780">
        <v>44</v>
      </c>
      <c r="AB1780">
        <v>0</v>
      </c>
      <c r="AC1780">
        <v>0</v>
      </c>
      <c r="AD1780">
        <v>208</v>
      </c>
      <c r="AE1780">
        <v>2</v>
      </c>
      <c r="AF1780">
        <v>28</v>
      </c>
      <c r="AG1780">
        <v>94.2</v>
      </c>
      <c r="AH1780">
        <v>196</v>
      </c>
      <c r="AI1780">
        <v>205</v>
      </c>
      <c r="AJ1780">
        <v>101</v>
      </c>
      <c r="AK1780">
        <v>34</v>
      </c>
      <c r="AL1780">
        <v>1</v>
      </c>
      <c r="AM1780">
        <v>0</v>
      </c>
      <c r="AN1780">
        <v>0</v>
      </c>
      <c r="AO1780">
        <v>300</v>
      </c>
      <c r="AP1780">
        <v>170</v>
      </c>
      <c r="AQ1780">
        <v>6.1</v>
      </c>
      <c r="AR1780">
        <v>10.7</v>
      </c>
      <c r="AS1780">
        <v>1.53</v>
      </c>
      <c r="AT1780" s="17">
        <v>0.99048751486325803</v>
      </c>
      <c r="AU1780" s="42">
        <f>(1-Table1[[#This Row],[avg_depth_of_target]]/MAX(Table1[avg_depth_of_target]))*((1-(Table1[[#This Row],[ContestedPerc]]/MAX(Table1[ContestedPerc])))*2)</f>
        <v>1.4643775543004087</v>
      </c>
      <c r="AV1780" s="42">
        <f>Table1[[#This Row],[Column1]]/MAX(Table1[Column1])</f>
        <v>0.79365811601159053</v>
      </c>
      <c r="AW1780" s="18">
        <v>0.94470868014268727</v>
      </c>
      <c r="AX1780" s="18">
        <v>5.8823529411764712E-2</v>
      </c>
      <c r="AY1780" s="17">
        <v>7.0175438596491224E-2</v>
      </c>
      <c r="AZ1780" s="13">
        <v>0.26397146254458981</v>
      </c>
      <c r="BA1780" s="5">
        <v>0.18985334918747521</v>
      </c>
      <c r="BB1780" s="5">
        <v>0.16845025762980581</v>
      </c>
      <c r="BC1780" s="14">
        <v>0.2659532302814111</v>
      </c>
      <c r="BD1780"/>
      <c r="BE1780"/>
      <c r="BH1780"/>
      <c r="BI1780"/>
      <c r="BJ1780"/>
      <c r="BK1780"/>
      <c r="BM1780"/>
      <c r="BN1780"/>
      <c r="BO1780"/>
      <c r="BP1780"/>
      <c r="BQ1780"/>
      <c r="BR1780"/>
      <c r="BS1780"/>
      <c r="BT1780"/>
      <c r="BU1780"/>
    </row>
    <row r="1781" spans="1:73" hidden="1" x14ac:dyDescent="0.4">
      <c r="A1781">
        <v>2021</v>
      </c>
      <c r="B1781" t="s">
        <v>579</v>
      </c>
      <c r="C1781">
        <v>123155</v>
      </c>
      <c r="D1781" t="s">
        <v>51</v>
      </c>
      <c r="E1781" t="s">
        <v>223</v>
      </c>
      <c r="F1781">
        <v>8</v>
      </c>
      <c r="G1781" s="8">
        <v>9</v>
      </c>
      <c r="H1781">
        <v>4</v>
      </c>
      <c r="I1781">
        <v>78.3</v>
      </c>
      <c r="J1781">
        <v>0</v>
      </c>
      <c r="K1781">
        <v>0</v>
      </c>
      <c r="L1781">
        <v>2</v>
      </c>
      <c r="M1781">
        <v>0</v>
      </c>
      <c r="N1781">
        <v>5.3</v>
      </c>
      <c r="O1781">
        <v>1</v>
      </c>
      <c r="P1781">
        <v>9</v>
      </c>
      <c r="Q1781">
        <v>315</v>
      </c>
      <c r="R1781">
        <v>0</v>
      </c>
      <c r="S1781">
        <v>73</v>
      </c>
      <c r="T1781">
        <v>75.7</v>
      </c>
      <c r="U1781">
        <v>66.5</v>
      </c>
      <c r="W1781">
        <v>63.4</v>
      </c>
      <c r="X1781">
        <v>0.7</v>
      </c>
      <c r="Y1781">
        <v>1</v>
      </c>
      <c r="Z1781">
        <v>2</v>
      </c>
      <c r="AA1781">
        <v>40</v>
      </c>
      <c r="AB1781">
        <v>0</v>
      </c>
      <c r="AC1781">
        <v>0</v>
      </c>
      <c r="AD1781">
        <v>140</v>
      </c>
      <c r="AE1781">
        <v>0</v>
      </c>
      <c r="AF1781">
        <v>18</v>
      </c>
      <c r="AG1781">
        <v>97.1</v>
      </c>
      <c r="AH1781">
        <v>136</v>
      </c>
      <c r="AI1781">
        <v>130</v>
      </c>
      <c r="AJ1781">
        <v>87.5</v>
      </c>
      <c r="AK1781">
        <v>23</v>
      </c>
      <c r="AL1781">
        <v>1</v>
      </c>
      <c r="AM1781">
        <v>4.3</v>
      </c>
      <c r="AN1781">
        <v>6</v>
      </c>
      <c r="AO1781">
        <v>235</v>
      </c>
      <c r="AP1781">
        <v>110</v>
      </c>
      <c r="AQ1781">
        <v>6.1</v>
      </c>
      <c r="AR1781">
        <v>13.1</v>
      </c>
      <c r="AS1781">
        <v>1.73</v>
      </c>
      <c r="AT1781" s="17">
        <v>0.89892984542211651</v>
      </c>
      <c r="AU1781" s="42">
        <f>(1-Table1[[#This Row],[avg_depth_of_target]]/MAX(Table1[avg_depth_of_target]))*((1-(Table1[[#This Row],[ContestedPerc]]/MAX(Table1[ContestedPerc])))*2)</f>
        <v>1.0715134236160606</v>
      </c>
      <c r="AV1781" s="42">
        <f>Table1[[#This Row],[Column1]]/MAX(Table1[Column1])</f>
        <v>0.58073501780388126</v>
      </c>
      <c r="AW1781" s="18">
        <v>0.94470868014268727</v>
      </c>
      <c r="AX1781" s="18">
        <v>8.6956521739130432E-2</v>
      </c>
      <c r="AY1781" s="17">
        <v>7.0175438596491224E-2</v>
      </c>
      <c r="AZ1781" s="13">
        <v>0.22076892588188671</v>
      </c>
      <c r="BA1781" s="5">
        <v>0.20134760206103841</v>
      </c>
      <c r="BB1781" s="5">
        <v>0.10622275069361869</v>
      </c>
      <c r="BC1781" s="14">
        <v>0.21482362267142291</v>
      </c>
      <c r="BD1781"/>
      <c r="BE1781"/>
      <c r="BH1781"/>
      <c r="BI1781"/>
      <c r="BJ1781"/>
      <c r="BK1781"/>
      <c r="BM1781"/>
      <c r="BN1781"/>
      <c r="BO1781"/>
      <c r="BP1781"/>
      <c r="BQ1781"/>
      <c r="BR1781"/>
      <c r="BS1781"/>
      <c r="BT1781"/>
      <c r="BU1781"/>
    </row>
    <row r="1782" spans="1:73" hidden="1" x14ac:dyDescent="0.4">
      <c r="A1782">
        <v>2019</v>
      </c>
      <c r="B1782" t="s">
        <v>1461</v>
      </c>
      <c r="C1782">
        <v>100887</v>
      </c>
      <c r="D1782" t="s">
        <v>51</v>
      </c>
      <c r="E1782" t="s">
        <v>416</v>
      </c>
      <c r="F1782">
        <v>14</v>
      </c>
      <c r="G1782" s="8">
        <v>15.9</v>
      </c>
      <c r="H1782">
        <v>2</v>
      </c>
      <c r="I1782">
        <v>46.6</v>
      </c>
      <c r="J1782">
        <v>33.299999999999997</v>
      </c>
      <c r="K1782">
        <v>5</v>
      </c>
      <c r="L1782">
        <v>15</v>
      </c>
      <c r="M1782">
        <v>0</v>
      </c>
      <c r="N1782">
        <v>19</v>
      </c>
      <c r="O1782">
        <v>8</v>
      </c>
      <c r="P1782">
        <v>25</v>
      </c>
      <c r="Q1782">
        <v>321</v>
      </c>
      <c r="R1782">
        <v>1</v>
      </c>
      <c r="S1782">
        <v>34.1</v>
      </c>
      <c r="T1782">
        <v>67</v>
      </c>
      <c r="U1782">
        <v>62.1</v>
      </c>
      <c r="W1782">
        <v>64</v>
      </c>
      <c r="X1782">
        <v>0</v>
      </c>
      <c r="Y1782">
        <v>0</v>
      </c>
      <c r="Z1782">
        <v>4</v>
      </c>
      <c r="AA1782">
        <v>76</v>
      </c>
      <c r="AB1782">
        <v>0</v>
      </c>
      <c r="AC1782">
        <v>0</v>
      </c>
      <c r="AD1782">
        <v>337</v>
      </c>
      <c r="AE1782">
        <v>3</v>
      </c>
      <c r="AF1782">
        <v>34</v>
      </c>
      <c r="AG1782">
        <v>96.7</v>
      </c>
      <c r="AH1782">
        <v>326</v>
      </c>
      <c r="AI1782">
        <v>15</v>
      </c>
      <c r="AJ1782">
        <v>68</v>
      </c>
      <c r="AK1782">
        <v>73</v>
      </c>
      <c r="AL1782">
        <v>4</v>
      </c>
      <c r="AM1782">
        <v>95.5</v>
      </c>
      <c r="AN1782">
        <v>322</v>
      </c>
      <c r="AO1782">
        <v>554</v>
      </c>
      <c r="AP1782">
        <v>128</v>
      </c>
      <c r="AQ1782">
        <v>3.8</v>
      </c>
      <c r="AR1782">
        <v>16.3</v>
      </c>
      <c r="AS1782">
        <v>1.7</v>
      </c>
      <c r="AT1782" s="17">
        <v>0.17717003567181921</v>
      </c>
      <c r="AU1782" s="42">
        <f>(1-Table1[[#This Row],[avg_depth_of_target]]/MAX(Table1[avg_depth_of_target]))*((1-(Table1[[#This Row],[ContestedPerc]]/MAX(Table1[ContestedPerc])))*2)</f>
        <v>0.44789227166276341</v>
      </c>
      <c r="AV1782" s="42">
        <f>Table1[[#This Row],[Column1]]/MAX(Table1[Column1])</f>
        <v>0.24274705349048048</v>
      </c>
      <c r="AW1782" s="18">
        <v>0.3347205707491081</v>
      </c>
      <c r="AX1782" s="18">
        <v>0.20547945205479451</v>
      </c>
      <c r="AY1782" s="17">
        <v>0.18965517241379309</v>
      </c>
      <c r="AZ1782" s="13">
        <v>0.53904082441537848</v>
      </c>
      <c r="BA1782" s="5">
        <v>0.66745937376139519</v>
      </c>
      <c r="BB1782" s="5">
        <v>0.39120095124851367</v>
      </c>
      <c r="BC1782" s="14">
        <v>0.38842647641696387</v>
      </c>
      <c r="BD1782"/>
      <c r="BE1782"/>
      <c r="BH1782"/>
      <c r="BI1782"/>
      <c r="BJ1782"/>
      <c r="BK1782"/>
      <c r="BM1782"/>
      <c r="BN1782"/>
      <c r="BO1782"/>
      <c r="BP1782"/>
      <c r="BQ1782"/>
      <c r="BR1782"/>
      <c r="BS1782"/>
      <c r="BT1782"/>
      <c r="BU1782"/>
    </row>
    <row r="1783" spans="1:73" hidden="1" x14ac:dyDescent="0.4">
      <c r="A1783">
        <v>2020</v>
      </c>
      <c r="B1783" t="s">
        <v>1461</v>
      </c>
      <c r="C1783">
        <v>100887</v>
      </c>
      <c r="D1783" t="s">
        <v>51</v>
      </c>
      <c r="E1783" t="s">
        <v>416</v>
      </c>
      <c r="F1783">
        <v>9</v>
      </c>
      <c r="G1783" s="8">
        <v>12.6</v>
      </c>
      <c r="H1783">
        <v>5</v>
      </c>
      <c r="I1783">
        <v>65.099999999999994</v>
      </c>
      <c r="J1783">
        <v>42.9</v>
      </c>
      <c r="K1783">
        <v>3</v>
      </c>
      <c r="L1783">
        <v>7</v>
      </c>
      <c r="M1783">
        <v>1</v>
      </c>
      <c r="N1783">
        <v>6.7</v>
      </c>
      <c r="O1783">
        <v>2</v>
      </c>
      <c r="P1783">
        <v>21</v>
      </c>
      <c r="Q1783">
        <v>321</v>
      </c>
      <c r="R1783">
        <v>1</v>
      </c>
      <c r="S1783">
        <v>64.099999999999994</v>
      </c>
      <c r="T1783">
        <v>61.6</v>
      </c>
      <c r="U1783">
        <v>69.400000000000006</v>
      </c>
      <c r="W1783">
        <v>70.099999999999994</v>
      </c>
      <c r="X1783">
        <v>0</v>
      </c>
      <c r="Y1783">
        <v>0</v>
      </c>
      <c r="Z1783">
        <v>1</v>
      </c>
      <c r="AA1783">
        <v>63</v>
      </c>
      <c r="AB1783">
        <v>0</v>
      </c>
      <c r="AC1783">
        <v>0</v>
      </c>
      <c r="AD1783">
        <v>202</v>
      </c>
      <c r="AE1783">
        <v>1</v>
      </c>
      <c r="AF1783">
        <v>28</v>
      </c>
      <c r="AG1783">
        <v>95.5</v>
      </c>
      <c r="AH1783">
        <v>193</v>
      </c>
      <c r="AI1783">
        <v>169</v>
      </c>
      <c r="AJ1783">
        <v>111.3</v>
      </c>
      <c r="AK1783">
        <v>43</v>
      </c>
      <c r="AL1783">
        <v>3</v>
      </c>
      <c r="AM1783">
        <v>15.8</v>
      </c>
      <c r="AN1783">
        <v>32</v>
      </c>
      <c r="AO1783">
        <v>427</v>
      </c>
      <c r="AP1783">
        <v>178</v>
      </c>
      <c r="AQ1783">
        <v>6.4</v>
      </c>
      <c r="AR1783">
        <v>15.3</v>
      </c>
      <c r="AS1783">
        <v>2.21</v>
      </c>
      <c r="AT1783" s="17">
        <v>0.4922711058263971</v>
      </c>
      <c r="AU1783" s="42">
        <f>(1-Table1[[#This Row],[avg_depth_of_target]]/MAX(Table1[avg_depth_of_target]))*((1-(Table1[[#This Row],[ContestedPerc]]/MAX(Table1[ContestedPerc])))*2)</f>
        <v>0.69354428771127197</v>
      </c>
      <c r="AV1783" s="42">
        <f>Table1[[#This Row],[Column1]]/MAX(Table1[Column1])</f>
        <v>0.37588465566074197</v>
      </c>
      <c r="AW1783" s="18">
        <v>0.3347205707491081</v>
      </c>
      <c r="AX1783" s="18">
        <v>0.16279069767441859</v>
      </c>
      <c r="AY1783" s="17">
        <v>0.18965517241379309</v>
      </c>
      <c r="AZ1783" s="13">
        <v>0.58699960364645265</v>
      </c>
      <c r="BA1783" s="5">
        <v>0.62187871581450649</v>
      </c>
      <c r="BB1783" s="5">
        <v>0.45263575108997228</v>
      </c>
      <c r="BC1783" s="14">
        <v>0.62148236226714226</v>
      </c>
      <c r="BD1783"/>
      <c r="BE1783"/>
      <c r="BH1783"/>
      <c r="BI1783"/>
      <c r="BJ1783"/>
      <c r="BK1783"/>
      <c r="BM1783"/>
      <c r="BN1783"/>
      <c r="BO1783"/>
      <c r="BP1783"/>
      <c r="BQ1783"/>
      <c r="BR1783"/>
      <c r="BS1783"/>
      <c r="BT1783"/>
      <c r="BU1783"/>
    </row>
    <row r="1784" spans="1:73" hidden="1" x14ac:dyDescent="0.4">
      <c r="A1784">
        <v>2017</v>
      </c>
      <c r="B1784" t="s">
        <v>705</v>
      </c>
      <c r="C1784">
        <v>48276</v>
      </c>
      <c r="D1784" t="s">
        <v>51</v>
      </c>
      <c r="E1784" t="s">
        <v>54</v>
      </c>
      <c r="F1784">
        <v>13</v>
      </c>
      <c r="G1784" s="8">
        <v>6.8</v>
      </c>
      <c r="H1784">
        <v>11</v>
      </c>
      <c r="I1784">
        <v>73.3</v>
      </c>
      <c r="J1784">
        <v>50</v>
      </c>
      <c r="K1784">
        <v>4</v>
      </c>
      <c r="L1784">
        <v>8</v>
      </c>
      <c r="M1784">
        <v>0</v>
      </c>
      <c r="N1784">
        <v>6.3</v>
      </c>
      <c r="O1784">
        <v>5</v>
      </c>
      <c r="P1784">
        <v>39</v>
      </c>
      <c r="Q1784">
        <v>346</v>
      </c>
      <c r="R1784">
        <v>1</v>
      </c>
      <c r="S1784">
        <v>76.099999999999994</v>
      </c>
      <c r="T1784">
        <v>71.5</v>
      </c>
      <c r="U1784">
        <v>73.900000000000006</v>
      </c>
      <c r="W1784">
        <v>73.400000000000006</v>
      </c>
      <c r="X1784">
        <v>0.6</v>
      </c>
      <c r="Y1784">
        <v>3</v>
      </c>
      <c r="Z1784">
        <v>0</v>
      </c>
      <c r="AA1784">
        <v>28</v>
      </c>
      <c r="AB1784">
        <v>0</v>
      </c>
      <c r="AC1784">
        <v>0</v>
      </c>
      <c r="AD1784">
        <v>499</v>
      </c>
      <c r="AE1784">
        <v>2</v>
      </c>
      <c r="AF1784">
        <v>74</v>
      </c>
      <c r="AG1784">
        <v>95</v>
      </c>
      <c r="AH1784">
        <v>474</v>
      </c>
      <c r="AI1784">
        <v>454</v>
      </c>
      <c r="AJ1784">
        <v>105.4</v>
      </c>
      <c r="AK1784">
        <v>101</v>
      </c>
      <c r="AL1784">
        <v>4</v>
      </c>
      <c r="AM1784">
        <v>7.4</v>
      </c>
      <c r="AN1784">
        <v>37</v>
      </c>
      <c r="AO1784">
        <v>704</v>
      </c>
      <c r="AP1784">
        <v>356</v>
      </c>
      <c r="AQ1784">
        <v>4.8</v>
      </c>
      <c r="AR1784">
        <v>9.5</v>
      </c>
      <c r="AS1784">
        <v>1.49</v>
      </c>
      <c r="AT1784" s="17">
        <v>0.95877923107411811</v>
      </c>
      <c r="AU1784" s="42">
        <f>(1-Table1[[#This Row],[avg_depth_of_target]]/MAX(Table1[avg_depth_of_target]))*((1-(Table1[[#This Row],[ContestedPerc]]/MAX(Table1[ContestedPerc])))*2)</f>
        <v>1.2440157364682602</v>
      </c>
      <c r="AV1784" s="42">
        <f>Table1[[#This Row],[Column1]]/MAX(Table1[Column1])</f>
        <v>0.67422720513211787</v>
      </c>
      <c r="AW1784" s="18">
        <v>0.95877923107411811</v>
      </c>
      <c r="AX1784" s="18">
        <v>7.9207920792079209E-2</v>
      </c>
      <c r="AY1784" s="17">
        <v>7.9207920792079209E-2</v>
      </c>
      <c r="AZ1784" s="13">
        <v>0.726119698771304</v>
      </c>
      <c r="BA1784" s="5">
        <v>0.26793499801823228</v>
      </c>
      <c r="BB1784" s="5">
        <v>0.71977804201347606</v>
      </c>
      <c r="BC1784" s="14">
        <v>0.68648434403487912</v>
      </c>
      <c r="BD1784"/>
      <c r="BE1784"/>
      <c r="BH1784"/>
      <c r="BI1784"/>
      <c r="BJ1784"/>
      <c r="BK1784"/>
      <c r="BM1784"/>
      <c r="BN1784"/>
      <c r="BO1784"/>
      <c r="BP1784"/>
      <c r="BQ1784"/>
      <c r="BR1784"/>
      <c r="BS1784"/>
      <c r="BT1784"/>
      <c r="BU1784"/>
    </row>
    <row r="1785" spans="1:73" hidden="1" x14ac:dyDescent="0.4">
      <c r="A1785">
        <v>2020</v>
      </c>
      <c r="B1785" t="s">
        <v>1819</v>
      </c>
      <c r="C1785">
        <v>109823</v>
      </c>
      <c r="D1785" t="s">
        <v>51</v>
      </c>
      <c r="E1785" t="s">
        <v>1820</v>
      </c>
      <c r="F1785">
        <v>5</v>
      </c>
      <c r="G1785" s="8">
        <v>14.2</v>
      </c>
      <c r="H1785">
        <v>1</v>
      </c>
      <c r="I1785">
        <v>66.7</v>
      </c>
      <c r="J1785">
        <v>66.7</v>
      </c>
      <c r="K1785">
        <v>2</v>
      </c>
      <c r="L1785">
        <v>3</v>
      </c>
      <c r="M1785">
        <v>0</v>
      </c>
      <c r="N1785">
        <v>12.5</v>
      </c>
      <c r="O1785">
        <v>2</v>
      </c>
      <c r="P1785">
        <v>9</v>
      </c>
      <c r="Q1785">
        <v>280</v>
      </c>
      <c r="R1785">
        <v>0</v>
      </c>
      <c r="S1785">
        <v>55.5</v>
      </c>
      <c r="T1785">
        <v>69.7</v>
      </c>
      <c r="U1785">
        <v>63.9</v>
      </c>
      <c r="W1785">
        <v>63.8</v>
      </c>
      <c r="X1785">
        <v>0</v>
      </c>
      <c r="Y1785">
        <v>0</v>
      </c>
      <c r="Z1785">
        <v>0</v>
      </c>
      <c r="AA1785">
        <v>29</v>
      </c>
      <c r="AB1785">
        <v>0</v>
      </c>
      <c r="AC1785">
        <v>0</v>
      </c>
      <c r="AD1785">
        <v>120</v>
      </c>
      <c r="AE1785">
        <v>1</v>
      </c>
      <c r="AF1785">
        <v>14</v>
      </c>
      <c r="AG1785">
        <v>95.8</v>
      </c>
      <c r="AH1785">
        <v>115</v>
      </c>
      <c r="AI1785">
        <v>78</v>
      </c>
      <c r="AJ1785">
        <v>129.30000000000001</v>
      </c>
      <c r="AK1785">
        <v>21</v>
      </c>
      <c r="AL1785">
        <v>2</v>
      </c>
      <c r="AM1785">
        <v>35</v>
      </c>
      <c r="AN1785">
        <v>42</v>
      </c>
      <c r="AO1785">
        <v>201</v>
      </c>
      <c r="AP1785">
        <v>40</v>
      </c>
      <c r="AQ1785">
        <v>2.9</v>
      </c>
      <c r="AR1785">
        <v>14.4</v>
      </c>
      <c r="AS1785">
        <v>1.75</v>
      </c>
      <c r="AT1785" s="17">
        <v>0.44827586206896552</v>
      </c>
      <c r="AU1785" s="42">
        <f>(1-Table1[[#This Row],[avg_depth_of_target]]/MAX(Table1[avg_depth_of_target]))*((1-(Table1[[#This Row],[ContestedPerc]]/MAX(Table1[ContestedPerc])))*2)</f>
        <v>0.62847106055536961</v>
      </c>
      <c r="AV1785" s="42">
        <f>Table1[[#This Row],[Column1]]/MAX(Table1[Column1])</f>
        <v>0.3406165004533091</v>
      </c>
      <c r="AW1785" s="18">
        <v>0.44827586206896552</v>
      </c>
      <c r="AX1785" s="18">
        <v>0.1428571428571429</v>
      </c>
      <c r="AY1785" s="17">
        <v>0.1428571428571429</v>
      </c>
      <c r="AZ1785" s="13">
        <v>0.1601268331351566</v>
      </c>
      <c r="BA1785" s="5">
        <v>0.1232659532302814</v>
      </c>
      <c r="BB1785" s="5">
        <v>0.36385255648038051</v>
      </c>
      <c r="BC1785" s="14">
        <v>0.25049544193420531</v>
      </c>
      <c r="BD1785"/>
      <c r="BE1785"/>
      <c r="BH1785"/>
      <c r="BI1785"/>
      <c r="BJ1785"/>
      <c r="BK1785"/>
      <c r="BM1785"/>
      <c r="BN1785"/>
      <c r="BO1785"/>
      <c r="BP1785"/>
      <c r="BQ1785"/>
      <c r="BR1785"/>
      <c r="BS1785"/>
      <c r="BT1785"/>
      <c r="BU1785"/>
    </row>
    <row r="1786" spans="1:73" hidden="1" x14ac:dyDescent="0.4">
      <c r="A1786">
        <v>2021</v>
      </c>
      <c r="B1786" t="s">
        <v>296</v>
      </c>
      <c r="C1786">
        <v>143759</v>
      </c>
      <c r="D1786" t="s">
        <v>51</v>
      </c>
      <c r="E1786" t="s">
        <v>90</v>
      </c>
      <c r="F1786">
        <v>6</v>
      </c>
      <c r="G1786" s="8">
        <v>11.8</v>
      </c>
      <c r="H1786">
        <v>1</v>
      </c>
      <c r="I1786">
        <v>65.099999999999994</v>
      </c>
      <c r="J1786">
        <v>71.400000000000006</v>
      </c>
      <c r="K1786">
        <v>10</v>
      </c>
      <c r="L1786">
        <v>14</v>
      </c>
      <c r="M1786">
        <v>0</v>
      </c>
      <c r="N1786">
        <v>9.6999999999999993</v>
      </c>
      <c r="O1786">
        <v>3</v>
      </c>
      <c r="P1786">
        <v>18</v>
      </c>
      <c r="Q1786">
        <v>269</v>
      </c>
      <c r="R1786">
        <v>0</v>
      </c>
      <c r="S1786">
        <v>63.3</v>
      </c>
      <c r="T1786">
        <v>71.599999999999994</v>
      </c>
      <c r="U1786">
        <v>60.9</v>
      </c>
      <c r="W1786">
        <v>62.7</v>
      </c>
      <c r="X1786">
        <v>0.7</v>
      </c>
      <c r="Y1786">
        <v>2</v>
      </c>
      <c r="Z1786">
        <v>1</v>
      </c>
      <c r="AA1786">
        <v>44</v>
      </c>
      <c r="AB1786">
        <v>0</v>
      </c>
      <c r="AC1786">
        <v>0</v>
      </c>
      <c r="AD1786">
        <v>279</v>
      </c>
      <c r="AE1786">
        <v>1</v>
      </c>
      <c r="AF1786">
        <v>28</v>
      </c>
      <c r="AG1786">
        <v>94.3</v>
      </c>
      <c r="AH1786">
        <v>263</v>
      </c>
      <c r="AI1786">
        <v>124</v>
      </c>
      <c r="AJ1786">
        <v>117.3</v>
      </c>
      <c r="AK1786">
        <v>43</v>
      </c>
      <c r="AL1786">
        <v>4</v>
      </c>
      <c r="AM1786">
        <v>54.8</v>
      </c>
      <c r="AN1786">
        <v>153</v>
      </c>
      <c r="AO1786">
        <v>409</v>
      </c>
      <c r="AP1786">
        <v>133</v>
      </c>
      <c r="AQ1786">
        <v>4.8</v>
      </c>
      <c r="AR1786">
        <v>14.6</v>
      </c>
      <c r="AS1786">
        <v>1.56</v>
      </c>
      <c r="AT1786" s="17">
        <v>0.22156163297661513</v>
      </c>
      <c r="AU1786" s="42">
        <f>(1-Table1[[#This Row],[avg_depth_of_target]]/MAX(Table1[avg_depth_of_target]))*((1-(Table1[[#This Row],[ContestedPerc]]/MAX(Table1[ContestedPerc])))*2)</f>
        <v>0.4483415935951201</v>
      </c>
      <c r="AV1786" s="42">
        <f>Table1[[#This Row],[Column1]]/MAX(Table1[Column1])</f>
        <v>0.24299057538636698</v>
      </c>
      <c r="AW1786" s="18">
        <v>0.22156163297661513</v>
      </c>
      <c r="AX1786" s="18">
        <v>0.32558139534883718</v>
      </c>
      <c r="AY1786" s="17">
        <v>0.32558139534883718</v>
      </c>
      <c r="AZ1786" s="13">
        <v>0.2306777645659929</v>
      </c>
      <c r="BA1786" s="5">
        <v>0.17479191438763381</v>
      </c>
      <c r="BB1786" s="5">
        <v>0.94768133174791913</v>
      </c>
      <c r="BC1786" s="14">
        <v>0.30479587792310742</v>
      </c>
      <c r="BD1786"/>
      <c r="BE1786"/>
      <c r="BH1786"/>
      <c r="BI1786"/>
      <c r="BJ1786"/>
      <c r="BK1786"/>
      <c r="BM1786"/>
      <c r="BN1786"/>
      <c r="BO1786"/>
      <c r="BP1786"/>
      <c r="BQ1786"/>
      <c r="BR1786"/>
      <c r="BS1786"/>
      <c r="BT1786"/>
      <c r="BU1786"/>
    </row>
    <row r="1787" spans="1:73" hidden="1" x14ac:dyDescent="0.4">
      <c r="A1787">
        <v>2019</v>
      </c>
      <c r="B1787" t="s">
        <v>1430</v>
      </c>
      <c r="C1787">
        <v>47863</v>
      </c>
      <c r="D1787" t="s">
        <v>51</v>
      </c>
      <c r="E1787" t="s">
        <v>574</v>
      </c>
      <c r="F1787">
        <v>9</v>
      </c>
      <c r="G1787" s="8">
        <v>11.6</v>
      </c>
      <c r="H1787">
        <v>2</v>
      </c>
      <c r="I1787">
        <v>65.7</v>
      </c>
      <c r="J1787">
        <v>37.5</v>
      </c>
      <c r="K1787">
        <v>3</v>
      </c>
      <c r="L1787">
        <v>8</v>
      </c>
      <c r="M1787">
        <v>0</v>
      </c>
      <c r="N1787">
        <v>8</v>
      </c>
      <c r="O1787">
        <v>2</v>
      </c>
      <c r="P1787">
        <v>14</v>
      </c>
      <c r="Q1787">
        <v>144</v>
      </c>
      <c r="R1787">
        <v>0</v>
      </c>
      <c r="S1787">
        <v>66.7</v>
      </c>
      <c r="T1787">
        <v>70.7</v>
      </c>
      <c r="U1787">
        <v>64</v>
      </c>
      <c r="V1787">
        <v>67.7</v>
      </c>
      <c r="W1787">
        <v>66.3</v>
      </c>
      <c r="X1787">
        <v>3</v>
      </c>
      <c r="Y1787">
        <v>6</v>
      </c>
      <c r="Z1787">
        <v>0</v>
      </c>
      <c r="AA1787">
        <v>65</v>
      </c>
      <c r="AB1787">
        <v>1</v>
      </c>
      <c r="AC1787">
        <v>2</v>
      </c>
      <c r="AD1787">
        <v>197</v>
      </c>
      <c r="AE1787">
        <v>2</v>
      </c>
      <c r="AF1787">
        <v>23</v>
      </c>
      <c r="AG1787">
        <v>94.4</v>
      </c>
      <c r="AH1787">
        <v>186</v>
      </c>
      <c r="AI1787">
        <v>21</v>
      </c>
      <c r="AJ1787">
        <v>105.5</v>
      </c>
      <c r="AK1787">
        <v>35</v>
      </c>
      <c r="AL1787">
        <v>1</v>
      </c>
      <c r="AM1787">
        <v>86.3</v>
      </c>
      <c r="AN1787">
        <v>170</v>
      </c>
      <c r="AO1787">
        <v>329</v>
      </c>
      <c r="AP1787">
        <v>118</v>
      </c>
      <c r="AQ1787">
        <v>5.0999999999999996</v>
      </c>
      <c r="AR1787">
        <v>14.3</v>
      </c>
      <c r="AS1787">
        <v>1.77</v>
      </c>
      <c r="AT1787" s="17">
        <v>0.3765358699960365</v>
      </c>
      <c r="AU1787" s="42">
        <f>(1-Table1[[#This Row],[avg_depth_of_target]]/MAX(Table1[avg_depth_of_target]))*((1-(Table1[[#This Row],[ContestedPerc]]/MAX(Table1[ContestedPerc])))*2)</f>
        <v>0.63236310917809735</v>
      </c>
      <c r="AV1787" s="42">
        <f>Table1[[#This Row],[Column1]]/MAX(Table1[Column1])</f>
        <v>0.34272589906316098</v>
      </c>
      <c r="AW1787" s="18">
        <v>0.3765358699960365</v>
      </c>
      <c r="AX1787" s="18">
        <v>0.22857142857142859</v>
      </c>
      <c r="AY1787" s="17">
        <v>0.22857142857142859</v>
      </c>
      <c r="AZ1787" s="13">
        <v>0.27824019024970281</v>
      </c>
      <c r="BA1787" s="5">
        <v>0.40824415378517642</v>
      </c>
      <c r="BB1787" s="5">
        <v>0.48751486325802618</v>
      </c>
      <c r="BC1787" s="14">
        <v>0.30677764565992871</v>
      </c>
      <c r="BD1787"/>
      <c r="BE1787"/>
      <c r="BH1787"/>
      <c r="BI1787"/>
      <c r="BJ1787"/>
      <c r="BK1787"/>
      <c r="BM1787"/>
      <c r="BN1787"/>
      <c r="BO1787"/>
      <c r="BP1787"/>
      <c r="BQ1787"/>
      <c r="BR1787"/>
      <c r="BS1787"/>
      <c r="BT1787"/>
      <c r="BU1787"/>
    </row>
    <row r="1788" spans="1:73" hidden="1" x14ac:dyDescent="0.4">
      <c r="A1788">
        <v>2019</v>
      </c>
      <c r="B1788" t="s">
        <v>1516</v>
      </c>
      <c r="C1788">
        <v>61099</v>
      </c>
      <c r="D1788" t="s">
        <v>51</v>
      </c>
      <c r="E1788" t="s">
        <v>124</v>
      </c>
      <c r="F1788">
        <v>12</v>
      </c>
      <c r="G1788" s="8">
        <v>11.3</v>
      </c>
      <c r="H1788">
        <v>5</v>
      </c>
      <c r="I1788">
        <v>48.7</v>
      </c>
      <c r="J1788">
        <v>41.7</v>
      </c>
      <c r="K1788">
        <v>5</v>
      </c>
      <c r="L1788">
        <v>12</v>
      </c>
      <c r="M1788">
        <v>0</v>
      </c>
      <c r="N1788">
        <v>14</v>
      </c>
      <c r="O1788">
        <v>6</v>
      </c>
      <c r="P1788">
        <v>27</v>
      </c>
      <c r="Q1788">
        <v>102</v>
      </c>
      <c r="R1788">
        <v>0</v>
      </c>
      <c r="S1788">
        <v>50.8</v>
      </c>
      <c r="T1788">
        <v>72.7</v>
      </c>
      <c r="U1788">
        <v>64.2</v>
      </c>
      <c r="W1788">
        <v>63.4</v>
      </c>
      <c r="X1788">
        <v>0.2</v>
      </c>
      <c r="Y1788">
        <v>1</v>
      </c>
      <c r="Z1788">
        <v>1</v>
      </c>
      <c r="AA1788">
        <v>49</v>
      </c>
      <c r="AB1788">
        <v>0</v>
      </c>
      <c r="AC1788">
        <v>0</v>
      </c>
      <c r="AD1788">
        <v>419</v>
      </c>
      <c r="AE1788">
        <v>0</v>
      </c>
      <c r="AF1788">
        <v>37</v>
      </c>
      <c r="AG1788">
        <v>94.7</v>
      </c>
      <c r="AH1788">
        <v>397</v>
      </c>
      <c r="AI1788">
        <v>95</v>
      </c>
      <c r="AJ1788">
        <v>79.3</v>
      </c>
      <c r="AK1788">
        <v>76</v>
      </c>
      <c r="AL1788">
        <v>3</v>
      </c>
      <c r="AM1788">
        <v>77.099999999999994</v>
      </c>
      <c r="AN1788">
        <v>323</v>
      </c>
      <c r="AO1788">
        <v>529</v>
      </c>
      <c r="AP1788">
        <v>138</v>
      </c>
      <c r="AQ1788">
        <v>3.7</v>
      </c>
      <c r="AR1788">
        <v>14.3</v>
      </c>
      <c r="AS1788">
        <v>1.33</v>
      </c>
      <c r="AT1788" s="17">
        <v>0.60681728101466503</v>
      </c>
      <c r="AU1788" s="42">
        <f>(1-Table1[[#This Row],[avg_depth_of_target]]/MAX(Table1[avg_depth_of_target]))*((1-(Table1[[#This Row],[ContestedPerc]]/MAX(Table1[ContestedPerc])))*2)</f>
        <v>0.77908911623320576</v>
      </c>
      <c r="AV1788" s="42">
        <f>Table1[[#This Row],[Column1]]/MAX(Table1[Column1])</f>
        <v>0.4222479362504174</v>
      </c>
      <c r="AW1788" s="18">
        <v>0.60681728101466503</v>
      </c>
      <c r="AX1788" s="18">
        <v>0.15789473684210531</v>
      </c>
      <c r="AY1788" s="17">
        <v>0.15789473684210531</v>
      </c>
      <c r="AZ1788" s="13">
        <v>0.44946492271105831</v>
      </c>
      <c r="BA1788" s="5">
        <v>0.34918747522790328</v>
      </c>
      <c r="BB1788" s="5">
        <v>0.41696393182718983</v>
      </c>
      <c r="BC1788" s="14">
        <v>0.2524772096710266</v>
      </c>
      <c r="BD1788"/>
      <c r="BE1788"/>
      <c r="BH1788"/>
      <c r="BI1788"/>
      <c r="BJ1788"/>
      <c r="BK1788"/>
      <c r="BM1788"/>
      <c r="BN1788"/>
      <c r="BO1788"/>
      <c r="BP1788"/>
      <c r="BQ1788"/>
      <c r="BR1788"/>
      <c r="BS1788"/>
      <c r="BT1788"/>
      <c r="BU1788"/>
    </row>
    <row r="1789" spans="1:73" hidden="1" x14ac:dyDescent="0.4">
      <c r="A1789">
        <v>2019</v>
      </c>
      <c r="B1789" t="s">
        <v>1391</v>
      </c>
      <c r="C1789">
        <v>66720</v>
      </c>
      <c r="D1789" t="s">
        <v>51</v>
      </c>
      <c r="E1789" t="s">
        <v>1392</v>
      </c>
      <c r="F1789">
        <v>3</v>
      </c>
      <c r="G1789" s="8">
        <v>17.100000000000001</v>
      </c>
      <c r="H1789">
        <v>1</v>
      </c>
      <c r="I1789">
        <v>50</v>
      </c>
      <c r="J1789">
        <v>50</v>
      </c>
      <c r="K1789">
        <v>3</v>
      </c>
      <c r="L1789">
        <v>6</v>
      </c>
      <c r="M1789">
        <v>0</v>
      </c>
      <c r="N1789">
        <v>8.3000000000000007</v>
      </c>
      <c r="O1789">
        <v>1</v>
      </c>
      <c r="P1789">
        <v>6</v>
      </c>
      <c r="Q1789">
        <v>281</v>
      </c>
      <c r="R1789">
        <v>0</v>
      </c>
      <c r="S1789">
        <v>64.599999999999994</v>
      </c>
      <c r="T1789">
        <v>68.2</v>
      </c>
      <c r="U1789">
        <v>62.3</v>
      </c>
      <c r="W1789">
        <v>61.6</v>
      </c>
      <c r="X1789">
        <v>0</v>
      </c>
      <c r="Y1789">
        <v>0</v>
      </c>
      <c r="Z1789">
        <v>0</v>
      </c>
      <c r="AA1789">
        <v>33</v>
      </c>
      <c r="AB1789">
        <v>0</v>
      </c>
      <c r="AC1789">
        <v>0</v>
      </c>
      <c r="AD1789">
        <v>125</v>
      </c>
      <c r="AE1789">
        <v>0</v>
      </c>
      <c r="AF1789">
        <v>11</v>
      </c>
      <c r="AG1789">
        <v>95.2</v>
      </c>
      <c r="AH1789">
        <v>119</v>
      </c>
      <c r="AI1789">
        <v>12</v>
      </c>
      <c r="AJ1789">
        <v>78</v>
      </c>
      <c r="AK1789">
        <v>22</v>
      </c>
      <c r="AL1789">
        <v>0</v>
      </c>
      <c r="AM1789">
        <v>90.4</v>
      </c>
      <c r="AN1789">
        <v>113</v>
      </c>
      <c r="AO1789">
        <v>181</v>
      </c>
      <c r="AP1789">
        <v>37</v>
      </c>
      <c r="AQ1789">
        <v>3.4</v>
      </c>
      <c r="AR1789">
        <v>16.5</v>
      </c>
      <c r="AS1789">
        <v>1.52</v>
      </c>
      <c r="AT1789" s="17">
        <v>4.3598890210067354E-2</v>
      </c>
      <c r="AU1789" s="42">
        <f>(1-Table1[[#This Row],[avg_depth_of_target]]/MAX(Table1[avg_depth_of_target]))*((1-(Table1[[#This Row],[ContestedPerc]]/MAX(Table1[ContestedPerc])))*2)</f>
        <v>0.31472216308281875</v>
      </c>
      <c r="AV1789" s="42">
        <f>Table1[[#This Row],[Column1]]/MAX(Table1[Column1])</f>
        <v>0.17057199373609161</v>
      </c>
      <c r="AW1789" s="18">
        <v>4.3598890210067354E-2</v>
      </c>
      <c r="AX1789" s="18">
        <v>0.27272727272727271</v>
      </c>
      <c r="AY1789" s="17">
        <v>0.27272727272727271</v>
      </c>
      <c r="AZ1789" s="13">
        <v>5.905667855727309E-2</v>
      </c>
      <c r="BA1789" s="5">
        <v>0.4629409433214427</v>
      </c>
      <c r="BB1789" s="5">
        <v>0.29409433214427272</v>
      </c>
      <c r="BC1789" s="14">
        <v>0.11533888228299639</v>
      </c>
      <c r="BD1789"/>
      <c r="BE1789"/>
      <c r="BH1789"/>
      <c r="BI1789"/>
      <c r="BJ1789"/>
      <c r="BK1789"/>
      <c r="BM1789"/>
      <c r="BN1789"/>
      <c r="BO1789"/>
      <c r="BP1789"/>
      <c r="BQ1789"/>
      <c r="BR1789"/>
      <c r="BS1789"/>
      <c r="BT1789"/>
      <c r="BU1789"/>
    </row>
    <row r="1790" spans="1:73" hidden="1" x14ac:dyDescent="0.4">
      <c r="A1790">
        <v>2020</v>
      </c>
      <c r="B1790" t="s">
        <v>132</v>
      </c>
      <c r="C1790">
        <v>78874</v>
      </c>
      <c r="D1790" t="s">
        <v>51</v>
      </c>
      <c r="E1790" t="s">
        <v>133</v>
      </c>
      <c r="F1790">
        <v>8</v>
      </c>
      <c r="G1790" s="8">
        <v>13.2</v>
      </c>
      <c r="H1790">
        <v>6</v>
      </c>
      <c r="I1790">
        <v>60.4</v>
      </c>
      <c r="J1790">
        <v>42.9</v>
      </c>
      <c r="K1790">
        <v>3</v>
      </c>
      <c r="L1790">
        <v>7</v>
      </c>
      <c r="M1790">
        <v>0</v>
      </c>
      <c r="N1790">
        <v>6.5</v>
      </c>
      <c r="O1790">
        <v>2</v>
      </c>
      <c r="P1790">
        <v>21</v>
      </c>
      <c r="Q1790">
        <v>182</v>
      </c>
      <c r="R1790">
        <v>0</v>
      </c>
      <c r="S1790">
        <v>72.2</v>
      </c>
      <c r="T1790">
        <v>73.400000000000006</v>
      </c>
      <c r="U1790">
        <v>68.099999999999994</v>
      </c>
      <c r="W1790">
        <v>68.2</v>
      </c>
      <c r="X1790">
        <v>0</v>
      </c>
      <c r="Y1790">
        <v>0</v>
      </c>
      <c r="Z1790">
        <v>2</v>
      </c>
      <c r="AA1790">
        <v>54</v>
      </c>
      <c r="AB1790">
        <v>0</v>
      </c>
      <c r="AC1790">
        <v>0</v>
      </c>
      <c r="AD1790">
        <v>276</v>
      </c>
      <c r="AE1790">
        <v>2</v>
      </c>
      <c r="AF1790">
        <v>29</v>
      </c>
      <c r="AG1790">
        <v>96.4</v>
      </c>
      <c r="AH1790">
        <v>266</v>
      </c>
      <c r="AI1790">
        <v>18</v>
      </c>
      <c r="AJ1790">
        <v>93.1</v>
      </c>
      <c r="AK1790">
        <v>48</v>
      </c>
      <c r="AL1790">
        <v>3</v>
      </c>
      <c r="AM1790">
        <v>93.5</v>
      </c>
      <c r="AN1790">
        <v>258</v>
      </c>
      <c r="AO1790">
        <v>428</v>
      </c>
      <c r="AP1790">
        <v>163</v>
      </c>
      <c r="AQ1790">
        <v>5.6</v>
      </c>
      <c r="AR1790">
        <v>14.8</v>
      </c>
      <c r="AS1790">
        <v>1.61</v>
      </c>
      <c r="AT1790" s="17">
        <v>0.50614347998414588</v>
      </c>
      <c r="AU1790" s="42">
        <f>(1-Table1[[#This Row],[avg_depth_of_target]]/MAX(Table1[avg_depth_of_target]))*((1-(Table1[[#This Row],[ContestedPerc]]/MAX(Table1[ContestedPerc])))*2)</f>
        <v>0.68533697632058288</v>
      </c>
      <c r="AV1790" s="42">
        <f>Table1[[#This Row],[Column1]]/MAX(Table1[Column1])</f>
        <v>0.37143648635035759</v>
      </c>
      <c r="AW1790" s="18">
        <v>0.6333729686880698</v>
      </c>
      <c r="AX1790" s="18">
        <v>0.14583333333333329</v>
      </c>
      <c r="AY1790" s="17">
        <v>0.12037037037037041</v>
      </c>
      <c r="AZ1790" s="13">
        <v>0.45620293301625048</v>
      </c>
      <c r="BA1790" s="5">
        <v>0.8858501783590963</v>
      </c>
      <c r="BB1790" s="5">
        <v>0.34363852556480379</v>
      </c>
      <c r="BC1790" s="14">
        <v>0.65636147443519621</v>
      </c>
      <c r="BD1790"/>
      <c r="BE1790"/>
      <c r="BH1790"/>
      <c r="BI1790"/>
      <c r="BJ1790"/>
      <c r="BK1790"/>
      <c r="BM1790"/>
      <c r="BN1790"/>
      <c r="BO1790"/>
      <c r="BP1790"/>
      <c r="BQ1790"/>
      <c r="BR1790"/>
      <c r="BS1790"/>
      <c r="BT1790"/>
      <c r="BU1790"/>
    </row>
    <row r="1791" spans="1:73" hidden="1" x14ac:dyDescent="0.4">
      <c r="A1791">
        <v>2021</v>
      </c>
      <c r="B1791" t="s">
        <v>132</v>
      </c>
      <c r="C1791">
        <v>78874</v>
      </c>
      <c r="D1791" t="s">
        <v>51</v>
      </c>
      <c r="E1791" t="s">
        <v>133</v>
      </c>
      <c r="F1791">
        <v>7</v>
      </c>
      <c r="G1791" s="8">
        <v>11.3</v>
      </c>
      <c r="H1791">
        <v>3</v>
      </c>
      <c r="I1791">
        <v>66.7</v>
      </c>
      <c r="J1791">
        <v>33.299999999999997</v>
      </c>
      <c r="K1791">
        <v>2</v>
      </c>
      <c r="L1791">
        <v>6</v>
      </c>
      <c r="M1791">
        <v>0</v>
      </c>
      <c r="N1791">
        <v>7</v>
      </c>
      <c r="O1791">
        <v>3</v>
      </c>
      <c r="P1791">
        <v>28</v>
      </c>
      <c r="Q1791">
        <v>182</v>
      </c>
      <c r="R1791">
        <v>1</v>
      </c>
      <c r="S1791">
        <v>70.900000000000006</v>
      </c>
      <c r="T1791">
        <v>47.6</v>
      </c>
      <c r="U1791">
        <v>81.400000000000006</v>
      </c>
      <c r="W1791">
        <v>81.400000000000006</v>
      </c>
      <c r="X1791">
        <v>0</v>
      </c>
      <c r="Y1791">
        <v>0</v>
      </c>
      <c r="Z1791">
        <v>1</v>
      </c>
      <c r="AA1791">
        <v>37</v>
      </c>
      <c r="AB1791">
        <v>0</v>
      </c>
      <c r="AC1791">
        <v>0</v>
      </c>
      <c r="AD1791">
        <v>214</v>
      </c>
      <c r="AE1791">
        <v>0</v>
      </c>
      <c r="AF1791">
        <v>40</v>
      </c>
      <c r="AG1791">
        <v>95.3</v>
      </c>
      <c r="AH1791">
        <v>204</v>
      </c>
      <c r="AI1791">
        <v>69</v>
      </c>
      <c r="AJ1791">
        <v>108.4</v>
      </c>
      <c r="AK1791">
        <v>60</v>
      </c>
      <c r="AL1791">
        <v>4</v>
      </c>
      <c r="AM1791">
        <v>67.8</v>
      </c>
      <c r="AN1791">
        <v>145</v>
      </c>
      <c r="AO1791">
        <v>511</v>
      </c>
      <c r="AP1791">
        <v>193</v>
      </c>
      <c r="AQ1791">
        <v>4.8</v>
      </c>
      <c r="AR1791">
        <v>12.8</v>
      </c>
      <c r="AS1791">
        <v>2.5</v>
      </c>
      <c r="AT1791" s="17">
        <v>0.76060245739199372</v>
      </c>
      <c r="AU1791" s="42">
        <f>(1-Table1[[#This Row],[avg_depth_of_target]]/MAX(Table1[avg_depth_of_target]))*((1-(Table1[[#This Row],[ContestedPerc]]/MAX(Table1[ContestedPerc])))*2)</f>
        <v>0.88713895394223252</v>
      </c>
      <c r="AV1791" s="42">
        <f>Table1[[#This Row],[Column1]]/MAX(Table1[Column1])</f>
        <v>0.48080840132970681</v>
      </c>
      <c r="AW1791" s="18">
        <v>0.6333729686880698</v>
      </c>
      <c r="AX1791" s="18">
        <v>0.1</v>
      </c>
      <c r="AY1791" s="17">
        <v>0.12037037037037041</v>
      </c>
      <c r="AZ1791" s="13">
        <v>0.83075703527546574</v>
      </c>
      <c r="BA1791" s="5">
        <v>0.29924692826000793</v>
      </c>
      <c r="BB1791" s="5">
        <v>0.31034482758620691</v>
      </c>
      <c r="BC1791" s="14">
        <v>0.59651208878319462</v>
      </c>
      <c r="BD1791"/>
      <c r="BE1791"/>
      <c r="BH1791"/>
      <c r="BI1791"/>
      <c r="BJ1791"/>
      <c r="BK1791"/>
      <c r="BM1791"/>
      <c r="BN1791"/>
      <c r="BO1791"/>
      <c r="BP1791"/>
      <c r="BQ1791"/>
      <c r="BR1791"/>
      <c r="BS1791"/>
      <c r="BT1791"/>
      <c r="BU1791"/>
    </row>
    <row r="1792" spans="1:73" hidden="1" x14ac:dyDescent="0.4">
      <c r="A1792">
        <v>2018</v>
      </c>
      <c r="B1792" t="s">
        <v>1275</v>
      </c>
      <c r="C1792">
        <v>66580</v>
      </c>
      <c r="D1792" t="s">
        <v>51</v>
      </c>
      <c r="E1792" t="s">
        <v>1276</v>
      </c>
      <c r="F1792">
        <v>3</v>
      </c>
      <c r="G1792" s="8">
        <v>13.5</v>
      </c>
      <c r="H1792">
        <v>2</v>
      </c>
      <c r="I1792">
        <v>45.2</v>
      </c>
      <c r="J1792">
        <v>50</v>
      </c>
      <c r="K1792">
        <v>1</v>
      </c>
      <c r="L1792">
        <v>2</v>
      </c>
      <c r="M1792">
        <v>0</v>
      </c>
      <c r="N1792">
        <v>6.7</v>
      </c>
      <c r="O1792">
        <v>1</v>
      </c>
      <c r="P1792">
        <v>6</v>
      </c>
      <c r="Q1792">
        <v>155</v>
      </c>
      <c r="R1792">
        <v>0</v>
      </c>
      <c r="S1792">
        <v>68.7</v>
      </c>
      <c r="T1792">
        <v>28.3</v>
      </c>
      <c r="U1792">
        <v>62</v>
      </c>
      <c r="W1792">
        <v>68.400000000000006</v>
      </c>
      <c r="X1792">
        <v>0</v>
      </c>
      <c r="Y1792">
        <v>0</v>
      </c>
      <c r="Z1792">
        <v>3</v>
      </c>
      <c r="AA1792">
        <v>34</v>
      </c>
      <c r="AB1792">
        <v>0</v>
      </c>
      <c r="AC1792">
        <v>0</v>
      </c>
      <c r="AD1792">
        <v>86</v>
      </c>
      <c r="AE1792">
        <v>0</v>
      </c>
      <c r="AF1792">
        <v>14</v>
      </c>
      <c r="AG1792">
        <v>97.7</v>
      </c>
      <c r="AH1792">
        <v>84</v>
      </c>
      <c r="AI1792">
        <v>41</v>
      </c>
      <c r="AJ1792">
        <v>37.6</v>
      </c>
      <c r="AK1792">
        <v>31</v>
      </c>
      <c r="AL1792">
        <v>2</v>
      </c>
      <c r="AM1792">
        <v>50</v>
      </c>
      <c r="AN1792">
        <v>43</v>
      </c>
      <c r="AO1792">
        <v>119</v>
      </c>
      <c r="AP1792">
        <v>73</v>
      </c>
      <c r="AQ1792">
        <v>5.2</v>
      </c>
      <c r="AR1792">
        <v>8.5</v>
      </c>
      <c r="AS1792">
        <v>1.42</v>
      </c>
      <c r="AT1792" s="17">
        <v>0.67023384859294488</v>
      </c>
      <c r="AU1792" s="42">
        <f>(1-Table1[[#This Row],[avg_depth_of_target]]/MAX(Table1[avg_depth_of_target]))*((1-(Table1[[#This Row],[ContestedPerc]]/MAX(Table1[ContestedPerc])))*2)</f>
        <v>0.79325627659842357</v>
      </c>
      <c r="AV1792" s="42">
        <f>Table1[[#This Row],[Column1]]/MAX(Table1[Column1])</f>
        <v>0.42992620321898239</v>
      </c>
      <c r="AW1792" s="18">
        <v>0.67023384859294488</v>
      </c>
      <c r="AX1792" s="18">
        <v>6.4516129032258063E-2</v>
      </c>
      <c r="AY1792" s="17">
        <v>6.4516129032258063E-2</v>
      </c>
      <c r="AZ1792" s="13">
        <v>1.5854141894569958E-2</v>
      </c>
      <c r="BA1792" s="5">
        <v>0.39001189060642089</v>
      </c>
      <c r="BB1792" s="5">
        <v>2.8537455410225919E-2</v>
      </c>
      <c r="BC1792" s="14">
        <v>9.3539437177962745E-2</v>
      </c>
      <c r="BD1792"/>
      <c r="BE1792"/>
      <c r="BH1792"/>
      <c r="BI1792"/>
      <c r="BJ1792"/>
      <c r="BK1792"/>
      <c r="BM1792"/>
      <c r="BN1792"/>
      <c r="BO1792"/>
      <c r="BP1792"/>
      <c r="BQ1792"/>
      <c r="BR1792"/>
      <c r="BS1792"/>
      <c r="BT1792"/>
      <c r="BU1792"/>
    </row>
    <row r="1793" spans="1:73" hidden="1" x14ac:dyDescent="0.4">
      <c r="A1793">
        <v>2017</v>
      </c>
      <c r="B1793" t="s">
        <v>1087</v>
      </c>
      <c r="C1793">
        <v>30417</v>
      </c>
      <c r="D1793" t="s">
        <v>51</v>
      </c>
      <c r="E1793" t="s">
        <v>596</v>
      </c>
      <c r="F1793">
        <v>2</v>
      </c>
      <c r="G1793" s="8">
        <v>9</v>
      </c>
      <c r="H1793">
        <v>1</v>
      </c>
      <c r="I1793">
        <v>65.2</v>
      </c>
      <c r="J1793">
        <v>33.299999999999997</v>
      </c>
      <c r="K1793">
        <v>1</v>
      </c>
      <c r="L1793">
        <v>3</v>
      </c>
      <c r="M1793">
        <v>0</v>
      </c>
      <c r="N1793">
        <v>6.3</v>
      </c>
      <c r="O1793">
        <v>1</v>
      </c>
      <c r="P1793">
        <v>10</v>
      </c>
      <c r="Q1793">
        <v>240</v>
      </c>
      <c r="R1793">
        <v>0</v>
      </c>
      <c r="S1793">
        <v>69.900000000000006</v>
      </c>
      <c r="T1793">
        <v>70.2</v>
      </c>
      <c r="U1793">
        <v>77.5</v>
      </c>
      <c r="W1793">
        <v>77.5</v>
      </c>
      <c r="X1793">
        <v>0</v>
      </c>
      <c r="Y1793">
        <v>0</v>
      </c>
      <c r="Z1793">
        <v>0</v>
      </c>
      <c r="AA1793">
        <v>27</v>
      </c>
      <c r="AB1793">
        <v>0</v>
      </c>
      <c r="AC1793">
        <v>0</v>
      </c>
      <c r="AD1793">
        <v>63</v>
      </c>
      <c r="AE1793">
        <v>0</v>
      </c>
      <c r="AF1793">
        <v>15</v>
      </c>
      <c r="AG1793">
        <v>98.4</v>
      </c>
      <c r="AH1793">
        <v>62</v>
      </c>
      <c r="AI1793">
        <v>26</v>
      </c>
      <c r="AJ1793">
        <v>113.7</v>
      </c>
      <c r="AK1793">
        <v>23</v>
      </c>
      <c r="AL1793">
        <v>2</v>
      </c>
      <c r="AM1793">
        <v>57.1</v>
      </c>
      <c r="AN1793">
        <v>36</v>
      </c>
      <c r="AO1793">
        <v>156</v>
      </c>
      <c r="AP1793">
        <v>88</v>
      </c>
      <c r="AQ1793">
        <v>5.9</v>
      </c>
      <c r="AR1793">
        <v>10.4</v>
      </c>
      <c r="AS1793">
        <v>2.52</v>
      </c>
      <c r="AT1793" s="17">
        <v>0.82362267142290924</v>
      </c>
      <c r="AU1793" s="42">
        <f>(1-Table1[[#This Row],[avg_depth_of_target]]/MAX(Table1[avg_depth_of_target]))*((1-(Table1[[#This Row],[ContestedPerc]]/MAX(Table1[ContestedPerc])))*2)</f>
        <v>0.97612259444048433</v>
      </c>
      <c r="AV1793" s="42">
        <f>Table1[[#This Row],[Column1]]/MAX(Table1[Column1])</f>
        <v>0.52903543695060884</v>
      </c>
      <c r="AW1793" s="18">
        <v>0.82362267142290924</v>
      </c>
      <c r="AX1793" s="18">
        <v>0.1304347826086957</v>
      </c>
      <c r="AY1793" s="17">
        <v>0.1304347826086957</v>
      </c>
      <c r="AZ1793" s="13">
        <v>0.58660325009908842</v>
      </c>
      <c r="BA1793" s="5">
        <v>0.13674197384066589</v>
      </c>
      <c r="BB1793" s="5">
        <v>0.1117717003567182</v>
      </c>
      <c r="BC1793" s="14">
        <v>0.31470471660721361</v>
      </c>
      <c r="BD1793"/>
      <c r="BE1793"/>
      <c r="BH1793"/>
      <c r="BI1793"/>
      <c r="BJ1793"/>
      <c r="BK1793"/>
      <c r="BM1793"/>
      <c r="BN1793"/>
      <c r="BO1793"/>
      <c r="BP1793"/>
      <c r="BQ1793"/>
      <c r="BR1793"/>
      <c r="BS1793"/>
      <c r="BT1793"/>
      <c r="BU1793"/>
    </row>
    <row r="1794" spans="1:73" hidden="1" x14ac:dyDescent="0.4">
      <c r="A1794">
        <v>2017</v>
      </c>
      <c r="B1794" t="s">
        <v>192</v>
      </c>
      <c r="C1794">
        <v>52010</v>
      </c>
      <c r="D1794" t="s">
        <v>51</v>
      </c>
      <c r="E1794" t="s">
        <v>193</v>
      </c>
      <c r="F1794">
        <v>12</v>
      </c>
      <c r="G1794" s="8">
        <v>9.6</v>
      </c>
      <c r="H1794">
        <v>5</v>
      </c>
      <c r="I1794">
        <v>58.3</v>
      </c>
      <c r="J1794">
        <v>33.299999999999997</v>
      </c>
      <c r="K1794">
        <v>2</v>
      </c>
      <c r="L1794">
        <v>6</v>
      </c>
      <c r="M1794">
        <v>0</v>
      </c>
      <c r="N1794">
        <v>6.7</v>
      </c>
      <c r="O1794">
        <v>1</v>
      </c>
      <c r="P1794">
        <v>8</v>
      </c>
      <c r="Q1794">
        <v>128</v>
      </c>
      <c r="R1794">
        <v>1</v>
      </c>
      <c r="S1794">
        <v>68.7</v>
      </c>
      <c r="T1794">
        <v>22.8</v>
      </c>
      <c r="U1794">
        <v>60.5</v>
      </c>
      <c r="V1794">
        <v>61</v>
      </c>
      <c r="W1794">
        <v>60</v>
      </c>
      <c r="X1794">
        <v>0</v>
      </c>
      <c r="Y1794">
        <v>0</v>
      </c>
      <c r="Z1794">
        <v>3</v>
      </c>
      <c r="AA1794">
        <v>28</v>
      </c>
      <c r="AB1794">
        <v>0.9</v>
      </c>
      <c r="AC1794">
        <v>1</v>
      </c>
      <c r="AD1794">
        <v>114</v>
      </c>
      <c r="AE1794">
        <v>2</v>
      </c>
      <c r="AF1794">
        <v>14</v>
      </c>
      <c r="AG1794">
        <v>96.5</v>
      </c>
      <c r="AH1794">
        <v>110</v>
      </c>
      <c r="AI1794">
        <v>38</v>
      </c>
      <c r="AJ1794">
        <v>60.4</v>
      </c>
      <c r="AK1794">
        <v>24</v>
      </c>
      <c r="AL1794">
        <v>2</v>
      </c>
      <c r="AM1794">
        <v>66.7</v>
      </c>
      <c r="AN1794">
        <v>76</v>
      </c>
      <c r="AO1794">
        <v>124</v>
      </c>
      <c r="AP1794">
        <v>90</v>
      </c>
      <c r="AQ1794">
        <v>6.4</v>
      </c>
      <c r="AR1794">
        <v>8.9</v>
      </c>
      <c r="AS1794">
        <v>1.1299999999999999</v>
      </c>
      <c r="AT1794" s="17">
        <v>0.47879508521601266</v>
      </c>
      <c r="AU1794" s="42">
        <f>(1-Table1[[#This Row],[avg_depth_of_target]]/MAX(Table1[avg_depth_of_target]))*((1-(Table1[[#This Row],[ContestedPerc]]/MAX(Table1[ContestedPerc])))*2)</f>
        <v>0.6859875097580016</v>
      </c>
      <c r="AV1794" s="42">
        <f>Table1[[#This Row],[Column1]]/MAX(Table1[Column1])</f>
        <v>0.3717890601390148</v>
      </c>
      <c r="AW1794" s="18">
        <v>0.57114546175188274</v>
      </c>
      <c r="AX1794" s="18">
        <v>0.25</v>
      </c>
      <c r="AY1794" s="17">
        <v>0.1818181818181818</v>
      </c>
      <c r="AZ1794" s="13">
        <v>2.3781212841854928E-3</v>
      </c>
      <c r="BA1794" s="5">
        <v>0.51010701545778836</v>
      </c>
      <c r="BB1794" s="5">
        <v>0.195798652397939</v>
      </c>
      <c r="BC1794" s="14">
        <v>5.50931430836306E-2</v>
      </c>
      <c r="BD1794"/>
      <c r="BE1794"/>
      <c r="BH1794"/>
      <c r="BI1794"/>
      <c r="BJ1794"/>
      <c r="BK1794"/>
      <c r="BM1794"/>
      <c r="BN1794"/>
      <c r="BO1794"/>
      <c r="BP1794"/>
      <c r="BQ1794"/>
      <c r="BR1794"/>
      <c r="BS1794"/>
      <c r="BT1794"/>
      <c r="BU1794"/>
    </row>
    <row r="1795" spans="1:73" hidden="1" x14ac:dyDescent="0.4">
      <c r="A1795">
        <v>2018</v>
      </c>
      <c r="B1795" t="s">
        <v>192</v>
      </c>
      <c r="C1795">
        <v>52010</v>
      </c>
      <c r="D1795" t="s">
        <v>51</v>
      </c>
      <c r="E1795" t="s">
        <v>193</v>
      </c>
      <c r="F1795">
        <v>12</v>
      </c>
      <c r="G1795" s="8">
        <v>9.5</v>
      </c>
      <c r="H1795">
        <v>2</v>
      </c>
      <c r="I1795">
        <v>54.5</v>
      </c>
      <c r="J1795">
        <v>28.6</v>
      </c>
      <c r="K1795">
        <v>2</v>
      </c>
      <c r="L1795">
        <v>7</v>
      </c>
      <c r="M1795">
        <v>0</v>
      </c>
      <c r="N1795">
        <v>10</v>
      </c>
      <c r="O1795">
        <v>2</v>
      </c>
      <c r="P1795">
        <v>10</v>
      </c>
      <c r="Q1795">
        <v>128</v>
      </c>
      <c r="R1795">
        <v>0</v>
      </c>
      <c r="S1795">
        <v>61.7</v>
      </c>
      <c r="T1795">
        <v>72</v>
      </c>
      <c r="U1795">
        <v>63.6</v>
      </c>
      <c r="W1795">
        <v>63.6</v>
      </c>
      <c r="X1795">
        <v>2.4</v>
      </c>
      <c r="Y1795">
        <v>4</v>
      </c>
      <c r="Z1795">
        <v>1</v>
      </c>
      <c r="AA1795">
        <v>48</v>
      </c>
      <c r="AB1795">
        <v>0</v>
      </c>
      <c r="AC1795">
        <v>0</v>
      </c>
      <c r="AD1795">
        <v>165</v>
      </c>
      <c r="AE1795">
        <v>1</v>
      </c>
      <c r="AF1795">
        <v>18</v>
      </c>
      <c r="AG1795">
        <v>96.4</v>
      </c>
      <c r="AH1795">
        <v>159</v>
      </c>
      <c r="AI1795">
        <v>50</v>
      </c>
      <c r="AJ1795">
        <v>72.3</v>
      </c>
      <c r="AK1795">
        <v>33</v>
      </c>
      <c r="AL1795">
        <v>1</v>
      </c>
      <c r="AM1795">
        <v>67.3</v>
      </c>
      <c r="AN1795">
        <v>111</v>
      </c>
      <c r="AO1795">
        <v>216</v>
      </c>
      <c r="AP1795">
        <v>72</v>
      </c>
      <c r="AQ1795">
        <v>4</v>
      </c>
      <c r="AR1795">
        <v>12</v>
      </c>
      <c r="AS1795">
        <v>1.36</v>
      </c>
      <c r="AT1795" s="17">
        <v>0.57273087594133965</v>
      </c>
      <c r="AU1795" s="42">
        <f>(1-Table1[[#This Row],[avg_depth_of_target]]/MAX(Table1[avg_depth_of_target]))*((1-(Table1[[#This Row],[ContestedPerc]]/MAX(Table1[ContestedPerc])))*2)</f>
        <v>0.77102997184964384</v>
      </c>
      <c r="AV1795" s="42">
        <f>Table1[[#This Row],[Column1]]/MAX(Table1[Column1])</f>
        <v>0.41788006996529198</v>
      </c>
      <c r="AW1795" s="18">
        <v>0.57114546175188274</v>
      </c>
      <c r="AX1795" s="18">
        <v>0.2121212121212121</v>
      </c>
      <c r="AY1795" s="17">
        <v>0.1818181818181818</v>
      </c>
      <c r="AZ1795" s="13">
        <v>0.1038446294094332</v>
      </c>
      <c r="BA1795" s="5">
        <v>8.8386841062227509E-2</v>
      </c>
      <c r="BB1795" s="5">
        <v>0.14704716607213639</v>
      </c>
      <c r="BC1795" s="14">
        <v>2.0214030915576699E-2</v>
      </c>
      <c r="BD1795"/>
      <c r="BE1795"/>
      <c r="BH1795"/>
      <c r="BI1795"/>
      <c r="BJ1795"/>
      <c r="BK1795"/>
      <c r="BM1795"/>
      <c r="BN1795"/>
      <c r="BO1795"/>
      <c r="BP1795"/>
      <c r="BQ1795"/>
      <c r="BR1795"/>
      <c r="BS1795"/>
      <c r="BT1795"/>
      <c r="BU1795"/>
    </row>
    <row r="1796" spans="1:73" hidden="1" x14ac:dyDescent="0.4">
      <c r="A1796">
        <v>2020</v>
      </c>
      <c r="B1796" t="s">
        <v>192</v>
      </c>
      <c r="C1796">
        <v>52010</v>
      </c>
      <c r="D1796" t="s">
        <v>51</v>
      </c>
      <c r="E1796" t="s">
        <v>193</v>
      </c>
      <c r="F1796">
        <v>12</v>
      </c>
      <c r="G1796" s="8">
        <v>11.6</v>
      </c>
      <c r="H1796">
        <v>2</v>
      </c>
      <c r="I1796">
        <v>80</v>
      </c>
      <c r="J1796">
        <v>41.7</v>
      </c>
      <c r="K1796">
        <v>5</v>
      </c>
      <c r="L1796">
        <v>12</v>
      </c>
      <c r="M1796">
        <v>0</v>
      </c>
      <c r="N1796">
        <v>4.3</v>
      </c>
      <c r="O1796">
        <v>2</v>
      </c>
      <c r="P1796">
        <v>32</v>
      </c>
      <c r="Q1796">
        <v>128</v>
      </c>
      <c r="R1796">
        <v>1</v>
      </c>
      <c r="S1796">
        <v>80.8</v>
      </c>
      <c r="T1796">
        <v>48.1</v>
      </c>
      <c r="U1796">
        <v>78.099999999999994</v>
      </c>
      <c r="V1796">
        <v>61.9</v>
      </c>
      <c r="W1796">
        <v>79.2</v>
      </c>
      <c r="X1796">
        <v>0</v>
      </c>
      <c r="Y1796">
        <v>0</v>
      </c>
      <c r="Z1796">
        <v>1</v>
      </c>
      <c r="AA1796">
        <v>35</v>
      </c>
      <c r="AB1796">
        <v>0.3</v>
      </c>
      <c r="AC1796">
        <v>1</v>
      </c>
      <c r="AD1796">
        <v>301</v>
      </c>
      <c r="AE1796">
        <v>0</v>
      </c>
      <c r="AF1796">
        <v>44</v>
      </c>
      <c r="AG1796">
        <v>92</v>
      </c>
      <c r="AH1796">
        <v>277</v>
      </c>
      <c r="AI1796">
        <v>221</v>
      </c>
      <c r="AJ1796">
        <v>122.9</v>
      </c>
      <c r="AK1796">
        <v>55</v>
      </c>
      <c r="AL1796">
        <v>3</v>
      </c>
      <c r="AM1796">
        <v>26.6</v>
      </c>
      <c r="AN1796">
        <v>80</v>
      </c>
      <c r="AO1796">
        <v>602</v>
      </c>
      <c r="AP1796">
        <v>150</v>
      </c>
      <c r="AQ1796">
        <v>3.4</v>
      </c>
      <c r="AR1796">
        <v>13.7</v>
      </c>
      <c r="AS1796">
        <v>2.17</v>
      </c>
      <c r="AT1796" s="17">
        <v>0.40388426476416961</v>
      </c>
      <c r="AU1796" s="42">
        <f>(1-Table1[[#This Row],[avg_depth_of_target]]/MAX(Table1[avg_depth_of_target]))*((1-(Table1[[#This Row],[ContestedPerc]]/MAX(Table1[ContestedPerc])))*2)</f>
        <v>0.65130934639131333</v>
      </c>
      <c r="AV1796" s="42">
        <f>Table1[[#This Row],[Column1]]/MAX(Table1[Column1])</f>
        <v>0.3529943130305776</v>
      </c>
      <c r="AW1796" s="18">
        <v>0.57114546175188274</v>
      </c>
      <c r="AX1796" s="18">
        <v>0.2181818181818182</v>
      </c>
      <c r="AY1796" s="17">
        <v>0.1818181818181818</v>
      </c>
      <c r="AZ1796" s="13">
        <v>0.8260007927070947</v>
      </c>
      <c r="BA1796" s="5">
        <v>8.5612366230677764E-2</v>
      </c>
      <c r="BB1796" s="5">
        <v>0.87713040031708289</v>
      </c>
      <c r="BC1796" s="14">
        <v>0.57352358303606821</v>
      </c>
      <c r="BD1796"/>
      <c r="BE1796"/>
      <c r="BH1796"/>
      <c r="BI1796"/>
      <c r="BJ1796"/>
      <c r="BK1796"/>
      <c r="BM1796"/>
      <c r="BN1796"/>
      <c r="BO1796"/>
      <c r="BP1796"/>
      <c r="BQ1796"/>
      <c r="BR1796"/>
      <c r="BS1796"/>
      <c r="BT1796"/>
      <c r="BU1796"/>
    </row>
    <row r="1797" spans="1:73" hidden="1" x14ac:dyDescent="0.4">
      <c r="A1797">
        <v>2021</v>
      </c>
      <c r="B1797" t="s">
        <v>192</v>
      </c>
      <c r="C1797">
        <v>52010</v>
      </c>
      <c r="D1797" t="s">
        <v>51</v>
      </c>
      <c r="E1797" t="s">
        <v>193</v>
      </c>
      <c r="F1797">
        <v>8</v>
      </c>
      <c r="G1797" s="8">
        <v>10.3</v>
      </c>
      <c r="H1797">
        <v>6</v>
      </c>
      <c r="I1797">
        <v>69.8</v>
      </c>
      <c r="J1797">
        <v>40</v>
      </c>
      <c r="K1797">
        <v>2</v>
      </c>
      <c r="L1797">
        <v>5</v>
      </c>
      <c r="M1797">
        <v>0</v>
      </c>
      <c r="N1797">
        <v>5.0999999999999996</v>
      </c>
      <c r="O1797">
        <v>2</v>
      </c>
      <c r="P1797">
        <v>25</v>
      </c>
      <c r="Q1797">
        <v>128</v>
      </c>
      <c r="R1797">
        <v>0</v>
      </c>
      <c r="S1797">
        <v>76.7</v>
      </c>
      <c r="T1797">
        <v>73.400000000000006</v>
      </c>
      <c r="U1797">
        <v>79.2</v>
      </c>
      <c r="V1797">
        <v>70.8</v>
      </c>
      <c r="W1797">
        <v>78</v>
      </c>
      <c r="X1797">
        <v>0.5</v>
      </c>
      <c r="Y1797">
        <v>1</v>
      </c>
      <c r="Z1797">
        <v>1</v>
      </c>
      <c r="AA1797">
        <v>67</v>
      </c>
      <c r="AB1797">
        <v>0.9</v>
      </c>
      <c r="AC1797">
        <v>2</v>
      </c>
      <c r="AD1797">
        <v>217</v>
      </c>
      <c r="AE1797">
        <v>2</v>
      </c>
      <c r="AF1797">
        <v>37</v>
      </c>
      <c r="AG1797">
        <v>93.5</v>
      </c>
      <c r="AH1797">
        <v>203</v>
      </c>
      <c r="AI1797">
        <v>155</v>
      </c>
      <c r="AJ1797">
        <v>112.1</v>
      </c>
      <c r="AK1797">
        <v>53</v>
      </c>
      <c r="AL1797">
        <v>4</v>
      </c>
      <c r="AM1797">
        <v>28.1</v>
      </c>
      <c r="AN1797">
        <v>61</v>
      </c>
      <c r="AO1797">
        <v>439</v>
      </c>
      <c r="AP1797">
        <v>140</v>
      </c>
      <c r="AQ1797">
        <v>3.8</v>
      </c>
      <c r="AR1797">
        <v>11.9</v>
      </c>
      <c r="AS1797">
        <v>2.16</v>
      </c>
      <c r="AT1797" s="17">
        <v>0.82917162108600873</v>
      </c>
      <c r="AU1797" s="42">
        <f>(1-Table1[[#This Row],[avg_depth_of_target]]/MAX(Table1[avg_depth_of_target]))*((1-(Table1[[#This Row],[ContestedPerc]]/MAX(Table1[ContestedPerc])))*2)</f>
        <v>0.96622995006849</v>
      </c>
      <c r="AV1797" s="42">
        <f>Table1[[#This Row],[Column1]]/MAX(Table1[Column1])</f>
        <v>0.52367385689115442</v>
      </c>
      <c r="AW1797" s="18">
        <v>0.57114546175188274</v>
      </c>
      <c r="AX1797" s="18">
        <v>9.4339622641509441E-2</v>
      </c>
      <c r="AY1797" s="17">
        <v>0.1818181818181818</v>
      </c>
      <c r="AZ1797" s="13">
        <v>0.74435196195005948</v>
      </c>
      <c r="BA1797" s="5">
        <v>0.24098295679746329</v>
      </c>
      <c r="BB1797" s="5">
        <v>0.38842647641696387</v>
      </c>
      <c r="BC1797" s="14">
        <v>0.59373761395164482</v>
      </c>
      <c r="BD1797"/>
      <c r="BE1797"/>
      <c r="BH1797"/>
      <c r="BI1797"/>
      <c r="BJ1797"/>
      <c r="BK1797"/>
      <c r="BM1797"/>
      <c r="BN1797"/>
      <c r="BO1797"/>
      <c r="BP1797"/>
      <c r="BQ1797"/>
      <c r="BR1797"/>
      <c r="BS1797"/>
      <c r="BT1797"/>
      <c r="BU1797"/>
    </row>
    <row r="1798" spans="1:73" hidden="1" x14ac:dyDescent="0.4">
      <c r="A1798">
        <v>2019</v>
      </c>
      <c r="B1798" t="s">
        <v>1606</v>
      </c>
      <c r="C1798">
        <v>34382</v>
      </c>
      <c r="D1798" t="s">
        <v>51</v>
      </c>
      <c r="E1798" t="s">
        <v>1094</v>
      </c>
      <c r="F1798">
        <v>12</v>
      </c>
      <c r="G1798" s="8">
        <v>16.600000000000001</v>
      </c>
      <c r="H1798">
        <v>6</v>
      </c>
      <c r="I1798">
        <v>54</v>
      </c>
      <c r="J1798">
        <v>37.5</v>
      </c>
      <c r="K1798">
        <v>3</v>
      </c>
      <c r="L1798">
        <v>8</v>
      </c>
      <c r="M1798">
        <v>0</v>
      </c>
      <c r="N1798">
        <v>11.3</v>
      </c>
      <c r="O1798">
        <v>6</v>
      </c>
      <c r="P1798">
        <v>34</v>
      </c>
      <c r="Q1798">
        <v>303</v>
      </c>
      <c r="R1798">
        <v>1</v>
      </c>
      <c r="S1798">
        <v>46.9</v>
      </c>
      <c r="T1798">
        <v>44.5</v>
      </c>
      <c r="U1798">
        <v>74</v>
      </c>
      <c r="W1798">
        <v>74.900000000000006</v>
      </c>
      <c r="X1798">
        <v>0</v>
      </c>
      <c r="Y1798">
        <v>0</v>
      </c>
      <c r="Z1798">
        <v>3</v>
      </c>
      <c r="AA1798">
        <v>71</v>
      </c>
      <c r="AB1798">
        <v>0</v>
      </c>
      <c r="AC1798">
        <v>0</v>
      </c>
      <c r="AD1798">
        <v>309</v>
      </c>
      <c r="AE1798">
        <v>2</v>
      </c>
      <c r="AF1798">
        <v>47</v>
      </c>
      <c r="AG1798">
        <v>95.8</v>
      </c>
      <c r="AH1798">
        <v>296</v>
      </c>
      <c r="AI1798">
        <v>44</v>
      </c>
      <c r="AJ1798">
        <v>93.6</v>
      </c>
      <c r="AK1798">
        <v>87</v>
      </c>
      <c r="AL1798">
        <v>5</v>
      </c>
      <c r="AM1798">
        <v>85.4</v>
      </c>
      <c r="AN1798">
        <v>264</v>
      </c>
      <c r="AO1798">
        <v>870</v>
      </c>
      <c r="AP1798">
        <v>251</v>
      </c>
      <c r="AQ1798">
        <v>5.3</v>
      </c>
      <c r="AR1798">
        <v>18.5</v>
      </c>
      <c r="AS1798">
        <v>2.94</v>
      </c>
      <c r="AT1798" s="17">
        <v>0.47998414585810545</v>
      </c>
      <c r="AU1798" s="42">
        <f>(1-Table1[[#This Row],[avg_depth_of_target]]/MAX(Table1[avg_depth_of_target]))*((1-(Table1[[#This Row],[ContestedPerc]]/MAX(Table1[ContestedPerc])))*2)</f>
        <v>0.53716116180785478</v>
      </c>
      <c r="AV1798" s="42">
        <f>Table1[[#This Row],[Column1]]/MAX(Table1[Column1])</f>
        <v>0.29112868769604311</v>
      </c>
      <c r="AW1798" s="18">
        <v>0.47998414585810545</v>
      </c>
      <c r="AX1798" s="18">
        <v>9.1954022988505746E-2</v>
      </c>
      <c r="AY1798" s="17">
        <v>9.1954022988505746E-2</v>
      </c>
      <c r="AZ1798" s="13">
        <v>0.93261989694807768</v>
      </c>
      <c r="BA1798" s="5">
        <v>0.89060642092746733</v>
      </c>
      <c r="BB1798" s="5">
        <v>0.26476416963931831</v>
      </c>
      <c r="BC1798" s="14">
        <v>0.87356321839080464</v>
      </c>
      <c r="BD1798"/>
      <c r="BE1798"/>
      <c r="BH1798"/>
      <c r="BI1798"/>
      <c r="BJ1798"/>
      <c r="BK1798"/>
      <c r="BM1798"/>
      <c r="BN1798"/>
      <c r="BO1798"/>
      <c r="BP1798"/>
      <c r="BQ1798"/>
      <c r="BR1798"/>
      <c r="BS1798"/>
      <c r="BT1798"/>
      <c r="BU1798"/>
    </row>
    <row r="1799" spans="1:73" hidden="1" x14ac:dyDescent="0.4">
      <c r="A1799">
        <v>2019</v>
      </c>
      <c r="B1799" t="s">
        <v>1535</v>
      </c>
      <c r="C1799">
        <v>44829</v>
      </c>
      <c r="D1799" t="s">
        <v>51</v>
      </c>
      <c r="E1799" t="s">
        <v>280</v>
      </c>
      <c r="F1799">
        <v>14</v>
      </c>
      <c r="G1799" s="8">
        <v>13</v>
      </c>
      <c r="H1799">
        <v>4</v>
      </c>
      <c r="I1799">
        <v>70.400000000000006</v>
      </c>
      <c r="J1799">
        <v>25</v>
      </c>
      <c r="K1799">
        <v>1</v>
      </c>
      <c r="L1799">
        <v>4</v>
      </c>
      <c r="M1799">
        <v>0</v>
      </c>
      <c r="N1799">
        <v>0</v>
      </c>
      <c r="O1799">
        <v>0</v>
      </c>
      <c r="P1799">
        <v>13</v>
      </c>
      <c r="Q1799">
        <v>261</v>
      </c>
      <c r="R1799">
        <v>0</v>
      </c>
      <c r="S1799">
        <v>85.5</v>
      </c>
      <c r="T1799">
        <v>70.2</v>
      </c>
      <c r="U1799">
        <v>69.7</v>
      </c>
      <c r="W1799">
        <v>65.400000000000006</v>
      </c>
      <c r="X1799">
        <v>0.5</v>
      </c>
      <c r="Y1799">
        <v>1</v>
      </c>
      <c r="Z1799">
        <v>3</v>
      </c>
      <c r="AA1799">
        <v>70</v>
      </c>
      <c r="AB1799">
        <v>0</v>
      </c>
      <c r="AC1799">
        <v>0</v>
      </c>
      <c r="AD1799">
        <v>190</v>
      </c>
      <c r="AE1799">
        <v>1</v>
      </c>
      <c r="AF1799">
        <v>19</v>
      </c>
      <c r="AG1799">
        <v>93.7</v>
      </c>
      <c r="AH1799">
        <v>178</v>
      </c>
      <c r="AI1799">
        <v>137</v>
      </c>
      <c r="AJ1799">
        <v>75.900000000000006</v>
      </c>
      <c r="AK1799">
        <v>27</v>
      </c>
      <c r="AL1799">
        <v>1</v>
      </c>
      <c r="AM1799">
        <v>26.3</v>
      </c>
      <c r="AN1799">
        <v>50</v>
      </c>
      <c r="AO1799">
        <v>275</v>
      </c>
      <c r="AP1799">
        <v>95</v>
      </c>
      <c r="AQ1799">
        <v>5</v>
      </c>
      <c r="AR1799">
        <v>14.5</v>
      </c>
      <c r="AS1799">
        <v>1.54</v>
      </c>
      <c r="AT1799" s="17">
        <v>0.51288149028933816</v>
      </c>
      <c r="AU1799" s="42">
        <f>(1-Table1[[#This Row],[avg_depth_of_target]]/MAX(Table1[avg_depth_of_target]))*((1-(Table1[[#This Row],[ContestedPerc]]/MAX(Table1[ContestedPerc])))*2)</f>
        <v>0.69381559545493976</v>
      </c>
      <c r="AV1799" s="42">
        <f>Table1[[#This Row],[Column1]]/MAX(Table1[Column1])</f>
        <v>0.37603169806252312</v>
      </c>
      <c r="AW1799" s="18">
        <v>0.51288149028933816</v>
      </c>
      <c r="AX1799" s="18">
        <v>0.14814814814814811</v>
      </c>
      <c r="AY1799" s="17">
        <v>0.14814814814814811</v>
      </c>
      <c r="AZ1799" s="13">
        <v>0.31232659532302809</v>
      </c>
      <c r="BA1799" s="5">
        <v>0.4514466904478795</v>
      </c>
      <c r="BB1799" s="5">
        <v>0.18668252080856121</v>
      </c>
      <c r="BC1799" s="14">
        <v>0.35394371779627432</v>
      </c>
      <c r="BD1799"/>
      <c r="BE1799"/>
      <c r="BH1799"/>
      <c r="BI1799"/>
      <c r="BJ1799"/>
      <c r="BK1799"/>
      <c r="BM1799"/>
      <c r="BN1799"/>
      <c r="BO1799"/>
      <c r="BP1799"/>
      <c r="BQ1799"/>
      <c r="BR1799"/>
      <c r="BS1799"/>
      <c r="BT1799"/>
      <c r="BU1799"/>
    </row>
    <row r="1800" spans="1:73" hidden="1" x14ac:dyDescent="0.4">
      <c r="A1800">
        <v>2017</v>
      </c>
      <c r="B1800" t="s">
        <v>790</v>
      </c>
      <c r="C1800">
        <v>61326</v>
      </c>
      <c r="D1800" t="s">
        <v>51</v>
      </c>
      <c r="E1800" t="s">
        <v>507</v>
      </c>
      <c r="F1800">
        <v>13</v>
      </c>
      <c r="G1800" s="8">
        <v>6.6</v>
      </c>
      <c r="H1800">
        <v>5</v>
      </c>
      <c r="I1800">
        <v>69.900000000000006</v>
      </c>
      <c r="J1800">
        <v>57.1</v>
      </c>
      <c r="K1800">
        <v>4</v>
      </c>
      <c r="L1800">
        <v>7</v>
      </c>
      <c r="M1800">
        <v>0</v>
      </c>
      <c r="N1800">
        <v>12.1</v>
      </c>
      <c r="O1800">
        <v>7</v>
      </c>
      <c r="P1800">
        <v>26</v>
      </c>
      <c r="Q1800">
        <v>192</v>
      </c>
      <c r="R1800">
        <v>1</v>
      </c>
      <c r="S1800">
        <v>55</v>
      </c>
      <c r="T1800">
        <v>47.2</v>
      </c>
      <c r="U1800">
        <v>66</v>
      </c>
      <c r="W1800">
        <v>66.099999999999994</v>
      </c>
      <c r="X1800">
        <v>0</v>
      </c>
      <c r="Y1800">
        <v>0</v>
      </c>
      <c r="Z1800">
        <v>0</v>
      </c>
      <c r="AA1800">
        <v>45</v>
      </c>
      <c r="AB1800">
        <v>0</v>
      </c>
      <c r="AC1800">
        <v>0</v>
      </c>
      <c r="AD1800">
        <v>349</v>
      </c>
      <c r="AE1800">
        <v>1</v>
      </c>
      <c r="AF1800">
        <v>51</v>
      </c>
      <c r="AG1800">
        <v>95.7</v>
      </c>
      <c r="AH1800">
        <v>334</v>
      </c>
      <c r="AI1800">
        <v>243</v>
      </c>
      <c r="AJ1800">
        <v>108.7</v>
      </c>
      <c r="AK1800">
        <v>73</v>
      </c>
      <c r="AL1800">
        <v>4</v>
      </c>
      <c r="AM1800">
        <v>30.1</v>
      </c>
      <c r="AN1800">
        <v>105</v>
      </c>
      <c r="AO1800">
        <v>528</v>
      </c>
      <c r="AP1800">
        <v>232</v>
      </c>
      <c r="AQ1800">
        <v>4.5</v>
      </c>
      <c r="AR1800">
        <v>10.4</v>
      </c>
      <c r="AS1800">
        <v>1.58</v>
      </c>
      <c r="AT1800" s="17">
        <v>0.94133967499009119</v>
      </c>
      <c r="AU1800" s="42">
        <f>(1-Table1[[#This Row],[avg_depth_of_target]]/MAX(Table1[avg_depth_of_target]))*((1-(Table1[[#This Row],[ContestedPerc]]/MAX(Table1[ContestedPerc])))*2)</f>
        <v>1.2158469945355193</v>
      </c>
      <c r="AV1800" s="42">
        <f>Table1[[#This Row],[Column1]]/MAX(Table1[Column1])</f>
        <v>0.65896041100030223</v>
      </c>
      <c r="AW1800" s="18">
        <v>0.9451050336900515</v>
      </c>
      <c r="AX1800" s="18">
        <v>9.5890410958904104E-2</v>
      </c>
      <c r="AY1800" s="17">
        <v>9.2715231788079472E-2</v>
      </c>
      <c r="AZ1800" s="13">
        <v>0.50812524772096712</v>
      </c>
      <c r="BA1800" s="5">
        <v>0.13476020610384459</v>
      </c>
      <c r="BB1800" s="5">
        <v>0.72413793103448276</v>
      </c>
      <c r="BC1800" s="14">
        <v>0.50059453032104639</v>
      </c>
      <c r="BD1800"/>
      <c r="BE1800"/>
      <c r="BH1800"/>
      <c r="BI1800"/>
      <c r="BJ1800"/>
      <c r="BK1800"/>
      <c r="BM1800"/>
      <c r="BN1800"/>
      <c r="BO1800"/>
      <c r="BP1800"/>
      <c r="BQ1800"/>
      <c r="BR1800"/>
      <c r="BS1800"/>
      <c r="BT1800"/>
      <c r="BU1800"/>
    </row>
    <row r="1801" spans="1:73" hidden="1" x14ac:dyDescent="0.4">
      <c r="A1801">
        <v>2018</v>
      </c>
      <c r="B1801" t="s">
        <v>790</v>
      </c>
      <c r="C1801">
        <v>61326</v>
      </c>
      <c r="D1801" t="s">
        <v>51</v>
      </c>
      <c r="E1801" t="s">
        <v>507</v>
      </c>
      <c r="F1801">
        <v>13</v>
      </c>
      <c r="G1801" s="8">
        <v>6.8</v>
      </c>
      <c r="H1801">
        <v>5</v>
      </c>
      <c r="I1801">
        <v>66.7</v>
      </c>
      <c r="J1801">
        <v>0</v>
      </c>
      <c r="K1801">
        <v>0</v>
      </c>
      <c r="L1801">
        <v>7</v>
      </c>
      <c r="M1801">
        <v>0</v>
      </c>
      <c r="N1801">
        <v>3.7</v>
      </c>
      <c r="O1801">
        <v>2</v>
      </c>
      <c r="P1801">
        <v>25</v>
      </c>
      <c r="Q1801">
        <v>192</v>
      </c>
      <c r="R1801">
        <v>1</v>
      </c>
      <c r="S1801">
        <v>82.9</v>
      </c>
      <c r="T1801">
        <v>74.3</v>
      </c>
      <c r="U1801">
        <v>69.8</v>
      </c>
      <c r="V1801">
        <v>61.1</v>
      </c>
      <c r="W1801">
        <v>69.400000000000006</v>
      </c>
      <c r="X1801">
        <v>0</v>
      </c>
      <c r="Y1801">
        <v>0</v>
      </c>
      <c r="Z1801">
        <v>2</v>
      </c>
      <c r="AA1801">
        <v>75</v>
      </c>
      <c r="AB1801">
        <v>0.3</v>
      </c>
      <c r="AC1801">
        <v>1</v>
      </c>
      <c r="AD1801">
        <v>334</v>
      </c>
      <c r="AE1801">
        <v>0</v>
      </c>
      <c r="AF1801">
        <v>52</v>
      </c>
      <c r="AG1801">
        <v>93.4</v>
      </c>
      <c r="AH1801">
        <v>312</v>
      </c>
      <c r="AI1801">
        <v>208</v>
      </c>
      <c r="AJ1801">
        <v>95.4</v>
      </c>
      <c r="AK1801">
        <v>78</v>
      </c>
      <c r="AL1801">
        <v>5</v>
      </c>
      <c r="AM1801">
        <v>37.700000000000003</v>
      </c>
      <c r="AN1801">
        <v>126</v>
      </c>
      <c r="AO1801">
        <v>506</v>
      </c>
      <c r="AP1801">
        <v>302</v>
      </c>
      <c r="AQ1801">
        <v>5.8</v>
      </c>
      <c r="AR1801">
        <v>9.6999999999999993</v>
      </c>
      <c r="AS1801">
        <v>1.62</v>
      </c>
      <c r="AT1801" s="17">
        <v>0.94887039239001192</v>
      </c>
      <c r="AU1801" s="42">
        <f>(1-Table1[[#This Row],[avg_depth_of_target]]/MAX(Table1[avg_depth_of_target]))*((1-(Table1[[#This Row],[ContestedPerc]]/MAX(Table1[ContestedPerc])))*2)</f>
        <v>1.2175984307131846</v>
      </c>
      <c r="AV1801" s="42">
        <f>Table1[[#This Row],[Column1]]/MAX(Table1[Column1])</f>
        <v>0.65990964812360997</v>
      </c>
      <c r="AW1801" s="18">
        <v>0.9451050336900515</v>
      </c>
      <c r="AX1801" s="18">
        <v>8.9743589743589744E-2</v>
      </c>
      <c r="AY1801" s="17">
        <v>9.2715231788079472E-2</v>
      </c>
      <c r="AZ1801" s="13">
        <v>0.54300435988902096</v>
      </c>
      <c r="BA1801" s="5">
        <v>0.28260007927070951</v>
      </c>
      <c r="BB1801" s="5">
        <v>0.1922314704716607</v>
      </c>
      <c r="BC1801" s="14">
        <v>0.34839476813317483</v>
      </c>
      <c r="BD1801"/>
      <c r="BE1801"/>
      <c r="BH1801"/>
      <c r="BI1801"/>
      <c r="BJ1801"/>
      <c r="BK1801"/>
      <c r="BM1801"/>
      <c r="BN1801"/>
      <c r="BO1801"/>
      <c r="BP1801"/>
      <c r="BQ1801"/>
      <c r="BR1801"/>
      <c r="BS1801"/>
      <c r="BT1801"/>
      <c r="BU1801"/>
    </row>
    <row r="1802" spans="1:73" hidden="1" x14ac:dyDescent="0.4">
      <c r="A1802">
        <v>2018</v>
      </c>
      <c r="B1802" t="s">
        <v>1337</v>
      </c>
      <c r="C1802">
        <v>40629</v>
      </c>
      <c r="D1802" t="s">
        <v>51</v>
      </c>
      <c r="E1802" t="s">
        <v>350</v>
      </c>
      <c r="F1802">
        <v>5</v>
      </c>
      <c r="G1802" s="8">
        <v>8.4</v>
      </c>
      <c r="H1802">
        <v>2</v>
      </c>
      <c r="I1802">
        <v>70</v>
      </c>
      <c r="J1802">
        <v>100</v>
      </c>
      <c r="K1802">
        <v>1</v>
      </c>
      <c r="L1802">
        <v>1</v>
      </c>
      <c r="M1802">
        <v>0</v>
      </c>
      <c r="N1802">
        <v>6.7</v>
      </c>
      <c r="O1802">
        <v>1</v>
      </c>
      <c r="P1802">
        <v>6</v>
      </c>
      <c r="Q1802">
        <v>255</v>
      </c>
      <c r="R1802">
        <v>1</v>
      </c>
      <c r="S1802">
        <v>68.7</v>
      </c>
      <c r="T1802">
        <v>22.8</v>
      </c>
      <c r="U1802">
        <v>61.1</v>
      </c>
      <c r="W1802">
        <v>59.1</v>
      </c>
      <c r="X1802">
        <v>0</v>
      </c>
      <c r="Y1802">
        <v>0</v>
      </c>
      <c r="Z1802">
        <v>0</v>
      </c>
      <c r="AA1802">
        <v>21</v>
      </c>
      <c r="AB1802">
        <v>0</v>
      </c>
      <c r="AC1802">
        <v>0</v>
      </c>
      <c r="AD1802">
        <v>108</v>
      </c>
      <c r="AE1802">
        <v>0</v>
      </c>
      <c r="AF1802">
        <v>14</v>
      </c>
      <c r="AG1802">
        <v>94.4</v>
      </c>
      <c r="AH1802">
        <v>102</v>
      </c>
      <c r="AI1802">
        <v>15</v>
      </c>
      <c r="AJ1802">
        <v>87.7</v>
      </c>
      <c r="AK1802">
        <v>20</v>
      </c>
      <c r="AL1802">
        <v>0</v>
      </c>
      <c r="AM1802">
        <v>86.1</v>
      </c>
      <c r="AN1802">
        <v>93</v>
      </c>
      <c r="AO1802">
        <v>131</v>
      </c>
      <c r="AP1802">
        <v>37</v>
      </c>
      <c r="AQ1802">
        <v>2.6</v>
      </c>
      <c r="AR1802">
        <v>9.4</v>
      </c>
      <c r="AS1802">
        <v>1.28</v>
      </c>
      <c r="AT1802" s="17">
        <v>0.95045580657946893</v>
      </c>
      <c r="AU1802" s="42">
        <f>(1-Table1[[#This Row],[avg_depth_of_target]]/MAX(Table1[avg_depth_of_target]))*((1-(Table1[[#This Row],[ContestedPerc]]/MAX(Table1[ContestedPerc])))*2)</f>
        <v>1.197501951600312</v>
      </c>
      <c r="AV1802" s="42">
        <f>Table1[[#This Row],[Column1]]/MAX(Table1[Column1])</f>
        <v>0.64901783016016912</v>
      </c>
      <c r="AW1802" s="18">
        <v>0.95045580657946893</v>
      </c>
      <c r="AX1802" s="18">
        <v>0.05</v>
      </c>
      <c r="AY1802" s="17">
        <v>0.05</v>
      </c>
      <c r="AZ1802" s="13">
        <v>5.945303210463734E-3</v>
      </c>
      <c r="BA1802" s="5">
        <v>6.4209274673008326E-2</v>
      </c>
      <c r="BB1802" s="5">
        <v>0.30677764565992871</v>
      </c>
      <c r="BC1802" s="14">
        <v>0.18271898533491879</v>
      </c>
      <c r="BD1802"/>
      <c r="BE1802"/>
      <c r="BH1802"/>
      <c r="BI1802"/>
      <c r="BJ1802"/>
      <c r="BK1802"/>
      <c r="BM1802"/>
      <c r="BN1802"/>
      <c r="BO1802"/>
      <c r="BP1802"/>
      <c r="BQ1802"/>
      <c r="BR1802"/>
      <c r="BS1802"/>
      <c r="BT1802"/>
      <c r="BU1802"/>
    </row>
    <row r="1803" spans="1:73" hidden="1" x14ac:dyDescent="0.4">
      <c r="A1803">
        <v>2020</v>
      </c>
      <c r="B1803" t="s">
        <v>194</v>
      </c>
      <c r="C1803">
        <v>75945</v>
      </c>
      <c r="D1803" t="s">
        <v>51</v>
      </c>
      <c r="E1803" t="s">
        <v>62</v>
      </c>
      <c r="F1803">
        <v>8</v>
      </c>
      <c r="G1803" s="8">
        <v>21.8</v>
      </c>
      <c r="H1803">
        <v>3</v>
      </c>
      <c r="I1803">
        <v>55</v>
      </c>
      <c r="J1803">
        <v>33.299999999999997</v>
      </c>
      <c r="K1803">
        <v>2</v>
      </c>
      <c r="L1803">
        <v>6</v>
      </c>
      <c r="M1803">
        <v>0</v>
      </c>
      <c r="N1803">
        <v>15.4</v>
      </c>
      <c r="O1803">
        <v>2</v>
      </c>
      <c r="P1803">
        <v>8</v>
      </c>
      <c r="Q1803">
        <v>180</v>
      </c>
      <c r="R1803">
        <v>0</v>
      </c>
      <c r="S1803">
        <v>49.8</v>
      </c>
      <c r="T1803">
        <v>68.2</v>
      </c>
      <c r="U1803">
        <v>60.3</v>
      </c>
      <c r="W1803">
        <v>61.7</v>
      </c>
      <c r="X1803">
        <v>0.8</v>
      </c>
      <c r="Y1803">
        <v>1</v>
      </c>
      <c r="Z1803">
        <v>0</v>
      </c>
      <c r="AA1803">
        <v>42</v>
      </c>
      <c r="AB1803">
        <v>0</v>
      </c>
      <c r="AC1803">
        <v>0</v>
      </c>
      <c r="AD1803">
        <v>128</v>
      </c>
      <c r="AE1803">
        <v>1</v>
      </c>
      <c r="AF1803">
        <v>11</v>
      </c>
      <c r="AG1803">
        <v>96.1</v>
      </c>
      <c r="AH1803">
        <v>123</v>
      </c>
      <c r="AI1803">
        <v>5</v>
      </c>
      <c r="AJ1803">
        <v>103.8</v>
      </c>
      <c r="AK1803">
        <v>20</v>
      </c>
      <c r="AL1803">
        <v>1</v>
      </c>
      <c r="AM1803">
        <v>95.3</v>
      </c>
      <c r="AN1803">
        <v>122</v>
      </c>
      <c r="AO1803">
        <v>188</v>
      </c>
      <c r="AP1803">
        <v>91</v>
      </c>
      <c r="AQ1803">
        <v>8.3000000000000007</v>
      </c>
      <c r="AR1803">
        <v>17.100000000000001</v>
      </c>
      <c r="AS1803">
        <v>1.53</v>
      </c>
      <c r="AT1803" s="17">
        <v>9.9088386841061915E-3</v>
      </c>
      <c r="AU1803" s="42">
        <f>(1-Table1[[#This Row],[avg_depth_of_target]]/MAX(Table1[avg_depth_of_target]))*((1-(Table1[[#This Row],[ContestedPerc]]/MAX(Table1[ContestedPerc])))*2)</f>
        <v>0.10199063231850107</v>
      </c>
      <c r="AV1803" s="42">
        <f>Table1[[#This Row],[Column1]]/MAX(Table1[Column1])</f>
        <v>5.5276518585675373E-2</v>
      </c>
      <c r="AW1803" s="18">
        <v>1.4466904478795062E-2</v>
      </c>
      <c r="AX1803" s="18">
        <v>0.3</v>
      </c>
      <c r="AY1803" s="17">
        <v>0.29166666666666669</v>
      </c>
      <c r="AZ1803" s="13">
        <v>5.5489496630994853E-2</v>
      </c>
      <c r="BA1803" s="5">
        <v>0.97740784780023782</v>
      </c>
      <c r="BB1803" s="5">
        <v>0.17994451050336899</v>
      </c>
      <c r="BC1803" s="14">
        <v>0.37693222354340072</v>
      </c>
      <c r="BD1803"/>
      <c r="BE1803"/>
      <c r="BH1803"/>
      <c r="BI1803"/>
      <c r="BJ1803"/>
      <c r="BK1803"/>
      <c r="BM1803"/>
      <c r="BN1803"/>
      <c r="BO1803"/>
      <c r="BP1803"/>
      <c r="BQ1803"/>
      <c r="BR1803"/>
      <c r="BS1803"/>
      <c r="BT1803"/>
      <c r="BU1803"/>
    </row>
    <row r="1804" spans="1:73" hidden="1" x14ac:dyDescent="0.4">
      <c r="A1804">
        <v>2021</v>
      </c>
      <c r="B1804" t="s">
        <v>194</v>
      </c>
      <c r="C1804">
        <v>75945</v>
      </c>
      <c r="D1804" t="s">
        <v>51</v>
      </c>
      <c r="E1804" t="s">
        <v>62</v>
      </c>
      <c r="F1804">
        <v>8</v>
      </c>
      <c r="G1804" s="8">
        <v>18.8</v>
      </c>
      <c r="H1804">
        <v>8</v>
      </c>
      <c r="I1804">
        <v>55.8</v>
      </c>
      <c r="J1804">
        <v>33.299999999999997</v>
      </c>
      <c r="K1804">
        <v>5</v>
      </c>
      <c r="L1804">
        <v>15</v>
      </c>
      <c r="M1804">
        <v>0</v>
      </c>
      <c r="N1804">
        <v>6.5</v>
      </c>
      <c r="O1804">
        <v>2</v>
      </c>
      <c r="P1804">
        <v>24</v>
      </c>
      <c r="Q1804">
        <v>180</v>
      </c>
      <c r="R1804">
        <v>0</v>
      </c>
      <c r="S1804">
        <v>71.400000000000006</v>
      </c>
      <c r="T1804">
        <v>71.599999999999994</v>
      </c>
      <c r="U1804">
        <v>79.400000000000006</v>
      </c>
      <c r="W1804">
        <v>79.3</v>
      </c>
      <c r="X1804">
        <v>0</v>
      </c>
      <c r="Y1804">
        <v>0</v>
      </c>
      <c r="Z1804">
        <v>0</v>
      </c>
      <c r="AA1804">
        <v>74</v>
      </c>
      <c r="AB1804">
        <v>0</v>
      </c>
      <c r="AC1804">
        <v>0</v>
      </c>
      <c r="AD1804">
        <v>222</v>
      </c>
      <c r="AE1804">
        <v>2</v>
      </c>
      <c r="AF1804">
        <v>29</v>
      </c>
      <c r="AG1804">
        <v>95</v>
      </c>
      <c r="AH1804">
        <v>211</v>
      </c>
      <c r="AI1804">
        <v>64</v>
      </c>
      <c r="AJ1804">
        <v>114.5</v>
      </c>
      <c r="AK1804">
        <v>52</v>
      </c>
      <c r="AL1804">
        <v>3</v>
      </c>
      <c r="AM1804">
        <v>71.2</v>
      </c>
      <c r="AN1804">
        <v>158</v>
      </c>
      <c r="AO1804">
        <v>583</v>
      </c>
      <c r="AP1804">
        <v>192</v>
      </c>
      <c r="AQ1804">
        <v>6.6</v>
      </c>
      <c r="AR1804">
        <v>20.100000000000001</v>
      </c>
      <c r="AS1804">
        <v>2.76</v>
      </c>
      <c r="AT1804" s="17">
        <v>1.9024970273483932E-2</v>
      </c>
      <c r="AU1804" s="42">
        <f>(1-Table1[[#This Row],[avg_depth_of_target]]/MAX(Table1[avg_depth_of_target]))*((1-(Table1[[#This Row],[ContestedPerc]]/MAX(Table1[ContestedPerc])))*2)</f>
        <v>0.22887767969735182</v>
      </c>
      <c r="AV1804" s="42">
        <f>Table1[[#This Row],[Column1]]/MAX(Table1[Column1])</f>
        <v>0.12404630727386846</v>
      </c>
      <c r="AW1804" s="18">
        <v>1.4466904478795062E-2</v>
      </c>
      <c r="AX1804" s="18">
        <v>0.28846153846153838</v>
      </c>
      <c r="AY1804" s="17">
        <v>0.29166666666666669</v>
      </c>
      <c r="AZ1804" s="13">
        <v>0.8501783590963139</v>
      </c>
      <c r="BA1804" s="5">
        <v>0.95600475624256842</v>
      </c>
      <c r="BB1804" s="5">
        <v>0.51803408640507331</v>
      </c>
      <c r="BC1804" s="14">
        <v>0.81965913594926676</v>
      </c>
      <c r="BD1804"/>
      <c r="BE1804"/>
      <c r="BH1804"/>
      <c r="BI1804"/>
      <c r="BJ1804"/>
      <c r="BK1804"/>
      <c r="BM1804"/>
      <c r="BN1804"/>
      <c r="BO1804"/>
      <c r="BP1804"/>
      <c r="BQ1804"/>
      <c r="BR1804"/>
      <c r="BS1804"/>
      <c r="BT1804"/>
      <c r="BU1804"/>
    </row>
    <row r="1805" spans="1:73" hidden="1" x14ac:dyDescent="0.4">
      <c r="A1805">
        <v>2019</v>
      </c>
      <c r="B1805" t="s">
        <v>1389</v>
      </c>
      <c r="C1805">
        <v>47861</v>
      </c>
      <c r="D1805" t="s">
        <v>51</v>
      </c>
      <c r="E1805" t="s">
        <v>107</v>
      </c>
      <c r="F1805">
        <v>13</v>
      </c>
      <c r="G1805" s="8">
        <v>14.6</v>
      </c>
      <c r="H1805">
        <v>5</v>
      </c>
      <c r="I1805">
        <v>67.7</v>
      </c>
      <c r="J1805">
        <v>47.1</v>
      </c>
      <c r="K1805">
        <v>8</v>
      </c>
      <c r="L1805">
        <v>17</v>
      </c>
      <c r="M1805">
        <v>0</v>
      </c>
      <c r="N1805">
        <v>6.7</v>
      </c>
      <c r="O1805">
        <v>3</v>
      </c>
      <c r="P1805">
        <v>26</v>
      </c>
      <c r="Q1805">
        <v>190</v>
      </c>
      <c r="R1805">
        <v>0</v>
      </c>
      <c r="S1805">
        <v>72.7</v>
      </c>
      <c r="T1805">
        <v>73.2</v>
      </c>
      <c r="U1805">
        <v>65.099999999999994</v>
      </c>
      <c r="W1805">
        <v>63.7</v>
      </c>
      <c r="X1805">
        <v>0</v>
      </c>
      <c r="Y1805">
        <v>0</v>
      </c>
      <c r="Z1805">
        <v>0</v>
      </c>
      <c r="AA1805">
        <v>75</v>
      </c>
      <c r="AB1805">
        <v>0</v>
      </c>
      <c r="AC1805">
        <v>0</v>
      </c>
      <c r="AD1805">
        <v>417</v>
      </c>
      <c r="AE1805">
        <v>1</v>
      </c>
      <c r="AF1805">
        <v>42</v>
      </c>
      <c r="AG1805">
        <v>94</v>
      </c>
      <c r="AH1805">
        <v>392</v>
      </c>
      <c r="AI1805">
        <v>96</v>
      </c>
      <c r="AJ1805">
        <v>123.4</v>
      </c>
      <c r="AK1805">
        <v>62</v>
      </c>
      <c r="AL1805">
        <v>5</v>
      </c>
      <c r="AM1805">
        <v>77</v>
      </c>
      <c r="AN1805">
        <v>321</v>
      </c>
      <c r="AO1805">
        <v>565</v>
      </c>
      <c r="AP1805">
        <v>180</v>
      </c>
      <c r="AQ1805">
        <v>4.3</v>
      </c>
      <c r="AR1805">
        <v>13.5</v>
      </c>
      <c r="AS1805">
        <v>1.44</v>
      </c>
      <c r="AT1805" s="17">
        <v>9.6710265556876784E-2</v>
      </c>
      <c r="AU1805" s="42">
        <f>(1-Table1[[#This Row],[avg_depth_of_target]]/MAX(Table1[avg_depth_of_target]))*((1-(Table1[[#This Row],[ContestedPerc]]/MAX(Table1[ContestedPerc])))*2)</f>
        <v>0.42045654856337022</v>
      </c>
      <c r="AV1805" s="42">
        <f>Table1[[#This Row],[Column1]]/MAX(Table1[Column1])</f>
        <v>0.22787753828756366</v>
      </c>
      <c r="AW1805" s="18">
        <v>9.6710265556876784E-2</v>
      </c>
      <c r="AX1805" s="18">
        <v>0.27419354838709681</v>
      </c>
      <c r="AY1805" s="17">
        <v>0.27419354838709681</v>
      </c>
      <c r="AZ1805" s="13">
        <v>0.4443123265953231</v>
      </c>
      <c r="BA1805" s="5">
        <v>0.66389219183511694</v>
      </c>
      <c r="BB1805" s="5">
        <v>0.92548553309552117</v>
      </c>
      <c r="BC1805" s="14">
        <v>0.60285374554102256</v>
      </c>
      <c r="BD1805"/>
      <c r="BE1805"/>
      <c r="BH1805"/>
      <c r="BI1805"/>
      <c r="BJ1805"/>
      <c r="BK1805"/>
      <c r="BM1805"/>
      <c r="BN1805"/>
      <c r="BO1805"/>
      <c r="BP1805"/>
      <c r="BQ1805"/>
      <c r="BR1805"/>
      <c r="BS1805"/>
      <c r="BT1805"/>
      <c r="BU1805"/>
    </row>
    <row r="1806" spans="1:73" hidden="1" x14ac:dyDescent="0.4">
      <c r="A1806">
        <v>2018</v>
      </c>
      <c r="B1806" t="s">
        <v>1195</v>
      </c>
      <c r="C1806">
        <v>61441</v>
      </c>
      <c r="D1806" t="s">
        <v>51</v>
      </c>
      <c r="E1806" t="s">
        <v>472</v>
      </c>
      <c r="F1806">
        <v>13</v>
      </c>
      <c r="G1806" s="8">
        <v>15.9</v>
      </c>
      <c r="H1806">
        <v>3</v>
      </c>
      <c r="I1806">
        <v>69.099999999999994</v>
      </c>
      <c r="J1806">
        <v>81.3</v>
      </c>
      <c r="K1806">
        <v>13</v>
      </c>
      <c r="L1806">
        <v>16</v>
      </c>
      <c r="M1806">
        <v>0</v>
      </c>
      <c r="N1806">
        <v>0</v>
      </c>
      <c r="O1806">
        <v>0</v>
      </c>
      <c r="P1806">
        <v>23</v>
      </c>
      <c r="Q1806">
        <v>222</v>
      </c>
      <c r="R1806">
        <v>0</v>
      </c>
      <c r="S1806">
        <v>91</v>
      </c>
      <c r="T1806">
        <v>73.099999999999994</v>
      </c>
      <c r="U1806">
        <v>73</v>
      </c>
      <c r="W1806">
        <v>71.900000000000006</v>
      </c>
      <c r="X1806">
        <v>0</v>
      </c>
      <c r="Y1806">
        <v>0</v>
      </c>
      <c r="Z1806">
        <v>2</v>
      </c>
      <c r="AA1806">
        <v>52</v>
      </c>
      <c r="AB1806">
        <v>0</v>
      </c>
      <c r="AC1806">
        <v>0</v>
      </c>
      <c r="AD1806">
        <v>307</v>
      </c>
      <c r="AE1806">
        <v>0</v>
      </c>
      <c r="AF1806">
        <v>38</v>
      </c>
      <c r="AG1806">
        <v>95.4</v>
      </c>
      <c r="AH1806">
        <v>293</v>
      </c>
      <c r="AI1806">
        <v>16</v>
      </c>
      <c r="AJ1806">
        <v>128.80000000000001</v>
      </c>
      <c r="AK1806">
        <v>55</v>
      </c>
      <c r="AL1806">
        <v>6</v>
      </c>
      <c r="AM1806">
        <v>94.8</v>
      </c>
      <c r="AN1806">
        <v>291</v>
      </c>
      <c r="AO1806">
        <v>633</v>
      </c>
      <c r="AP1806">
        <v>137</v>
      </c>
      <c r="AQ1806">
        <v>3.6</v>
      </c>
      <c r="AR1806">
        <v>16.7</v>
      </c>
      <c r="AS1806">
        <v>2.16</v>
      </c>
      <c r="AT1806" s="17">
        <v>4.5580657946888592E-2</v>
      </c>
      <c r="AU1806" s="42">
        <f>(1-Table1[[#This Row],[avg_depth_of_target]]/MAX(Table1[avg_depth_of_target]))*((1-(Table1[[#This Row],[ContestedPerc]]/MAX(Table1[ContestedPerc])))*2)</f>
        <v>0.34443971329217227</v>
      </c>
      <c r="AV1806" s="42">
        <f>Table1[[#This Row],[Column1]]/MAX(Table1[Column1])</f>
        <v>0.1866782054452045</v>
      </c>
      <c r="AW1806" s="18">
        <v>4.577883472057076E-2</v>
      </c>
      <c r="AX1806" s="18">
        <v>0.29090909090909089</v>
      </c>
      <c r="AY1806" s="17">
        <v>0.32231404958677679</v>
      </c>
      <c r="AZ1806" s="13">
        <v>0.76139516448672218</v>
      </c>
      <c r="BA1806" s="5">
        <v>0.6975822433610781</v>
      </c>
      <c r="BB1806" s="5">
        <v>0.99246928260007927</v>
      </c>
      <c r="BC1806" s="14">
        <v>0.89060642092746733</v>
      </c>
      <c r="BD1806"/>
      <c r="BE1806"/>
      <c r="BH1806"/>
      <c r="BI1806"/>
      <c r="BJ1806"/>
      <c r="BK1806"/>
      <c r="BM1806"/>
      <c r="BN1806"/>
      <c r="BO1806"/>
      <c r="BP1806"/>
      <c r="BQ1806"/>
      <c r="BR1806"/>
      <c r="BS1806"/>
      <c r="BT1806"/>
      <c r="BU1806"/>
    </row>
    <row r="1807" spans="1:73" hidden="1" x14ac:dyDescent="0.4">
      <c r="A1807">
        <v>2019</v>
      </c>
      <c r="B1807" t="s">
        <v>1195</v>
      </c>
      <c r="C1807">
        <v>61441</v>
      </c>
      <c r="D1807" t="s">
        <v>51</v>
      </c>
      <c r="E1807" t="s">
        <v>472</v>
      </c>
      <c r="F1807">
        <v>12</v>
      </c>
      <c r="G1807" s="8">
        <v>14.8</v>
      </c>
      <c r="H1807">
        <v>5</v>
      </c>
      <c r="I1807">
        <v>56.1</v>
      </c>
      <c r="J1807">
        <v>52.2</v>
      </c>
      <c r="K1807">
        <v>12</v>
      </c>
      <c r="L1807">
        <v>23</v>
      </c>
      <c r="M1807">
        <v>1</v>
      </c>
      <c r="N1807">
        <v>9.8000000000000007</v>
      </c>
      <c r="O1807">
        <v>4</v>
      </c>
      <c r="P1807">
        <v>31</v>
      </c>
      <c r="Q1807">
        <v>222</v>
      </c>
      <c r="R1807">
        <v>0</v>
      </c>
      <c r="S1807">
        <v>63.8</v>
      </c>
      <c r="T1807">
        <v>72.8</v>
      </c>
      <c r="U1807">
        <v>70.900000000000006</v>
      </c>
      <c r="W1807">
        <v>71.099999999999994</v>
      </c>
      <c r="X1807">
        <v>0</v>
      </c>
      <c r="Y1807">
        <v>0</v>
      </c>
      <c r="Z1807">
        <v>2</v>
      </c>
      <c r="AA1807">
        <v>76</v>
      </c>
      <c r="AB1807">
        <v>0</v>
      </c>
      <c r="AC1807">
        <v>0</v>
      </c>
      <c r="AD1807">
        <v>345</v>
      </c>
      <c r="AE1807">
        <v>3</v>
      </c>
      <c r="AF1807">
        <v>37</v>
      </c>
      <c r="AG1807">
        <v>91.6</v>
      </c>
      <c r="AH1807">
        <v>316</v>
      </c>
      <c r="AI1807">
        <v>5</v>
      </c>
      <c r="AJ1807">
        <v>117.6</v>
      </c>
      <c r="AK1807">
        <v>66</v>
      </c>
      <c r="AL1807">
        <v>7</v>
      </c>
      <c r="AM1807">
        <v>98.6</v>
      </c>
      <c r="AN1807">
        <v>340</v>
      </c>
      <c r="AO1807">
        <v>729</v>
      </c>
      <c r="AP1807">
        <v>234</v>
      </c>
      <c r="AQ1807">
        <v>6.3</v>
      </c>
      <c r="AR1807">
        <v>19.7</v>
      </c>
      <c r="AS1807">
        <v>2.31</v>
      </c>
      <c r="AT1807" s="17">
        <v>4.5977011494252928E-2</v>
      </c>
      <c r="AU1807" s="42">
        <f>(1-Table1[[#This Row],[avg_depth_of_target]]/MAX(Table1[avg_depth_of_target]))*((1-(Table1[[#This Row],[ContestedPerc]]/MAX(Table1[ContestedPerc])))*2)</f>
        <v>0.31026896600667081</v>
      </c>
      <c r="AV1807" s="42">
        <f>Table1[[#This Row],[Column1]]/MAX(Table1[Column1])</f>
        <v>0.16815846589192004</v>
      </c>
      <c r="AW1807" s="18">
        <v>4.577883472057076E-2</v>
      </c>
      <c r="AX1807" s="18">
        <v>0.34848484848484851</v>
      </c>
      <c r="AY1807" s="17">
        <v>0.32231404958677679</v>
      </c>
      <c r="AZ1807" s="13">
        <v>0.8172810146650813</v>
      </c>
      <c r="BA1807" s="5">
        <v>0.9714625445897741</v>
      </c>
      <c r="BB1807" s="5">
        <v>0.87673404676971856</v>
      </c>
      <c r="BC1807" s="14">
        <v>0.91121680539040828</v>
      </c>
      <c r="BD1807"/>
      <c r="BE1807"/>
      <c r="BH1807"/>
      <c r="BI1807"/>
      <c r="BJ1807"/>
      <c r="BK1807"/>
      <c r="BM1807"/>
      <c r="BN1807"/>
      <c r="BO1807"/>
      <c r="BP1807"/>
      <c r="BQ1807"/>
      <c r="BR1807"/>
      <c r="BS1807"/>
      <c r="BT1807"/>
      <c r="BU1807"/>
    </row>
    <row r="1808" spans="1:73" hidden="1" x14ac:dyDescent="0.4">
      <c r="A1808">
        <v>2019</v>
      </c>
      <c r="B1808" t="s">
        <v>506</v>
      </c>
      <c r="C1808">
        <v>84232</v>
      </c>
      <c r="D1808" t="s">
        <v>51</v>
      </c>
      <c r="E1808" t="s">
        <v>507</v>
      </c>
      <c r="F1808">
        <v>13</v>
      </c>
      <c r="G1808" s="8">
        <v>8.3000000000000007</v>
      </c>
      <c r="H1808">
        <v>2</v>
      </c>
      <c r="I1808">
        <v>61.3</v>
      </c>
      <c r="J1808">
        <v>41.2</v>
      </c>
      <c r="K1808">
        <v>7</v>
      </c>
      <c r="L1808">
        <v>17</v>
      </c>
      <c r="M1808">
        <v>0</v>
      </c>
      <c r="N1808">
        <v>11.5</v>
      </c>
      <c r="O1808">
        <v>6</v>
      </c>
      <c r="P1808">
        <v>24</v>
      </c>
      <c r="Q1808">
        <v>192</v>
      </c>
      <c r="R1808">
        <v>0</v>
      </c>
      <c r="S1808">
        <v>58.1</v>
      </c>
      <c r="T1808">
        <v>82.1</v>
      </c>
      <c r="U1808">
        <v>68.2</v>
      </c>
      <c r="W1808">
        <v>67.2</v>
      </c>
      <c r="X1808">
        <v>0</v>
      </c>
      <c r="Y1808">
        <v>0</v>
      </c>
      <c r="Z1808">
        <v>2</v>
      </c>
      <c r="AA1808">
        <v>45</v>
      </c>
      <c r="AB1808">
        <v>0</v>
      </c>
      <c r="AC1808">
        <v>0</v>
      </c>
      <c r="AD1808">
        <v>318</v>
      </c>
      <c r="AE1808">
        <v>1</v>
      </c>
      <c r="AF1808">
        <v>46</v>
      </c>
      <c r="AG1808">
        <v>95.6</v>
      </c>
      <c r="AH1808">
        <v>304</v>
      </c>
      <c r="AI1808">
        <v>282</v>
      </c>
      <c r="AJ1808">
        <v>75.400000000000006</v>
      </c>
      <c r="AK1808">
        <v>75</v>
      </c>
      <c r="AL1808">
        <v>2</v>
      </c>
      <c r="AM1808">
        <v>11.3</v>
      </c>
      <c r="AN1808">
        <v>36</v>
      </c>
      <c r="AO1808">
        <v>439</v>
      </c>
      <c r="AP1808">
        <v>179</v>
      </c>
      <c r="AQ1808">
        <v>3.9</v>
      </c>
      <c r="AR1808">
        <v>9.5</v>
      </c>
      <c r="AS1808">
        <v>1.44</v>
      </c>
      <c r="AT1808" s="17">
        <v>0.59453032104637338</v>
      </c>
      <c r="AU1808" s="42">
        <f>(1-Table1[[#This Row],[avg_depth_of_target]]/MAX(Table1[avg_depth_of_target]))*((1-(Table1[[#This Row],[ContestedPerc]]/MAX(Table1[ContestedPerc])))*2)</f>
        <v>0.79976320582877947</v>
      </c>
      <c r="AV1808" s="42">
        <f>Table1[[#This Row],[Column1]]/MAX(Table1[Column1])</f>
        <v>0.43345280548000392</v>
      </c>
      <c r="AW1808" s="18">
        <v>0.69229752939622147</v>
      </c>
      <c r="AX1808" s="18">
        <v>0.22666666666666671</v>
      </c>
      <c r="AY1808" s="17">
        <v>0.18656716417910449</v>
      </c>
      <c r="AZ1808" s="13">
        <v>0.4764169639318272</v>
      </c>
      <c r="BA1808" s="5">
        <v>2.4970273483947682E-2</v>
      </c>
      <c r="BB1808" s="5">
        <v>0.7689258818866429</v>
      </c>
      <c r="BC1808" s="14">
        <v>0.12960760998810941</v>
      </c>
      <c r="BD1808"/>
      <c r="BE1808"/>
      <c r="BH1808"/>
      <c r="BI1808"/>
      <c r="BJ1808"/>
      <c r="BK1808"/>
      <c r="BM1808"/>
      <c r="BN1808"/>
      <c r="BO1808"/>
      <c r="BP1808"/>
      <c r="BQ1808"/>
      <c r="BR1808"/>
      <c r="BS1808"/>
      <c r="BT1808"/>
      <c r="BU1808"/>
    </row>
    <row r="1809" spans="1:73" hidden="1" x14ac:dyDescent="0.4">
      <c r="A1809">
        <v>2020</v>
      </c>
      <c r="B1809" t="s">
        <v>506</v>
      </c>
      <c r="C1809">
        <v>84232</v>
      </c>
      <c r="D1809" t="s">
        <v>51</v>
      </c>
      <c r="E1809" t="s">
        <v>507</v>
      </c>
      <c r="F1809">
        <v>8</v>
      </c>
      <c r="G1809" s="8">
        <v>9.6</v>
      </c>
      <c r="H1809">
        <v>1</v>
      </c>
      <c r="I1809">
        <v>56.3</v>
      </c>
      <c r="J1809">
        <v>33.299999999999997</v>
      </c>
      <c r="K1809">
        <v>1</v>
      </c>
      <c r="L1809">
        <v>3</v>
      </c>
      <c r="M1809">
        <v>0</v>
      </c>
      <c r="N1809">
        <v>14.3</v>
      </c>
      <c r="O1809">
        <v>3</v>
      </c>
      <c r="P1809">
        <v>8</v>
      </c>
      <c r="Q1809">
        <v>192</v>
      </c>
      <c r="R1809">
        <v>0</v>
      </c>
      <c r="S1809">
        <v>52.5</v>
      </c>
      <c r="T1809">
        <v>72.400000000000006</v>
      </c>
      <c r="U1809">
        <v>61.8</v>
      </c>
      <c r="W1809">
        <v>60.2</v>
      </c>
      <c r="X1809">
        <v>0</v>
      </c>
      <c r="Y1809">
        <v>0</v>
      </c>
      <c r="Z1809">
        <v>0</v>
      </c>
      <c r="AA1809">
        <v>28</v>
      </c>
      <c r="AB1809">
        <v>0</v>
      </c>
      <c r="AC1809">
        <v>0</v>
      </c>
      <c r="AD1809">
        <v>166</v>
      </c>
      <c r="AE1809">
        <v>0</v>
      </c>
      <c r="AF1809">
        <v>18</v>
      </c>
      <c r="AG1809">
        <v>94</v>
      </c>
      <c r="AH1809">
        <v>156</v>
      </c>
      <c r="AI1809">
        <v>145</v>
      </c>
      <c r="AJ1809">
        <v>73.8</v>
      </c>
      <c r="AK1809">
        <v>32</v>
      </c>
      <c r="AL1809">
        <v>0</v>
      </c>
      <c r="AM1809">
        <v>12.7</v>
      </c>
      <c r="AN1809">
        <v>21</v>
      </c>
      <c r="AO1809">
        <v>191</v>
      </c>
      <c r="AP1809">
        <v>109</v>
      </c>
      <c r="AQ1809">
        <v>6.1</v>
      </c>
      <c r="AR1809">
        <v>10.6</v>
      </c>
      <c r="AS1809">
        <v>1.22</v>
      </c>
      <c r="AT1809" s="17">
        <v>0.86087990487514854</v>
      </c>
      <c r="AU1809" s="42">
        <f>(1-Table1[[#This Row],[avg_depth_of_target]]/MAX(Table1[avg_depth_of_target]))*((1-(Table1[[#This Row],[ContestedPerc]]/MAX(Table1[ContestedPerc])))*2)</f>
        <v>1.015442037470726</v>
      </c>
      <c r="AV1809" s="42">
        <f>Table1[[#This Row],[Column1]]/MAX(Table1[Column1])</f>
        <v>0.55034564823209431</v>
      </c>
      <c r="AW1809" s="18">
        <v>0.69229752939622147</v>
      </c>
      <c r="AX1809" s="18">
        <v>9.375E-2</v>
      </c>
      <c r="AY1809" s="17">
        <v>0.18656716417910449</v>
      </c>
      <c r="AZ1809" s="13">
        <v>6.2227506936187081E-2</v>
      </c>
      <c r="BA1809" s="5">
        <v>0.1145461751882679</v>
      </c>
      <c r="BB1809" s="5">
        <v>3.3293697978596909E-2</v>
      </c>
      <c r="BC1809" s="14">
        <v>3.1311930241775657E-2</v>
      </c>
      <c r="BD1809"/>
      <c r="BE1809"/>
      <c r="BH1809"/>
      <c r="BI1809"/>
      <c r="BJ1809"/>
      <c r="BK1809"/>
      <c r="BM1809"/>
      <c r="BN1809"/>
      <c r="BO1809"/>
      <c r="BP1809"/>
      <c r="BQ1809"/>
      <c r="BR1809"/>
      <c r="BS1809"/>
      <c r="BT1809"/>
      <c r="BU1809"/>
    </row>
    <row r="1810" spans="1:73" hidden="1" x14ac:dyDescent="0.4">
      <c r="A1810">
        <v>2021</v>
      </c>
      <c r="B1810" t="s">
        <v>506</v>
      </c>
      <c r="C1810">
        <v>84232</v>
      </c>
      <c r="D1810" t="s">
        <v>51</v>
      </c>
      <c r="E1810" t="s">
        <v>507</v>
      </c>
      <c r="F1810">
        <v>7</v>
      </c>
      <c r="G1810" s="8">
        <v>10</v>
      </c>
      <c r="H1810">
        <v>2</v>
      </c>
      <c r="I1810">
        <v>63</v>
      </c>
      <c r="J1810">
        <v>0</v>
      </c>
      <c r="K1810">
        <v>0</v>
      </c>
      <c r="L1810">
        <v>5</v>
      </c>
      <c r="M1810">
        <v>0</v>
      </c>
      <c r="N1810">
        <v>15</v>
      </c>
      <c r="O1810">
        <v>3</v>
      </c>
      <c r="P1810">
        <v>10</v>
      </c>
      <c r="Q1810">
        <v>192</v>
      </c>
      <c r="R1810">
        <v>0</v>
      </c>
      <c r="S1810">
        <v>49.2</v>
      </c>
      <c r="T1810">
        <v>70</v>
      </c>
      <c r="U1810">
        <v>62.9</v>
      </c>
      <c r="W1810">
        <v>62.3</v>
      </c>
      <c r="X1810">
        <v>0</v>
      </c>
      <c r="Y1810">
        <v>0</v>
      </c>
      <c r="Z1810">
        <v>2</v>
      </c>
      <c r="AA1810">
        <v>48</v>
      </c>
      <c r="AB1810">
        <v>0</v>
      </c>
      <c r="AC1810">
        <v>0</v>
      </c>
      <c r="AD1810">
        <v>156</v>
      </c>
      <c r="AE1810">
        <v>0</v>
      </c>
      <c r="AF1810">
        <v>17</v>
      </c>
      <c r="AG1810">
        <v>96.2</v>
      </c>
      <c r="AH1810">
        <v>150</v>
      </c>
      <c r="AI1810">
        <v>140</v>
      </c>
      <c r="AJ1810">
        <v>72.099999999999994</v>
      </c>
      <c r="AK1810">
        <v>27</v>
      </c>
      <c r="AL1810">
        <v>1</v>
      </c>
      <c r="AM1810">
        <v>10.3</v>
      </c>
      <c r="AN1810">
        <v>16</v>
      </c>
      <c r="AO1810">
        <v>234</v>
      </c>
      <c r="AP1810">
        <v>98</v>
      </c>
      <c r="AQ1810">
        <v>5.8</v>
      </c>
      <c r="AR1810">
        <v>13.8</v>
      </c>
      <c r="AS1810">
        <v>1.56</v>
      </c>
      <c r="AT1810" s="17">
        <v>0.62148236226714237</v>
      </c>
      <c r="AU1810" s="42">
        <f>(1-Table1[[#This Row],[avg_depth_of_target]]/MAX(Table1[avg_depth_of_target]))*((1-(Table1[[#This Row],[ContestedPerc]]/MAX(Table1[ContestedPerc])))*2)</f>
        <v>0.80041634139994788</v>
      </c>
      <c r="AV1810" s="42">
        <f>Table1[[#This Row],[Column1]]/MAX(Table1[Column1])</f>
        <v>0.4338067895638158</v>
      </c>
      <c r="AW1810" s="18">
        <v>0.69229752939622147</v>
      </c>
      <c r="AX1810" s="18">
        <v>0.1851851851851852</v>
      </c>
      <c r="AY1810" s="17">
        <v>0.18656716417910449</v>
      </c>
      <c r="AZ1810" s="13">
        <v>0.15180340864050729</v>
      </c>
      <c r="BA1810" s="5">
        <v>0.1422909235037654</v>
      </c>
      <c r="BB1810" s="5">
        <v>9.0368608799048747E-2</v>
      </c>
      <c r="BC1810" s="14">
        <v>4.9544193420531117E-2</v>
      </c>
      <c r="BD1810"/>
      <c r="BE1810"/>
      <c r="BH1810"/>
      <c r="BI1810"/>
      <c r="BJ1810"/>
      <c r="BK1810"/>
      <c r="BM1810"/>
      <c r="BN1810"/>
      <c r="BO1810"/>
      <c r="BP1810"/>
      <c r="BQ1810"/>
      <c r="BR1810"/>
      <c r="BS1810"/>
      <c r="BT1810"/>
      <c r="BU1810"/>
    </row>
    <row r="1811" spans="1:73" hidden="1" x14ac:dyDescent="0.4">
      <c r="A1811">
        <v>2019</v>
      </c>
      <c r="B1811" t="s">
        <v>1364</v>
      </c>
      <c r="C1811">
        <v>84358</v>
      </c>
      <c r="D1811" t="s">
        <v>51</v>
      </c>
      <c r="E1811" t="s">
        <v>275</v>
      </c>
      <c r="F1811">
        <v>10</v>
      </c>
      <c r="G1811" s="8">
        <v>13.3</v>
      </c>
      <c r="H1811">
        <v>1</v>
      </c>
      <c r="I1811">
        <v>53.8</v>
      </c>
      <c r="J1811">
        <v>62.5</v>
      </c>
      <c r="K1811">
        <v>5</v>
      </c>
      <c r="L1811">
        <v>8</v>
      </c>
      <c r="M1811">
        <v>1</v>
      </c>
      <c r="N1811">
        <v>6.7</v>
      </c>
      <c r="O1811">
        <v>1</v>
      </c>
      <c r="P1811">
        <v>8</v>
      </c>
      <c r="Q1811">
        <v>263</v>
      </c>
      <c r="R1811">
        <v>0</v>
      </c>
      <c r="S1811">
        <v>70.900000000000006</v>
      </c>
      <c r="T1811">
        <v>69.5</v>
      </c>
      <c r="U1811">
        <v>65.7</v>
      </c>
      <c r="W1811">
        <v>64.900000000000006</v>
      </c>
      <c r="X1811">
        <v>0</v>
      </c>
      <c r="Y1811">
        <v>0</v>
      </c>
      <c r="Z1811">
        <v>0</v>
      </c>
      <c r="AA1811">
        <v>45</v>
      </c>
      <c r="AB1811">
        <v>0</v>
      </c>
      <c r="AC1811">
        <v>0</v>
      </c>
      <c r="AD1811">
        <v>147</v>
      </c>
      <c r="AE1811">
        <v>2</v>
      </c>
      <c r="AF1811">
        <v>14</v>
      </c>
      <c r="AG1811">
        <v>94.6</v>
      </c>
      <c r="AH1811">
        <v>139</v>
      </c>
      <c r="AI1811">
        <v>1</v>
      </c>
      <c r="AJ1811">
        <v>82.1</v>
      </c>
      <c r="AK1811">
        <v>26</v>
      </c>
      <c r="AL1811">
        <v>0</v>
      </c>
      <c r="AM1811">
        <v>99.3</v>
      </c>
      <c r="AN1811">
        <v>146</v>
      </c>
      <c r="AO1811">
        <v>219</v>
      </c>
      <c r="AP1811">
        <v>40</v>
      </c>
      <c r="AQ1811">
        <v>2.9</v>
      </c>
      <c r="AR1811">
        <v>15.6</v>
      </c>
      <c r="AS1811">
        <v>1.58</v>
      </c>
      <c r="AT1811" s="17">
        <v>0.12921125644074516</v>
      </c>
      <c r="AU1811" s="42">
        <f>(1-Table1[[#This Row],[avg_depth_of_target]]/MAX(Table1[avg_depth_of_target]))*((1-(Table1[[#This Row],[ContestedPerc]]/MAX(Table1[ContestedPerc])))*2)</f>
        <v>0.42325707079805419</v>
      </c>
      <c r="AV1811" s="42">
        <f>Table1[[#This Row],[Column1]]/MAX(Table1[Column1])</f>
        <v>0.22939535532463898</v>
      </c>
      <c r="AW1811" s="18">
        <v>0.12921125644074516</v>
      </c>
      <c r="AX1811" s="18">
        <v>0.30769230769230771</v>
      </c>
      <c r="AY1811" s="17">
        <v>0.30769230769230771</v>
      </c>
      <c r="AZ1811" s="13">
        <v>0.15695600475624261</v>
      </c>
      <c r="BA1811" s="5">
        <v>0.42766547760602458</v>
      </c>
      <c r="BB1811" s="5">
        <v>0.58382877526753862</v>
      </c>
      <c r="BC1811" s="14">
        <v>0.24296472453428461</v>
      </c>
      <c r="BD1811"/>
      <c r="BE1811"/>
      <c r="BH1811"/>
      <c r="BI1811"/>
      <c r="BJ1811"/>
      <c r="BK1811"/>
      <c r="BM1811"/>
      <c r="BN1811"/>
      <c r="BO1811"/>
      <c r="BP1811"/>
      <c r="BQ1811"/>
      <c r="BR1811"/>
      <c r="BS1811"/>
      <c r="BT1811"/>
      <c r="BU1811"/>
    </row>
    <row r="1812" spans="1:73" hidden="1" x14ac:dyDescent="0.4">
      <c r="A1812">
        <v>2019</v>
      </c>
      <c r="B1812" t="s">
        <v>1539</v>
      </c>
      <c r="C1812">
        <v>84150</v>
      </c>
      <c r="D1812" t="s">
        <v>51</v>
      </c>
      <c r="E1812" t="s">
        <v>408</v>
      </c>
      <c r="F1812">
        <v>11</v>
      </c>
      <c r="G1812" s="8">
        <v>10.8</v>
      </c>
      <c r="H1812">
        <v>0</v>
      </c>
      <c r="I1812">
        <v>62.3</v>
      </c>
      <c r="J1812">
        <v>44.4</v>
      </c>
      <c r="K1812">
        <v>4</v>
      </c>
      <c r="L1812">
        <v>9</v>
      </c>
      <c r="M1812">
        <v>0</v>
      </c>
      <c r="N1812">
        <v>11.6</v>
      </c>
      <c r="O1812">
        <v>5</v>
      </c>
      <c r="P1812">
        <v>22</v>
      </c>
      <c r="Q1812">
        <v>130</v>
      </c>
      <c r="R1812">
        <v>0</v>
      </c>
      <c r="S1812">
        <v>56.6</v>
      </c>
      <c r="T1812">
        <v>84.7</v>
      </c>
      <c r="U1812">
        <v>62.4</v>
      </c>
      <c r="W1812">
        <v>62.8</v>
      </c>
      <c r="X1812">
        <v>0.3</v>
      </c>
      <c r="Y1812">
        <v>1</v>
      </c>
      <c r="Z1812">
        <v>3</v>
      </c>
      <c r="AA1812">
        <v>43</v>
      </c>
      <c r="AB1812">
        <v>0</v>
      </c>
      <c r="AC1812">
        <v>0</v>
      </c>
      <c r="AD1812">
        <v>367</v>
      </c>
      <c r="AE1812">
        <v>0</v>
      </c>
      <c r="AF1812">
        <v>38</v>
      </c>
      <c r="AG1812">
        <v>93.5</v>
      </c>
      <c r="AH1812">
        <v>343</v>
      </c>
      <c r="AI1812">
        <v>363</v>
      </c>
      <c r="AJ1812">
        <v>84.9</v>
      </c>
      <c r="AK1812">
        <v>61</v>
      </c>
      <c r="AL1812">
        <v>3</v>
      </c>
      <c r="AM1812">
        <v>0.5</v>
      </c>
      <c r="AN1812">
        <v>2</v>
      </c>
      <c r="AO1812">
        <v>513</v>
      </c>
      <c r="AP1812">
        <v>154</v>
      </c>
      <c r="AQ1812">
        <v>4.0999999999999996</v>
      </c>
      <c r="AR1812">
        <v>13.5</v>
      </c>
      <c r="AS1812">
        <v>1.5</v>
      </c>
      <c r="AT1812" s="17">
        <v>0.68014268727705107</v>
      </c>
      <c r="AU1812" s="42">
        <f>(1-Table1[[#This Row],[avg_depth_of_target]]/MAX(Table1[avg_depth_of_target]))*((1-(Table1[[#This Row],[ContestedPerc]]/MAX(Table1[ContestedPerc])))*2)</f>
        <v>0.82888624409720879</v>
      </c>
      <c r="AV1812" s="42">
        <f>Table1[[#This Row],[Column1]]/MAX(Table1[Column1])</f>
        <v>0.44923680573101671</v>
      </c>
      <c r="AW1812" s="18">
        <v>0.68014268727705107</v>
      </c>
      <c r="AX1812" s="18">
        <v>0.1475409836065574</v>
      </c>
      <c r="AY1812" s="17">
        <v>0.1475409836065574</v>
      </c>
      <c r="AZ1812" s="13">
        <v>0.38525564803805001</v>
      </c>
      <c r="BA1812" s="5">
        <v>1.4665081252477209E-2</v>
      </c>
      <c r="BB1812" s="5">
        <v>0.52556480380499404</v>
      </c>
      <c r="BC1812" s="14">
        <v>9.7106619104240982E-2</v>
      </c>
      <c r="BD1812"/>
      <c r="BE1812"/>
      <c r="BH1812"/>
      <c r="BI1812"/>
      <c r="BJ1812"/>
      <c r="BK1812"/>
      <c r="BM1812"/>
      <c r="BN1812"/>
      <c r="BO1812"/>
      <c r="BP1812"/>
      <c r="BQ1812"/>
      <c r="BR1812"/>
      <c r="BS1812"/>
      <c r="BT1812"/>
      <c r="BU1812"/>
    </row>
    <row r="1813" spans="1:73" x14ac:dyDescent="0.4">
      <c r="A1813">
        <v>2019</v>
      </c>
      <c r="B1813" s="2" t="s">
        <v>1170</v>
      </c>
      <c r="C1813">
        <v>61102</v>
      </c>
      <c r="D1813" t="s">
        <v>51</v>
      </c>
      <c r="E1813" t="s">
        <v>96</v>
      </c>
      <c r="F1813">
        <v>12</v>
      </c>
      <c r="G1813" s="8">
        <v>11.7</v>
      </c>
      <c r="H1813">
        <v>4</v>
      </c>
      <c r="I1813">
        <v>72.7</v>
      </c>
      <c r="J1813">
        <v>40</v>
      </c>
      <c r="K1813">
        <v>2</v>
      </c>
      <c r="L1813">
        <v>5</v>
      </c>
      <c r="M1813">
        <v>0</v>
      </c>
      <c r="N1813">
        <v>2.4</v>
      </c>
      <c r="O1813">
        <v>1</v>
      </c>
      <c r="P1813">
        <v>27</v>
      </c>
      <c r="Q1813">
        <v>103</v>
      </c>
      <c r="R1813">
        <v>0</v>
      </c>
      <c r="S1813">
        <v>85</v>
      </c>
      <c r="T1813">
        <v>74.900000000000006</v>
      </c>
      <c r="U1813">
        <v>75</v>
      </c>
      <c r="W1813">
        <v>75.099999999999994</v>
      </c>
      <c r="X1813">
        <v>0</v>
      </c>
      <c r="Y1813">
        <v>0</v>
      </c>
      <c r="Z1813">
        <v>0</v>
      </c>
      <c r="AA1813">
        <v>81</v>
      </c>
      <c r="AB1813">
        <v>0</v>
      </c>
      <c r="AC1813">
        <v>0</v>
      </c>
      <c r="AD1813">
        <v>318</v>
      </c>
      <c r="AE1813">
        <v>1</v>
      </c>
      <c r="AF1813">
        <v>40</v>
      </c>
      <c r="AG1813">
        <v>95.6</v>
      </c>
      <c r="AH1813">
        <v>304</v>
      </c>
      <c r="AI1813">
        <v>57</v>
      </c>
      <c r="AJ1813">
        <v>154.4</v>
      </c>
      <c r="AK1813">
        <v>55</v>
      </c>
      <c r="AL1813">
        <v>7</v>
      </c>
      <c r="AM1813">
        <v>82.1</v>
      </c>
      <c r="AN1813">
        <v>261</v>
      </c>
      <c r="AO1813">
        <v>744</v>
      </c>
      <c r="AP1813">
        <v>419</v>
      </c>
      <c r="AQ1813">
        <v>10.5</v>
      </c>
      <c r="AR1813">
        <v>18.600000000000001</v>
      </c>
      <c r="AS1813">
        <v>2.4500000000000002</v>
      </c>
      <c r="AT1813" s="17">
        <v>0.75227903289734444</v>
      </c>
      <c r="AU1813" s="42">
        <f>(1-Table1[[#This Row],[avg_depth_of_target]]/MAX(Table1[avg_depth_of_target]))*((1-(Table1[[#This Row],[ContestedPerc]]/MAX(Table1[ContestedPerc])))*2)</f>
        <v>0.87649918387623293</v>
      </c>
      <c r="AV1813" s="42">
        <f>Table1[[#This Row],[Column1]]/MAX(Table1[Column1])</f>
        <v>0.47504189675540531</v>
      </c>
      <c r="AW1813" s="18">
        <v>0.59849385652001574</v>
      </c>
      <c r="AX1813" s="18">
        <v>9.0909090909090912E-2</v>
      </c>
      <c r="AY1813" s="17">
        <v>0.17886178861788621</v>
      </c>
      <c r="AZ1813" s="13">
        <v>0.85810543004359885</v>
      </c>
      <c r="BA1813" s="5">
        <v>0.81054300435988902</v>
      </c>
      <c r="BB1813" s="5">
        <v>0.42925089179548159</v>
      </c>
      <c r="BC1813" s="14">
        <v>0.91716210860087199</v>
      </c>
      <c r="BD1813"/>
      <c r="BE1813"/>
      <c r="BH1813"/>
      <c r="BI1813"/>
      <c r="BJ1813"/>
      <c r="BK1813"/>
      <c r="BM1813"/>
      <c r="BN1813"/>
      <c r="BO1813"/>
      <c r="BP1813"/>
      <c r="BQ1813"/>
      <c r="BR1813"/>
      <c r="BS1813"/>
      <c r="BT1813"/>
      <c r="BU1813"/>
    </row>
    <row r="1814" spans="1:73" x14ac:dyDescent="0.4">
      <c r="A1814">
        <v>2021</v>
      </c>
      <c r="B1814" s="2" t="s">
        <v>149</v>
      </c>
      <c r="C1814">
        <v>84140</v>
      </c>
      <c r="D1814" t="s">
        <v>51</v>
      </c>
      <c r="E1814" t="s">
        <v>150</v>
      </c>
      <c r="F1814">
        <v>7</v>
      </c>
      <c r="G1814" s="8">
        <v>9.6</v>
      </c>
      <c r="H1814">
        <v>9</v>
      </c>
      <c r="I1814">
        <v>70.2</v>
      </c>
      <c r="J1814">
        <v>62.5</v>
      </c>
      <c r="K1814">
        <v>5</v>
      </c>
      <c r="L1814">
        <v>8</v>
      </c>
      <c r="M1814">
        <v>0</v>
      </c>
      <c r="N1814">
        <v>11.1</v>
      </c>
      <c r="O1814">
        <v>5</v>
      </c>
      <c r="P1814">
        <v>30</v>
      </c>
      <c r="Q1814">
        <v>120</v>
      </c>
      <c r="R1814">
        <v>0</v>
      </c>
      <c r="S1814">
        <v>59.7</v>
      </c>
      <c r="T1814">
        <v>64.5</v>
      </c>
      <c r="U1814">
        <v>83.5</v>
      </c>
      <c r="W1814">
        <v>85.1</v>
      </c>
      <c r="X1814">
        <v>0.4</v>
      </c>
      <c r="Y1814">
        <v>1</v>
      </c>
      <c r="Z1814">
        <v>0</v>
      </c>
      <c r="AA1814">
        <v>69</v>
      </c>
      <c r="AB1814">
        <v>0</v>
      </c>
      <c r="AC1814">
        <v>0</v>
      </c>
      <c r="AD1814">
        <v>241</v>
      </c>
      <c r="AE1814">
        <v>1</v>
      </c>
      <c r="AF1814">
        <v>40</v>
      </c>
      <c r="AG1814">
        <v>94.2</v>
      </c>
      <c r="AH1814">
        <v>227</v>
      </c>
      <c r="AI1814">
        <v>170</v>
      </c>
      <c r="AJ1814">
        <v>132.1</v>
      </c>
      <c r="AK1814">
        <v>57</v>
      </c>
      <c r="AL1814">
        <v>4</v>
      </c>
      <c r="AM1814">
        <v>29</v>
      </c>
      <c r="AN1814">
        <v>70</v>
      </c>
      <c r="AO1814">
        <v>659</v>
      </c>
      <c r="AP1814">
        <v>290</v>
      </c>
      <c r="AQ1814">
        <v>7.3</v>
      </c>
      <c r="AR1814">
        <v>16.5</v>
      </c>
      <c r="AS1814">
        <v>2.9</v>
      </c>
      <c r="AT1814" s="17">
        <v>0.77011494252873558</v>
      </c>
      <c r="AU1814" s="42">
        <f>(1-Table1[[#This Row],[avg_depth_of_target]]/MAX(Table1[avg_depth_of_target]))*((1-(Table1[[#This Row],[ContestedPerc]]/MAX(Table1[ContestedPerc])))*2)</f>
        <v>0.91718366955640451</v>
      </c>
      <c r="AV1814" s="42">
        <f>Table1[[#This Row],[Column1]]/MAX(Table1[Column1])</f>
        <v>0.49709192897626348</v>
      </c>
      <c r="AW1814" s="18">
        <v>0.74851367419738413</v>
      </c>
      <c r="AX1814" s="18">
        <v>0.1403508771929825</v>
      </c>
      <c r="AY1814" s="17">
        <v>0.157258064516129</v>
      </c>
      <c r="AZ1814" s="13">
        <v>0.91002774474831549</v>
      </c>
      <c r="BA1814" s="5">
        <v>0.67657550535077293</v>
      </c>
      <c r="BB1814" s="5">
        <v>0.80975029726516057</v>
      </c>
      <c r="BC1814" s="14">
        <v>0.93975426080063418</v>
      </c>
      <c r="BD1814"/>
      <c r="BE1814"/>
      <c r="BH1814"/>
      <c r="BI1814"/>
      <c r="BJ1814"/>
      <c r="BK1814"/>
      <c r="BM1814"/>
      <c r="BN1814"/>
      <c r="BO1814"/>
      <c r="BP1814"/>
      <c r="BQ1814"/>
      <c r="BR1814"/>
      <c r="BS1814"/>
      <c r="BT1814"/>
      <c r="BU1814"/>
    </row>
    <row r="1815" spans="1:73" hidden="1" x14ac:dyDescent="0.4">
      <c r="A1815">
        <v>2019</v>
      </c>
      <c r="B1815" t="s">
        <v>1369</v>
      </c>
      <c r="C1815">
        <v>84253</v>
      </c>
      <c r="D1815" t="s">
        <v>51</v>
      </c>
      <c r="E1815" t="s">
        <v>272</v>
      </c>
      <c r="F1815">
        <v>9</v>
      </c>
      <c r="G1815" s="8">
        <v>13.2</v>
      </c>
      <c r="H1815">
        <v>1</v>
      </c>
      <c r="I1815">
        <v>43.2</v>
      </c>
      <c r="J1815">
        <v>45.5</v>
      </c>
      <c r="K1815">
        <v>5</v>
      </c>
      <c r="L1815">
        <v>11</v>
      </c>
      <c r="M1815">
        <v>0</v>
      </c>
      <c r="N1815">
        <v>23.8</v>
      </c>
      <c r="O1815">
        <v>5</v>
      </c>
      <c r="P1815">
        <v>15</v>
      </c>
      <c r="Q1815">
        <v>206</v>
      </c>
      <c r="R1815">
        <v>0</v>
      </c>
      <c r="S1815">
        <v>29.6</v>
      </c>
      <c r="T1815">
        <v>70</v>
      </c>
      <c r="U1815">
        <v>62.2</v>
      </c>
      <c r="V1815">
        <v>70.5</v>
      </c>
      <c r="W1815">
        <v>61.6</v>
      </c>
      <c r="X1815">
        <v>0</v>
      </c>
      <c r="Y1815">
        <v>0</v>
      </c>
      <c r="Z1815">
        <v>0</v>
      </c>
      <c r="AA1815">
        <v>53</v>
      </c>
      <c r="AB1815">
        <v>0.9</v>
      </c>
      <c r="AC1815">
        <v>2</v>
      </c>
      <c r="AD1815">
        <v>234</v>
      </c>
      <c r="AE1815">
        <v>2</v>
      </c>
      <c r="AF1815">
        <v>16</v>
      </c>
      <c r="AG1815">
        <v>93.6</v>
      </c>
      <c r="AH1815">
        <v>219</v>
      </c>
      <c r="AI1815">
        <v>17</v>
      </c>
      <c r="AJ1815">
        <v>99.4</v>
      </c>
      <c r="AK1815">
        <v>37</v>
      </c>
      <c r="AL1815">
        <v>3</v>
      </c>
      <c r="AM1815">
        <v>92.7</v>
      </c>
      <c r="AN1815">
        <v>217</v>
      </c>
      <c r="AO1815">
        <v>304</v>
      </c>
      <c r="AP1815">
        <v>66</v>
      </c>
      <c r="AQ1815">
        <v>4.0999999999999996</v>
      </c>
      <c r="AR1815">
        <v>19</v>
      </c>
      <c r="AS1815">
        <v>1.39</v>
      </c>
      <c r="AT1815" s="17">
        <v>0.14229092350376538</v>
      </c>
      <c r="AU1815" s="42">
        <f>(1-Table1[[#This Row],[avg_depth_of_target]]/MAX(Table1[avg_depth_of_target]))*((1-(Table1[[#This Row],[ContestedPerc]]/MAX(Table1[ContestedPerc])))*2)</f>
        <v>0.44365677152562394</v>
      </c>
      <c r="AV1815" s="42">
        <f>Table1[[#This Row],[Column1]]/MAX(Table1[Column1])</f>
        <v>0.24045151225568268</v>
      </c>
      <c r="AW1815" s="18">
        <v>0.12029330162504959</v>
      </c>
      <c r="AX1815" s="18">
        <v>0.29729729729729731</v>
      </c>
      <c r="AY1815" s="17">
        <v>0.29032258064516131</v>
      </c>
      <c r="AZ1815" s="13">
        <v>0.33927863654379709</v>
      </c>
      <c r="BA1815" s="5">
        <v>0.41498216409036859</v>
      </c>
      <c r="BB1815" s="5">
        <v>0.42013476020610391</v>
      </c>
      <c r="BC1815" s="14">
        <v>0.2172017439556084</v>
      </c>
      <c r="BD1815"/>
      <c r="BE1815"/>
      <c r="BH1815"/>
      <c r="BI1815"/>
      <c r="BJ1815"/>
      <c r="BK1815"/>
      <c r="BM1815"/>
      <c r="BN1815"/>
      <c r="BO1815"/>
      <c r="BP1815"/>
      <c r="BQ1815"/>
      <c r="BR1815"/>
      <c r="BS1815"/>
      <c r="BT1815"/>
      <c r="BU1815"/>
    </row>
    <row r="1816" spans="1:73" hidden="1" x14ac:dyDescent="0.4">
      <c r="A1816">
        <v>2020</v>
      </c>
      <c r="B1816" t="s">
        <v>1369</v>
      </c>
      <c r="C1816">
        <v>84253</v>
      </c>
      <c r="D1816" t="s">
        <v>51</v>
      </c>
      <c r="E1816" t="s">
        <v>272</v>
      </c>
      <c r="F1816">
        <v>6</v>
      </c>
      <c r="G1816" s="8">
        <v>14.4</v>
      </c>
      <c r="H1816">
        <v>2</v>
      </c>
      <c r="I1816">
        <v>64</v>
      </c>
      <c r="J1816">
        <v>85.7</v>
      </c>
      <c r="K1816">
        <v>6</v>
      </c>
      <c r="L1816">
        <v>7</v>
      </c>
      <c r="M1816">
        <v>1</v>
      </c>
      <c r="N1816">
        <v>5.9</v>
      </c>
      <c r="O1816">
        <v>1</v>
      </c>
      <c r="P1816">
        <v>12</v>
      </c>
      <c r="Q1816">
        <v>206</v>
      </c>
      <c r="R1816">
        <v>0</v>
      </c>
      <c r="S1816">
        <v>58.8</v>
      </c>
      <c r="T1816">
        <v>69.5</v>
      </c>
      <c r="U1816">
        <v>65.599999999999994</v>
      </c>
      <c r="W1816">
        <v>66.400000000000006</v>
      </c>
      <c r="X1816">
        <v>0</v>
      </c>
      <c r="Y1816">
        <v>0</v>
      </c>
      <c r="Z1816">
        <v>0</v>
      </c>
      <c r="AA1816">
        <v>28</v>
      </c>
      <c r="AB1816">
        <v>0</v>
      </c>
      <c r="AC1816">
        <v>0</v>
      </c>
      <c r="AD1816">
        <v>174</v>
      </c>
      <c r="AE1816">
        <v>1</v>
      </c>
      <c r="AF1816">
        <v>16</v>
      </c>
      <c r="AG1816">
        <v>92</v>
      </c>
      <c r="AH1816">
        <v>160</v>
      </c>
      <c r="AI1816">
        <v>8</v>
      </c>
      <c r="AJ1816">
        <v>117.3</v>
      </c>
      <c r="AK1816">
        <v>25</v>
      </c>
      <c r="AL1816">
        <v>2</v>
      </c>
      <c r="AM1816">
        <v>95.4</v>
      </c>
      <c r="AN1816">
        <v>166</v>
      </c>
      <c r="AO1816">
        <v>211</v>
      </c>
      <c r="AP1816">
        <v>26</v>
      </c>
      <c r="AQ1816">
        <v>1.6</v>
      </c>
      <c r="AR1816">
        <v>13.2</v>
      </c>
      <c r="AS1816">
        <v>1.32</v>
      </c>
      <c r="AT1816" s="17">
        <v>9.8295679746333686E-2</v>
      </c>
      <c r="AU1816" s="42">
        <f>(1-Table1[[#This Row],[avg_depth_of_target]]/MAX(Table1[avg_depth_of_target]))*((1-(Table1[[#This Row],[ContestedPerc]]/MAX(Table1[ContestedPerc])))*2)</f>
        <v>0.42076502732240417</v>
      </c>
      <c r="AV1816" s="42">
        <f>Table1[[#This Row],[Column1]]/MAX(Table1[Column1])</f>
        <v>0.22804472650347526</v>
      </c>
      <c r="AW1816" s="18">
        <v>0.12029330162504959</v>
      </c>
      <c r="AX1816" s="18">
        <v>0.28000000000000003</v>
      </c>
      <c r="AY1816" s="17">
        <v>0.29032258064516131</v>
      </c>
      <c r="AZ1816" s="13">
        <v>0.14665081252477211</v>
      </c>
      <c r="BA1816" s="5">
        <v>0.45105033690051533</v>
      </c>
      <c r="BB1816" s="5">
        <v>0.79785969084423303</v>
      </c>
      <c r="BC1816" s="14">
        <v>0.40705509314308358</v>
      </c>
      <c r="BD1816"/>
      <c r="BE1816"/>
      <c r="BH1816"/>
      <c r="BI1816"/>
      <c r="BJ1816"/>
      <c r="BK1816"/>
      <c r="BM1816"/>
      <c r="BN1816"/>
      <c r="BO1816"/>
      <c r="BP1816"/>
      <c r="BQ1816"/>
      <c r="BR1816"/>
      <c r="BS1816"/>
      <c r="BT1816"/>
      <c r="BU1816"/>
    </row>
    <row r="1817" spans="1:73" hidden="1" x14ac:dyDescent="0.4">
      <c r="A1817">
        <v>2019</v>
      </c>
      <c r="B1817" t="s">
        <v>1465</v>
      </c>
      <c r="C1817">
        <v>60878</v>
      </c>
      <c r="D1817" t="s">
        <v>51</v>
      </c>
      <c r="E1817" t="s">
        <v>103</v>
      </c>
      <c r="F1817">
        <v>12</v>
      </c>
      <c r="G1817" s="8">
        <v>6.7</v>
      </c>
      <c r="H1817">
        <v>4</v>
      </c>
      <c r="I1817">
        <v>72.5</v>
      </c>
      <c r="J1817">
        <v>64.3</v>
      </c>
      <c r="K1817">
        <v>9</v>
      </c>
      <c r="L1817">
        <v>14</v>
      </c>
      <c r="M1817">
        <v>0</v>
      </c>
      <c r="N1817">
        <v>0</v>
      </c>
      <c r="O1817">
        <v>0</v>
      </c>
      <c r="P1817">
        <v>18</v>
      </c>
      <c r="Q1817">
        <v>154</v>
      </c>
      <c r="R1817">
        <v>0</v>
      </c>
      <c r="S1817">
        <v>92.1</v>
      </c>
      <c r="T1817">
        <v>73.8</v>
      </c>
      <c r="U1817">
        <v>61.8</v>
      </c>
      <c r="V1817">
        <v>44</v>
      </c>
      <c r="W1817">
        <v>63.9</v>
      </c>
      <c r="X1817">
        <v>12.2</v>
      </c>
      <c r="Y1817">
        <v>45</v>
      </c>
      <c r="Z1817">
        <v>2</v>
      </c>
      <c r="AA1817">
        <v>23</v>
      </c>
      <c r="AB1817">
        <v>14.3</v>
      </c>
      <c r="AC1817">
        <v>53</v>
      </c>
      <c r="AD1817">
        <v>370</v>
      </c>
      <c r="AE1817">
        <v>0</v>
      </c>
      <c r="AF1817">
        <v>50</v>
      </c>
      <c r="AG1817">
        <v>82.7</v>
      </c>
      <c r="AH1817">
        <v>306</v>
      </c>
      <c r="AI1817">
        <v>274</v>
      </c>
      <c r="AJ1817">
        <v>88.3</v>
      </c>
      <c r="AK1817">
        <v>69</v>
      </c>
      <c r="AL1817">
        <v>3</v>
      </c>
      <c r="AM1817">
        <v>0</v>
      </c>
      <c r="AN1817">
        <v>0</v>
      </c>
      <c r="AO1817">
        <v>388</v>
      </c>
      <c r="AP1817">
        <v>156</v>
      </c>
      <c r="AQ1817">
        <v>3.1</v>
      </c>
      <c r="AR1817">
        <v>7.8</v>
      </c>
      <c r="AS1817">
        <v>1.27</v>
      </c>
      <c r="AT1817" s="17">
        <v>0.71264367816091956</v>
      </c>
      <c r="AU1817" s="42">
        <f>(1-Table1[[#This Row],[avg_depth_of_target]]/MAX(Table1[avg_depth_of_target]))*((1-(Table1[[#This Row],[ContestedPerc]]/MAX(Table1[ContestedPerc])))*2)</f>
        <v>0.93917795200760268</v>
      </c>
      <c r="AV1817" s="42">
        <f>Table1[[#This Row],[Column1]]/MAX(Table1[Column1])</f>
        <v>0.50901231161391192</v>
      </c>
      <c r="AW1817" s="18">
        <v>0.71264367816091956</v>
      </c>
      <c r="AX1817" s="18">
        <v>0.20289855072463769</v>
      </c>
      <c r="AY1817" s="17">
        <v>0.20289855072463769</v>
      </c>
      <c r="AZ1817" s="13">
        <v>0.17637732857709079</v>
      </c>
      <c r="BA1817" s="5">
        <v>1.2683313515655969E-2</v>
      </c>
      <c r="BB1817" s="5">
        <v>0.97740784780023782</v>
      </c>
      <c r="BC1817" s="14">
        <v>0.1498216409036861</v>
      </c>
      <c r="BD1817"/>
      <c r="BE1817"/>
      <c r="BH1817"/>
      <c r="BI1817"/>
      <c r="BJ1817"/>
      <c r="BK1817"/>
      <c r="BM1817"/>
      <c r="BN1817"/>
      <c r="BO1817"/>
      <c r="BP1817"/>
      <c r="BQ1817"/>
      <c r="BR1817"/>
      <c r="BS1817"/>
      <c r="BT1817"/>
      <c r="BU1817"/>
    </row>
    <row r="1818" spans="1:73" hidden="1" x14ac:dyDescent="0.4">
      <c r="A1818">
        <v>2019</v>
      </c>
      <c r="B1818" t="s">
        <v>1533</v>
      </c>
      <c r="C1818">
        <v>30294</v>
      </c>
      <c r="D1818" t="s">
        <v>51</v>
      </c>
      <c r="E1818" t="s">
        <v>242</v>
      </c>
      <c r="F1818">
        <v>6</v>
      </c>
      <c r="G1818" s="8">
        <v>12.5</v>
      </c>
      <c r="H1818">
        <v>1</v>
      </c>
      <c r="I1818">
        <v>65</v>
      </c>
      <c r="J1818">
        <v>0</v>
      </c>
      <c r="K1818">
        <v>0</v>
      </c>
      <c r="L1818">
        <v>3</v>
      </c>
      <c r="M1818">
        <v>0</v>
      </c>
      <c r="N1818">
        <v>0</v>
      </c>
      <c r="O1818">
        <v>0</v>
      </c>
      <c r="P1818">
        <v>9</v>
      </c>
      <c r="Q1818">
        <v>253</v>
      </c>
      <c r="R1818">
        <v>0</v>
      </c>
      <c r="S1818">
        <v>83.3</v>
      </c>
      <c r="T1818">
        <v>69</v>
      </c>
      <c r="U1818">
        <v>64.7</v>
      </c>
      <c r="W1818">
        <v>64.8</v>
      </c>
      <c r="X1818">
        <v>0</v>
      </c>
      <c r="Y1818">
        <v>0</v>
      </c>
      <c r="Z1818">
        <v>0</v>
      </c>
      <c r="AA1818">
        <v>53</v>
      </c>
      <c r="AB1818">
        <v>0</v>
      </c>
      <c r="AC1818">
        <v>0</v>
      </c>
      <c r="AD1818">
        <v>133</v>
      </c>
      <c r="AE1818">
        <v>1</v>
      </c>
      <c r="AF1818">
        <v>13</v>
      </c>
      <c r="AG1818">
        <v>94</v>
      </c>
      <c r="AH1818">
        <v>125</v>
      </c>
      <c r="AI1818">
        <v>85</v>
      </c>
      <c r="AJ1818">
        <v>135.4</v>
      </c>
      <c r="AK1818">
        <v>20</v>
      </c>
      <c r="AL1818">
        <v>2</v>
      </c>
      <c r="AM1818">
        <v>36.1</v>
      </c>
      <c r="AN1818">
        <v>48</v>
      </c>
      <c r="AO1818">
        <v>220</v>
      </c>
      <c r="AP1818">
        <v>84</v>
      </c>
      <c r="AQ1818">
        <v>6.5</v>
      </c>
      <c r="AR1818">
        <v>16.899999999999999</v>
      </c>
      <c r="AS1818">
        <v>1.76</v>
      </c>
      <c r="AT1818" s="17">
        <v>0.54657154181529932</v>
      </c>
      <c r="AU1818" s="42">
        <f>(1-Table1[[#This Row],[avg_depth_of_target]]/MAX(Table1[avg_depth_of_target]))*((1-(Table1[[#This Row],[ContestedPerc]]/MAX(Table1[ContestedPerc])))*2)</f>
        <v>0.7211065573770491</v>
      </c>
      <c r="AV1818" s="42">
        <f>Table1[[#This Row],[Column1]]/MAX(Table1[Column1])</f>
        <v>0.39082275611967354</v>
      </c>
      <c r="AW1818" s="18">
        <v>0.54657154181529932</v>
      </c>
      <c r="AX1818" s="18">
        <v>0.15</v>
      </c>
      <c r="AY1818" s="17">
        <v>0.15</v>
      </c>
      <c r="AZ1818" s="13">
        <v>0.14744351961950061</v>
      </c>
      <c r="BA1818" s="5">
        <v>0.35790725326991679</v>
      </c>
      <c r="BB1818" s="5">
        <v>4.9147839873166857E-2</v>
      </c>
      <c r="BC1818" s="14">
        <v>0.13317479191438761</v>
      </c>
      <c r="BD1818"/>
      <c r="BE1818"/>
      <c r="BH1818"/>
      <c r="BI1818"/>
      <c r="BJ1818"/>
      <c r="BK1818"/>
      <c r="BM1818"/>
      <c r="BN1818"/>
      <c r="BO1818"/>
      <c r="BP1818"/>
      <c r="BQ1818"/>
      <c r="BR1818"/>
      <c r="BS1818"/>
      <c r="BT1818"/>
      <c r="BU1818"/>
    </row>
    <row r="1819" spans="1:73" hidden="1" x14ac:dyDescent="0.4">
      <c r="A1819">
        <v>2018</v>
      </c>
      <c r="B1819" t="s">
        <v>1287</v>
      </c>
      <c r="C1819">
        <v>23727</v>
      </c>
      <c r="D1819" t="s">
        <v>51</v>
      </c>
      <c r="E1819" t="s">
        <v>1288</v>
      </c>
      <c r="F1819">
        <v>3</v>
      </c>
      <c r="G1819" s="8">
        <v>9.5</v>
      </c>
      <c r="H1819">
        <v>4</v>
      </c>
      <c r="I1819">
        <v>64.3</v>
      </c>
      <c r="J1819">
        <v>50</v>
      </c>
      <c r="K1819">
        <v>3</v>
      </c>
      <c r="L1819">
        <v>6</v>
      </c>
      <c r="M1819">
        <v>0</v>
      </c>
      <c r="N1819">
        <v>5.3</v>
      </c>
      <c r="O1819">
        <v>1</v>
      </c>
      <c r="P1819">
        <v>11</v>
      </c>
      <c r="Q1819">
        <v>249</v>
      </c>
      <c r="R1819">
        <v>0</v>
      </c>
      <c r="S1819">
        <v>72.8</v>
      </c>
      <c r="T1819">
        <v>69.900000000000006</v>
      </c>
      <c r="U1819">
        <v>78.3</v>
      </c>
      <c r="W1819">
        <v>78</v>
      </c>
      <c r="X1819">
        <v>0</v>
      </c>
      <c r="Y1819">
        <v>0</v>
      </c>
      <c r="Z1819">
        <v>0</v>
      </c>
      <c r="AA1819">
        <v>24</v>
      </c>
      <c r="AB1819">
        <v>0</v>
      </c>
      <c r="AC1819">
        <v>0</v>
      </c>
      <c r="AD1819">
        <v>81</v>
      </c>
      <c r="AE1819">
        <v>0</v>
      </c>
      <c r="AF1819">
        <v>18</v>
      </c>
      <c r="AG1819">
        <v>96.3</v>
      </c>
      <c r="AH1819">
        <v>78</v>
      </c>
      <c r="AI1819">
        <v>46</v>
      </c>
      <c r="AJ1819">
        <v>96</v>
      </c>
      <c r="AK1819">
        <v>28</v>
      </c>
      <c r="AL1819">
        <v>1</v>
      </c>
      <c r="AM1819">
        <v>43.2</v>
      </c>
      <c r="AN1819">
        <v>35</v>
      </c>
      <c r="AO1819">
        <v>191</v>
      </c>
      <c r="AP1819">
        <v>35</v>
      </c>
      <c r="AQ1819">
        <v>1.9</v>
      </c>
      <c r="AR1819">
        <v>10.6</v>
      </c>
      <c r="AS1819">
        <v>2.4500000000000002</v>
      </c>
      <c r="AT1819" s="17">
        <v>0.56956004756242562</v>
      </c>
      <c r="AU1819" s="42">
        <f>(1-Table1[[#This Row],[avg_depth_of_target]]/MAX(Table1[avg_depth_of_target]))*((1-(Table1[[#This Row],[ContestedPerc]]/MAX(Table1[ContestedPerc])))*2)</f>
        <v>0.7664352626296419</v>
      </c>
      <c r="AV1819" s="42">
        <f>Table1[[#This Row],[Column1]]/MAX(Table1[Column1])</f>
        <v>0.41538984587488659</v>
      </c>
      <c r="AW1819" s="18">
        <v>0.56321839080459768</v>
      </c>
      <c r="AX1819" s="18">
        <v>0.2142857142857143</v>
      </c>
      <c r="AY1819" s="17">
        <v>0.2121212121212121</v>
      </c>
      <c r="AZ1819" s="13">
        <v>0.59096313912009513</v>
      </c>
      <c r="BA1819" s="5">
        <v>6.7776456599286564E-2</v>
      </c>
      <c r="BB1819" s="5">
        <v>0.46333729686880698</v>
      </c>
      <c r="BC1819" s="14">
        <v>0.31351565596512088</v>
      </c>
      <c r="BD1819"/>
      <c r="BE1819"/>
      <c r="BH1819"/>
      <c r="BI1819"/>
      <c r="BJ1819"/>
      <c r="BK1819"/>
      <c r="BM1819"/>
      <c r="BN1819"/>
      <c r="BO1819"/>
      <c r="BP1819"/>
      <c r="BQ1819"/>
      <c r="BR1819"/>
      <c r="BS1819"/>
      <c r="BT1819"/>
      <c r="BU1819"/>
    </row>
    <row r="1820" spans="1:73" hidden="1" x14ac:dyDescent="0.4">
      <c r="A1820">
        <v>2019</v>
      </c>
      <c r="B1820" t="s">
        <v>1287</v>
      </c>
      <c r="C1820">
        <v>23727</v>
      </c>
      <c r="D1820" t="s">
        <v>51</v>
      </c>
      <c r="E1820" t="s">
        <v>1288</v>
      </c>
      <c r="F1820">
        <v>4</v>
      </c>
      <c r="G1820" s="8">
        <v>9.9</v>
      </c>
      <c r="H1820">
        <v>4</v>
      </c>
      <c r="I1820">
        <v>57.9</v>
      </c>
      <c r="J1820">
        <v>25</v>
      </c>
      <c r="K1820">
        <v>2</v>
      </c>
      <c r="L1820">
        <v>8</v>
      </c>
      <c r="M1820">
        <v>0</v>
      </c>
      <c r="N1820">
        <v>4.3</v>
      </c>
      <c r="O1820">
        <v>1</v>
      </c>
      <c r="P1820">
        <v>12</v>
      </c>
      <c r="Q1820">
        <v>249</v>
      </c>
      <c r="R1820">
        <v>0</v>
      </c>
      <c r="S1820">
        <v>75.900000000000006</v>
      </c>
      <c r="T1820">
        <v>70.7</v>
      </c>
      <c r="U1820">
        <v>64.3</v>
      </c>
      <c r="V1820">
        <v>65.099999999999994</v>
      </c>
      <c r="W1820">
        <v>65.8</v>
      </c>
      <c r="X1820">
        <v>2.2000000000000002</v>
      </c>
      <c r="Y1820">
        <v>3</v>
      </c>
      <c r="Z1820">
        <v>0</v>
      </c>
      <c r="AA1820">
        <v>32</v>
      </c>
      <c r="AB1820">
        <v>0.7</v>
      </c>
      <c r="AC1820">
        <v>1</v>
      </c>
      <c r="AD1820">
        <v>138</v>
      </c>
      <c r="AE1820">
        <v>0</v>
      </c>
      <c r="AF1820">
        <v>22</v>
      </c>
      <c r="AG1820">
        <v>94.9</v>
      </c>
      <c r="AH1820">
        <v>131</v>
      </c>
      <c r="AI1820">
        <v>101</v>
      </c>
      <c r="AJ1820">
        <v>75.7</v>
      </c>
      <c r="AK1820">
        <v>38</v>
      </c>
      <c r="AL1820">
        <v>0</v>
      </c>
      <c r="AM1820">
        <v>24.6</v>
      </c>
      <c r="AN1820">
        <v>34</v>
      </c>
      <c r="AO1820">
        <v>231</v>
      </c>
      <c r="AP1820">
        <v>125</v>
      </c>
      <c r="AQ1820">
        <v>5.7</v>
      </c>
      <c r="AR1820">
        <v>10.5</v>
      </c>
      <c r="AS1820">
        <v>1.76</v>
      </c>
      <c r="AT1820" s="17">
        <v>0.55687673404676974</v>
      </c>
      <c r="AU1820" s="42">
        <f>(1-Table1[[#This Row],[avg_depth_of_target]]/MAX(Table1[avg_depth_of_target]))*((1-(Table1[[#This Row],[ContestedPerc]]/MAX(Table1[ContestedPerc])))*2)</f>
        <v>0.75362586794855979</v>
      </c>
      <c r="AV1820" s="42">
        <f>Table1[[#This Row],[Column1]]/MAX(Table1[Column1])</f>
        <v>0.40844745590176701</v>
      </c>
      <c r="AW1820" s="18">
        <v>0.56321839080459768</v>
      </c>
      <c r="AX1820" s="18">
        <v>0.2105263157894737</v>
      </c>
      <c r="AY1820" s="17">
        <v>0.2121212121212121</v>
      </c>
      <c r="AZ1820" s="13">
        <v>0.15418152992469281</v>
      </c>
      <c r="BA1820" s="5">
        <v>0.30202140309155773</v>
      </c>
      <c r="BB1820" s="5">
        <v>0.187871581450654</v>
      </c>
      <c r="BC1820" s="14">
        <v>8.2837891399128019E-2</v>
      </c>
      <c r="BD1820"/>
      <c r="BE1820"/>
      <c r="BH1820"/>
      <c r="BI1820"/>
      <c r="BJ1820"/>
      <c r="BK1820"/>
      <c r="BM1820"/>
      <c r="BN1820"/>
      <c r="BO1820"/>
      <c r="BP1820"/>
      <c r="BQ1820"/>
      <c r="BR1820"/>
      <c r="BS1820"/>
      <c r="BT1820"/>
      <c r="BU1820"/>
    </row>
    <row r="1821" spans="1:73" hidden="1" x14ac:dyDescent="0.4">
      <c r="A1821">
        <v>2018</v>
      </c>
      <c r="B1821" t="s">
        <v>1229</v>
      </c>
      <c r="C1821">
        <v>48107</v>
      </c>
      <c r="D1821" t="s">
        <v>51</v>
      </c>
      <c r="E1821" t="s">
        <v>209</v>
      </c>
      <c r="F1821">
        <v>6</v>
      </c>
      <c r="G1821" s="8">
        <v>12.2</v>
      </c>
      <c r="H1821">
        <v>7</v>
      </c>
      <c r="I1821">
        <v>64.400000000000006</v>
      </c>
      <c r="J1821">
        <v>33.299999999999997</v>
      </c>
      <c r="K1821">
        <v>1</v>
      </c>
      <c r="L1821">
        <v>3</v>
      </c>
      <c r="M1821">
        <v>0</v>
      </c>
      <c r="N1821">
        <v>3.3</v>
      </c>
      <c r="O1821">
        <v>1</v>
      </c>
      <c r="P1821">
        <v>16</v>
      </c>
      <c r="Q1821">
        <v>161</v>
      </c>
      <c r="R1821">
        <v>0</v>
      </c>
      <c r="S1821">
        <v>80.5</v>
      </c>
      <c r="T1821">
        <v>72.2</v>
      </c>
      <c r="U1821">
        <v>76</v>
      </c>
      <c r="W1821">
        <v>75.7</v>
      </c>
      <c r="X1821">
        <v>0.6</v>
      </c>
      <c r="Y1821">
        <v>1</v>
      </c>
      <c r="Z1821">
        <v>3</v>
      </c>
      <c r="AA1821">
        <v>68</v>
      </c>
      <c r="AB1821">
        <v>0</v>
      </c>
      <c r="AC1821">
        <v>0</v>
      </c>
      <c r="AD1821">
        <v>170</v>
      </c>
      <c r="AE1821">
        <v>2</v>
      </c>
      <c r="AF1821">
        <v>29</v>
      </c>
      <c r="AG1821">
        <v>92.4</v>
      </c>
      <c r="AH1821">
        <v>157</v>
      </c>
      <c r="AI1821">
        <v>167</v>
      </c>
      <c r="AJ1821">
        <v>84.6</v>
      </c>
      <c r="AK1821">
        <v>45</v>
      </c>
      <c r="AL1821">
        <v>2</v>
      </c>
      <c r="AM1821">
        <v>1.2</v>
      </c>
      <c r="AN1821">
        <v>2</v>
      </c>
      <c r="AO1821">
        <v>451</v>
      </c>
      <c r="AP1821">
        <v>271</v>
      </c>
      <c r="AQ1821">
        <v>9.3000000000000007</v>
      </c>
      <c r="AR1821">
        <v>15.6</v>
      </c>
      <c r="AS1821">
        <v>2.87</v>
      </c>
      <c r="AT1821" s="17">
        <v>0.75148632580261587</v>
      </c>
      <c r="AU1821" s="42">
        <f>(1-Table1[[#This Row],[avg_depth_of_target]]/MAX(Table1[avg_depth_of_target]))*((1-(Table1[[#This Row],[ContestedPerc]]/MAX(Table1[ContestedPerc])))*2)</f>
        <v>0.88412698412698409</v>
      </c>
      <c r="AV1821" s="42">
        <f>Table1[[#This Row],[Column1]]/MAX(Table1[Column1])</f>
        <v>0.47917598468822403</v>
      </c>
      <c r="AW1821" s="18">
        <v>0.75148632580261587</v>
      </c>
      <c r="AX1821" s="18">
        <v>6.6666666666666666E-2</v>
      </c>
      <c r="AY1821" s="17">
        <v>6.6666666666666666E-2</v>
      </c>
      <c r="AZ1821" s="13">
        <v>0.73444312326595318</v>
      </c>
      <c r="BA1821" s="5">
        <v>0.69322235434007129</v>
      </c>
      <c r="BB1821" s="5">
        <v>0.1458581054300436</v>
      </c>
      <c r="BC1821" s="14">
        <v>0.72374157748711854</v>
      </c>
      <c r="BD1821"/>
      <c r="BE1821"/>
      <c r="BH1821"/>
      <c r="BI1821"/>
      <c r="BJ1821"/>
      <c r="BK1821"/>
      <c r="BM1821"/>
      <c r="BN1821"/>
      <c r="BO1821"/>
      <c r="BP1821"/>
      <c r="BQ1821"/>
      <c r="BR1821"/>
      <c r="BS1821"/>
      <c r="BT1821"/>
      <c r="BU1821"/>
    </row>
    <row r="1822" spans="1:73" hidden="1" x14ac:dyDescent="0.4">
      <c r="A1822">
        <v>2018</v>
      </c>
      <c r="B1822" t="s">
        <v>203</v>
      </c>
      <c r="C1822">
        <v>61692</v>
      </c>
      <c r="D1822" t="s">
        <v>51</v>
      </c>
      <c r="E1822" t="s">
        <v>361</v>
      </c>
      <c r="F1822">
        <v>12</v>
      </c>
      <c r="G1822" s="8">
        <v>9.8000000000000007</v>
      </c>
      <c r="H1822">
        <v>7</v>
      </c>
      <c r="I1822">
        <v>63.5</v>
      </c>
      <c r="J1822">
        <v>37.5</v>
      </c>
      <c r="K1822">
        <v>3</v>
      </c>
      <c r="L1822">
        <v>8</v>
      </c>
      <c r="M1822">
        <v>1</v>
      </c>
      <c r="N1822">
        <v>9.1</v>
      </c>
      <c r="O1822">
        <v>4</v>
      </c>
      <c r="P1822">
        <v>18</v>
      </c>
      <c r="Q1822">
        <v>304</v>
      </c>
      <c r="R1822">
        <v>0</v>
      </c>
      <c r="S1822">
        <v>65.099999999999994</v>
      </c>
      <c r="T1822">
        <v>76.099999999999994</v>
      </c>
      <c r="U1822">
        <v>63.4</v>
      </c>
      <c r="W1822">
        <v>63.2</v>
      </c>
      <c r="X1822">
        <v>0</v>
      </c>
      <c r="Y1822">
        <v>0</v>
      </c>
      <c r="Z1822">
        <v>2</v>
      </c>
      <c r="AA1822">
        <v>82</v>
      </c>
      <c r="AB1822">
        <v>0</v>
      </c>
      <c r="AC1822">
        <v>0</v>
      </c>
      <c r="AD1822">
        <v>342</v>
      </c>
      <c r="AE1822">
        <v>1</v>
      </c>
      <c r="AF1822">
        <v>40</v>
      </c>
      <c r="AG1822">
        <v>92.4</v>
      </c>
      <c r="AH1822">
        <v>316</v>
      </c>
      <c r="AI1822">
        <v>304</v>
      </c>
      <c r="AJ1822">
        <v>100.2</v>
      </c>
      <c r="AK1822">
        <v>63</v>
      </c>
      <c r="AL1822">
        <v>4</v>
      </c>
      <c r="AM1822">
        <v>10.8</v>
      </c>
      <c r="AN1822">
        <v>37</v>
      </c>
      <c r="AO1822">
        <v>563</v>
      </c>
      <c r="AP1822">
        <v>353</v>
      </c>
      <c r="AQ1822">
        <v>8.8000000000000007</v>
      </c>
      <c r="AR1822">
        <v>14.1</v>
      </c>
      <c r="AS1822">
        <v>1.78</v>
      </c>
      <c r="AT1822" s="17">
        <v>0.79389615537059055</v>
      </c>
      <c r="AU1822" s="42">
        <f>(1-Table1[[#This Row],[avg_depth_of_target]]/MAX(Table1[avg_depth_of_target]))*((1-(Table1[[#This Row],[ContestedPerc]]/MAX(Table1[ContestedPerc])))*2)</f>
        <v>0.93259234477033048</v>
      </c>
      <c r="AV1822" s="42">
        <f>Table1[[#This Row],[Column1]]/MAX(Table1[Column1])</f>
        <v>0.50544306772774572</v>
      </c>
      <c r="AW1822" s="18">
        <v>0.81252477209671037</v>
      </c>
      <c r="AX1822" s="18">
        <v>0.126984126984127</v>
      </c>
      <c r="AY1822" s="17">
        <v>0.13274336283185839</v>
      </c>
      <c r="AZ1822" s="13">
        <v>0.45897740784780022</v>
      </c>
      <c r="BA1822" s="5">
        <v>0.62703131193024175</v>
      </c>
      <c r="BB1822" s="5">
        <v>0.40190249702734843</v>
      </c>
      <c r="BC1822" s="14">
        <v>0.50178359096313907</v>
      </c>
      <c r="BD1822"/>
      <c r="BE1822"/>
      <c r="BH1822"/>
      <c r="BI1822"/>
      <c r="BJ1822"/>
      <c r="BK1822"/>
      <c r="BM1822"/>
      <c r="BN1822"/>
      <c r="BO1822"/>
      <c r="BP1822"/>
      <c r="BQ1822"/>
      <c r="BR1822"/>
      <c r="BS1822"/>
      <c r="BT1822"/>
      <c r="BU1822"/>
    </row>
    <row r="1823" spans="1:73" hidden="1" x14ac:dyDescent="0.4">
      <c r="A1823">
        <v>2021</v>
      </c>
      <c r="B1823" t="s">
        <v>203</v>
      </c>
      <c r="C1823">
        <v>61692</v>
      </c>
      <c r="D1823" t="s">
        <v>51</v>
      </c>
      <c r="E1823" t="s">
        <v>76</v>
      </c>
      <c r="F1823">
        <v>8</v>
      </c>
      <c r="G1823" s="8">
        <v>8.1999999999999993</v>
      </c>
      <c r="H1823">
        <v>4</v>
      </c>
      <c r="I1823">
        <v>72</v>
      </c>
      <c r="J1823">
        <v>85.7</v>
      </c>
      <c r="K1823">
        <v>6</v>
      </c>
      <c r="L1823">
        <v>7</v>
      </c>
      <c r="M1823">
        <v>0</v>
      </c>
      <c r="N1823">
        <v>5.3</v>
      </c>
      <c r="O1823">
        <v>2</v>
      </c>
      <c r="P1823">
        <v>17</v>
      </c>
      <c r="Q1823">
        <v>201</v>
      </c>
      <c r="R1823">
        <v>0</v>
      </c>
      <c r="S1823">
        <v>75.599999999999994</v>
      </c>
      <c r="T1823">
        <v>79.400000000000006</v>
      </c>
      <c r="U1823">
        <v>66.5</v>
      </c>
      <c r="W1823">
        <v>66.400000000000006</v>
      </c>
      <c r="X1823">
        <v>0</v>
      </c>
      <c r="Y1823">
        <v>0</v>
      </c>
      <c r="Z1823">
        <v>0</v>
      </c>
      <c r="AA1823">
        <v>45</v>
      </c>
      <c r="AB1823">
        <v>0</v>
      </c>
      <c r="AC1823">
        <v>0</v>
      </c>
      <c r="AD1823">
        <v>239</v>
      </c>
      <c r="AE1823">
        <v>0</v>
      </c>
      <c r="AF1823">
        <v>36</v>
      </c>
      <c r="AG1823">
        <v>93.7</v>
      </c>
      <c r="AH1823">
        <v>224</v>
      </c>
      <c r="AI1823">
        <v>227</v>
      </c>
      <c r="AJ1823">
        <v>102.3</v>
      </c>
      <c r="AK1823">
        <v>50</v>
      </c>
      <c r="AL1823">
        <v>1</v>
      </c>
      <c r="AM1823">
        <v>5</v>
      </c>
      <c r="AN1823">
        <v>12</v>
      </c>
      <c r="AO1823">
        <v>403</v>
      </c>
      <c r="AP1823">
        <v>181</v>
      </c>
      <c r="AQ1823">
        <v>5</v>
      </c>
      <c r="AR1823">
        <v>11.2</v>
      </c>
      <c r="AS1823">
        <v>1.8</v>
      </c>
      <c r="AT1823" s="17">
        <v>0.83115338882282996</v>
      </c>
      <c r="AU1823" s="42">
        <f>(1-Table1[[#This Row],[avg_depth_of_target]]/MAX(Table1[avg_depth_of_target]))*((1-(Table1[[#This Row],[ContestedPerc]]/MAX(Table1[ContestedPerc])))*2)</f>
        <v>1.0047540983606555</v>
      </c>
      <c r="AV1823" s="42">
        <f>Table1[[#This Row],[Column1]]/MAX(Table1[Column1])</f>
        <v>0.54455303717135073</v>
      </c>
      <c r="AW1823" s="18">
        <v>0.81252477209671037</v>
      </c>
      <c r="AX1823" s="18">
        <v>0.14000000000000001</v>
      </c>
      <c r="AY1823" s="17">
        <v>0.13274336283185839</v>
      </c>
      <c r="AZ1823" s="13">
        <v>0.40546967895362662</v>
      </c>
      <c r="BA1823" s="5">
        <v>0.10186286167261201</v>
      </c>
      <c r="BB1823" s="5">
        <v>0.8731668648434403</v>
      </c>
      <c r="BC1823" s="14">
        <v>0.46690447879508518</v>
      </c>
      <c r="BD1823"/>
      <c r="BE1823"/>
      <c r="BH1823"/>
      <c r="BI1823"/>
      <c r="BJ1823"/>
      <c r="BK1823"/>
      <c r="BM1823"/>
      <c r="BN1823"/>
      <c r="BO1823"/>
      <c r="BP1823"/>
      <c r="BQ1823"/>
      <c r="BR1823"/>
      <c r="BS1823"/>
      <c r="BT1823"/>
      <c r="BU1823"/>
    </row>
    <row r="1824" spans="1:73" hidden="1" x14ac:dyDescent="0.4">
      <c r="A1824">
        <v>2017</v>
      </c>
      <c r="B1824" t="s">
        <v>769</v>
      </c>
      <c r="C1824">
        <v>26456</v>
      </c>
      <c r="D1824" t="s">
        <v>51</v>
      </c>
      <c r="E1824" t="s">
        <v>589</v>
      </c>
      <c r="F1824">
        <v>12</v>
      </c>
      <c r="G1824" s="8">
        <v>12.9</v>
      </c>
      <c r="H1824">
        <v>3</v>
      </c>
      <c r="I1824">
        <v>51.9</v>
      </c>
      <c r="J1824">
        <v>53.8</v>
      </c>
      <c r="K1824">
        <v>7</v>
      </c>
      <c r="L1824">
        <v>13</v>
      </c>
      <c r="M1824">
        <v>0</v>
      </c>
      <c r="N1824">
        <v>9.1</v>
      </c>
      <c r="O1824">
        <v>4</v>
      </c>
      <c r="P1824">
        <v>25</v>
      </c>
      <c r="Q1824">
        <v>167</v>
      </c>
      <c r="R1824">
        <v>0</v>
      </c>
      <c r="S1824">
        <v>65.2</v>
      </c>
      <c r="T1824">
        <v>73.599999999999994</v>
      </c>
      <c r="U1824">
        <v>66.8</v>
      </c>
      <c r="W1824">
        <v>68.7</v>
      </c>
      <c r="X1824">
        <v>0</v>
      </c>
      <c r="Y1824">
        <v>0</v>
      </c>
      <c r="Z1824">
        <v>5</v>
      </c>
      <c r="AA1824">
        <v>51</v>
      </c>
      <c r="AB1824">
        <v>0</v>
      </c>
      <c r="AC1824">
        <v>0</v>
      </c>
      <c r="AD1824">
        <v>321</v>
      </c>
      <c r="AE1824">
        <v>1</v>
      </c>
      <c r="AF1824">
        <v>40</v>
      </c>
      <c r="AG1824">
        <v>96</v>
      </c>
      <c r="AH1824">
        <v>308</v>
      </c>
      <c r="AI1824">
        <v>226</v>
      </c>
      <c r="AJ1824">
        <v>68.3</v>
      </c>
      <c r="AK1824">
        <v>77</v>
      </c>
      <c r="AL1824">
        <v>4</v>
      </c>
      <c r="AM1824">
        <v>29.6</v>
      </c>
      <c r="AN1824">
        <v>95</v>
      </c>
      <c r="AO1824">
        <v>604</v>
      </c>
      <c r="AP1824">
        <v>209</v>
      </c>
      <c r="AQ1824">
        <v>5.2</v>
      </c>
      <c r="AR1824">
        <v>15.1</v>
      </c>
      <c r="AS1824">
        <v>1.96</v>
      </c>
      <c r="AT1824" s="17">
        <v>0.44550138723741572</v>
      </c>
      <c r="AU1824" s="42">
        <f>(1-Table1[[#This Row],[avg_depth_of_target]]/MAX(Table1[avg_depth_of_target]))*((1-(Table1[[#This Row],[ContestedPerc]]/MAX(Table1[ContestedPerc])))*2)</f>
        <v>0.66601528838062785</v>
      </c>
      <c r="AV1824" s="42">
        <f>Table1[[#This Row],[Column1]]/MAX(Table1[Column1])</f>
        <v>0.36096458693920158</v>
      </c>
      <c r="AW1824" s="18">
        <v>0.5406262386048355</v>
      </c>
      <c r="AX1824" s="18">
        <v>0.1688311688311688</v>
      </c>
      <c r="AY1824" s="17">
        <v>0.16250000000000001</v>
      </c>
      <c r="AZ1824" s="13">
        <v>0.61276258422512886</v>
      </c>
      <c r="BA1824" s="5">
        <v>0.3872374157748712</v>
      </c>
      <c r="BB1824" s="5">
        <v>0.64684898929845425</v>
      </c>
      <c r="BC1824" s="14">
        <v>0.458581054300436</v>
      </c>
      <c r="BD1824"/>
      <c r="BE1824"/>
      <c r="BH1824"/>
      <c r="BI1824"/>
      <c r="BJ1824"/>
      <c r="BK1824"/>
      <c r="BM1824"/>
      <c r="BN1824"/>
      <c r="BO1824"/>
      <c r="BP1824"/>
      <c r="BQ1824"/>
      <c r="BR1824"/>
      <c r="BS1824"/>
      <c r="BT1824"/>
      <c r="BU1824"/>
    </row>
    <row r="1825" spans="1:73" hidden="1" x14ac:dyDescent="0.4">
      <c r="A1825">
        <v>2018</v>
      </c>
      <c r="B1825" t="s">
        <v>769</v>
      </c>
      <c r="C1825">
        <v>26456</v>
      </c>
      <c r="D1825" t="s">
        <v>51</v>
      </c>
      <c r="E1825" t="s">
        <v>589</v>
      </c>
      <c r="F1825">
        <v>12</v>
      </c>
      <c r="G1825" s="8">
        <v>11</v>
      </c>
      <c r="H1825">
        <v>10</v>
      </c>
      <c r="I1825">
        <v>65.099999999999994</v>
      </c>
      <c r="J1825">
        <v>38.5</v>
      </c>
      <c r="K1825">
        <v>5</v>
      </c>
      <c r="L1825">
        <v>13</v>
      </c>
      <c r="M1825">
        <v>0</v>
      </c>
      <c r="N1825">
        <v>3.6</v>
      </c>
      <c r="O1825">
        <v>2</v>
      </c>
      <c r="P1825">
        <v>33</v>
      </c>
      <c r="Q1825">
        <v>167</v>
      </c>
      <c r="R1825">
        <v>1</v>
      </c>
      <c r="S1825">
        <v>84.1</v>
      </c>
      <c r="T1825">
        <v>50.6</v>
      </c>
      <c r="U1825">
        <v>74.8</v>
      </c>
      <c r="W1825">
        <v>77.3</v>
      </c>
      <c r="X1825">
        <v>0</v>
      </c>
      <c r="Y1825">
        <v>0</v>
      </c>
      <c r="Z1825">
        <v>3</v>
      </c>
      <c r="AA1825">
        <v>58</v>
      </c>
      <c r="AB1825">
        <v>0</v>
      </c>
      <c r="AC1825">
        <v>0</v>
      </c>
      <c r="AD1825">
        <v>344</v>
      </c>
      <c r="AE1825">
        <v>2</v>
      </c>
      <c r="AF1825">
        <v>54</v>
      </c>
      <c r="AG1825">
        <v>93.9</v>
      </c>
      <c r="AH1825">
        <v>323</v>
      </c>
      <c r="AI1825">
        <v>250</v>
      </c>
      <c r="AJ1825">
        <v>90.6</v>
      </c>
      <c r="AK1825">
        <v>83</v>
      </c>
      <c r="AL1825">
        <v>3</v>
      </c>
      <c r="AM1825">
        <v>27</v>
      </c>
      <c r="AN1825">
        <v>93</v>
      </c>
      <c r="AO1825">
        <v>744</v>
      </c>
      <c r="AP1825">
        <v>361</v>
      </c>
      <c r="AQ1825">
        <v>6.7</v>
      </c>
      <c r="AR1825">
        <v>13.8</v>
      </c>
      <c r="AS1825">
        <v>2.2999999999999998</v>
      </c>
      <c r="AT1825" s="17">
        <v>0.63575108997225538</v>
      </c>
      <c r="AU1825" s="42">
        <f>(1-Table1[[#This Row],[avg_depth_of_target]]/MAX(Table1[avg_depth_of_target]))*((1-(Table1[[#This Row],[ContestedPerc]]/MAX(Table1[ContestedPerc])))*2)</f>
        <v>0.79935197464330399</v>
      </c>
      <c r="AV1825" s="42">
        <f>Table1[[#This Row],[Column1]]/MAX(Table1[Column1])</f>
        <v>0.43322992787104908</v>
      </c>
      <c r="AW1825" s="18">
        <v>0.5406262386048355</v>
      </c>
      <c r="AX1825" s="18">
        <v>0.15662650602409639</v>
      </c>
      <c r="AY1825" s="17">
        <v>0.16250000000000001</v>
      </c>
      <c r="AZ1825" s="13">
        <v>0.85493460166468493</v>
      </c>
      <c r="BA1825" s="5">
        <v>0.73761395164486721</v>
      </c>
      <c r="BB1825" s="5">
        <v>0.67102655568767344</v>
      </c>
      <c r="BC1825" s="14">
        <v>0.81371383273880304</v>
      </c>
      <c r="BD1825"/>
      <c r="BE1825"/>
      <c r="BH1825"/>
      <c r="BI1825"/>
      <c r="BJ1825"/>
      <c r="BK1825"/>
      <c r="BM1825"/>
      <c r="BN1825"/>
      <c r="BO1825"/>
      <c r="BP1825"/>
      <c r="BQ1825"/>
      <c r="BR1825"/>
      <c r="BS1825"/>
      <c r="BT1825"/>
      <c r="BU1825"/>
    </row>
    <row r="1826" spans="1:73" hidden="1" x14ac:dyDescent="0.4">
      <c r="A1826">
        <v>2017</v>
      </c>
      <c r="B1826" t="s">
        <v>1080</v>
      </c>
      <c r="C1826">
        <v>48197</v>
      </c>
      <c r="D1826" t="s">
        <v>51</v>
      </c>
      <c r="E1826" t="s">
        <v>263</v>
      </c>
      <c r="F1826">
        <v>7</v>
      </c>
      <c r="G1826" s="8">
        <v>15</v>
      </c>
      <c r="H1826">
        <v>1</v>
      </c>
      <c r="I1826">
        <v>62.5</v>
      </c>
      <c r="J1826">
        <v>0</v>
      </c>
      <c r="K1826">
        <v>0</v>
      </c>
      <c r="L1826">
        <v>2</v>
      </c>
      <c r="M1826">
        <v>0</v>
      </c>
      <c r="N1826">
        <v>6.3</v>
      </c>
      <c r="O1826">
        <v>1</v>
      </c>
      <c r="P1826">
        <v>7</v>
      </c>
      <c r="Q1826">
        <v>174</v>
      </c>
      <c r="R1826">
        <v>1</v>
      </c>
      <c r="S1826">
        <v>69.900000000000006</v>
      </c>
      <c r="T1826">
        <v>23.5</v>
      </c>
      <c r="U1826">
        <v>67.599999999999994</v>
      </c>
      <c r="W1826">
        <v>64.400000000000006</v>
      </c>
      <c r="X1826">
        <v>0</v>
      </c>
      <c r="Y1826">
        <v>0</v>
      </c>
      <c r="Z1826">
        <v>1</v>
      </c>
      <c r="AA1826">
        <v>50</v>
      </c>
      <c r="AB1826">
        <v>0</v>
      </c>
      <c r="AC1826">
        <v>0</v>
      </c>
      <c r="AD1826">
        <v>101</v>
      </c>
      <c r="AE1826">
        <v>1</v>
      </c>
      <c r="AF1826">
        <v>15</v>
      </c>
      <c r="AG1826">
        <v>97</v>
      </c>
      <c r="AH1826">
        <v>98</v>
      </c>
      <c r="AI1826">
        <v>1</v>
      </c>
      <c r="AJ1826">
        <v>83.5</v>
      </c>
      <c r="AK1826">
        <v>24</v>
      </c>
      <c r="AL1826">
        <v>1</v>
      </c>
      <c r="AM1826">
        <v>99</v>
      </c>
      <c r="AN1826">
        <v>100</v>
      </c>
      <c r="AO1826">
        <v>189</v>
      </c>
      <c r="AP1826">
        <v>30</v>
      </c>
      <c r="AQ1826">
        <v>2</v>
      </c>
      <c r="AR1826">
        <v>12.6</v>
      </c>
      <c r="AS1826">
        <v>1.93</v>
      </c>
      <c r="AT1826" s="17">
        <v>0.55885850178359098</v>
      </c>
      <c r="AU1826" s="42">
        <f>(1-Table1[[#This Row],[avg_depth_of_target]]/MAX(Table1[avg_depth_of_target]))*((1-(Table1[[#This Row],[ContestedPerc]]/MAX(Table1[ContestedPerc])))*2)</f>
        <v>0.65889279208951335</v>
      </c>
      <c r="AV1826" s="42">
        <f>Table1[[#This Row],[Column1]]/MAX(Table1[Column1])</f>
        <v>0.35710436184144251</v>
      </c>
      <c r="AW1826" s="18">
        <v>0.55885850178359098</v>
      </c>
      <c r="AX1826" s="18">
        <v>8.3333333333333329E-2</v>
      </c>
      <c r="AY1826" s="17">
        <v>8.3333333333333329E-2</v>
      </c>
      <c r="AZ1826" s="13">
        <v>0.25683709869203331</v>
      </c>
      <c r="BA1826" s="5">
        <v>0.4799841458581055</v>
      </c>
      <c r="BB1826" s="5">
        <v>1.6250495441934212E-2</v>
      </c>
      <c r="BC1826" s="14">
        <v>0.22275069361870789</v>
      </c>
      <c r="BD1826"/>
      <c r="BE1826"/>
      <c r="BH1826"/>
      <c r="BI1826"/>
      <c r="BJ1826"/>
      <c r="BK1826"/>
      <c r="BM1826"/>
      <c r="BN1826"/>
      <c r="BO1826"/>
      <c r="BP1826"/>
      <c r="BQ1826"/>
      <c r="BR1826"/>
      <c r="BS1826"/>
      <c r="BT1826"/>
      <c r="BU1826"/>
    </row>
    <row r="1827" spans="1:73" hidden="1" x14ac:dyDescent="0.4">
      <c r="A1827">
        <v>2017</v>
      </c>
      <c r="B1827" t="s">
        <v>1027</v>
      </c>
      <c r="C1827">
        <v>42337</v>
      </c>
      <c r="D1827" t="s">
        <v>51</v>
      </c>
      <c r="E1827" t="s">
        <v>101</v>
      </c>
      <c r="F1827">
        <v>9</v>
      </c>
      <c r="G1827" s="8">
        <v>14.3</v>
      </c>
      <c r="H1827">
        <v>1</v>
      </c>
      <c r="I1827">
        <v>59.4</v>
      </c>
      <c r="J1827">
        <v>60</v>
      </c>
      <c r="K1827">
        <v>6</v>
      </c>
      <c r="L1827">
        <v>10</v>
      </c>
      <c r="M1827">
        <v>0</v>
      </c>
      <c r="N1827">
        <v>0</v>
      </c>
      <c r="O1827">
        <v>0</v>
      </c>
      <c r="P1827">
        <v>14</v>
      </c>
      <c r="Q1827">
        <v>214</v>
      </c>
      <c r="R1827">
        <v>0</v>
      </c>
      <c r="S1827">
        <v>85.9</v>
      </c>
      <c r="T1827">
        <v>70.2</v>
      </c>
      <c r="U1827">
        <v>65.5</v>
      </c>
      <c r="W1827">
        <v>64.599999999999994</v>
      </c>
      <c r="X1827">
        <v>0</v>
      </c>
      <c r="Y1827">
        <v>0</v>
      </c>
      <c r="Z1827">
        <v>1</v>
      </c>
      <c r="AA1827">
        <v>43</v>
      </c>
      <c r="AB1827">
        <v>0</v>
      </c>
      <c r="AC1827">
        <v>0</v>
      </c>
      <c r="AD1827">
        <v>208</v>
      </c>
      <c r="AE1827">
        <v>1</v>
      </c>
      <c r="AF1827">
        <v>19</v>
      </c>
      <c r="AG1827">
        <v>96.2</v>
      </c>
      <c r="AH1827">
        <v>200</v>
      </c>
      <c r="AI1827">
        <v>3</v>
      </c>
      <c r="AJ1827">
        <v>69.5</v>
      </c>
      <c r="AK1827">
        <v>32</v>
      </c>
      <c r="AL1827">
        <v>0</v>
      </c>
      <c r="AM1827">
        <v>98.6</v>
      </c>
      <c r="AN1827">
        <v>205</v>
      </c>
      <c r="AO1827">
        <v>238</v>
      </c>
      <c r="AP1827">
        <v>73</v>
      </c>
      <c r="AQ1827">
        <v>3.8</v>
      </c>
      <c r="AR1827">
        <v>12.5</v>
      </c>
      <c r="AS1827">
        <v>1.19</v>
      </c>
      <c r="AT1827" s="17">
        <v>7.6496234641300065E-2</v>
      </c>
      <c r="AU1827" s="42">
        <f>(1-Table1[[#This Row],[avg_depth_of_target]]/MAX(Table1[avg_depth_of_target]))*((1-(Table1[[#This Row],[ContestedPerc]]/MAX(Table1[ContestedPerc])))*2)</f>
        <v>0.37820794301327076</v>
      </c>
      <c r="AV1827" s="42">
        <f>Table1[[#This Row],[Column1]]/MAX(Table1[Column1])</f>
        <v>0.20497978996675725</v>
      </c>
      <c r="AW1827" s="18">
        <v>0.47615272823358434</v>
      </c>
      <c r="AX1827" s="18">
        <v>0.3125</v>
      </c>
      <c r="AY1827" s="17">
        <v>0.17741935483870969</v>
      </c>
      <c r="AZ1827" s="13">
        <v>0.13317479191438761</v>
      </c>
      <c r="BA1827" s="5">
        <v>0.57312722948870387</v>
      </c>
      <c r="BB1827" s="5">
        <v>0.72849782005548946</v>
      </c>
      <c r="BC1827" s="14">
        <v>0.3372968688069759</v>
      </c>
      <c r="BD1827"/>
      <c r="BE1827"/>
      <c r="BH1827"/>
      <c r="BI1827"/>
      <c r="BJ1827"/>
      <c r="BK1827"/>
      <c r="BM1827"/>
      <c r="BN1827"/>
      <c r="BO1827"/>
      <c r="BP1827"/>
      <c r="BQ1827"/>
      <c r="BR1827"/>
      <c r="BS1827"/>
      <c r="BT1827"/>
      <c r="BU1827"/>
    </row>
    <row r="1828" spans="1:73" hidden="1" x14ac:dyDescent="0.4">
      <c r="A1828">
        <v>2018</v>
      </c>
      <c r="B1828" t="s">
        <v>1027</v>
      </c>
      <c r="C1828">
        <v>42337</v>
      </c>
      <c r="D1828" t="s">
        <v>51</v>
      </c>
      <c r="E1828" t="s">
        <v>101</v>
      </c>
      <c r="F1828">
        <v>13</v>
      </c>
      <c r="G1828" s="8">
        <v>10.6</v>
      </c>
      <c r="H1828">
        <v>6</v>
      </c>
      <c r="I1828">
        <v>70</v>
      </c>
      <c r="J1828">
        <v>71.400000000000006</v>
      </c>
      <c r="K1828">
        <v>5</v>
      </c>
      <c r="L1828">
        <v>7</v>
      </c>
      <c r="M1828">
        <v>1</v>
      </c>
      <c r="N1828">
        <v>2.2999999999999998</v>
      </c>
      <c r="O1828">
        <v>1</v>
      </c>
      <c r="P1828">
        <v>22</v>
      </c>
      <c r="Q1828">
        <v>214</v>
      </c>
      <c r="R1828">
        <v>0</v>
      </c>
      <c r="S1828">
        <v>85.2</v>
      </c>
      <c r="T1828">
        <v>73.099999999999994</v>
      </c>
      <c r="U1828">
        <v>68.2</v>
      </c>
      <c r="W1828">
        <v>69</v>
      </c>
      <c r="X1828">
        <v>0.3</v>
      </c>
      <c r="Y1828">
        <v>1</v>
      </c>
      <c r="Z1828">
        <v>4</v>
      </c>
      <c r="AA1828">
        <v>45</v>
      </c>
      <c r="AB1828">
        <v>0</v>
      </c>
      <c r="AC1828">
        <v>0</v>
      </c>
      <c r="AD1828">
        <v>325</v>
      </c>
      <c r="AE1828">
        <v>1</v>
      </c>
      <c r="AF1828">
        <v>42</v>
      </c>
      <c r="AG1828">
        <v>96.6</v>
      </c>
      <c r="AH1828">
        <v>314</v>
      </c>
      <c r="AI1828">
        <v>25</v>
      </c>
      <c r="AJ1828">
        <v>90</v>
      </c>
      <c r="AK1828">
        <v>60</v>
      </c>
      <c r="AL1828">
        <v>4</v>
      </c>
      <c r="AM1828">
        <v>91.4</v>
      </c>
      <c r="AN1828">
        <v>297</v>
      </c>
      <c r="AO1828">
        <v>506</v>
      </c>
      <c r="AP1828">
        <v>127</v>
      </c>
      <c r="AQ1828">
        <v>3</v>
      </c>
      <c r="AR1828">
        <v>12</v>
      </c>
      <c r="AS1828">
        <v>1.61</v>
      </c>
      <c r="AT1828" s="17">
        <v>0.76813317479191445</v>
      </c>
      <c r="AU1828" s="42">
        <f>(1-Table1[[#This Row],[avg_depth_of_target]]/MAX(Table1[avg_depth_of_target]))*((1-(Table1[[#This Row],[ContestedPerc]]/MAX(Table1[ContestedPerc])))*2)</f>
        <v>0.90177595628415286</v>
      </c>
      <c r="AV1828" s="42">
        <f>Table1[[#This Row],[Column1]]/MAX(Table1[Column1])</f>
        <v>0.48874131157449369</v>
      </c>
      <c r="AW1828" s="18">
        <v>0.47615272823358434</v>
      </c>
      <c r="AX1828" s="18">
        <v>0.1166666666666667</v>
      </c>
      <c r="AY1828" s="17">
        <v>0.17741935483870969</v>
      </c>
      <c r="AZ1828" s="13">
        <v>0.4942528735632184</v>
      </c>
      <c r="BA1828" s="5">
        <v>0.45422116527942918</v>
      </c>
      <c r="BB1828" s="5">
        <v>0.80935394371779623</v>
      </c>
      <c r="BC1828" s="14">
        <v>0.69441141498216408</v>
      </c>
      <c r="BD1828"/>
      <c r="BE1828"/>
      <c r="BH1828"/>
      <c r="BI1828"/>
      <c r="BJ1828"/>
      <c r="BK1828"/>
      <c r="BM1828"/>
      <c r="BN1828"/>
      <c r="BO1828"/>
      <c r="BP1828"/>
      <c r="BQ1828"/>
      <c r="BR1828"/>
      <c r="BS1828"/>
      <c r="BT1828"/>
      <c r="BU1828"/>
    </row>
    <row r="1829" spans="1:73" hidden="1" x14ac:dyDescent="0.4">
      <c r="A1829">
        <v>2019</v>
      </c>
      <c r="B1829" t="s">
        <v>1027</v>
      </c>
      <c r="C1829">
        <v>42337</v>
      </c>
      <c r="D1829" t="s">
        <v>51</v>
      </c>
      <c r="E1829" t="s">
        <v>101</v>
      </c>
      <c r="F1829">
        <v>4</v>
      </c>
      <c r="G1829" s="8">
        <v>11.7</v>
      </c>
      <c r="H1829">
        <v>3</v>
      </c>
      <c r="I1829">
        <v>56.3</v>
      </c>
      <c r="J1829">
        <v>20</v>
      </c>
      <c r="K1829">
        <v>1</v>
      </c>
      <c r="L1829">
        <v>5</v>
      </c>
      <c r="M1829">
        <v>0</v>
      </c>
      <c r="N1829">
        <v>10</v>
      </c>
      <c r="O1829">
        <v>2</v>
      </c>
      <c r="P1829">
        <v>13</v>
      </c>
      <c r="Q1829">
        <v>214</v>
      </c>
      <c r="R1829">
        <v>0</v>
      </c>
      <c r="S1829">
        <v>52.3</v>
      </c>
      <c r="T1829">
        <v>70.099999999999994</v>
      </c>
      <c r="U1829">
        <v>70.099999999999994</v>
      </c>
      <c r="W1829">
        <v>69</v>
      </c>
      <c r="X1829">
        <v>0</v>
      </c>
      <c r="Y1829">
        <v>0</v>
      </c>
      <c r="Z1829">
        <v>2</v>
      </c>
      <c r="AA1829">
        <v>41</v>
      </c>
      <c r="AB1829">
        <v>0</v>
      </c>
      <c r="AC1829">
        <v>0</v>
      </c>
      <c r="AD1829">
        <v>115</v>
      </c>
      <c r="AE1829">
        <v>0</v>
      </c>
      <c r="AF1829">
        <v>18</v>
      </c>
      <c r="AG1829">
        <v>90.4</v>
      </c>
      <c r="AH1829">
        <v>104</v>
      </c>
      <c r="AI1829">
        <v>12</v>
      </c>
      <c r="AJ1829">
        <v>54.7</v>
      </c>
      <c r="AK1829">
        <v>32</v>
      </c>
      <c r="AL1829">
        <v>0</v>
      </c>
      <c r="AM1829">
        <v>88.7</v>
      </c>
      <c r="AN1829">
        <v>102</v>
      </c>
      <c r="AO1829">
        <v>244</v>
      </c>
      <c r="AP1829">
        <v>94</v>
      </c>
      <c r="AQ1829">
        <v>5.2</v>
      </c>
      <c r="AR1829">
        <v>13.6</v>
      </c>
      <c r="AS1829">
        <v>2.35</v>
      </c>
      <c r="AT1829" s="17">
        <v>0.58382877526753862</v>
      </c>
      <c r="AU1829" s="42">
        <f>(1-Table1[[#This Row],[avg_depth_of_target]]/MAX(Table1[avg_depth_of_target]))*((1-(Table1[[#This Row],[ContestedPerc]]/MAX(Table1[ContestedPerc])))*2)</f>
        <v>0.75827600507416082</v>
      </c>
      <c r="AV1829" s="42">
        <f>Table1[[#This Row],[Column1]]/MAX(Table1[Column1])</f>
        <v>0.41096772061045633</v>
      </c>
      <c r="AW1829" s="18">
        <v>0.47615272823358434</v>
      </c>
      <c r="AX1829" s="18">
        <v>0.15625</v>
      </c>
      <c r="AY1829" s="17">
        <v>0.17741935483870969</v>
      </c>
      <c r="AZ1829" s="13">
        <v>0.50653983353151011</v>
      </c>
      <c r="BA1829" s="5">
        <v>0.53983353151010705</v>
      </c>
      <c r="BB1829" s="5">
        <v>4.9544193420531117E-2</v>
      </c>
      <c r="BC1829" s="14">
        <v>0.32183908045977011</v>
      </c>
      <c r="BD1829"/>
      <c r="BE1829"/>
      <c r="BH1829"/>
      <c r="BI1829"/>
      <c r="BJ1829"/>
      <c r="BK1829"/>
      <c r="BM1829"/>
      <c r="BN1829"/>
      <c r="BO1829"/>
      <c r="BP1829"/>
      <c r="BQ1829"/>
      <c r="BR1829"/>
      <c r="BS1829"/>
      <c r="BT1829"/>
      <c r="BU1829"/>
    </row>
    <row r="1830" spans="1:73" hidden="1" x14ac:dyDescent="0.4">
      <c r="A1830">
        <v>2017</v>
      </c>
      <c r="B1830" t="s">
        <v>419</v>
      </c>
      <c r="C1830">
        <v>61172</v>
      </c>
      <c r="D1830" t="s">
        <v>51</v>
      </c>
      <c r="E1830" t="s">
        <v>150</v>
      </c>
      <c r="F1830">
        <v>14</v>
      </c>
      <c r="G1830" s="8">
        <v>10.3</v>
      </c>
      <c r="H1830">
        <v>0</v>
      </c>
      <c r="I1830">
        <v>71.400000000000006</v>
      </c>
      <c r="J1830">
        <v>50</v>
      </c>
      <c r="K1830">
        <v>1</v>
      </c>
      <c r="L1830">
        <v>2</v>
      </c>
      <c r="M1830">
        <v>0</v>
      </c>
      <c r="N1830">
        <v>6.3</v>
      </c>
      <c r="O1830">
        <v>1</v>
      </c>
      <c r="P1830">
        <v>9</v>
      </c>
      <c r="Q1830">
        <v>120</v>
      </c>
      <c r="R1830">
        <v>1</v>
      </c>
      <c r="S1830">
        <v>69.900000000000006</v>
      </c>
      <c r="T1830">
        <v>23.5</v>
      </c>
      <c r="U1830">
        <v>62.4</v>
      </c>
      <c r="W1830">
        <v>63.2</v>
      </c>
      <c r="X1830">
        <v>2.1</v>
      </c>
      <c r="Y1830">
        <v>2</v>
      </c>
      <c r="Z1830">
        <v>0</v>
      </c>
      <c r="AA1830">
        <v>20</v>
      </c>
      <c r="AB1830">
        <v>0</v>
      </c>
      <c r="AC1830">
        <v>0</v>
      </c>
      <c r="AD1830">
        <v>97</v>
      </c>
      <c r="AE1830">
        <v>1</v>
      </c>
      <c r="AF1830">
        <v>15</v>
      </c>
      <c r="AG1830">
        <v>93.8</v>
      </c>
      <c r="AH1830">
        <v>91</v>
      </c>
      <c r="AI1830">
        <v>5</v>
      </c>
      <c r="AJ1830">
        <v>119.3</v>
      </c>
      <c r="AK1830">
        <v>21</v>
      </c>
      <c r="AL1830">
        <v>2</v>
      </c>
      <c r="AM1830">
        <v>92.8</v>
      </c>
      <c r="AN1830">
        <v>90</v>
      </c>
      <c r="AO1830">
        <v>131</v>
      </c>
      <c r="AP1830">
        <v>39</v>
      </c>
      <c r="AQ1830">
        <v>2.6</v>
      </c>
      <c r="AR1830">
        <v>8.6999999999999993</v>
      </c>
      <c r="AS1830">
        <v>1.44</v>
      </c>
      <c r="AT1830" s="17">
        <v>0.82798256044391594</v>
      </c>
      <c r="AU1830" s="42">
        <f>(1-Table1[[#This Row],[avg_depth_of_target]]/MAX(Table1[avg_depth_of_target]))*((1-(Table1[[#This Row],[ContestedPerc]]/MAX(Table1[ContestedPerc])))*2)</f>
        <v>0.96442511430801814</v>
      </c>
      <c r="AV1830" s="42">
        <f>Table1[[#This Row],[Column1]]/MAX(Table1[Column1])</f>
        <v>0.5226956784527047</v>
      </c>
      <c r="AW1830" s="18">
        <v>0.69018364381027864</v>
      </c>
      <c r="AX1830" s="18">
        <v>9.5238095238095233E-2</v>
      </c>
      <c r="AY1830" s="17">
        <v>0.1529411764705883</v>
      </c>
      <c r="AZ1830" s="13">
        <v>2.259215219976219E-2</v>
      </c>
      <c r="BA1830" s="5">
        <v>0.10027744748315499</v>
      </c>
      <c r="BB1830" s="5">
        <v>0.2279032897344431</v>
      </c>
      <c r="BC1830" s="14">
        <v>0.1208878319460959</v>
      </c>
      <c r="BD1830"/>
      <c r="BE1830"/>
      <c r="BH1830"/>
      <c r="BI1830"/>
      <c r="BJ1830"/>
      <c r="BK1830"/>
      <c r="BM1830"/>
      <c r="BN1830"/>
      <c r="BO1830"/>
      <c r="BP1830"/>
      <c r="BQ1830"/>
      <c r="BR1830"/>
      <c r="BS1830"/>
      <c r="BT1830"/>
      <c r="BU1830"/>
    </row>
    <row r="1831" spans="1:73" hidden="1" x14ac:dyDescent="0.4">
      <c r="A1831">
        <v>2019</v>
      </c>
      <c r="B1831" t="s">
        <v>419</v>
      </c>
      <c r="C1831">
        <v>61172</v>
      </c>
      <c r="D1831" t="s">
        <v>51</v>
      </c>
      <c r="E1831" t="s">
        <v>150</v>
      </c>
      <c r="F1831">
        <v>14</v>
      </c>
      <c r="G1831" s="8">
        <v>11.4</v>
      </c>
      <c r="H1831">
        <v>5</v>
      </c>
      <c r="I1831">
        <v>63.3</v>
      </c>
      <c r="J1831">
        <v>60</v>
      </c>
      <c r="K1831">
        <v>3</v>
      </c>
      <c r="L1831">
        <v>5</v>
      </c>
      <c r="M1831">
        <v>0</v>
      </c>
      <c r="N1831">
        <v>5</v>
      </c>
      <c r="O1831">
        <v>1</v>
      </c>
      <c r="P1831">
        <v>10</v>
      </c>
      <c r="Q1831">
        <v>120</v>
      </c>
      <c r="R1831">
        <v>0</v>
      </c>
      <c r="S1831">
        <v>73.599999999999994</v>
      </c>
      <c r="T1831">
        <v>70.599999999999994</v>
      </c>
      <c r="U1831">
        <v>65.900000000000006</v>
      </c>
      <c r="W1831">
        <v>61.7</v>
      </c>
      <c r="X1831">
        <v>0.5</v>
      </c>
      <c r="Y1831">
        <v>1</v>
      </c>
      <c r="Z1831">
        <v>2</v>
      </c>
      <c r="AA1831">
        <v>32</v>
      </c>
      <c r="AB1831">
        <v>0</v>
      </c>
      <c r="AC1831">
        <v>0</v>
      </c>
      <c r="AD1831">
        <v>190</v>
      </c>
      <c r="AE1831">
        <v>1</v>
      </c>
      <c r="AF1831">
        <v>19</v>
      </c>
      <c r="AG1831">
        <v>97.4</v>
      </c>
      <c r="AH1831">
        <v>185</v>
      </c>
      <c r="AI1831">
        <v>19</v>
      </c>
      <c r="AJ1831">
        <v>67.5</v>
      </c>
      <c r="AK1831">
        <v>30</v>
      </c>
      <c r="AL1831">
        <v>1</v>
      </c>
      <c r="AM1831">
        <v>89.5</v>
      </c>
      <c r="AN1831">
        <v>170</v>
      </c>
      <c r="AO1831">
        <v>211</v>
      </c>
      <c r="AP1831">
        <v>70</v>
      </c>
      <c r="AQ1831">
        <v>3.7</v>
      </c>
      <c r="AR1831">
        <v>11.1</v>
      </c>
      <c r="AS1831">
        <v>1.1399999999999999</v>
      </c>
      <c r="AT1831" s="17">
        <v>0.57193816884661119</v>
      </c>
      <c r="AU1831" s="42">
        <f>(1-Table1[[#This Row],[avg_depth_of_target]]/MAX(Table1[avg_depth_of_target]))*((1-(Table1[[#This Row],[ContestedPerc]]/MAX(Table1[ContestedPerc])))*2)</f>
        <v>0.75689565443663798</v>
      </c>
      <c r="AV1831" s="42">
        <f>Table1[[#This Row],[Column1]]/MAX(Table1[Column1])</f>
        <v>0.41021960310264927</v>
      </c>
      <c r="AW1831" s="18">
        <v>0.69018364381027864</v>
      </c>
      <c r="AX1831" s="18">
        <v>0.16666666666666671</v>
      </c>
      <c r="AY1831" s="17">
        <v>0.1529411764705883</v>
      </c>
      <c r="AZ1831" s="13">
        <v>0.1323820848196591</v>
      </c>
      <c r="BA1831" s="5">
        <v>0.48355132778438359</v>
      </c>
      <c r="BB1831" s="5">
        <v>0.45422116527942918</v>
      </c>
      <c r="BC1831" s="14">
        <v>0.36543797066983752</v>
      </c>
      <c r="BD1831"/>
      <c r="BE1831"/>
      <c r="BH1831"/>
      <c r="BI1831"/>
      <c r="BJ1831"/>
      <c r="BK1831"/>
      <c r="BM1831"/>
      <c r="BN1831"/>
      <c r="BO1831"/>
      <c r="BP1831"/>
      <c r="BQ1831"/>
      <c r="BR1831"/>
      <c r="BS1831"/>
      <c r="BT1831"/>
      <c r="BU1831"/>
    </row>
    <row r="1832" spans="1:73" hidden="1" x14ac:dyDescent="0.4">
      <c r="A1832">
        <v>2021</v>
      </c>
      <c r="B1832" t="s">
        <v>419</v>
      </c>
      <c r="C1832">
        <v>61172</v>
      </c>
      <c r="D1832" t="s">
        <v>51</v>
      </c>
      <c r="E1832" t="s">
        <v>150</v>
      </c>
      <c r="F1832">
        <v>7</v>
      </c>
      <c r="G1832" s="8">
        <v>9.6</v>
      </c>
      <c r="H1832">
        <v>5</v>
      </c>
      <c r="I1832">
        <v>76.5</v>
      </c>
      <c r="J1832">
        <v>100</v>
      </c>
      <c r="K1832">
        <v>6</v>
      </c>
      <c r="L1832">
        <v>6</v>
      </c>
      <c r="M1832">
        <v>0</v>
      </c>
      <c r="N1832">
        <v>3.7</v>
      </c>
      <c r="O1832">
        <v>1</v>
      </c>
      <c r="P1832">
        <v>17</v>
      </c>
      <c r="Q1832">
        <v>120</v>
      </c>
      <c r="R1832">
        <v>1</v>
      </c>
      <c r="S1832">
        <v>78.900000000000006</v>
      </c>
      <c r="T1832">
        <v>29.9</v>
      </c>
      <c r="U1832">
        <v>66.5</v>
      </c>
      <c r="W1832">
        <v>65.2</v>
      </c>
      <c r="X1832">
        <v>0</v>
      </c>
      <c r="Y1832">
        <v>0</v>
      </c>
      <c r="Z1832">
        <v>1</v>
      </c>
      <c r="AA1832">
        <v>35</v>
      </c>
      <c r="AB1832">
        <v>0</v>
      </c>
      <c r="AC1832">
        <v>0</v>
      </c>
      <c r="AD1832">
        <v>241</v>
      </c>
      <c r="AE1832">
        <v>0</v>
      </c>
      <c r="AF1832">
        <v>26</v>
      </c>
      <c r="AG1832">
        <v>93.4</v>
      </c>
      <c r="AH1832">
        <v>225</v>
      </c>
      <c r="AI1832">
        <v>18</v>
      </c>
      <c r="AJ1832">
        <v>100.4</v>
      </c>
      <c r="AK1832">
        <v>34</v>
      </c>
      <c r="AL1832">
        <v>1</v>
      </c>
      <c r="AM1832">
        <v>92.5</v>
      </c>
      <c r="AN1832">
        <v>223</v>
      </c>
      <c r="AO1832">
        <v>302</v>
      </c>
      <c r="AP1832">
        <v>112</v>
      </c>
      <c r="AQ1832">
        <v>4.3</v>
      </c>
      <c r="AR1832">
        <v>11.6</v>
      </c>
      <c r="AS1832">
        <v>1.34</v>
      </c>
      <c r="AT1832" s="17">
        <v>0.67063020214030922</v>
      </c>
      <c r="AU1832" s="42">
        <f>(1-Table1[[#This Row],[avg_depth_of_target]]/MAX(Table1[avg_depth_of_target]))*((1-(Table1[[#This Row],[ContestedPerc]]/MAX(Table1[ContestedPerc])))*2)</f>
        <v>0.84102493456398952</v>
      </c>
      <c r="AV1832" s="42">
        <f>Table1[[#This Row],[Column1]]/MAX(Table1[Column1])</f>
        <v>0.45581568982987575</v>
      </c>
      <c r="AW1832" s="18">
        <v>0.69018364381027864</v>
      </c>
      <c r="AX1832" s="18">
        <v>0.1764705882352941</v>
      </c>
      <c r="AY1832" s="17">
        <v>0.1529411764705883</v>
      </c>
      <c r="AZ1832" s="13">
        <v>0.2413793103448276</v>
      </c>
      <c r="BA1832" s="5">
        <v>0.48236226714229091</v>
      </c>
      <c r="BB1832" s="5">
        <v>0.88981371383273877</v>
      </c>
      <c r="BC1832" s="14">
        <v>0.61593341260404277</v>
      </c>
      <c r="BD1832"/>
      <c r="BE1832"/>
      <c r="BH1832"/>
      <c r="BI1832"/>
      <c r="BJ1832"/>
      <c r="BK1832"/>
      <c r="BM1832"/>
      <c r="BN1832"/>
      <c r="BO1832"/>
      <c r="BP1832"/>
      <c r="BQ1832"/>
      <c r="BR1832"/>
      <c r="BS1832"/>
      <c r="BT1832"/>
      <c r="BU1832"/>
    </row>
    <row r="1833" spans="1:73" hidden="1" x14ac:dyDescent="0.4">
      <c r="A1833">
        <v>2020</v>
      </c>
      <c r="B1833" t="s">
        <v>1783</v>
      </c>
      <c r="C1833">
        <v>120861</v>
      </c>
      <c r="D1833" t="s">
        <v>51</v>
      </c>
      <c r="E1833" t="s">
        <v>1543</v>
      </c>
      <c r="F1833">
        <v>4</v>
      </c>
      <c r="G1833" s="8">
        <v>9.5</v>
      </c>
      <c r="H1833">
        <v>5</v>
      </c>
      <c r="I1833">
        <v>65.400000000000006</v>
      </c>
      <c r="J1833">
        <v>0</v>
      </c>
      <c r="K1833">
        <v>0</v>
      </c>
      <c r="L1833">
        <v>2</v>
      </c>
      <c r="M1833">
        <v>1</v>
      </c>
      <c r="N1833">
        <v>0</v>
      </c>
      <c r="O1833">
        <v>0</v>
      </c>
      <c r="P1833">
        <v>12</v>
      </c>
      <c r="Q1833">
        <v>104</v>
      </c>
      <c r="R1833">
        <v>0</v>
      </c>
      <c r="S1833">
        <v>85.1</v>
      </c>
      <c r="T1833">
        <v>69.900000000000006</v>
      </c>
      <c r="U1833">
        <v>69</v>
      </c>
      <c r="V1833">
        <v>63.1</v>
      </c>
      <c r="W1833">
        <v>70.599999999999994</v>
      </c>
      <c r="X1833">
        <v>0</v>
      </c>
      <c r="Y1833">
        <v>0</v>
      </c>
      <c r="Z1833">
        <v>0</v>
      </c>
      <c r="AA1833">
        <v>65</v>
      </c>
      <c r="AB1833">
        <v>0.6</v>
      </c>
      <c r="AC1833">
        <v>1</v>
      </c>
      <c r="AD1833">
        <v>156</v>
      </c>
      <c r="AE1833">
        <v>3</v>
      </c>
      <c r="AF1833">
        <v>17</v>
      </c>
      <c r="AG1833">
        <v>89.7</v>
      </c>
      <c r="AH1833">
        <v>140</v>
      </c>
      <c r="AI1833">
        <v>129</v>
      </c>
      <c r="AJ1833">
        <v>133.5</v>
      </c>
      <c r="AK1833">
        <v>26</v>
      </c>
      <c r="AL1833">
        <v>4</v>
      </c>
      <c r="AM1833">
        <v>14.7</v>
      </c>
      <c r="AN1833">
        <v>23</v>
      </c>
      <c r="AO1833">
        <v>233</v>
      </c>
      <c r="AP1833">
        <v>141</v>
      </c>
      <c r="AQ1833">
        <v>8.3000000000000007</v>
      </c>
      <c r="AR1833">
        <v>13.7</v>
      </c>
      <c r="AS1833">
        <v>1.66</v>
      </c>
      <c r="AT1833" s="17">
        <v>0.89100277447483145</v>
      </c>
      <c r="AU1833" s="42">
        <f>(1-Table1[[#This Row],[avg_depth_of_target]]/MAX(Table1[avg_depth_of_target]))*((1-(Table1[[#This Row],[ContestedPerc]]/MAX(Table1[ContestedPerc])))*2)</f>
        <v>1.0580225785143818</v>
      </c>
      <c r="AV1833" s="42">
        <f>Table1[[#This Row],[Column1]]/MAX(Table1[Column1])</f>
        <v>0.57342329776599943</v>
      </c>
      <c r="AW1833" s="18">
        <v>0.89100277447483145</v>
      </c>
      <c r="AX1833" s="18">
        <v>7.6923076923076927E-2</v>
      </c>
      <c r="AY1833" s="17">
        <v>7.6923076923076927E-2</v>
      </c>
      <c r="AZ1833" s="13">
        <v>0.2560443915973048</v>
      </c>
      <c r="BA1833" s="5">
        <v>0.49861276258422521</v>
      </c>
      <c r="BB1833" s="5">
        <v>3.1311930241775657E-2</v>
      </c>
      <c r="BC1833" s="14">
        <v>0.2810146650812525</v>
      </c>
      <c r="BD1833"/>
      <c r="BE1833"/>
      <c r="BH1833"/>
      <c r="BI1833"/>
      <c r="BJ1833"/>
      <c r="BK1833"/>
      <c r="BM1833"/>
      <c r="BN1833"/>
      <c r="BO1833"/>
      <c r="BP1833"/>
      <c r="BQ1833"/>
      <c r="BR1833"/>
      <c r="BS1833"/>
      <c r="BT1833"/>
      <c r="BU1833"/>
    </row>
    <row r="1834" spans="1:73" hidden="1" x14ac:dyDescent="0.4">
      <c r="A1834">
        <v>2017</v>
      </c>
      <c r="B1834" t="s">
        <v>802</v>
      </c>
      <c r="C1834">
        <v>27635</v>
      </c>
      <c r="D1834" t="s">
        <v>51</v>
      </c>
      <c r="E1834" t="s">
        <v>86</v>
      </c>
      <c r="F1834">
        <v>11</v>
      </c>
      <c r="G1834" s="8">
        <v>6.2</v>
      </c>
      <c r="H1834">
        <v>15</v>
      </c>
      <c r="I1834">
        <v>67.099999999999994</v>
      </c>
      <c r="J1834">
        <v>33.299999999999997</v>
      </c>
      <c r="K1834">
        <v>2</v>
      </c>
      <c r="L1834">
        <v>6</v>
      </c>
      <c r="M1834">
        <v>0</v>
      </c>
      <c r="N1834">
        <v>9.6</v>
      </c>
      <c r="O1834">
        <v>5</v>
      </c>
      <c r="P1834">
        <v>20</v>
      </c>
      <c r="Q1834">
        <v>242</v>
      </c>
      <c r="R1834">
        <v>2</v>
      </c>
      <c r="S1834">
        <v>63</v>
      </c>
      <c r="T1834">
        <v>25.9</v>
      </c>
      <c r="U1834">
        <v>63.2</v>
      </c>
      <c r="W1834">
        <v>63.6</v>
      </c>
      <c r="X1834">
        <v>5.3</v>
      </c>
      <c r="Y1834">
        <v>19</v>
      </c>
      <c r="Z1834">
        <v>3</v>
      </c>
      <c r="AA1834">
        <v>55</v>
      </c>
      <c r="AB1834">
        <v>0</v>
      </c>
      <c r="AC1834">
        <v>0</v>
      </c>
      <c r="AD1834">
        <v>360</v>
      </c>
      <c r="AE1834">
        <v>1</v>
      </c>
      <c r="AF1834">
        <v>47</v>
      </c>
      <c r="AG1834">
        <v>96.7</v>
      </c>
      <c r="AH1834">
        <v>348</v>
      </c>
      <c r="AI1834">
        <v>325</v>
      </c>
      <c r="AJ1834">
        <v>84.2</v>
      </c>
      <c r="AK1834">
        <v>70</v>
      </c>
      <c r="AL1834">
        <v>3</v>
      </c>
      <c r="AM1834">
        <v>3.6</v>
      </c>
      <c r="AN1834">
        <v>13</v>
      </c>
      <c r="AO1834">
        <v>500</v>
      </c>
      <c r="AP1834">
        <v>367</v>
      </c>
      <c r="AQ1834">
        <v>7.8</v>
      </c>
      <c r="AR1834">
        <v>10.6</v>
      </c>
      <c r="AS1834">
        <v>1.44</v>
      </c>
      <c r="AT1834" s="17">
        <v>0.96115735235830357</v>
      </c>
      <c r="AU1834" s="42">
        <f>(1-Table1[[#This Row],[avg_depth_of_target]]/MAX(Table1[avg_depth_of_target]))*((1-(Table1[[#This Row],[ContestedPerc]]/MAX(Table1[ContestedPerc])))*2)</f>
        <v>1.2695550351288056</v>
      </c>
      <c r="AV1834" s="42">
        <f>Table1[[#This Row],[Column1]]/MAX(Table1[Column1])</f>
        <v>0.68806890299184043</v>
      </c>
      <c r="AW1834" s="18">
        <v>0.9720570749108205</v>
      </c>
      <c r="AX1834" s="18">
        <v>8.5714285714285715E-2</v>
      </c>
      <c r="AY1834" s="17">
        <v>6.3694267515923567E-2</v>
      </c>
      <c r="AZ1834" s="13">
        <v>0.37415774871185098</v>
      </c>
      <c r="BA1834" s="5">
        <v>0.52160126833135156</v>
      </c>
      <c r="BB1834" s="5">
        <v>0.33690051525961162</v>
      </c>
      <c r="BC1834" s="14">
        <v>0.44550138723741578</v>
      </c>
      <c r="BD1834"/>
      <c r="BE1834"/>
      <c r="BH1834"/>
      <c r="BI1834"/>
      <c r="BJ1834"/>
      <c r="BK1834"/>
      <c r="BM1834"/>
      <c r="BN1834"/>
      <c r="BO1834"/>
      <c r="BP1834"/>
      <c r="BQ1834"/>
      <c r="BR1834"/>
      <c r="BS1834"/>
      <c r="BT1834"/>
      <c r="BU1834"/>
    </row>
    <row r="1835" spans="1:73" hidden="1" x14ac:dyDescent="0.4">
      <c r="A1835">
        <v>2019</v>
      </c>
      <c r="B1835" t="s">
        <v>802</v>
      </c>
      <c r="C1835">
        <v>27635</v>
      </c>
      <c r="D1835" t="s">
        <v>51</v>
      </c>
      <c r="E1835" t="s">
        <v>86</v>
      </c>
      <c r="F1835">
        <v>12</v>
      </c>
      <c r="G1835" s="8">
        <v>6.5</v>
      </c>
      <c r="H1835">
        <v>11</v>
      </c>
      <c r="I1835">
        <v>67.8</v>
      </c>
      <c r="J1835">
        <v>25</v>
      </c>
      <c r="K1835">
        <v>1</v>
      </c>
      <c r="L1835">
        <v>4</v>
      </c>
      <c r="M1835">
        <v>1</v>
      </c>
      <c r="N1835">
        <v>10.6</v>
      </c>
      <c r="O1835">
        <v>7</v>
      </c>
      <c r="P1835">
        <v>24</v>
      </c>
      <c r="Q1835">
        <v>242</v>
      </c>
      <c r="R1835">
        <v>0</v>
      </c>
      <c r="S1835">
        <v>59.8</v>
      </c>
      <c r="T1835">
        <v>81.099999999999994</v>
      </c>
      <c r="U1835">
        <v>61.1</v>
      </c>
      <c r="W1835">
        <v>60.4</v>
      </c>
      <c r="X1835">
        <v>0.3</v>
      </c>
      <c r="Y1835">
        <v>1</v>
      </c>
      <c r="Z1835">
        <v>1</v>
      </c>
      <c r="AA1835">
        <v>20</v>
      </c>
      <c r="AB1835">
        <v>0</v>
      </c>
      <c r="AC1835">
        <v>0</v>
      </c>
      <c r="AD1835">
        <v>381</v>
      </c>
      <c r="AE1835">
        <v>5</v>
      </c>
      <c r="AF1835">
        <v>59</v>
      </c>
      <c r="AG1835">
        <v>96.9</v>
      </c>
      <c r="AH1835">
        <v>369</v>
      </c>
      <c r="AI1835">
        <v>359</v>
      </c>
      <c r="AJ1835">
        <v>79.5</v>
      </c>
      <c r="AK1835">
        <v>87</v>
      </c>
      <c r="AL1835">
        <v>1</v>
      </c>
      <c r="AM1835">
        <v>4.5</v>
      </c>
      <c r="AN1835">
        <v>17</v>
      </c>
      <c r="AO1835">
        <v>456</v>
      </c>
      <c r="AP1835">
        <v>227</v>
      </c>
      <c r="AQ1835">
        <v>3.8</v>
      </c>
      <c r="AR1835">
        <v>7.7</v>
      </c>
      <c r="AS1835">
        <v>1.24</v>
      </c>
      <c r="AT1835" s="17">
        <v>0.98295679746333731</v>
      </c>
      <c r="AU1835" s="42">
        <f>(1-Table1[[#This Row],[avg_depth_of_target]]/MAX(Table1[avg_depth_of_target]))*((1-(Table1[[#This Row],[ContestedPerc]]/MAX(Table1[ContestedPerc])))*2)</f>
        <v>1.3499645571437544</v>
      </c>
      <c r="AV1835" s="42">
        <f>Table1[[#This Row],[Column1]]/MAX(Table1[Column1])</f>
        <v>0.73164896850456607</v>
      </c>
      <c r="AW1835" s="18">
        <v>0.9720570749108205</v>
      </c>
      <c r="AX1835" s="18">
        <v>4.5977011494252873E-2</v>
      </c>
      <c r="AY1835" s="17">
        <v>6.3694267515923567E-2</v>
      </c>
      <c r="AZ1835" s="13">
        <v>0.2845818470075307</v>
      </c>
      <c r="BA1835" s="5">
        <v>0.1387237415774871</v>
      </c>
      <c r="BB1835" s="5">
        <v>0.273880301228696</v>
      </c>
      <c r="BC1835" s="14">
        <v>0.22988505747126439</v>
      </c>
      <c r="BD1835"/>
      <c r="BE1835"/>
      <c r="BH1835"/>
      <c r="BI1835"/>
      <c r="BJ1835"/>
      <c r="BK1835"/>
      <c r="BM1835"/>
      <c r="BN1835"/>
      <c r="BO1835"/>
      <c r="BP1835"/>
      <c r="BQ1835"/>
      <c r="BR1835"/>
      <c r="BS1835"/>
      <c r="BT1835"/>
      <c r="BU1835"/>
    </row>
    <row r="1836" spans="1:73" hidden="1" x14ac:dyDescent="0.4">
      <c r="A1836">
        <v>2017</v>
      </c>
      <c r="B1836" t="s">
        <v>823</v>
      </c>
      <c r="C1836">
        <v>47882</v>
      </c>
      <c r="D1836" t="s">
        <v>51</v>
      </c>
      <c r="E1836" t="s">
        <v>574</v>
      </c>
      <c r="F1836">
        <v>12</v>
      </c>
      <c r="G1836" s="8">
        <v>14.9</v>
      </c>
      <c r="H1836">
        <v>2</v>
      </c>
      <c r="I1836">
        <v>62.1</v>
      </c>
      <c r="J1836">
        <v>62.5</v>
      </c>
      <c r="K1836">
        <v>15</v>
      </c>
      <c r="L1836">
        <v>24</v>
      </c>
      <c r="M1836">
        <v>0</v>
      </c>
      <c r="N1836">
        <v>6.8</v>
      </c>
      <c r="O1836">
        <v>3</v>
      </c>
      <c r="P1836">
        <v>28</v>
      </c>
      <c r="Q1836">
        <v>144</v>
      </c>
      <c r="R1836">
        <v>0</v>
      </c>
      <c r="S1836">
        <v>73.099999999999994</v>
      </c>
      <c r="T1836">
        <v>79.8</v>
      </c>
      <c r="U1836">
        <v>70.400000000000006</v>
      </c>
      <c r="W1836">
        <v>70.5</v>
      </c>
      <c r="X1836">
        <v>0.8</v>
      </c>
      <c r="Y1836">
        <v>3</v>
      </c>
      <c r="Z1836">
        <v>0</v>
      </c>
      <c r="AA1836">
        <v>48</v>
      </c>
      <c r="AB1836">
        <v>0</v>
      </c>
      <c r="AC1836">
        <v>0</v>
      </c>
      <c r="AD1836">
        <v>393</v>
      </c>
      <c r="AE1836">
        <v>3</v>
      </c>
      <c r="AF1836">
        <v>41</v>
      </c>
      <c r="AG1836">
        <v>93.1</v>
      </c>
      <c r="AH1836">
        <v>366</v>
      </c>
      <c r="AI1836">
        <v>81</v>
      </c>
      <c r="AJ1836">
        <v>101.5</v>
      </c>
      <c r="AK1836">
        <v>66</v>
      </c>
      <c r="AL1836">
        <v>2</v>
      </c>
      <c r="AM1836">
        <v>78.599999999999994</v>
      </c>
      <c r="AN1836">
        <v>309</v>
      </c>
      <c r="AO1836">
        <v>595</v>
      </c>
      <c r="AP1836">
        <v>128</v>
      </c>
      <c r="AQ1836">
        <v>3.1</v>
      </c>
      <c r="AR1836">
        <v>14.5</v>
      </c>
      <c r="AS1836">
        <v>1.63</v>
      </c>
      <c r="AT1836" s="17">
        <v>3.8842647641696426E-2</v>
      </c>
      <c r="AU1836" s="42">
        <f>(1-Table1[[#This Row],[avg_depth_of_target]]/MAX(Table1[avg_depth_of_target]))*((1-(Table1[[#This Row],[ContestedPerc]]/MAX(Table1[ContestedPerc])))*2)</f>
        <v>0.28653040948122899</v>
      </c>
      <c r="AV1836" s="42">
        <f>Table1[[#This Row],[Column1]]/MAX(Table1[Column1])</f>
        <v>0.15529272782219283</v>
      </c>
      <c r="AW1836" s="18">
        <v>0.22810146650812524</v>
      </c>
      <c r="AX1836" s="18">
        <v>0.3636363636363637</v>
      </c>
      <c r="AY1836" s="17">
        <v>0.2482269503546099</v>
      </c>
      <c r="AZ1836" s="13">
        <v>0.64803804994054692</v>
      </c>
      <c r="BA1836" s="5">
        <v>0.32976615140705512</v>
      </c>
      <c r="BB1836" s="5">
        <v>0.96551724137931039</v>
      </c>
      <c r="BC1836" s="14">
        <v>0.55687673404676974</v>
      </c>
      <c r="BD1836"/>
      <c r="BE1836"/>
      <c r="BH1836"/>
      <c r="BI1836"/>
      <c r="BJ1836"/>
      <c r="BK1836"/>
      <c r="BM1836"/>
      <c r="BN1836"/>
      <c r="BO1836"/>
      <c r="BP1836"/>
      <c r="BQ1836"/>
      <c r="BR1836"/>
      <c r="BS1836"/>
      <c r="BT1836"/>
      <c r="BU1836"/>
    </row>
    <row r="1837" spans="1:73" hidden="1" x14ac:dyDescent="0.4">
      <c r="A1837">
        <v>2018</v>
      </c>
      <c r="B1837" t="s">
        <v>823</v>
      </c>
      <c r="C1837">
        <v>47882</v>
      </c>
      <c r="D1837" t="s">
        <v>51</v>
      </c>
      <c r="E1837" t="s">
        <v>574</v>
      </c>
      <c r="F1837">
        <v>11</v>
      </c>
      <c r="G1837" s="8">
        <v>14.5</v>
      </c>
      <c r="H1837">
        <v>4</v>
      </c>
      <c r="I1837">
        <v>72</v>
      </c>
      <c r="J1837">
        <v>45.5</v>
      </c>
      <c r="K1837">
        <v>5</v>
      </c>
      <c r="L1837">
        <v>11</v>
      </c>
      <c r="M1837">
        <v>0</v>
      </c>
      <c r="N1837">
        <v>5.3</v>
      </c>
      <c r="O1837">
        <v>3</v>
      </c>
      <c r="P1837">
        <v>39</v>
      </c>
      <c r="Q1837">
        <v>144</v>
      </c>
      <c r="R1837">
        <v>1</v>
      </c>
      <c r="S1837">
        <v>78.8</v>
      </c>
      <c r="T1837">
        <v>60.9</v>
      </c>
      <c r="U1837">
        <v>74.8</v>
      </c>
      <c r="W1837">
        <v>75.8</v>
      </c>
      <c r="X1837">
        <v>0.2</v>
      </c>
      <c r="Y1837">
        <v>1</v>
      </c>
      <c r="Z1837">
        <v>3</v>
      </c>
      <c r="AA1837">
        <v>58</v>
      </c>
      <c r="AB1837">
        <v>0</v>
      </c>
      <c r="AC1837">
        <v>0</v>
      </c>
      <c r="AD1837">
        <v>426</v>
      </c>
      <c r="AE1837">
        <v>3</v>
      </c>
      <c r="AF1837">
        <v>54</v>
      </c>
      <c r="AG1837">
        <v>93.7</v>
      </c>
      <c r="AH1837">
        <v>399</v>
      </c>
      <c r="AI1837">
        <v>94</v>
      </c>
      <c r="AJ1837">
        <v>107.4</v>
      </c>
      <c r="AK1837">
        <v>75</v>
      </c>
      <c r="AL1837">
        <v>4</v>
      </c>
      <c r="AM1837">
        <v>77.5</v>
      </c>
      <c r="AN1837">
        <v>330</v>
      </c>
      <c r="AO1837">
        <v>796</v>
      </c>
      <c r="AP1837">
        <v>212</v>
      </c>
      <c r="AQ1837">
        <v>3.9</v>
      </c>
      <c r="AR1837">
        <v>14.7</v>
      </c>
      <c r="AS1837">
        <v>1.99</v>
      </c>
      <c r="AT1837" s="17">
        <v>0.41736028537455405</v>
      </c>
      <c r="AU1837" s="42">
        <f>(1-Table1[[#This Row],[avg_depth_of_target]]/MAX(Table1[avg_depth_of_target]))*((1-(Table1[[#This Row],[ContestedPerc]]/MAX(Table1[ContestedPerc])))*2)</f>
        <v>0.60461358313817315</v>
      </c>
      <c r="AV1837" s="42">
        <f>Table1[[#This Row],[Column1]]/MAX(Table1[Column1])</f>
        <v>0.32768631006346322</v>
      </c>
      <c r="AW1837" s="18">
        <v>0.22810146650812524</v>
      </c>
      <c r="AX1837" s="18">
        <v>0.1466666666666667</v>
      </c>
      <c r="AY1837" s="17">
        <v>0.2482269503546099</v>
      </c>
      <c r="AZ1837" s="13">
        <v>0.84978200554894967</v>
      </c>
      <c r="BA1837" s="5">
        <v>0.5521204914783987</v>
      </c>
      <c r="BB1837" s="5">
        <v>0.78715814506539838</v>
      </c>
      <c r="BC1837" s="14">
        <v>0.82520808561236625</v>
      </c>
      <c r="BD1837"/>
      <c r="BE1837"/>
      <c r="BH1837"/>
      <c r="BI1837"/>
      <c r="BJ1837"/>
      <c r="BK1837"/>
      <c r="BM1837"/>
      <c r="BN1837"/>
      <c r="BO1837"/>
      <c r="BP1837"/>
      <c r="BQ1837"/>
      <c r="BR1837"/>
      <c r="BS1837"/>
      <c r="BT1837"/>
      <c r="BU1837"/>
    </row>
    <row r="1838" spans="1:73" hidden="1" x14ac:dyDescent="0.4">
      <c r="A1838">
        <v>2017</v>
      </c>
      <c r="B1838" t="s">
        <v>662</v>
      </c>
      <c r="C1838">
        <v>44920</v>
      </c>
      <c r="D1838" t="s">
        <v>51</v>
      </c>
      <c r="E1838" t="s">
        <v>64</v>
      </c>
      <c r="F1838">
        <v>13</v>
      </c>
      <c r="G1838" s="8">
        <v>5.9</v>
      </c>
      <c r="H1838">
        <v>25</v>
      </c>
      <c r="I1838">
        <v>66.2</v>
      </c>
      <c r="J1838">
        <v>50</v>
      </c>
      <c r="K1838">
        <v>7</v>
      </c>
      <c r="L1838">
        <v>14</v>
      </c>
      <c r="M1838">
        <v>0</v>
      </c>
      <c r="N1838">
        <v>13.1</v>
      </c>
      <c r="O1838">
        <v>13</v>
      </c>
      <c r="P1838">
        <v>45</v>
      </c>
      <c r="Q1838">
        <v>335</v>
      </c>
      <c r="R1838">
        <v>3</v>
      </c>
      <c r="S1838">
        <v>51.4</v>
      </c>
      <c r="T1838">
        <v>27.1</v>
      </c>
      <c r="U1838">
        <v>79.3</v>
      </c>
      <c r="W1838">
        <v>77.8</v>
      </c>
      <c r="X1838">
        <v>1</v>
      </c>
      <c r="Y1838">
        <v>4</v>
      </c>
      <c r="Z1838">
        <v>1</v>
      </c>
      <c r="AA1838">
        <v>81</v>
      </c>
      <c r="AB1838">
        <v>0</v>
      </c>
      <c r="AC1838">
        <v>0</v>
      </c>
      <c r="AD1838">
        <v>386</v>
      </c>
      <c r="AE1838">
        <v>0</v>
      </c>
      <c r="AF1838">
        <v>86</v>
      </c>
      <c r="AG1838">
        <v>96.4</v>
      </c>
      <c r="AH1838">
        <v>372</v>
      </c>
      <c r="AI1838">
        <v>333</v>
      </c>
      <c r="AJ1838">
        <v>95.5</v>
      </c>
      <c r="AK1838">
        <v>130</v>
      </c>
      <c r="AL1838">
        <v>5</v>
      </c>
      <c r="AM1838">
        <v>10.1</v>
      </c>
      <c r="AN1838">
        <v>39</v>
      </c>
      <c r="AO1838">
        <v>895</v>
      </c>
      <c r="AP1838">
        <v>602</v>
      </c>
      <c r="AQ1838">
        <v>7</v>
      </c>
      <c r="AR1838">
        <v>10.4</v>
      </c>
      <c r="AS1838">
        <v>2.41</v>
      </c>
      <c r="AT1838" s="17">
        <v>0.93420531113753469</v>
      </c>
      <c r="AU1838" s="42">
        <f>(1-Table1[[#This Row],[avg_depth_of_target]]/MAX(Table1[avg_depth_of_target]))*((1-(Table1[[#This Row],[ContestedPerc]]/MAX(Table1[ContestedPerc])))*2)</f>
        <v>1.2325556956704498</v>
      </c>
      <c r="AV1838" s="42">
        <f>Table1[[#This Row],[Column1]]/MAX(Table1[Column1])</f>
        <v>0.66801613315665898</v>
      </c>
      <c r="AW1838" s="18">
        <v>0.94847403884264758</v>
      </c>
      <c r="AX1838" s="18">
        <v>0.1076923076923077</v>
      </c>
      <c r="AY1838" s="17">
        <v>8.9494163424124515E-2</v>
      </c>
      <c r="AZ1838" s="13">
        <v>0.96274276654776059</v>
      </c>
      <c r="BA1838" s="5">
        <v>0.56916369401506139</v>
      </c>
      <c r="BB1838" s="5">
        <v>0.77447483154974239</v>
      </c>
      <c r="BC1838" s="14">
        <v>0.89536266349583826</v>
      </c>
      <c r="BD1838"/>
      <c r="BE1838"/>
      <c r="BH1838"/>
      <c r="BI1838"/>
      <c r="BJ1838"/>
      <c r="BK1838"/>
      <c r="BM1838"/>
      <c r="BN1838"/>
      <c r="BO1838"/>
      <c r="BP1838"/>
      <c r="BQ1838"/>
      <c r="BR1838"/>
      <c r="BS1838"/>
      <c r="BT1838"/>
      <c r="BU1838"/>
    </row>
    <row r="1839" spans="1:73" hidden="1" x14ac:dyDescent="0.4">
      <c r="A1839">
        <v>2018</v>
      </c>
      <c r="B1839" t="s">
        <v>662</v>
      </c>
      <c r="C1839">
        <v>44920</v>
      </c>
      <c r="D1839" t="s">
        <v>51</v>
      </c>
      <c r="E1839" t="s">
        <v>64</v>
      </c>
      <c r="F1839">
        <v>13</v>
      </c>
      <c r="G1839" s="8">
        <v>7</v>
      </c>
      <c r="H1839">
        <v>22</v>
      </c>
      <c r="I1839">
        <v>74</v>
      </c>
      <c r="J1839">
        <v>44.4</v>
      </c>
      <c r="K1839">
        <v>4</v>
      </c>
      <c r="L1839">
        <v>9</v>
      </c>
      <c r="M1839">
        <v>0</v>
      </c>
      <c r="N1839">
        <v>7.8</v>
      </c>
      <c r="O1839">
        <v>8</v>
      </c>
      <c r="P1839">
        <v>47</v>
      </c>
      <c r="Q1839">
        <v>335</v>
      </c>
      <c r="R1839">
        <v>0</v>
      </c>
      <c r="S1839">
        <v>65.099999999999994</v>
      </c>
      <c r="T1839">
        <v>78.8</v>
      </c>
      <c r="U1839">
        <v>80.7</v>
      </c>
      <c r="W1839">
        <v>83.1</v>
      </c>
      <c r="X1839">
        <v>1.7</v>
      </c>
      <c r="Y1839">
        <v>7</v>
      </c>
      <c r="Z1839">
        <v>2</v>
      </c>
      <c r="AA1839">
        <v>86</v>
      </c>
      <c r="AB1839">
        <v>0</v>
      </c>
      <c r="AC1839">
        <v>0</v>
      </c>
      <c r="AD1839">
        <v>420</v>
      </c>
      <c r="AE1839">
        <v>0</v>
      </c>
      <c r="AF1839">
        <v>94</v>
      </c>
      <c r="AG1839">
        <v>95.5</v>
      </c>
      <c r="AH1839">
        <v>401</v>
      </c>
      <c r="AI1839">
        <v>238</v>
      </c>
      <c r="AJ1839">
        <v>115.7</v>
      </c>
      <c r="AK1839">
        <v>127</v>
      </c>
      <c r="AL1839">
        <v>9</v>
      </c>
      <c r="AM1839">
        <v>35.200000000000003</v>
      </c>
      <c r="AN1839">
        <v>148</v>
      </c>
      <c r="AO1839">
        <v>1063</v>
      </c>
      <c r="AP1839">
        <v>619</v>
      </c>
      <c r="AQ1839">
        <v>6.6</v>
      </c>
      <c r="AR1839">
        <v>11.3</v>
      </c>
      <c r="AS1839">
        <v>2.65</v>
      </c>
      <c r="AT1839" s="17">
        <v>0.96274276654776059</v>
      </c>
      <c r="AU1839" s="42">
        <f>(1-Table1[[#This Row],[avg_depth_of_target]]/MAX(Table1[avg_depth_of_target]))*((1-(Table1[[#This Row],[ContestedPerc]]/MAX(Table1[ContestedPerc])))*2)</f>
        <v>1.2505578196168103</v>
      </c>
      <c r="AV1839" s="42">
        <f>Table1[[#This Row],[Column1]]/MAX(Table1[Column1])</f>
        <v>0.67777285998814973</v>
      </c>
      <c r="AW1839" s="18">
        <v>0.94847403884264758</v>
      </c>
      <c r="AX1839" s="18">
        <v>7.0866141732283464E-2</v>
      </c>
      <c r="AY1839" s="17">
        <v>8.9494163424124515E-2</v>
      </c>
      <c r="AZ1839" s="13">
        <v>0.97463337296868802</v>
      </c>
      <c r="BA1839" s="5">
        <v>0.65081252477209672</v>
      </c>
      <c r="BB1839" s="5">
        <v>0.70392390011890604</v>
      </c>
      <c r="BC1839" s="14">
        <v>0.95362663495838285</v>
      </c>
      <c r="BD1839"/>
      <c r="BE1839"/>
      <c r="BH1839"/>
      <c r="BI1839"/>
      <c r="BJ1839"/>
      <c r="BK1839"/>
      <c r="BM1839"/>
      <c r="BN1839"/>
      <c r="BO1839"/>
      <c r="BP1839"/>
      <c r="BQ1839"/>
      <c r="BR1839"/>
      <c r="BS1839"/>
      <c r="BT1839"/>
      <c r="BU1839"/>
    </row>
    <row r="1840" spans="1:73" hidden="1" x14ac:dyDescent="0.4">
      <c r="A1840">
        <v>2020</v>
      </c>
      <c r="B1840" t="s">
        <v>1772</v>
      </c>
      <c r="C1840">
        <v>109861</v>
      </c>
      <c r="D1840" t="s">
        <v>51</v>
      </c>
      <c r="E1840" t="s">
        <v>1773</v>
      </c>
      <c r="F1840">
        <v>5</v>
      </c>
      <c r="G1840" s="8">
        <v>11.5</v>
      </c>
      <c r="H1840">
        <v>1</v>
      </c>
      <c r="I1840">
        <v>46.4</v>
      </c>
      <c r="J1840">
        <v>50</v>
      </c>
      <c r="K1840">
        <v>2</v>
      </c>
      <c r="L1840">
        <v>4</v>
      </c>
      <c r="M1840">
        <v>0</v>
      </c>
      <c r="N1840">
        <v>7.1</v>
      </c>
      <c r="O1840">
        <v>1</v>
      </c>
      <c r="P1840">
        <v>7</v>
      </c>
      <c r="Q1840">
        <v>332</v>
      </c>
      <c r="R1840">
        <v>0</v>
      </c>
      <c r="S1840">
        <v>67.5</v>
      </c>
      <c r="T1840">
        <v>68.7</v>
      </c>
      <c r="U1840">
        <v>62.3</v>
      </c>
      <c r="W1840">
        <v>61.7</v>
      </c>
      <c r="X1840">
        <v>0</v>
      </c>
      <c r="Y1840">
        <v>0</v>
      </c>
      <c r="Z1840">
        <v>2</v>
      </c>
      <c r="AA1840">
        <v>19</v>
      </c>
      <c r="AB1840">
        <v>0</v>
      </c>
      <c r="AC1840">
        <v>0</v>
      </c>
      <c r="AD1840">
        <v>116</v>
      </c>
      <c r="AE1840">
        <v>1</v>
      </c>
      <c r="AF1840">
        <v>13</v>
      </c>
      <c r="AG1840">
        <v>99.1</v>
      </c>
      <c r="AH1840">
        <v>115</v>
      </c>
      <c r="AI1840">
        <v>2</v>
      </c>
      <c r="AJ1840">
        <v>30.2</v>
      </c>
      <c r="AK1840">
        <v>28</v>
      </c>
      <c r="AL1840">
        <v>0</v>
      </c>
      <c r="AM1840">
        <v>98.3</v>
      </c>
      <c r="AN1840">
        <v>114</v>
      </c>
      <c r="AO1840">
        <v>129</v>
      </c>
      <c r="AP1840">
        <v>30</v>
      </c>
      <c r="AQ1840">
        <v>2.2999999999999998</v>
      </c>
      <c r="AR1840">
        <v>9.9</v>
      </c>
      <c r="AS1840">
        <v>1.1200000000000001</v>
      </c>
      <c r="AT1840" s="17">
        <v>0.64684898929845414</v>
      </c>
      <c r="AU1840" s="42">
        <f>(1-Table1[[#This Row],[avg_depth_of_target]]/MAX(Table1[avg_depth_of_target]))*((1-(Table1[[#This Row],[ContestedPerc]]/MAX(Table1[ContestedPerc])))*2)</f>
        <v>0.79483104717296738</v>
      </c>
      <c r="AV1840" s="42">
        <f>Table1[[#This Row],[Column1]]/MAX(Table1[Column1])</f>
        <v>0.43077969174977326</v>
      </c>
      <c r="AW1840" s="18">
        <v>0.64684898929845414</v>
      </c>
      <c r="AX1840" s="18">
        <v>0.1428571428571429</v>
      </c>
      <c r="AY1840" s="17">
        <v>0.1428571428571429</v>
      </c>
      <c r="AZ1840" s="13">
        <v>1.387237415774871E-2</v>
      </c>
      <c r="BA1840" s="5">
        <v>0.25525168450257629</v>
      </c>
      <c r="BB1840" s="5">
        <v>8.8783194609591762E-2</v>
      </c>
      <c r="BC1840" s="14">
        <v>4.1617122473246143E-2</v>
      </c>
      <c r="BD1840"/>
      <c r="BE1840"/>
      <c r="BH1840"/>
      <c r="BI1840"/>
      <c r="BJ1840"/>
      <c r="BK1840"/>
      <c r="BM1840"/>
      <c r="BN1840"/>
      <c r="BO1840"/>
      <c r="BP1840"/>
      <c r="BQ1840"/>
      <c r="BR1840"/>
      <c r="BS1840"/>
      <c r="BT1840"/>
      <c r="BU1840"/>
    </row>
    <row r="1841" spans="1:73" hidden="1" x14ac:dyDescent="0.4">
      <c r="A1841">
        <v>2017</v>
      </c>
      <c r="B1841" t="s">
        <v>893</v>
      </c>
      <c r="C1841">
        <v>25522</v>
      </c>
      <c r="D1841" t="s">
        <v>51</v>
      </c>
      <c r="E1841" t="s">
        <v>141</v>
      </c>
      <c r="F1841">
        <v>12</v>
      </c>
      <c r="G1841" s="8">
        <v>14</v>
      </c>
      <c r="H1841">
        <v>8</v>
      </c>
      <c r="I1841">
        <v>58.2</v>
      </c>
      <c r="J1841">
        <v>50</v>
      </c>
      <c r="K1841">
        <v>5</v>
      </c>
      <c r="L1841">
        <v>10</v>
      </c>
      <c r="M1841">
        <v>2</v>
      </c>
      <c r="N1841">
        <v>20</v>
      </c>
      <c r="O1841">
        <v>8</v>
      </c>
      <c r="P1841">
        <v>23</v>
      </c>
      <c r="Q1841">
        <v>113</v>
      </c>
      <c r="R1841">
        <v>1</v>
      </c>
      <c r="S1841">
        <v>33</v>
      </c>
      <c r="T1841">
        <v>36</v>
      </c>
      <c r="U1841">
        <v>61.7</v>
      </c>
      <c r="W1841">
        <v>62.2</v>
      </c>
      <c r="X1841">
        <v>0</v>
      </c>
      <c r="Y1841">
        <v>0</v>
      </c>
      <c r="Z1841">
        <v>1</v>
      </c>
      <c r="AA1841">
        <v>37</v>
      </c>
      <c r="AB1841">
        <v>0</v>
      </c>
      <c r="AC1841">
        <v>0</v>
      </c>
      <c r="AD1841">
        <v>295</v>
      </c>
      <c r="AE1841">
        <v>3</v>
      </c>
      <c r="AF1841">
        <v>32</v>
      </c>
      <c r="AG1841">
        <v>94.9</v>
      </c>
      <c r="AH1841">
        <v>280</v>
      </c>
      <c r="AI1841">
        <v>19</v>
      </c>
      <c r="AJ1841">
        <v>112.6</v>
      </c>
      <c r="AK1841">
        <v>55</v>
      </c>
      <c r="AL1841">
        <v>6</v>
      </c>
      <c r="AM1841">
        <v>93.6</v>
      </c>
      <c r="AN1841">
        <v>276</v>
      </c>
      <c r="AO1841">
        <v>439</v>
      </c>
      <c r="AP1841">
        <v>151</v>
      </c>
      <c r="AQ1841">
        <v>4.7</v>
      </c>
      <c r="AR1841">
        <v>13.7</v>
      </c>
      <c r="AS1841">
        <v>1.57</v>
      </c>
      <c r="AT1841" s="17">
        <v>0.34165675782798255</v>
      </c>
      <c r="AU1841" s="42">
        <f>(1-Table1[[#This Row],[avg_depth_of_target]]/MAX(Table1[avg_depth_of_target]))*((1-(Table1[[#This Row],[ContestedPerc]]/MAX(Table1[ContestedPerc])))*2)</f>
        <v>0.58306720601802564</v>
      </c>
      <c r="AV1841" s="42">
        <f>Table1[[#This Row],[Column1]]/MAX(Table1[Column1])</f>
        <v>0.31600868155718559</v>
      </c>
      <c r="AW1841" s="18">
        <v>0.40586603250099085</v>
      </c>
      <c r="AX1841" s="18">
        <v>0.1818181818181818</v>
      </c>
      <c r="AY1841" s="17">
        <v>0.19291338582677159</v>
      </c>
      <c r="AZ1841" s="13">
        <v>0.43559254855330948</v>
      </c>
      <c r="BA1841" s="5">
        <v>0.90249702734839476</v>
      </c>
      <c r="BB1841" s="5">
        <v>0.56559651208878314</v>
      </c>
      <c r="BC1841" s="14">
        <v>0.6591359492667459</v>
      </c>
      <c r="BD1841"/>
      <c r="BE1841"/>
      <c r="BH1841"/>
      <c r="BI1841"/>
      <c r="BJ1841"/>
      <c r="BK1841"/>
      <c r="BM1841"/>
      <c r="BN1841"/>
      <c r="BO1841"/>
      <c r="BP1841"/>
      <c r="BQ1841"/>
      <c r="BR1841"/>
      <c r="BS1841"/>
      <c r="BT1841"/>
      <c r="BU1841"/>
    </row>
    <row r="1842" spans="1:73" hidden="1" x14ac:dyDescent="0.4">
      <c r="A1842">
        <v>2018</v>
      </c>
      <c r="B1842" t="s">
        <v>893</v>
      </c>
      <c r="C1842">
        <v>25522</v>
      </c>
      <c r="D1842" t="s">
        <v>51</v>
      </c>
      <c r="E1842" t="s">
        <v>141</v>
      </c>
      <c r="F1842">
        <v>12</v>
      </c>
      <c r="G1842" s="8">
        <v>11.4</v>
      </c>
      <c r="H1842">
        <v>3</v>
      </c>
      <c r="I1842">
        <v>67.2</v>
      </c>
      <c r="J1842">
        <v>62.5</v>
      </c>
      <c r="K1842">
        <v>5</v>
      </c>
      <c r="L1842">
        <v>8</v>
      </c>
      <c r="M1842">
        <v>1</v>
      </c>
      <c r="N1842">
        <v>11.4</v>
      </c>
      <c r="O1842">
        <v>5</v>
      </c>
      <c r="P1842">
        <v>27</v>
      </c>
      <c r="Q1842">
        <v>113</v>
      </c>
      <c r="R1842">
        <v>0</v>
      </c>
      <c r="S1842">
        <v>52.6</v>
      </c>
      <c r="T1842">
        <v>72.900000000000006</v>
      </c>
      <c r="U1842">
        <v>69</v>
      </c>
      <c r="W1842">
        <v>68.599999999999994</v>
      </c>
      <c r="X1842">
        <v>0.9</v>
      </c>
      <c r="Y1842">
        <v>3</v>
      </c>
      <c r="Z1842">
        <v>1</v>
      </c>
      <c r="AA1842">
        <v>54</v>
      </c>
      <c r="AB1842">
        <v>0</v>
      </c>
      <c r="AC1842">
        <v>0</v>
      </c>
      <c r="AD1842">
        <v>334</v>
      </c>
      <c r="AE1842">
        <v>2</v>
      </c>
      <c r="AF1842">
        <v>39</v>
      </c>
      <c r="AG1842">
        <v>96.1</v>
      </c>
      <c r="AH1842">
        <v>321</v>
      </c>
      <c r="AI1842">
        <v>103</v>
      </c>
      <c r="AJ1842">
        <v>103.1</v>
      </c>
      <c r="AK1842">
        <v>58</v>
      </c>
      <c r="AL1842">
        <v>2</v>
      </c>
      <c r="AM1842">
        <v>68.3</v>
      </c>
      <c r="AN1842">
        <v>228</v>
      </c>
      <c r="AO1842">
        <v>566</v>
      </c>
      <c r="AP1842">
        <v>203</v>
      </c>
      <c r="AQ1842">
        <v>5.2</v>
      </c>
      <c r="AR1842">
        <v>14.5</v>
      </c>
      <c r="AS1842">
        <v>1.76</v>
      </c>
      <c r="AT1842" s="17">
        <v>0.6662703131193024</v>
      </c>
      <c r="AU1842" s="42">
        <f>(1-Table1[[#This Row],[avg_depth_of_target]]/MAX(Table1[avg_depth_of_target]))*((1-(Table1[[#This Row],[ContestedPerc]]/MAX(Table1[ContestedPerc])))*2)</f>
        <v>0.81011601927373567</v>
      </c>
      <c r="AV1842" s="42">
        <f>Table1[[#This Row],[Column1]]/MAX(Table1[Column1])</f>
        <v>0.43906378632986326</v>
      </c>
      <c r="AW1842" s="18">
        <v>0.40586603250099085</v>
      </c>
      <c r="AX1842" s="18">
        <v>0.13793103448275859</v>
      </c>
      <c r="AY1842" s="17">
        <v>0.19291338582677159</v>
      </c>
      <c r="AZ1842" s="13">
        <v>0.67102655568767344</v>
      </c>
      <c r="BA1842" s="5">
        <v>0.3551327784383671</v>
      </c>
      <c r="BB1842" s="5">
        <v>0.75941339674990094</v>
      </c>
      <c r="BC1842" s="14">
        <v>0.68212445501387242</v>
      </c>
      <c r="BD1842"/>
      <c r="BE1842"/>
      <c r="BH1842"/>
      <c r="BI1842"/>
      <c r="BJ1842"/>
      <c r="BK1842"/>
      <c r="BM1842"/>
      <c r="BN1842"/>
      <c r="BO1842"/>
      <c r="BP1842"/>
      <c r="BQ1842"/>
      <c r="BR1842"/>
      <c r="BS1842"/>
      <c r="BT1842"/>
      <c r="BU1842"/>
    </row>
    <row r="1843" spans="1:73" hidden="1" x14ac:dyDescent="0.4">
      <c r="A1843">
        <v>2019</v>
      </c>
      <c r="B1843" t="s">
        <v>893</v>
      </c>
      <c r="C1843">
        <v>25522</v>
      </c>
      <c r="D1843" t="s">
        <v>51</v>
      </c>
      <c r="E1843" t="s">
        <v>141</v>
      </c>
      <c r="F1843">
        <v>13</v>
      </c>
      <c r="G1843" s="8">
        <v>14.2</v>
      </c>
      <c r="H1843">
        <v>13</v>
      </c>
      <c r="I1843">
        <v>66</v>
      </c>
      <c r="J1843">
        <v>45.2</v>
      </c>
      <c r="K1843">
        <v>14</v>
      </c>
      <c r="L1843">
        <v>31</v>
      </c>
      <c r="M1843">
        <v>0</v>
      </c>
      <c r="N1843">
        <v>7.9</v>
      </c>
      <c r="O1843">
        <v>8</v>
      </c>
      <c r="P1843">
        <v>68</v>
      </c>
      <c r="Q1843">
        <v>113</v>
      </c>
      <c r="R1843">
        <v>1</v>
      </c>
      <c r="S1843">
        <v>71.2</v>
      </c>
      <c r="T1843">
        <v>59.2</v>
      </c>
      <c r="U1843">
        <v>88.2</v>
      </c>
      <c r="V1843">
        <v>65.5</v>
      </c>
      <c r="W1843">
        <v>89.6</v>
      </c>
      <c r="X1843">
        <v>0.2</v>
      </c>
      <c r="Y1843">
        <v>1</v>
      </c>
      <c r="Z1843">
        <v>5</v>
      </c>
      <c r="AA1843">
        <v>92</v>
      </c>
      <c r="AB1843">
        <v>0.2</v>
      </c>
      <c r="AC1843">
        <v>1</v>
      </c>
      <c r="AD1843">
        <v>569</v>
      </c>
      <c r="AE1843">
        <v>6</v>
      </c>
      <c r="AF1843">
        <v>93</v>
      </c>
      <c r="AG1843">
        <v>93.1</v>
      </c>
      <c r="AH1843">
        <v>530</v>
      </c>
      <c r="AI1843">
        <v>35</v>
      </c>
      <c r="AJ1843">
        <v>130.69999999999999</v>
      </c>
      <c r="AK1843">
        <v>141</v>
      </c>
      <c r="AL1843">
        <v>17</v>
      </c>
      <c r="AM1843">
        <v>93.7</v>
      </c>
      <c r="AN1843">
        <v>533</v>
      </c>
      <c r="AO1843">
        <v>1654</v>
      </c>
      <c r="AP1843">
        <v>612</v>
      </c>
      <c r="AQ1843">
        <v>6.6</v>
      </c>
      <c r="AR1843">
        <v>17.8</v>
      </c>
      <c r="AS1843">
        <v>3.12</v>
      </c>
      <c r="AT1843" s="17">
        <v>0.2096710265556877</v>
      </c>
      <c r="AU1843" s="42">
        <f>(1-Table1[[#This Row],[avg_depth_of_target]]/MAX(Table1[avg_depth_of_target]))*((1-(Table1[[#This Row],[ContestedPerc]]/MAX(Table1[ContestedPerc])))*2)</f>
        <v>0.5165761456309067</v>
      </c>
      <c r="AV1843" s="42">
        <f>Table1[[#This Row],[Column1]]/MAX(Table1[Column1])</f>
        <v>0.27997209415970625</v>
      </c>
      <c r="AW1843" s="18">
        <v>0.40586603250099085</v>
      </c>
      <c r="AX1843" s="18">
        <v>0.21985815602836881</v>
      </c>
      <c r="AY1843" s="17">
        <v>0.19291338582677159</v>
      </c>
      <c r="AZ1843" s="13">
        <v>0.99841458581054299</v>
      </c>
      <c r="BA1843" s="5">
        <v>0.99405469678953629</v>
      </c>
      <c r="BB1843" s="5">
        <v>0.94371779627427665</v>
      </c>
      <c r="BC1843" s="14">
        <v>0.99762187871581454</v>
      </c>
      <c r="BD1843"/>
      <c r="BE1843"/>
      <c r="BH1843"/>
      <c r="BI1843"/>
      <c r="BJ1843"/>
      <c r="BK1843"/>
      <c r="BM1843"/>
      <c r="BN1843"/>
      <c r="BO1843"/>
      <c r="BP1843"/>
      <c r="BQ1843"/>
      <c r="BR1843"/>
      <c r="BS1843"/>
      <c r="BT1843"/>
      <c r="BU1843"/>
    </row>
    <row r="1844" spans="1:73" hidden="1" x14ac:dyDescent="0.4">
      <c r="A1844">
        <v>2017</v>
      </c>
      <c r="B1844" t="s">
        <v>1021</v>
      </c>
      <c r="C1844">
        <v>54556</v>
      </c>
      <c r="D1844" t="s">
        <v>51</v>
      </c>
      <c r="E1844" t="s">
        <v>261</v>
      </c>
      <c r="F1844">
        <v>9</v>
      </c>
      <c r="G1844" s="8">
        <v>11.8</v>
      </c>
      <c r="H1844">
        <v>3</v>
      </c>
      <c r="I1844">
        <v>62.5</v>
      </c>
      <c r="J1844">
        <v>33.299999999999997</v>
      </c>
      <c r="K1844">
        <v>2</v>
      </c>
      <c r="L1844">
        <v>6</v>
      </c>
      <c r="M1844">
        <v>0</v>
      </c>
      <c r="N1844">
        <v>13</v>
      </c>
      <c r="O1844">
        <v>3</v>
      </c>
      <c r="P1844">
        <v>14</v>
      </c>
      <c r="Q1844">
        <v>141</v>
      </c>
      <c r="R1844">
        <v>0</v>
      </c>
      <c r="S1844">
        <v>44</v>
      </c>
      <c r="T1844">
        <v>70.2</v>
      </c>
      <c r="U1844">
        <v>60.4</v>
      </c>
      <c r="W1844">
        <v>60.8</v>
      </c>
      <c r="X1844">
        <v>0</v>
      </c>
      <c r="Y1844">
        <v>0</v>
      </c>
      <c r="Z1844">
        <v>0</v>
      </c>
      <c r="AA1844">
        <v>33</v>
      </c>
      <c r="AB1844">
        <v>0</v>
      </c>
      <c r="AC1844">
        <v>0</v>
      </c>
      <c r="AD1844">
        <v>218</v>
      </c>
      <c r="AE1844">
        <v>0</v>
      </c>
      <c r="AF1844">
        <v>20</v>
      </c>
      <c r="AG1844">
        <v>94</v>
      </c>
      <c r="AH1844">
        <v>205</v>
      </c>
      <c r="AI1844">
        <v>18</v>
      </c>
      <c r="AJ1844">
        <v>110.3</v>
      </c>
      <c r="AK1844">
        <v>32</v>
      </c>
      <c r="AL1844">
        <v>2</v>
      </c>
      <c r="AM1844">
        <v>91.7</v>
      </c>
      <c r="AN1844">
        <v>200</v>
      </c>
      <c r="AO1844">
        <v>271</v>
      </c>
      <c r="AP1844">
        <v>63</v>
      </c>
      <c r="AQ1844">
        <v>3.2</v>
      </c>
      <c r="AR1844">
        <v>13.6</v>
      </c>
      <c r="AS1844">
        <v>1.32</v>
      </c>
      <c r="AT1844" s="17">
        <v>0.47483154974237018</v>
      </c>
      <c r="AU1844" s="42">
        <f>(1-Table1[[#This Row],[avg_depth_of_target]]/MAX(Table1[avg_depth_of_target]))*((1-(Table1[[#This Row],[ContestedPerc]]/MAX(Table1[ContestedPerc])))*2)</f>
        <v>0.69620901639344257</v>
      </c>
      <c r="AV1844" s="42">
        <f>Table1[[#This Row],[Column1]]/MAX(Table1[Column1])</f>
        <v>0.377328875793291</v>
      </c>
      <c r="AW1844" s="18">
        <v>0.47483154974237018</v>
      </c>
      <c r="AX1844" s="18">
        <v>0.1875</v>
      </c>
      <c r="AY1844" s="17">
        <v>0.1875</v>
      </c>
      <c r="AZ1844" s="13">
        <v>0.13040031708283789</v>
      </c>
      <c r="BA1844" s="5">
        <v>0.35354736424890998</v>
      </c>
      <c r="BB1844" s="5">
        <v>0.22711058263971459</v>
      </c>
      <c r="BC1844" s="14">
        <v>0.14347998414585811</v>
      </c>
      <c r="BD1844"/>
      <c r="BE1844"/>
      <c r="BH1844"/>
      <c r="BI1844"/>
      <c r="BJ1844"/>
      <c r="BK1844"/>
      <c r="BM1844"/>
      <c r="BN1844"/>
      <c r="BO1844"/>
      <c r="BP1844"/>
      <c r="BQ1844"/>
      <c r="BR1844"/>
      <c r="BS1844"/>
      <c r="BT1844"/>
      <c r="BU1844"/>
    </row>
    <row r="1845" spans="1:73" hidden="1" x14ac:dyDescent="0.4">
      <c r="A1845">
        <v>2020</v>
      </c>
      <c r="B1845" t="s">
        <v>1751</v>
      </c>
      <c r="C1845">
        <v>123280</v>
      </c>
      <c r="D1845" t="s">
        <v>51</v>
      </c>
      <c r="E1845" t="s">
        <v>254</v>
      </c>
      <c r="F1845">
        <v>9</v>
      </c>
      <c r="G1845" s="8">
        <v>11.2</v>
      </c>
      <c r="H1845">
        <v>6</v>
      </c>
      <c r="I1845">
        <v>65.599999999999994</v>
      </c>
      <c r="J1845">
        <v>0</v>
      </c>
      <c r="K1845">
        <v>0</v>
      </c>
      <c r="L1845">
        <v>2</v>
      </c>
      <c r="M1845">
        <v>0</v>
      </c>
      <c r="N1845">
        <v>4.5</v>
      </c>
      <c r="O1845">
        <v>1</v>
      </c>
      <c r="P1845">
        <v>15</v>
      </c>
      <c r="Q1845">
        <v>327</v>
      </c>
      <c r="R1845">
        <v>0</v>
      </c>
      <c r="S1845">
        <v>75.2</v>
      </c>
      <c r="T1845">
        <v>29.4</v>
      </c>
      <c r="U1845">
        <v>71.099999999999994</v>
      </c>
      <c r="W1845">
        <v>71</v>
      </c>
      <c r="X1845">
        <v>0</v>
      </c>
      <c r="Y1845">
        <v>0</v>
      </c>
      <c r="Z1845">
        <v>0</v>
      </c>
      <c r="AA1845">
        <v>52</v>
      </c>
      <c r="AB1845">
        <v>0</v>
      </c>
      <c r="AC1845">
        <v>0</v>
      </c>
      <c r="AD1845">
        <v>152</v>
      </c>
      <c r="AE1845">
        <v>0</v>
      </c>
      <c r="AF1845">
        <v>21</v>
      </c>
      <c r="AG1845">
        <v>95.4</v>
      </c>
      <c r="AH1845">
        <v>145</v>
      </c>
      <c r="AI1845">
        <v>148</v>
      </c>
      <c r="AJ1845">
        <v>102.6</v>
      </c>
      <c r="AK1845">
        <v>32</v>
      </c>
      <c r="AL1845">
        <v>1</v>
      </c>
      <c r="AM1845">
        <v>2.6</v>
      </c>
      <c r="AN1845">
        <v>4</v>
      </c>
      <c r="AO1845">
        <v>272</v>
      </c>
      <c r="AP1845">
        <v>147</v>
      </c>
      <c r="AQ1845">
        <v>7</v>
      </c>
      <c r="AR1845">
        <v>13</v>
      </c>
      <c r="AS1845">
        <v>1.88</v>
      </c>
      <c r="AT1845" s="17">
        <v>0.82124455013872366</v>
      </c>
      <c r="AU1845" s="42">
        <f>(1-Table1[[#This Row],[avg_depth_of_target]]/MAX(Table1[avg_depth_of_target]))*((1-(Table1[[#This Row],[ContestedPerc]]/MAX(Table1[ContestedPerc])))*2)</f>
        <v>0.96443208430913341</v>
      </c>
      <c r="AV1845" s="42">
        <f>Table1[[#This Row],[Column1]]/MAX(Table1[Column1])</f>
        <v>0.52269945602901169</v>
      </c>
      <c r="AW1845" s="18">
        <v>0.82124455013872366</v>
      </c>
      <c r="AX1845" s="18">
        <v>6.25E-2</v>
      </c>
      <c r="AY1845" s="17">
        <v>6.25E-2</v>
      </c>
      <c r="AZ1845" s="13">
        <v>0.41141498216409039</v>
      </c>
      <c r="BA1845" s="5">
        <v>0.49583828775267541</v>
      </c>
      <c r="BB1845" s="5">
        <v>4.2409829567974643E-2</v>
      </c>
      <c r="BC1845" s="14">
        <v>0.39833531510107018</v>
      </c>
      <c r="BD1845"/>
      <c r="BE1845"/>
      <c r="BH1845"/>
      <c r="BI1845"/>
      <c r="BJ1845"/>
      <c r="BK1845"/>
      <c r="BM1845"/>
      <c r="BN1845"/>
      <c r="BO1845"/>
      <c r="BP1845"/>
      <c r="BQ1845"/>
      <c r="BR1845"/>
      <c r="BS1845"/>
      <c r="BT1845"/>
      <c r="BU1845"/>
    </row>
    <row r="1846" spans="1:73" hidden="1" x14ac:dyDescent="0.4">
      <c r="A1846">
        <v>2019</v>
      </c>
      <c r="B1846" t="s">
        <v>1547</v>
      </c>
      <c r="C1846">
        <v>55894</v>
      </c>
      <c r="D1846" t="s">
        <v>51</v>
      </c>
      <c r="E1846" t="s">
        <v>589</v>
      </c>
      <c r="F1846">
        <v>8</v>
      </c>
      <c r="G1846" s="8">
        <v>10.1</v>
      </c>
      <c r="H1846">
        <v>9</v>
      </c>
      <c r="I1846">
        <v>61.1</v>
      </c>
      <c r="J1846">
        <v>20</v>
      </c>
      <c r="K1846">
        <v>1</v>
      </c>
      <c r="L1846">
        <v>5</v>
      </c>
      <c r="M1846">
        <v>0</v>
      </c>
      <c r="N1846">
        <v>15.4</v>
      </c>
      <c r="O1846">
        <v>4</v>
      </c>
      <c r="P1846">
        <v>12</v>
      </c>
      <c r="Q1846">
        <v>167</v>
      </c>
      <c r="R1846">
        <v>0</v>
      </c>
      <c r="S1846">
        <v>48.8</v>
      </c>
      <c r="T1846">
        <v>71.2</v>
      </c>
      <c r="U1846">
        <v>61.7</v>
      </c>
      <c r="W1846">
        <v>61.2</v>
      </c>
      <c r="X1846">
        <v>0</v>
      </c>
      <c r="Y1846">
        <v>0</v>
      </c>
      <c r="Z1846">
        <v>1</v>
      </c>
      <c r="AA1846">
        <v>40</v>
      </c>
      <c r="AB1846">
        <v>0</v>
      </c>
      <c r="AC1846">
        <v>0</v>
      </c>
      <c r="AD1846">
        <v>233</v>
      </c>
      <c r="AE1846">
        <v>0</v>
      </c>
      <c r="AF1846">
        <v>22</v>
      </c>
      <c r="AG1846">
        <v>94</v>
      </c>
      <c r="AH1846">
        <v>219</v>
      </c>
      <c r="AI1846">
        <v>25</v>
      </c>
      <c r="AJ1846">
        <v>78.400000000000006</v>
      </c>
      <c r="AK1846">
        <v>36</v>
      </c>
      <c r="AL1846">
        <v>1</v>
      </c>
      <c r="AM1846">
        <v>88.8</v>
      </c>
      <c r="AN1846">
        <v>207</v>
      </c>
      <c r="AO1846">
        <v>239</v>
      </c>
      <c r="AP1846">
        <v>109</v>
      </c>
      <c r="AQ1846">
        <v>5</v>
      </c>
      <c r="AR1846">
        <v>10.9</v>
      </c>
      <c r="AS1846">
        <v>1.0900000000000001</v>
      </c>
      <c r="AT1846" s="17">
        <v>0.7475227903289734</v>
      </c>
      <c r="AU1846" s="42">
        <f>(1-Table1[[#This Row],[avg_depth_of_target]]/MAX(Table1[avg_depth_of_target]))*((1-(Table1[[#This Row],[ContestedPerc]]/MAX(Table1[ContestedPerc])))*2)</f>
        <v>0.88917620782374884</v>
      </c>
      <c r="AV1846" s="42">
        <f>Table1[[#This Row],[Column1]]/MAX(Table1[Column1])</f>
        <v>0.48191254491118501</v>
      </c>
      <c r="AW1846" s="18">
        <v>0.84363852556480379</v>
      </c>
      <c r="AX1846" s="18">
        <v>0.1388888888888889</v>
      </c>
      <c r="AY1846" s="17">
        <v>7.792207792207792E-2</v>
      </c>
      <c r="AZ1846" s="13">
        <v>0.1280221957986524</v>
      </c>
      <c r="BA1846" s="5">
        <v>0.71066191042409832</v>
      </c>
      <c r="BB1846" s="5">
        <v>9.1954022988505746E-2</v>
      </c>
      <c r="BC1846" s="14">
        <v>0.2318668252080856</v>
      </c>
      <c r="BD1846"/>
      <c r="BE1846"/>
      <c r="BH1846"/>
      <c r="BI1846"/>
      <c r="BJ1846"/>
      <c r="BK1846"/>
      <c r="BM1846"/>
      <c r="BN1846"/>
      <c r="BO1846"/>
      <c r="BP1846"/>
      <c r="BQ1846"/>
      <c r="BR1846"/>
      <c r="BS1846"/>
      <c r="BT1846"/>
      <c r="BU1846"/>
    </row>
    <row r="1847" spans="1:73" hidden="1" x14ac:dyDescent="0.4">
      <c r="A1847">
        <v>2020</v>
      </c>
      <c r="B1847" t="s">
        <v>1547</v>
      </c>
      <c r="C1847">
        <v>55894</v>
      </c>
      <c r="D1847" t="s">
        <v>51</v>
      </c>
      <c r="E1847" t="s">
        <v>589</v>
      </c>
      <c r="F1847">
        <v>9</v>
      </c>
      <c r="G1847" s="8">
        <v>9.1</v>
      </c>
      <c r="H1847">
        <v>7</v>
      </c>
      <c r="I1847">
        <v>73.2</v>
      </c>
      <c r="J1847">
        <v>0</v>
      </c>
      <c r="K1847">
        <v>0</v>
      </c>
      <c r="L1847">
        <v>1</v>
      </c>
      <c r="M1847">
        <v>0</v>
      </c>
      <c r="N1847">
        <v>9.1</v>
      </c>
      <c r="O1847">
        <v>3</v>
      </c>
      <c r="P1847">
        <v>15</v>
      </c>
      <c r="Q1847">
        <v>167</v>
      </c>
      <c r="R1847">
        <v>2</v>
      </c>
      <c r="S1847">
        <v>64.900000000000006</v>
      </c>
      <c r="T1847">
        <v>21.3</v>
      </c>
      <c r="U1847">
        <v>61</v>
      </c>
      <c r="W1847">
        <v>62</v>
      </c>
      <c r="X1847">
        <v>0</v>
      </c>
      <c r="Y1847">
        <v>0</v>
      </c>
      <c r="Z1847">
        <v>3</v>
      </c>
      <c r="AA1847">
        <v>69</v>
      </c>
      <c r="AB1847">
        <v>0</v>
      </c>
      <c r="AC1847">
        <v>0</v>
      </c>
      <c r="AD1847">
        <v>228</v>
      </c>
      <c r="AE1847">
        <v>0</v>
      </c>
      <c r="AF1847">
        <v>30</v>
      </c>
      <c r="AG1847">
        <v>95.2</v>
      </c>
      <c r="AH1847">
        <v>217</v>
      </c>
      <c r="AI1847">
        <v>50</v>
      </c>
      <c r="AJ1847">
        <v>87</v>
      </c>
      <c r="AK1847">
        <v>41</v>
      </c>
      <c r="AL1847">
        <v>2</v>
      </c>
      <c r="AM1847">
        <v>78.099999999999994</v>
      </c>
      <c r="AN1847">
        <v>178</v>
      </c>
      <c r="AO1847">
        <v>376</v>
      </c>
      <c r="AP1847">
        <v>197</v>
      </c>
      <c r="AQ1847">
        <v>6.6</v>
      </c>
      <c r="AR1847">
        <v>12.5</v>
      </c>
      <c r="AS1847">
        <v>1.73</v>
      </c>
      <c r="AT1847" s="17">
        <v>0.93975426080063418</v>
      </c>
      <c r="AU1847" s="42">
        <f>(1-Table1[[#This Row],[avg_depth_of_target]]/MAX(Table1[avg_depth_of_target]))*((1-(Table1[[#This Row],[ContestedPerc]]/MAX(Table1[ContestedPerc])))*2)</f>
        <v>1.200933912149426</v>
      </c>
      <c r="AV1847" s="42">
        <f>Table1[[#This Row],[Column1]]/MAX(Table1[Column1])</f>
        <v>0.65087787187935342</v>
      </c>
      <c r="AW1847" s="18">
        <v>0.84363852556480379</v>
      </c>
      <c r="AX1847" s="18">
        <v>2.4390243902439029E-2</v>
      </c>
      <c r="AY1847" s="17">
        <v>7.792207792207792E-2</v>
      </c>
      <c r="AZ1847" s="13">
        <v>0.22314704716607209</v>
      </c>
      <c r="BA1847" s="5">
        <v>0.6761791518034086</v>
      </c>
      <c r="BB1847" s="5">
        <v>0.14030915576694411</v>
      </c>
      <c r="BC1847" s="14">
        <v>0.60800634165675782</v>
      </c>
      <c r="BD1847"/>
      <c r="BE1847"/>
      <c r="BH1847"/>
      <c r="BI1847"/>
      <c r="BJ1847"/>
      <c r="BK1847"/>
      <c r="BM1847"/>
      <c r="BN1847"/>
      <c r="BO1847"/>
      <c r="BP1847"/>
      <c r="BQ1847"/>
      <c r="BR1847"/>
      <c r="BS1847"/>
      <c r="BT1847"/>
      <c r="BU1847"/>
    </row>
    <row r="1848" spans="1:73" hidden="1" x14ac:dyDescent="0.4">
      <c r="A1848">
        <v>2017</v>
      </c>
      <c r="B1848" t="s">
        <v>920</v>
      </c>
      <c r="C1848">
        <v>61646</v>
      </c>
      <c r="D1848" t="s">
        <v>51</v>
      </c>
      <c r="E1848" t="s">
        <v>319</v>
      </c>
      <c r="F1848">
        <v>13</v>
      </c>
      <c r="G1848" s="8">
        <v>10.9</v>
      </c>
      <c r="H1848">
        <v>2</v>
      </c>
      <c r="I1848">
        <v>58.8</v>
      </c>
      <c r="J1848">
        <v>41.7</v>
      </c>
      <c r="K1848">
        <v>5</v>
      </c>
      <c r="L1848">
        <v>12</v>
      </c>
      <c r="M1848">
        <v>0</v>
      </c>
      <c r="N1848">
        <v>11.8</v>
      </c>
      <c r="O1848">
        <v>4</v>
      </c>
      <c r="P1848">
        <v>19</v>
      </c>
      <c r="Q1848">
        <v>289</v>
      </c>
      <c r="R1848">
        <v>0</v>
      </c>
      <c r="S1848">
        <v>57.5</v>
      </c>
      <c r="T1848">
        <v>71.900000000000006</v>
      </c>
      <c r="U1848">
        <v>62.2</v>
      </c>
      <c r="W1848">
        <v>61</v>
      </c>
      <c r="X1848">
        <v>0</v>
      </c>
      <c r="Y1848">
        <v>0</v>
      </c>
      <c r="Z1848">
        <v>1</v>
      </c>
      <c r="AA1848">
        <v>28</v>
      </c>
      <c r="AB1848">
        <v>0</v>
      </c>
      <c r="AC1848">
        <v>0</v>
      </c>
      <c r="AD1848">
        <v>307</v>
      </c>
      <c r="AE1848">
        <v>0</v>
      </c>
      <c r="AF1848">
        <v>30</v>
      </c>
      <c r="AG1848">
        <v>96.4</v>
      </c>
      <c r="AH1848">
        <v>296</v>
      </c>
      <c r="AI1848">
        <v>18</v>
      </c>
      <c r="AJ1848">
        <v>89.2</v>
      </c>
      <c r="AK1848">
        <v>51</v>
      </c>
      <c r="AL1848">
        <v>3</v>
      </c>
      <c r="AM1848">
        <v>94.1</v>
      </c>
      <c r="AN1848">
        <v>289</v>
      </c>
      <c r="AO1848">
        <v>326</v>
      </c>
      <c r="AP1848">
        <v>97</v>
      </c>
      <c r="AQ1848">
        <v>3.2</v>
      </c>
      <c r="AR1848">
        <v>10.9</v>
      </c>
      <c r="AS1848">
        <v>1.1000000000000001</v>
      </c>
      <c r="AT1848" s="17">
        <v>0.41854934601664684</v>
      </c>
      <c r="AU1848" s="42">
        <f>(1-Table1[[#This Row],[avg_depth_of_target]]/MAX(Table1[avg_depth_of_target]))*((1-(Table1[[#This Row],[ContestedPerc]]/MAX(Table1[ContestedPerc])))*2)</f>
        <v>0.6540157046425128</v>
      </c>
      <c r="AV1848" s="42">
        <f>Table1[[#This Row],[Column1]]/MAX(Table1[Column1])</f>
        <v>0.35446109540824489</v>
      </c>
      <c r="AW1848" s="18">
        <v>0.41854934601664684</v>
      </c>
      <c r="AX1848" s="18">
        <v>0.23529411764705879</v>
      </c>
      <c r="AY1848" s="17">
        <v>0.23529411764705879</v>
      </c>
      <c r="AZ1848" s="13">
        <v>0.2096710265556877</v>
      </c>
      <c r="BA1848" s="5">
        <v>0.26833135156559651</v>
      </c>
      <c r="BB1848" s="5">
        <v>0.60721363456202937</v>
      </c>
      <c r="BC1848" s="14">
        <v>0.15695600475624261</v>
      </c>
      <c r="BD1848"/>
      <c r="BE1848"/>
      <c r="BH1848"/>
      <c r="BI1848"/>
      <c r="BJ1848"/>
      <c r="BK1848"/>
      <c r="BM1848"/>
      <c r="BN1848"/>
      <c r="BO1848"/>
      <c r="BP1848"/>
      <c r="BQ1848"/>
      <c r="BR1848"/>
      <c r="BS1848"/>
      <c r="BT1848"/>
      <c r="BU1848"/>
    </row>
    <row r="1849" spans="1:73" hidden="1" x14ac:dyDescent="0.4">
      <c r="A1849">
        <v>2018</v>
      </c>
      <c r="B1849" t="s">
        <v>1216</v>
      </c>
      <c r="C1849">
        <v>42344</v>
      </c>
      <c r="D1849" t="s">
        <v>51</v>
      </c>
      <c r="E1849" t="s">
        <v>68</v>
      </c>
      <c r="F1849">
        <v>13</v>
      </c>
      <c r="G1849" s="8">
        <v>14.3</v>
      </c>
      <c r="H1849">
        <v>0</v>
      </c>
      <c r="I1849">
        <v>54.2</v>
      </c>
      <c r="J1849">
        <v>50</v>
      </c>
      <c r="K1849">
        <v>8</v>
      </c>
      <c r="L1849">
        <v>16</v>
      </c>
      <c r="M1849">
        <v>0</v>
      </c>
      <c r="N1849">
        <v>13.3</v>
      </c>
      <c r="O1849">
        <v>4</v>
      </c>
      <c r="P1849">
        <v>13</v>
      </c>
      <c r="Q1849">
        <v>227</v>
      </c>
      <c r="R1849">
        <v>0</v>
      </c>
      <c r="S1849">
        <v>45.8</v>
      </c>
      <c r="T1849">
        <v>71.3</v>
      </c>
      <c r="U1849">
        <v>61.5</v>
      </c>
      <c r="W1849">
        <v>59.5</v>
      </c>
      <c r="X1849">
        <v>0</v>
      </c>
      <c r="Y1849">
        <v>0</v>
      </c>
      <c r="Z1849">
        <v>1</v>
      </c>
      <c r="AA1849">
        <v>84</v>
      </c>
      <c r="AB1849">
        <v>0</v>
      </c>
      <c r="AC1849">
        <v>0</v>
      </c>
      <c r="AD1849">
        <v>278</v>
      </c>
      <c r="AE1849">
        <v>0</v>
      </c>
      <c r="AF1849">
        <v>26</v>
      </c>
      <c r="AG1849">
        <v>94.6</v>
      </c>
      <c r="AH1849">
        <v>263</v>
      </c>
      <c r="AI1849">
        <v>38</v>
      </c>
      <c r="AJ1849">
        <v>103.4</v>
      </c>
      <c r="AK1849">
        <v>48</v>
      </c>
      <c r="AL1849">
        <v>4</v>
      </c>
      <c r="AM1849">
        <v>86.3</v>
      </c>
      <c r="AN1849">
        <v>240</v>
      </c>
      <c r="AO1849">
        <v>427</v>
      </c>
      <c r="AP1849">
        <v>80</v>
      </c>
      <c r="AQ1849">
        <v>3.1</v>
      </c>
      <c r="AR1849">
        <v>16.399999999999999</v>
      </c>
      <c r="AS1849">
        <v>1.62</v>
      </c>
      <c r="AT1849" s="17">
        <v>6.5398335315101086E-2</v>
      </c>
      <c r="AU1849" s="42">
        <f>(1-Table1[[#This Row],[avg_depth_of_target]]/MAX(Table1[avg_depth_of_target]))*((1-(Table1[[#This Row],[ContestedPerc]]/MAX(Table1[ContestedPerc])))*2)</f>
        <v>0.34823054905022111</v>
      </c>
      <c r="AV1849" s="42">
        <f>Table1[[#This Row],[Column1]]/MAX(Table1[Column1])</f>
        <v>0.18873274906819779</v>
      </c>
      <c r="AW1849" s="18">
        <v>0.28207160787422381</v>
      </c>
      <c r="AX1849" s="18">
        <v>0.33333333333333331</v>
      </c>
      <c r="AY1849" s="17">
        <v>0.2484472049689441</v>
      </c>
      <c r="AZ1849" s="13">
        <v>0.33848592944906858</v>
      </c>
      <c r="BA1849" s="5">
        <v>0.25366627031311928</v>
      </c>
      <c r="BB1849" s="5">
        <v>0.70947284978200553</v>
      </c>
      <c r="BC1849" s="14">
        <v>0.1918351169242965</v>
      </c>
      <c r="BD1849"/>
      <c r="BE1849"/>
      <c r="BH1849"/>
      <c r="BI1849"/>
      <c r="BJ1849"/>
      <c r="BK1849"/>
      <c r="BM1849"/>
      <c r="BN1849"/>
      <c r="BO1849"/>
      <c r="BP1849"/>
      <c r="BQ1849"/>
      <c r="BR1849"/>
      <c r="BS1849"/>
      <c r="BT1849"/>
      <c r="BU1849"/>
    </row>
    <row r="1850" spans="1:73" hidden="1" x14ac:dyDescent="0.4">
      <c r="A1850">
        <v>2019</v>
      </c>
      <c r="B1850" t="s">
        <v>1216</v>
      </c>
      <c r="C1850">
        <v>42344</v>
      </c>
      <c r="D1850" t="s">
        <v>51</v>
      </c>
      <c r="E1850" t="s">
        <v>68</v>
      </c>
      <c r="F1850">
        <v>13</v>
      </c>
      <c r="G1850" s="8">
        <v>17.899999999999999</v>
      </c>
      <c r="H1850">
        <v>8</v>
      </c>
      <c r="I1850">
        <v>56.9</v>
      </c>
      <c r="J1850">
        <v>42.9</v>
      </c>
      <c r="K1850">
        <v>6</v>
      </c>
      <c r="L1850">
        <v>14</v>
      </c>
      <c r="M1850">
        <v>0</v>
      </c>
      <c r="N1850">
        <v>3.3</v>
      </c>
      <c r="O1850">
        <v>1</v>
      </c>
      <c r="P1850">
        <v>21</v>
      </c>
      <c r="Q1850">
        <v>227</v>
      </c>
      <c r="R1850">
        <v>0</v>
      </c>
      <c r="S1850">
        <v>80</v>
      </c>
      <c r="T1850">
        <v>71.599999999999994</v>
      </c>
      <c r="U1850">
        <v>68.7</v>
      </c>
      <c r="W1850">
        <v>68.900000000000006</v>
      </c>
      <c r="X1850">
        <v>0</v>
      </c>
      <c r="Y1850">
        <v>0</v>
      </c>
      <c r="Z1850">
        <v>1</v>
      </c>
      <c r="AA1850">
        <v>35</v>
      </c>
      <c r="AB1850">
        <v>0</v>
      </c>
      <c r="AC1850">
        <v>0</v>
      </c>
      <c r="AD1850">
        <v>285</v>
      </c>
      <c r="AE1850">
        <v>2</v>
      </c>
      <c r="AF1850">
        <v>29</v>
      </c>
      <c r="AG1850">
        <v>97.5</v>
      </c>
      <c r="AH1850">
        <v>278</v>
      </c>
      <c r="AI1850">
        <v>45</v>
      </c>
      <c r="AJ1850">
        <v>115.6</v>
      </c>
      <c r="AK1850">
        <v>51</v>
      </c>
      <c r="AL1850">
        <v>6</v>
      </c>
      <c r="AM1850">
        <v>84.2</v>
      </c>
      <c r="AN1850">
        <v>240</v>
      </c>
      <c r="AO1850">
        <v>430</v>
      </c>
      <c r="AP1850">
        <v>103</v>
      </c>
      <c r="AQ1850">
        <v>3.6</v>
      </c>
      <c r="AR1850">
        <v>14.8</v>
      </c>
      <c r="AS1850">
        <v>1.55</v>
      </c>
      <c r="AT1850" s="17">
        <v>3.2500990883868375E-2</v>
      </c>
      <c r="AU1850" s="42">
        <f>(1-Table1[[#This Row],[avg_depth_of_target]]/MAX(Table1[avg_depth_of_target]))*((1-(Table1[[#This Row],[ContestedPerc]]/MAX(Table1[ContestedPerc])))*2)</f>
        <v>0.27858137790635373</v>
      </c>
      <c r="AV1850" s="42">
        <f>Table1[[#This Row],[Column1]]/MAX(Table1[Column1])</f>
        <v>0.15098454008378809</v>
      </c>
      <c r="AW1850" s="18">
        <v>0.28207160787422381</v>
      </c>
      <c r="AX1850" s="18">
        <v>0.27450980392156871</v>
      </c>
      <c r="AY1850" s="17">
        <v>0.2484472049689441</v>
      </c>
      <c r="AZ1850" s="13">
        <v>0.45659928656361481</v>
      </c>
      <c r="BA1850" s="5">
        <v>0.82560443915973047</v>
      </c>
      <c r="BB1850" s="5">
        <v>0.64883075703527548</v>
      </c>
      <c r="BC1850" s="14">
        <v>0.54141894569956406</v>
      </c>
      <c r="BD1850"/>
      <c r="BE1850"/>
      <c r="BH1850"/>
      <c r="BI1850"/>
      <c r="BJ1850"/>
      <c r="BK1850"/>
      <c r="BM1850"/>
      <c r="BN1850"/>
      <c r="BO1850"/>
      <c r="BP1850"/>
      <c r="BQ1850"/>
      <c r="BR1850"/>
      <c r="BS1850"/>
      <c r="BT1850"/>
      <c r="BU1850"/>
    </row>
    <row r="1851" spans="1:73" hidden="1" x14ac:dyDescent="0.4">
      <c r="A1851">
        <v>2020</v>
      </c>
      <c r="B1851" t="s">
        <v>1216</v>
      </c>
      <c r="C1851">
        <v>42344</v>
      </c>
      <c r="D1851" t="s">
        <v>51</v>
      </c>
      <c r="E1851" t="s">
        <v>68</v>
      </c>
      <c r="F1851">
        <v>11</v>
      </c>
      <c r="G1851" s="8">
        <v>8.8000000000000007</v>
      </c>
      <c r="H1851">
        <v>9</v>
      </c>
      <c r="I1851">
        <v>75.8</v>
      </c>
      <c r="J1851">
        <v>40</v>
      </c>
      <c r="K1851">
        <v>4</v>
      </c>
      <c r="L1851">
        <v>10</v>
      </c>
      <c r="M1851">
        <v>0</v>
      </c>
      <c r="N1851">
        <v>4.0999999999999996</v>
      </c>
      <c r="O1851">
        <v>2</v>
      </c>
      <c r="P1851">
        <v>25</v>
      </c>
      <c r="Q1851">
        <v>227</v>
      </c>
      <c r="R1851">
        <v>0</v>
      </c>
      <c r="S1851">
        <v>80.7</v>
      </c>
      <c r="T1851">
        <v>73.5</v>
      </c>
      <c r="U1851">
        <v>63.7</v>
      </c>
      <c r="W1851">
        <v>63.2</v>
      </c>
      <c r="X1851">
        <v>0</v>
      </c>
      <c r="Y1851">
        <v>0</v>
      </c>
      <c r="Z1851">
        <v>4</v>
      </c>
      <c r="AA1851">
        <v>43</v>
      </c>
      <c r="AB1851">
        <v>0</v>
      </c>
      <c r="AC1851">
        <v>0</v>
      </c>
      <c r="AD1851">
        <v>345</v>
      </c>
      <c r="AE1851">
        <v>0</v>
      </c>
      <c r="AF1851">
        <v>47</v>
      </c>
      <c r="AG1851">
        <v>97.4</v>
      </c>
      <c r="AH1851">
        <v>336</v>
      </c>
      <c r="AI1851">
        <v>21</v>
      </c>
      <c r="AJ1851">
        <v>93.8</v>
      </c>
      <c r="AK1851">
        <v>62</v>
      </c>
      <c r="AL1851">
        <v>4</v>
      </c>
      <c r="AM1851">
        <v>93.9</v>
      </c>
      <c r="AN1851">
        <v>324</v>
      </c>
      <c r="AO1851">
        <v>505</v>
      </c>
      <c r="AP1851">
        <v>227</v>
      </c>
      <c r="AQ1851">
        <v>4.8</v>
      </c>
      <c r="AR1851">
        <v>10.7</v>
      </c>
      <c r="AS1851">
        <v>1.5</v>
      </c>
      <c r="AT1851" s="17">
        <v>0.74831549742370207</v>
      </c>
      <c r="AU1851" s="42">
        <f>(1-Table1[[#This Row],[avg_depth_of_target]]/MAX(Table1[avg_depth_of_target]))*((1-(Table1[[#This Row],[ContestedPerc]]/MAX(Table1[ContestedPerc])))*2)</f>
        <v>0.92022361562287502</v>
      </c>
      <c r="AV1851" s="42">
        <f>Table1[[#This Row],[Column1]]/MAX(Table1[Column1])</f>
        <v>0.49873950808645029</v>
      </c>
      <c r="AW1851" s="18">
        <v>0.28207160787422381</v>
      </c>
      <c r="AX1851" s="18">
        <v>0.16129032258064521</v>
      </c>
      <c r="AY1851" s="17">
        <v>0.2484472049689441</v>
      </c>
      <c r="AZ1851" s="13">
        <v>0.363059849385652</v>
      </c>
      <c r="BA1851" s="5">
        <v>0.69797859690844233</v>
      </c>
      <c r="BB1851" s="5">
        <v>0.73721759809750298</v>
      </c>
      <c r="BC1851" s="14">
        <v>0.61117717003567185</v>
      </c>
      <c r="BD1851"/>
      <c r="BE1851"/>
      <c r="BH1851"/>
      <c r="BI1851"/>
      <c r="BJ1851"/>
      <c r="BK1851"/>
      <c r="BM1851"/>
      <c r="BN1851"/>
      <c r="BO1851"/>
      <c r="BP1851"/>
      <c r="BQ1851"/>
      <c r="BR1851"/>
      <c r="BS1851"/>
      <c r="BT1851"/>
      <c r="BU1851"/>
    </row>
    <row r="1852" spans="1:73" hidden="1" x14ac:dyDescent="0.4">
      <c r="A1852">
        <v>2021</v>
      </c>
      <c r="B1852" t="s">
        <v>339</v>
      </c>
      <c r="C1852">
        <v>109040</v>
      </c>
      <c r="D1852" t="s">
        <v>51</v>
      </c>
      <c r="E1852" t="s">
        <v>340</v>
      </c>
      <c r="F1852">
        <v>7</v>
      </c>
      <c r="G1852" s="8">
        <v>11.4</v>
      </c>
      <c r="H1852">
        <v>6</v>
      </c>
      <c r="I1852">
        <v>53.8</v>
      </c>
      <c r="J1852">
        <v>20</v>
      </c>
      <c r="K1852">
        <v>2</v>
      </c>
      <c r="L1852">
        <v>10</v>
      </c>
      <c r="M1852">
        <v>0</v>
      </c>
      <c r="N1852">
        <v>4.5</v>
      </c>
      <c r="O1852">
        <v>1</v>
      </c>
      <c r="P1852">
        <v>15</v>
      </c>
      <c r="Q1852">
        <v>196</v>
      </c>
      <c r="R1852">
        <v>0</v>
      </c>
      <c r="S1852">
        <v>75.900000000000006</v>
      </c>
      <c r="T1852">
        <v>70.599999999999994</v>
      </c>
      <c r="U1852">
        <v>72.2</v>
      </c>
      <c r="W1852">
        <v>73.900000000000006</v>
      </c>
      <c r="X1852">
        <v>0</v>
      </c>
      <c r="Y1852">
        <v>0</v>
      </c>
      <c r="Z1852">
        <v>1</v>
      </c>
      <c r="AA1852">
        <v>30</v>
      </c>
      <c r="AB1852">
        <v>0</v>
      </c>
      <c r="AC1852">
        <v>0</v>
      </c>
      <c r="AD1852">
        <v>206</v>
      </c>
      <c r="AE1852">
        <v>1</v>
      </c>
      <c r="AF1852">
        <v>21</v>
      </c>
      <c r="AG1852">
        <v>92.7</v>
      </c>
      <c r="AH1852">
        <v>191</v>
      </c>
      <c r="AI1852">
        <v>16</v>
      </c>
      <c r="AJ1852">
        <v>87.8</v>
      </c>
      <c r="AK1852">
        <v>39</v>
      </c>
      <c r="AL1852">
        <v>2</v>
      </c>
      <c r="AM1852">
        <v>92.2</v>
      </c>
      <c r="AN1852">
        <v>190</v>
      </c>
      <c r="AO1852">
        <v>322</v>
      </c>
      <c r="AP1852">
        <v>109</v>
      </c>
      <c r="AQ1852">
        <v>5.2</v>
      </c>
      <c r="AR1852">
        <v>15.3</v>
      </c>
      <c r="AS1852">
        <v>1.69</v>
      </c>
      <c r="AT1852" s="17">
        <v>0.33729686880697585</v>
      </c>
      <c r="AU1852" s="42">
        <f>(1-Table1[[#This Row],[avg_depth_of_target]]/MAX(Table1[avg_depth_of_target]))*((1-(Table1[[#This Row],[ContestedPerc]]/MAX(Table1[ContestedPerc])))*2)</f>
        <v>0.59068436117616452</v>
      </c>
      <c r="AV1852" s="42">
        <f>Table1[[#This Row],[Column1]]/MAX(Table1[Column1])</f>
        <v>0.32013700010073537</v>
      </c>
      <c r="AW1852" s="18">
        <v>0.33729686880697585</v>
      </c>
      <c r="AX1852" s="18">
        <v>0.25641025641025639</v>
      </c>
      <c r="AY1852" s="17">
        <v>0.25641025641025639</v>
      </c>
      <c r="AZ1852" s="13">
        <v>0.46531906460562822</v>
      </c>
      <c r="BA1852" s="5">
        <v>0.75941339674990094</v>
      </c>
      <c r="BB1852" s="5">
        <v>0.181529924692826</v>
      </c>
      <c r="BC1852" s="14">
        <v>0.38327388030122872</v>
      </c>
      <c r="BD1852"/>
      <c r="BE1852"/>
      <c r="BH1852"/>
      <c r="BI1852"/>
      <c r="BJ1852"/>
      <c r="BK1852"/>
      <c r="BM1852"/>
      <c r="BN1852"/>
      <c r="BO1852"/>
      <c r="BP1852"/>
      <c r="BQ1852"/>
      <c r="BR1852"/>
      <c r="BS1852"/>
      <c r="BT1852"/>
      <c r="BU1852"/>
    </row>
    <row r="1853" spans="1:73" hidden="1" x14ac:dyDescent="0.4">
      <c r="A1853">
        <v>2017</v>
      </c>
      <c r="B1853" t="s">
        <v>843</v>
      </c>
      <c r="C1853">
        <v>45926</v>
      </c>
      <c r="D1853" t="s">
        <v>51</v>
      </c>
      <c r="E1853" t="s">
        <v>452</v>
      </c>
      <c r="F1853">
        <v>9</v>
      </c>
      <c r="G1853" s="8">
        <v>15.7</v>
      </c>
      <c r="H1853">
        <v>3</v>
      </c>
      <c r="I1853">
        <v>57.1</v>
      </c>
      <c r="J1853">
        <v>47.1</v>
      </c>
      <c r="K1853">
        <v>8</v>
      </c>
      <c r="L1853">
        <v>17</v>
      </c>
      <c r="M1853">
        <v>0</v>
      </c>
      <c r="N1853">
        <v>10</v>
      </c>
      <c r="O1853">
        <v>4</v>
      </c>
      <c r="P1853">
        <v>28</v>
      </c>
      <c r="Q1853">
        <v>259</v>
      </c>
      <c r="R1853">
        <v>0</v>
      </c>
      <c r="S1853">
        <v>55.1</v>
      </c>
      <c r="T1853">
        <v>77.5</v>
      </c>
      <c r="U1853">
        <v>76.8</v>
      </c>
      <c r="W1853">
        <v>78.5</v>
      </c>
      <c r="X1853">
        <v>0</v>
      </c>
      <c r="Y1853">
        <v>0</v>
      </c>
      <c r="Z1853">
        <v>2</v>
      </c>
      <c r="AA1853">
        <v>58</v>
      </c>
      <c r="AB1853">
        <v>0</v>
      </c>
      <c r="AC1853">
        <v>0</v>
      </c>
      <c r="AD1853">
        <v>207</v>
      </c>
      <c r="AE1853">
        <v>2</v>
      </c>
      <c r="AF1853">
        <v>36</v>
      </c>
      <c r="AG1853">
        <v>91.3</v>
      </c>
      <c r="AH1853">
        <v>189</v>
      </c>
      <c r="AI1853">
        <v>158</v>
      </c>
      <c r="AJ1853">
        <v>94.1</v>
      </c>
      <c r="AK1853">
        <v>63</v>
      </c>
      <c r="AL1853">
        <v>3</v>
      </c>
      <c r="AM1853">
        <v>23.7</v>
      </c>
      <c r="AN1853">
        <v>49</v>
      </c>
      <c r="AO1853">
        <v>631</v>
      </c>
      <c r="AP1853">
        <v>207</v>
      </c>
      <c r="AQ1853">
        <v>5.8</v>
      </c>
      <c r="AR1853">
        <v>17.5</v>
      </c>
      <c r="AS1853">
        <v>3.34</v>
      </c>
      <c r="AT1853" s="17">
        <v>6.3416567578279848E-2</v>
      </c>
      <c r="AU1853" s="42">
        <f>(1-Table1[[#This Row],[avg_depth_of_target]]/MAX(Table1[avg_depth_of_target]))*((1-(Table1[[#This Row],[ContestedPerc]]/MAX(Table1[ContestedPerc])))*2)</f>
        <v>0.37865692725177508</v>
      </c>
      <c r="AV1853" s="42">
        <f>Table1[[#This Row],[Column1]]/MAX(Table1[Column1])</f>
        <v>0.20522312884053592</v>
      </c>
      <c r="AW1853" s="18">
        <v>0.24673008323424495</v>
      </c>
      <c r="AX1853" s="18">
        <v>0.26984126984126983</v>
      </c>
      <c r="AY1853" s="17">
        <v>0.2048192771084337</v>
      </c>
      <c r="AZ1853" s="13">
        <v>0.85969084423305586</v>
      </c>
      <c r="BA1853" s="5">
        <v>0.61632976615140711</v>
      </c>
      <c r="BB1853" s="5">
        <v>0.76852952833927868</v>
      </c>
      <c r="BC1853" s="14">
        <v>0.70986920332936976</v>
      </c>
      <c r="BD1853"/>
      <c r="BE1853"/>
      <c r="BH1853"/>
      <c r="BI1853"/>
      <c r="BJ1853"/>
      <c r="BK1853"/>
      <c r="BM1853"/>
      <c r="BN1853"/>
      <c r="BO1853"/>
      <c r="BP1853"/>
      <c r="BQ1853"/>
      <c r="BR1853"/>
      <c r="BS1853"/>
      <c r="BT1853"/>
      <c r="BU1853"/>
    </row>
    <row r="1854" spans="1:73" hidden="1" x14ac:dyDescent="0.4">
      <c r="A1854">
        <v>2018</v>
      </c>
      <c r="B1854" t="s">
        <v>843</v>
      </c>
      <c r="C1854">
        <v>45926</v>
      </c>
      <c r="D1854" t="s">
        <v>51</v>
      </c>
      <c r="E1854" t="s">
        <v>452</v>
      </c>
      <c r="F1854">
        <v>13</v>
      </c>
      <c r="G1854" s="8">
        <v>13.3</v>
      </c>
      <c r="H1854">
        <v>8</v>
      </c>
      <c r="I1854">
        <v>60.2</v>
      </c>
      <c r="J1854">
        <v>35.299999999999997</v>
      </c>
      <c r="K1854">
        <v>6</v>
      </c>
      <c r="L1854">
        <v>17</v>
      </c>
      <c r="M1854">
        <v>0</v>
      </c>
      <c r="N1854">
        <v>8.8000000000000007</v>
      </c>
      <c r="O1854">
        <v>6</v>
      </c>
      <c r="P1854">
        <v>45</v>
      </c>
      <c r="Q1854">
        <v>259</v>
      </c>
      <c r="R1854">
        <v>3</v>
      </c>
      <c r="S1854">
        <v>66.5</v>
      </c>
      <c r="T1854">
        <v>27.8</v>
      </c>
      <c r="U1854">
        <v>81.3</v>
      </c>
      <c r="W1854">
        <v>82.7</v>
      </c>
      <c r="X1854">
        <v>0</v>
      </c>
      <c r="Y1854">
        <v>0</v>
      </c>
      <c r="Z1854">
        <v>4</v>
      </c>
      <c r="AA1854">
        <v>76</v>
      </c>
      <c r="AB1854">
        <v>0</v>
      </c>
      <c r="AC1854">
        <v>0</v>
      </c>
      <c r="AD1854">
        <v>348</v>
      </c>
      <c r="AE1854">
        <v>1</v>
      </c>
      <c r="AF1854">
        <v>62</v>
      </c>
      <c r="AG1854">
        <v>93.7</v>
      </c>
      <c r="AH1854">
        <v>326</v>
      </c>
      <c r="AI1854">
        <v>312</v>
      </c>
      <c r="AJ1854">
        <v>105.1</v>
      </c>
      <c r="AK1854">
        <v>103</v>
      </c>
      <c r="AL1854">
        <v>9</v>
      </c>
      <c r="AM1854">
        <v>10.3</v>
      </c>
      <c r="AN1854">
        <v>36</v>
      </c>
      <c r="AO1854">
        <v>986</v>
      </c>
      <c r="AP1854">
        <v>374</v>
      </c>
      <c r="AQ1854">
        <v>6</v>
      </c>
      <c r="AR1854">
        <v>15.9</v>
      </c>
      <c r="AS1854">
        <v>3.02</v>
      </c>
      <c r="AT1854" s="17">
        <v>0.43004359889021004</v>
      </c>
      <c r="AU1854" s="42">
        <f>(1-Table1[[#This Row],[avg_depth_of_target]]/MAX(Table1[avg_depth_of_target]))*((1-(Table1[[#This Row],[ContestedPerc]]/MAX(Table1[ContestedPerc])))*2)</f>
        <v>0.64883131352174783</v>
      </c>
      <c r="AV1854" s="42">
        <f>Table1[[#This Row],[Column1]]/MAX(Table1[Column1])</f>
        <v>0.35165127762765264</v>
      </c>
      <c r="AW1854" s="18">
        <v>0.24673008323424495</v>
      </c>
      <c r="AX1854" s="18">
        <v>0.1650485436893204</v>
      </c>
      <c r="AY1854" s="17">
        <v>0.2048192771084337</v>
      </c>
      <c r="AZ1854" s="13">
        <v>0.96234641300039636</v>
      </c>
      <c r="BA1854" s="5">
        <v>0.73206500198176772</v>
      </c>
      <c r="BB1854" s="5">
        <v>0.64367816091954022</v>
      </c>
      <c r="BC1854" s="14">
        <v>0.83432421720174399</v>
      </c>
      <c r="BD1854"/>
      <c r="BE1854"/>
      <c r="BH1854"/>
      <c r="BI1854"/>
      <c r="BJ1854"/>
      <c r="BK1854"/>
      <c r="BM1854"/>
      <c r="BN1854"/>
      <c r="BO1854"/>
      <c r="BP1854"/>
      <c r="BQ1854"/>
      <c r="BR1854"/>
      <c r="BS1854"/>
      <c r="BT1854"/>
      <c r="BU1854"/>
    </row>
    <row r="1855" spans="1:73" hidden="1" x14ac:dyDescent="0.4">
      <c r="A1855">
        <v>2018</v>
      </c>
      <c r="B1855" t="s">
        <v>1304</v>
      </c>
      <c r="C1855">
        <v>23549</v>
      </c>
      <c r="D1855" t="s">
        <v>51</v>
      </c>
      <c r="E1855" t="s">
        <v>581</v>
      </c>
      <c r="F1855">
        <v>6</v>
      </c>
      <c r="G1855" s="8">
        <v>10</v>
      </c>
      <c r="H1855">
        <v>3</v>
      </c>
      <c r="I1855">
        <v>57.7</v>
      </c>
      <c r="J1855">
        <v>0</v>
      </c>
      <c r="K1855">
        <v>0</v>
      </c>
      <c r="L1855">
        <v>2</v>
      </c>
      <c r="M1855">
        <v>0</v>
      </c>
      <c r="N1855">
        <v>0</v>
      </c>
      <c r="O1855">
        <v>0</v>
      </c>
      <c r="P1855">
        <v>8</v>
      </c>
      <c r="Q1855">
        <v>217</v>
      </c>
      <c r="R1855">
        <v>1</v>
      </c>
      <c r="S1855">
        <v>83.8</v>
      </c>
      <c r="T1855">
        <v>25.6</v>
      </c>
      <c r="U1855">
        <v>72.3</v>
      </c>
      <c r="W1855">
        <v>73.2</v>
      </c>
      <c r="X1855">
        <v>0</v>
      </c>
      <c r="Y1855">
        <v>0</v>
      </c>
      <c r="Z1855">
        <v>1</v>
      </c>
      <c r="AA1855">
        <v>31</v>
      </c>
      <c r="AB1855">
        <v>0</v>
      </c>
      <c r="AC1855">
        <v>0</v>
      </c>
      <c r="AD1855">
        <v>93</v>
      </c>
      <c r="AE1855">
        <v>2</v>
      </c>
      <c r="AF1855">
        <v>15</v>
      </c>
      <c r="AG1855">
        <v>97.8</v>
      </c>
      <c r="AH1855">
        <v>91</v>
      </c>
      <c r="AI1855">
        <v>21</v>
      </c>
      <c r="AJ1855">
        <v>71</v>
      </c>
      <c r="AK1855">
        <v>26</v>
      </c>
      <c r="AL1855">
        <v>1</v>
      </c>
      <c r="AM1855">
        <v>77.400000000000006</v>
      </c>
      <c r="AN1855">
        <v>72</v>
      </c>
      <c r="AO1855">
        <v>150</v>
      </c>
      <c r="AP1855">
        <v>69</v>
      </c>
      <c r="AQ1855">
        <v>4.5999999999999996</v>
      </c>
      <c r="AR1855">
        <v>10</v>
      </c>
      <c r="AS1855">
        <v>1.65</v>
      </c>
      <c r="AT1855" s="17">
        <v>0.87277051129607608</v>
      </c>
      <c r="AU1855" s="42">
        <f>(1-Table1[[#This Row],[avg_depth_of_target]]/MAX(Table1[avg_depth_of_target]))*((1-(Table1[[#This Row],[ContestedPerc]]/MAX(Table1[ContestedPerc])))*2)</f>
        <v>1.0225184651414161</v>
      </c>
      <c r="AV1855" s="42">
        <f>Table1[[#This Row],[Column1]]/MAX(Table1[Column1])</f>
        <v>0.55418090522351637</v>
      </c>
      <c r="AW1855" s="18">
        <v>0.87277051129607608</v>
      </c>
      <c r="AX1855" s="18">
        <v>7.6923076923076927E-2</v>
      </c>
      <c r="AY1855" s="17">
        <v>7.6923076923076927E-2</v>
      </c>
      <c r="AZ1855" s="13">
        <v>0.25168450257629799</v>
      </c>
      <c r="BA1855" s="5">
        <v>0.2378121284185494</v>
      </c>
      <c r="BB1855" s="5">
        <v>6.3416567578279829E-3</v>
      </c>
      <c r="BC1855" s="14">
        <v>9.9484740388426474E-2</v>
      </c>
      <c r="BD1855"/>
      <c r="BE1855"/>
      <c r="BH1855"/>
      <c r="BI1855"/>
      <c r="BJ1855"/>
      <c r="BK1855"/>
      <c r="BM1855"/>
      <c r="BN1855"/>
      <c r="BO1855"/>
      <c r="BP1855"/>
      <c r="BQ1855"/>
      <c r="BR1855"/>
      <c r="BS1855"/>
      <c r="BT1855"/>
      <c r="BU1855"/>
    </row>
    <row r="1856" spans="1:73" hidden="1" x14ac:dyDescent="0.4">
      <c r="A1856">
        <v>2020</v>
      </c>
      <c r="B1856" t="s">
        <v>311</v>
      </c>
      <c r="C1856">
        <v>129799</v>
      </c>
      <c r="D1856" t="s">
        <v>51</v>
      </c>
      <c r="E1856" t="s">
        <v>70</v>
      </c>
      <c r="F1856">
        <v>9</v>
      </c>
      <c r="G1856" s="8">
        <v>11.3</v>
      </c>
      <c r="H1856">
        <v>7</v>
      </c>
      <c r="I1856">
        <v>62.1</v>
      </c>
      <c r="J1856">
        <v>38.5</v>
      </c>
      <c r="K1856">
        <v>5</v>
      </c>
      <c r="L1856">
        <v>13</v>
      </c>
      <c r="M1856">
        <v>0</v>
      </c>
      <c r="N1856">
        <v>7.7</v>
      </c>
      <c r="O1856">
        <v>3</v>
      </c>
      <c r="P1856">
        <v>25</v>
      </c>
      <c r="Q1856">
        <v>266</v>
      </c>
      <c r="R1856">
        <v>0</v>
      </c>
      <c r="S1856">
        <v>68.5</v>
      </c>
      <c r="T1856">
        <v>74.900000000000006</v>
      </c>
      <c r="U1856">
        <v>66.7</v>
      </c>
      <c r="W1856">
        <v>68.7</v>
      </c>
      <c r="X1856">
        <v>0</v>
      </c>
      <c r="Y1856">
        <v>0</v>
      </c>
      <c r="Z1856">
        <v>1</v>
      </c>
      <c r="AA1856">
        <v>49</v>
      </c>
      <c r="AB1856">
        <v>0</v>
      </c>
      <c r="AC1856">
        <v>0</v>
      </c>
      <c r="AD1856">
        <v>337</v>
      </c>
      <c r="AE1856">
        <v>0</v>
      </c>
      <c r="AF1856">
        <v>36</v>
      </c>
      <c r="AG1856">
        <v>93.8</v>
      </c>
      <c r="AH1856">
        <v>316</v>
      </c>
      <c r="AI1856">
        <v>329</v>
      </c>
      <c r="AJ1856">
        <v>116.2</v>
      </c>
      <c r="AK1856">
        <v>58</v>
      </c>
      <c r="AL1856">
        <v>6</v>
      </c>
      <c r="AM1856">
        <v>2.4</v>
      </c>
      <c r="AN1856">
        <v>8</v>
      </c>
      <c r="AO1856">
        <v>489</v>
      </c>
      <c r="AP1856">
        <v>153</v>
      </c>
      <c r="AQ1856">
        <v>4.3</v>
      </c>
      <c r="AR1856">
        <v>13.6</v>
      </c>
      <c r="AS1856">
        <v>1.55</v>
      </c>
      <c r="AT1856" s="17">
        <v>0.41498216409036859</v>
      </c>
      <c r="AU1856" s="42">
        <f>(1-Table1[[#This Row],[avg_depth_of_target]]/MAX(Table1[avg_depth_of_target]))*((1-(Table1[[#This Row],[ContestedPerc]]/MAX(Table1[ContestedPerc])))*2)</f>
        <v>0.6554584241836926</v>
      </c>
      <c r="AV1856" s="42">
        <f>Table1[[#This Row],[Column1]]/MAX(Table1[Column1])</f>
        <v>0.35524301539166947</v>
      </c>
      <c r="AW1856" s="18">
        <v>0.66488307570352756</v>
      </c>
      <c r="AX1856" s="18">
        <v>0.22413793103448279</v>
      </c>
      <c r="AY1856" s="17">
        <v>0.17</v>
      </c>
      <c r="AZ1856" s="13">
        <v>0.46730083234244951</v>
      </c>
      <c r="BA1856" s="5">
        <v>0.26000792707094728</v>
      </c>
      <c r="BB1856" s="5">
        <v>0.65794688862465323</v>
      </c>
      <c r="BC1856" s="14">
        <v>0.2988505747126437</v>
      </c>
      <c r="BD1856"/>
      <c r="BE1856"/>
      <c r="BH1856"/>
      <c r="BI1856"/>
      <c r="BJ1856"/>
      <c r="BK1856"/>
      <c r="BM1856"/>
      <c r="BN1856"/>
      <c r="BO1856"/>
      <c r="BP1856"/>
      <c r="BQ1856"/>
      <c r="BR1856"/>
      <c r="BS1856"/>
      <c r="BT1856"/>
      <c r="BU1856"/>
    </row>
    <row r="1857" spans="1:73" hidden="1" x14ac:dyDescent="0.4">
      <c r="A1857">
        <v>2021</v>
      </c>
      <c r="B1857" t="s">
        <v>311</v>
      </c>
      <c r="C1857">
        <v>129799</v>
      </c>
      <c r="D1857" t="s">
        <v>51</v>
      </c>
      <c r="E1857" t="s">
        <v>70</v>
      </c>
      <c r="F1857">
        <v>7</v>
      </c>
      <c r="G1857" s="8">
        <v>8.1</v>
      </c>
      <c r="H1857">
        <v>7</v>
      </c>
      <c r="I1857">
        <v>76.2</v>
      </c>
      <c r="J1857">
        <v>50</v>
      </c>
      <c r="K1857">
        <v>2</v>
      </c>
      <c r="L1857">
        <v>4</v>
      </c>
      <c r="M1857">
        <v>0</v>
      </c>
      <c r="N1857">
        <v>5.9</v>
      </c>
      <c r="O1857">
        <v>2</v>
      </c>
      <c r="P1857">
        <v>19</v>
      </c>
      <c r="Q1857">
        <v>266</v>
      </c>
      <c r="R1857">
        <v>0</v>
      </c>
      <c r="S1857">
        <v>73.400000000000006</v>
      </c>
      <c r="T1857">
        <v>72</v>
      </c>
      <c r="U1857">
        <v>73</v>
      </c>
      <c r="W1857">
        <v>72.5</v>
      </c>
      <c r="X1857">
        <v>0</v>
      </c>
      <c r="Y1857">
        <v>0</v>
      </c>
      <c r="Z1857">
        <v>1</v>
      </c>
      <c r="AA1857">
        <v>67</v>
      </c>
      <c r="AB1857">
        <v>0</v>
      </c>
      <c r="AC1857">
        <v>0</v>
      </c>
      <c r="AD1857">
        <v>209</v>
      </c>
      <c r="AE1857">
        <v>0</v>
      </c>
      <c r="AF1857">
        <v>32</v>
      </c>
      <c r="AG1857">
        <v>93.8</v>
      </c>
      <c r="AH1857">
        <v>196</v>
      </c>
      <c r="AI1857">
        <v>190</v>
      </c>
      <c r="AJ1857">
        <v>108.6</v>
      </c>
      <c r="AK1857">
        <v>42</v>
      </c>
      <c r="AL1857">
        <v>2</v>
      </c>
      <c r="AM1857">
        <v>9.1</v>
      </c>
      <c r="AN1857">
        <v>19</v>
      </c>
      <c r="AO1857">
        <v>374</v>
      </c>
      <c r="AP1857">
        <v>199</v>
      </c>
      <c r="AQ1857">
        <v>6.2</v>
      </c>
      <c r="AR1857">
        <v>11.7</v>
      </c>
      <c r="AS1857">
        <v>1.91</v>
      </c>
      <c r="AT1857" s="17">
        <v>0.91478398731668653</v>
      </c>
      <c r="AU1857" s="42">
        <f>(1-Table1[[#This Row],[avg_depth_of_target]]/MAX(Table1[avg_depth_of_target]))*((1-(Table1[[#This Row],[ContestedPerc]]/MAX(Table1[ContestedPerc])))*2)</f>
        <v>1.1149027917177801</v>
      </c>
      <c r="AV1857" s="42">
        <f>Table1[[#This Row],[Column1]]/MAX(Table1[Column1])</f>
        <v>0.60425103253752399</v>
      </c>
      <c r="AW1857" s="18">
        <v>0.66488307570352756</v>
      </c>
      <c r="AX1857" s="18">
        <v>9.5238095238095233E-2</v>
      </c>
      <c r="AY1857" s="17">
        <v>0.17</v>
      </c>
      <c r="AZ1857" s="13">
        <v>0.56242568370986923</v>
      </c>
      <c r="BA1857" s="5">
        <v>0.37098692033293701</v>
      </c>
      <c r="BB1857" s="5">
        <v>0.48632580261593339</v>
      </c>
      <c r="BC1857" s="14">
        <v>0.65200158541418951</v>
      </c>
      <c r="BD1857"/>
      <c r="BE1857"/>
      <c r="BH1857"/>
      <c r="BI1857"/>
      <c r="BJ1857"/>
      <c r="BK1857"/>
      <c r="BM1857"/>
      <c r="BN1857"/>
      <c r="BO1857"/>
      <c r="BP1857"/>
      <c r="BQ1857"/>
      <c r="BR1857"/>
      <c r="BS1857"/>
      <c r="BT1857"/>
      <c r="BU1857"/>
    </row>
    <row r="1858" spans="1:73" hidden="1" x14ac:dyDescent="0.4">
      <c r="A1858">
        <v>2017</v>
      </c>
      <c r="B1858" t="s">
        <v>901</v>
      </c>
      <c r="C1858">
        <v>47940</v>
      </c>
      <c r="D1858" t="s">
        <v>51</v>
      </c>
      <c r="E1858" t="s">
        <v>164</v>
      </c>
      <c r="F1858">
        <v>13</v>
      </c>
      <c r="G1858" s="8">
        <v>5.9</v>
      </c>
      <c r="H1858">
        <v>14</v>
      </c>
      <c r="I1858">
        <v>75.900000000000006</v>
      </c>
      <c r="J1858">
        <v>57.1</v>
      </c>
      <c r="K1858">
        <v>4</v>
      </c>
      <c r="L1858">
        <v>7</v>
      </c>
      <c r="M1858">
        <v>0</v>
      </c>
      <c r="N1858">
        <v>10.9</v>
      </c>
      <c r="O1858">
        <v>5</v>
      </c>
      <c r="P1858">
        <v>17</v>
      </c>
      <c r="Q1858">
        <v>260</v>
      </c>
      <c r="R1858">
        <v>2</v>
      </c>
      <c r="S1858">
        <v>65.3</v>
      </c>
      <c r="T1858">
        <v>29.3</v>
      </c>
      <c r="U1858">
        <v>79.099999999999994</v>
      </c>
      <c r="W1858">
        <v>75.5</v>
      </c>
      <c r="X1858">
        <v>0</v>
      </c>
      <c r="Y1858">
        <v>0</v>
      </c>
      <c r="Z1858">
        <v>0</v>
      </c>
      <c r="AA1858">
        <v>74</v>
      </c>
      <c r="AB1858">
        <v>0</v>
      </c>
      <c r="AC1858">
        <v>0</v>
      </c>
      <c r="AD1858">
        <v>177</v>
      </c>
      <c r="AE1858">
        <v>0</v>
      </c>
      <c r="AF1858">
        <v>41</v>
      </c>
      <c r="AG1858">
        <v>96</v>
      </c>
      <c r="AH1858">
        <v>170</v>
      </c>
      <c r="AI1858">
        <v>168</v>
      </c>
      <c r="AJ1858">
        <v>129.30000000000001</v>
      </c>
      <c r="AK1858">
        <v>54</v>
      </c>
      <c r="AL1858">
        <v>3</v>
      </c>
      <c r="AM1858">
        <v>4</v>
      </c>
      <c r="AN1858">
        <v>7</v>
      </c>
      <c r="AO1858">
        <v>589</v>
      </c>
      <c r="AP1858">
        <v>526</v>
      </c>
      <c r="AQ1858">
        <v>12.8</v>
      </c>
      <c r="AR1858">
        <v>14.4</v>
      </c>
      <c r="AS1858">
        <v>3.46</v>
      </c>
      <c r="AT1858" s="17">
        <v>0.89496630994847404</v>
      </c>
      <c r="AU1858" s="42">
        <f>(1-Table1[[#This Row],[avg_depth_of_target]]/MAX(Table1[avg_depth_of_target]))*((1-(Table1[[#This Row],[ContestedPerc]]/MAX(Table1[ContestedPerc])))*2)</f>
        <v>1.1747368953653108</v>
      </c>
      <c r="AV1858" s="42">
        <f>Table1[[#This Row],[Column1]]/MAX(Table1[Column1])</f>
        <v>0.63667970630043769</v>
      </c>
      <c r="AW1858" s="18">
        <v>0.94193420531113758</v>
      </c>
      <c r="AX1858" s="18">
        <v>0.12962962962962959</v>
      </c>
      <c r="AY1858" s="17">
        <v>8.4848484848484854E-2</v>
      </c>
      <c r="AZ1858" s="13">
        <v>0.84066587395957193</v>
      </c>
      <c r="BA1858" s="5">
        <v>0.60245739199365833</v>
      </c>
      <c r="BB1858" s="5">
        <v>0.77288941736028538</v>
      </c>
      <c r="BC1858" s="14">
        <v>0.90051525961157353</v>
      </c>
      <c r="BD1858"/>
      <c r="BE1858"/>
      <c r="BH1858"/>
      <c r="BI1858"/>
      <c r="BJ1858"/>
      <c r="BK1858"/>
      <c r="BM1858"/>
      <c r="BN1858"/>
      <c r="BO1858"/>
      <c r="BP1858"/>
      <c r="BQ1858"/>
      <c r="BR1858"/>
      <c r="BS1858"/>
      <c r="BT1858"/>
      <c r="BU1858"/>
    </row>
    <row r="1859" spans="1:73" hidden="1" x14ac:dyDescent="0.4">
      <c r="A1859">
        <v>2018</v>
      </c>
      <c r="B1859" t="s">
        <v>901</v>
      </c>
      <c r="C1859">
        <v>47940</v>
      </c>
      <c r="D1859" t="s">
        <v>51</v>
      </c>
      <c r="E1859" t="s">
        <v>164</v>
      </c>
      <c r="F1859">
        <v>14</v>
      </c>
      <c r="G1859" s="8">
        <v>4.7</v>
      </c>
      <c r="H1859">
        <v>15</v>
      </c>
      <c r="I1859">
        <v>82</v>
      </c>
      <c r="J1859">
        <v>71.400000000000006</v>
      </c>
      <c r="K1859">
        <v>5</v>
      </c>
      <c r="L1859">
        <v>7</v>
      </c>
      <c r="M1859">
        <v>0</v>
      </c>
      <c r="N1859">
        <v>5.2</v>
      </c>
      <c r="O1859">
        <v>5</v>
      </c>
      <c r="P1859">
        <v>50</v>
      </c>
      <c r="Q1859">
        <v>260</v>
      </c>
      <c r="R1859">
        <v>0</v>
      </c>
      <c r="S1859">
        <v>80.599999999999994</v>
      </c>
      <c r="T1859">
        <v>77.900000000000006</v>
      </c>
      <c r="U1859">
        <v>86</v>
      </c>
      <c r="V1859">
        <v>71</v>
      </c>
      <c r="W1859">
        <v>87.6</v>
      </c>
      <c r="X1859">
        <v>0.9</v>
      </c>
      <c r="Y1859">
        <v>3</v>
      </c>
      <c r="Z1859">
        <v>1</v>
      </c>
      <c r="AA1859">
        <v>78</v>
      </c>
      <c r="AB1859">
        <v>0.6</v>
      </c>
      <c r="AC1859">
        <v>2</v>
      </c>
      <c r="AD1859">
        <v>330</v>
      </c>
      <c r="AE1859">
        <v>0</v>
      </c>
      <c r="AF1859">
        <v>91</v>
      </c>
      <c r="AG1859">
        <v>93.6</v>
      </c>
      <c r="AH1859">
        <v>309</v>
      </c>
      <c r="AI1859">
        <v>288</v>
      </c>
      <c r="AJ1859">
        <v>139.19999999999999</v>
      </c>
      <c r="AK1859">
        <v>111</v>
      </c>
      <c r="AL1859">
        <v>12</v>
      </c>
      <c r="AM1859">
        <v>11.5</v>
      </c>
      <c r="AN1859">
        <v>38</v>
      </c>
      <c r="AO1859">
        <v>1071</v>
      </c>
      <c r="AP1859">
        <v>809</v>
      </c>
      <c r="AQ1859">
        <v>8.9</v>
      </c>
      <c r="AR1859">
        <v>11.8</v>
      </c>
      <c r="AS1859">
        <v>3.47</v>
      </c>
      <c r="AT1859" s="17">
        <v>0.98890210067380102</v>
      </c>
      <c r="AU1859" s="42">
        <f>(1-Table1[[#This Row],[avg_depth_of_target]]/MAX(Table1[avg_depth_of_target]))*((1-(Table1[[#This Row],[ContestedPerc]]/MAX(Table1[ContestedPerc])))*2)</f>
        <v>1.4377615320238271</v>
      </c>
      <c r="AV1859" s="42">
        <f>Table1[[#This Row],[Column1]]/MAX(Table1[Column1])</f>
        <v>0.77923285933258735</v>
      </c>
      <c r="AW1859" s="18">
        <v>0.94193420531113758</v>
      </c>
      <c r="AX1859" s="18">
        <v>6.3063063063063057E-2</v>
      </c>
      <c r="AY1859" s="17">
        <v>8.4848484848484854E-2</v>
      </c>
      <c r="AZ1859" s="13">
        <v>0.96195005945303214</v>
      </c>
      <c r="BA1859" s="5">
        <v>0.6262386048355133</v>
      </c>
      <c r="BB1859" s="5">
        <v>0.89575901704320249</v>
      </c>
      <c r="BC1859" s="14">
        <v>0.98731668648434401</v>
      </c>
      <c r="BD1859"/>
      <c r="BE1859"/>
      <c r="BH1859"/>
      <c r="BI1859"/>
      <c r="BJ1859"/>
      <c r="BK1859"/>
      <c r="BM1859"/>
      <c r="BN1859"/>
      <c r="BO1859"/>
      <c r="BP1859"/>
      <c r="BQ1859"/>
      <c r="BR1859"/>
      <c r="BS1859"/>
      <c r="BT1859"/>
      <c r="BU1859"/>
    </row>
    <row r="1860" spans="1:73" hidden="1" x14ac:dyDescent="0.4">
      <c r="A1860">
        <v>2018</v>
      </c>
      <c r="B1860" t="s">
        <v>1143</v>
      </c>
      <c r="C1860">
        <v>33757</v>
      </c>
      <c r="D1860" t="s">
        <v>51</v>
      </c>
      <c r="E1860" t="s">
        <v>369</v>
      </c>
      <c r="F1860">
        <v>14</v>
      </c>
      <c r="G1860" s="8">
        <v>6.4</v>
      </c>
      <c r="H1860">
        <v>8</v>
      </c>
      <c r="I1860">
        <v>69.5</v>
      </c>
      <c r="J1860">
        <v>77.8</v>
      </c>
      <c r="K1860">
        <v>7</v>
      </c>
      <c r="L1860">
        <v>9</v>
      </c>
      <c r="M1860">
        <v>0</v>
      </c>
      <c r="N1860">
        <v>3.4</v>
      </c>
      <c r="O1860">
        <v>2</v>
      </c>
      <c r="P1860">
        <v>31</v>
      </c>
      <c r="Q1860">
        <v>224</v>
      </c>
      <c r="R1860">
        <v>0</v>
      </c>
      <c r="S1860">
        <v>84.1</v>
      </c>
      <c r="T1860">
        <v>74.3</v>
      </c>
      <c r="U1860">
        <v>66.400000000000006</v>
      </c>
      <c r="V1860">
        <v>68.7</v>
      </c>
      <c r="W1860">
        <v>65.3</v>
      </c>
      <c r="X1860">
        <v>2.7</v>
      </c>
      <c r="Y1860">
        <v>13</v>
      </c>
      <c r="Z1860">
        <v>4</v>
      </c>
      <c r="AA1860">
        <v>49</v>
      </c>
      <c r="AB1860">
        <v>0.6</v>
      </c>
      <c r="AC1860">
        <v>3</v>
      </c>
      <c r="AD1860">
        <v>478</v>
      </c>
      <c r="AE1860">
        <v>0</v>
      </c>
      <c r="AF1860">
        <v>57</v>
      </c>
      <c r="AG1860">
        <v>96.2</v>
      </c>
      <c r="AH1860">
        <v>460</v>
      </c>
      <c r="AI1860">
        <v>406</v>
      </c>
      <c r="AJ1860">
        <v>92.7</v>
      </c>
      <c r="AK1860">
        <v>82</v>
      </c>
      <c r="AL1860">
        <v>6</v>
      </c>
      <c r="AM1860">
        <v>11.9</v>
      </c>
      <c r="AN1860">
        <v>57</v>
      </c>
      <c r="AO1860">
        <v>564</v>
      </c>
      <c r="AP1860">
        <v>344</v>
      </c>
      <c r="AQ1860">
        <v>6</v>
      </c>
      <c r="AR1860">
        <v>9.9</v>
      </c>
      <c r="AS1860">
        <v>1.23</v>
      </c>
      <c r="AT1860" s="17">
        <v>0.92588188664288551</v>
      </c>
      <c r="AU1860" s="42">
        <f>(1-Table1[[#This Row],[avg_depth_of_target]]/MAX(Table1[avg_depth_of_target]))*((1-(Table1[[#This Row],[ContestedPerc]]/MAX(Table1[ContestedPerc])))*2)</f>
        <v>1.1939509910321584</v>
      </c>
      <c r="AV1860" s="42">
        <f>Table1[[#This Row],[Column1]]/MAX(Table1[Column1])</f>
        <v>0.64709329323574272</v>
      </c>
      <c r="AW1860" s="18">
        <v>0.92588188664288551</v>
      </c>
      <c r="AX1860" s="18">
        <v>0.1097560975609756</v>
      </c>
      <c r="AY1860" s="17">
        <v>0.1097560975609756</v>
      </c>
      <c r="AZ1860" s="13">
        <v>0.43995243757431629</v>
      </c>
      <c r="BA1860" s="5">
        <v>0.35632183908045978</v>
      </c>
      <c r="BB1860" s="5">
        <v>0.89694807768529528</v>
      </c>
      <c r="BC1860" s="14">
        <v>0.63258026159334124</v>
      </c>
      <c r="BD1860"/>
      <c r="BE1860"/>
      <c r="BH1860"/>
      <c r="BI1860"/>
      <c r="BJ1860"/>
      <c r="BK1860"/>
      <c r="BM1860"/>
      <c r="BN1860"/>
      <c r="BO1860"/>
      <c r="BP1860"/>
      <c r="BQ1860"/>
      <c r="BR1860"/>
      <c r="BS1860"/>
      <c r="BT1860"/>
      <c r="BU1860"/>
    </row>
    <row r="1861" spans="1:73" hidden="1" x14ac:dyDescent="0.4">
      <c r="A1861">
        <v>2020</v>
      </c>
      <c r="B1861" t="s">
        <v>1822</v>
      </c>
      <c r="C1861">
        <v>77994</v>
      </c>
      <c r="D1861" t="s">
        <v>51</v>
      </c>
      <c r="E1861" t="s">
        <v>307</v>
      </c>
      <c r="F1861">
        <v>9</v>
      </c>
      <c r="G1861" s="8">
        <v>11.4</v>
      </c>
      <c r="H1861">
        <v>0</v>
      </c>
      <c r="I1861">
        <v>52.4</v>
      </c>
      <c r="J1861">
        <v>25</v>
      </c>
      <c r="K1861">
        <v>1</v>
      </c>
      <c r="L1861">
        <v>4</v>
      </c>
      <c r="M1861">
        <v>0</v>
      </c>
      <c r="N1861">
        <v>15.4</v>
      </c>
      <c r="O1861">
        <v>2</v>
      </c>
      <c r="P1861">
        <v>8</v>
      </c>
      <c r="Q1861">
        <v>176</v>
      </c>
      <c r="R1861">
        <v>0</v>
      </c>
      <c r="S1861">
        <v>49.8</v>
      </c>
      <c r="T1861">
        <v>68.3</v>
      </c>
      <c r="U1861">
        <v>60.9</v>
      </c>
      <c r="W1861">
        <v>61.9</v>
      </c>
      <c r="X1861">
        <v>0</v>
      </c>
      <c r="Y1861">
        <v>0</v>
      </c>
      <c r="Z1861">
        <v>2</v>
      </c>
      <c r="AA1861">
        <v>31</v>
      </c>
      <c r="AB1861">
        <v>0</v>
      </c>
      <c r="AC1861">
        <v>0</v>
      </c>
      <c r="AD1861">
        <v>126</v>
      </c>
      <c r="AE1861">
        <v>0</v>
      </c>
      <c r="AF1861">
        <v>11</v>
      </c>
      <c r="AG1861">
        <v>95.2</v>
      </c>
      <c r="AH1861">
        <v>120</v>
      </c>
      <c r="AI1861">
        <v>122</v>
      </c>
      <c r="AJ1861">
        <v>49.4</v>
      </c>
      <c r="AK1861">
        <v>21</v>
      </c>
      <c r="AL1861">
        <v>1</v>
      </c>
      <c r="AM1861">
        <v>3.2</v>
      </c>
      <c r="AN1861">
        <v>4</v>
      </c>
      <c r="AO1861">
        <v>138</v>
      </c>
      <c r="AP1861">
        <v>38</v>
      </c>
      <c r="AQ1861">
        <v>3.5</v>
      </c>
      <c r="AR1861">
        <v>12.5</v>
      </c>
      <c r="AS1861">
        <v>1.1499999999999999</v>
      </c>
      <c r="AT1861" s="17">
        <v>0.5021799445105033</v>
      </c>
      <c r="AU1861" s="42">
        <f>(1-Table1[[#This Row],[avg_depth_of_target]]/MAX(Table1[avg_depth_of_target]))*((1-(Table1[[#This Row],[ContestedPerc]]/MAX(Table1[ContestedPerc])))*2)</f>
        <v>0.71279878071447167</v>
      </c>
      <c r="AV1861" s="42">
        <f>Table1[[#This Row],[Column1]]/MAX(Table1[Column1])</f>
        <v>0.38632013700010076</v>
      </c>
      <c r="AW1861" s="18">
        <v>0.5021799445105033</v>
      </c>
      <c r="AX1861" s="18">
        <v>0.19047619047619049</v>
      </c>
      <c r="AY1861" s="17">
        <v>0.19047619047619049</v>
      </c>
      <c r="AZ1861" s="13">
        <v>2.0214030915576699E-2</v>
      </c>
      <c r="BA1861" s="5">
        <v>1.7043202536662701E-2</v>
      </c>
      <c r="BB1861" s="5">
        <v>3.9239001189060652E-2</v>
      </c>
      <c r="BC1861" s="14">
        <v>1.1890606420927471E-3</v>
      </c>
      <c r="BD1861"/>
      <c r="BE1861"/>
      <c r="BH1861"/>
      <c r="BI1861"/>
      <c r="BJ1861"/>
      <c r="BK1861"/>
      <c r="BM1861"/>
      <c r="BN1861"/>
      <c r="BO1861"/>
      <c r="BP1861"/>
      <c r="BQ1861"/>
      <c r="BR1861"/>
      <c r="BS1861"/>
      <c r="BT1861"/>
      <c r="BU1861"/>
    </row>
    <row r="1862" spans="1:73" hidden="1" x14ac:dyDescent="0.4">
      <c r="A1862">
        <v>2017</v>
      </c>
      <c r="B1862" t="s">
        <v>677</v>
      </c>
      <c r="C1862">
        <v>13534</v>
      </c>
      <c r="D1862" t="s">
        <v>51</v>
      </c>
      <c r="E1862" t="s">
        <v>426</v>
      </c>
      <c r="F1862">
        <v>12</v>
      </c>
      <c r="G1862" s="8">
        <v>10.4</v>
      </c>
      <c r="H1862">
        <v>15</v>
      </c>
      <c r="I1862">
        <v>63.6</v>
      </c>
      <c r="J1862">
        <v>53.8</v>
      </c>
      <c r="K1862">
        <v>7</v>
      </c>
      <c r="L1862">
        <v>13</v>
      </c>
      <c r="M1862">
        <v>0</v>
      </c>
      <c r="N1862">
        <v>11.8</v>
      </c>
      <c r="O1862">
        <v>10</v>
      </c>
      <c r="P1862">
        <v>50</v>
      </c>
      <c r="Q1862">
        <v>175</v>
      </c>
      <c r="R1862">
        <v>0</v>
      </c>
      <c r="S1862">
        <v>59.9</v>
      </c>
      <c r="T1862">
        <v>79.400000000000006</v>
      </c>
      <c r="U1862">
        <v>84.6</v>
      </c>
      <c r="W1862">
        <v>86.7</v>
      </c>
      <c r="X1862">
        <v>0</v>
      </c>
      <c r="Y1862">
        <v>0</v>
      </c>
      <c r="Z1862">
        <v>3</v>
      </c>
      <c r="AA1862">
        <v>70</v>
      </c>
      <c r="AB1862">
        <v>0</v>
      </c>
      <c r="AC1862">
        <v>0</v>
      </c>
      <c r="AD1862">
        <v>383</v>
      </c>
      <c r="AE1862">
        <v>2</v>
      </c>
      <c r="AF1862">
        <v>75</v>
      </c>
      <c r="AG1862">
        <v>94.8</v>
      </c>
      <c r="AH1862">
        <v>363</v>
      </c>
      <c r="AI1862">
        <v>86</v>
      </c>
      <c r="AJ1862">
        <v>107</v>
      </c>
      <c r="AK1862">
        <v>118</v>
      </c>
      <c r="AL1862">
        <v>8</v>
      </c>
      <c r="AM1862">
        <v>76.5</v>
      </c>
      <c r="AN1862">
        <v>293</v>
      </c>
      <c r="AO1862">
        <v>1131</v>
      </c>
      <c r="AP1862">
        <v>534</v>
      </c>
      <c r="AQ1862">
        <v>7.1</v>
      </c>
      <c r="AR1862">
        <v>15.1</v>
      </c>
      <c r="AS1862">
        <v>3.12</v>
      </c>
      <c r="AT1862" s="17">
        <v>0.79548156956004756</v>
      </c>
      <c r="AU1862" s="42">
        <f>(1-Table1[[#This Row],[avg_depth_of_target]]/MAX(Table1[avg_depth_of_target]))*((1-(Table1[[#This Row],[ContestedPerc]]/MAX(Table1[ContestedPerc])))*2)</f>
        <v>0.92780401963508385</v>
      </c>
      <c r="AV1862" s="42">
        <f>Table1[[#This Row],[Column1]]/MAX(Table1[Column1])</f>
        <v>0.50284790837520676</v>
      </c>
      <c r="AW1862" s="18">
        <v>0.68212445501387242</v>
      </c>
      <c r="AX1862" s="18">
        <v>0.1101694915254237</v>
      </c>
      <c r="AY1862" s="17">
        <v>0.13170731707317071</v>
      </c>
      <c r="AZ1862" s="13">
        <v>0.99009116131589381</v>
      </c>
      <c r="BA1862" s="5">
        <v>0.85414189456995637</v>
      </c>
      <c r="BB1862" s="5">
        <v>0.77685295283392786</v>
      </c>
      <c r="BC1862" s="14">
        <v>0.97621878715814503</v>
      </c>
      <c r="BD1862"/>
      <c r="BE1862"/>
      <c r="BH1862"/>
      <c r="BI1862"/>
      <c r="BJ1862"/>
      <c r="BK1862"/>
      <c r="BM1862"/>
      <c r="BN1862"/>
      <c r="BO1862"/>
      <c r="BP1862"/>
      <c r="BQ1862"/>
      <c r="BR1862"/>
      <c r="BS1862"/>
      <c r="BT1862"/>
      <c r="BU1862"/>
    </row>
    <row r="1863" spans="1:73" hidden="1" x14ac:dyDescent="0.4">
      <c r="A1863">
        <v>2018</v>
      </c>
      <c r="B1863" t="s">
        <v>677</v>
      </c>
      <c r="C1863">
        <v>13534</v>
      </c>
      <c r="D1863" t="s">
        <v>51</v>
      </c>
      <c r="E1863" t="s">
        <v>426</v>
      </c>
      <c r="F1863">
        <v>12</v>
      </c>
      <c r="G1863" s="8">
        <v>11.7</v>
      </c>
      <c r="H1863">
        <v>6</v>
      </c>
      <c r="I1863">
        <v>56.3</v>
      </c>
      <c r="J1863">
        <v>50</v>
      </c>
      <c r="K1863">
        <v>7</v>
      </c>
      <c r="L1863">
        <v>14</v>
      </c>
      <c r="M1863">
        <v>0</v>
      </c>
      <c r="N1863">
        <v>10.9</v>
      </c>
      <c r="O1863">
        <v>6</v>
      </c>
      <c r="P1863">
        <v>29</v>
      </c>
      <c r="Q1863">
        <v>175</v>
      </c>
      <c r="R1863">
        <v>0</v>
      </c>
      <c r="S1863">
        <v>55.7</v>
      </c>
      <c r="T1863">
        <v>82.8</v>
      </c>
      <c r="U1863">
        <v>69.400000000000006</v>
      </c>
      <c r="W1863">
        <v>71.2</v>
      </c>
      <c r="X1863">
        <v>0</v>
      </c>
      <c r="Y1863">
        <v>0</v>
      </c>
      <c r="Z1863">
        <v>0</v>
      </c>
      <c r="AA1863">
        <v>51</v>
      </c>
      <c r="AB1863">
        <v>0</v>
      </c>
      <c r="AC1863">
        <v>0</v>
      </c>
      <c r="AD1863">
        <v>355</v>
      </c>
      <c r="AE1863">
        <v>4</v>
      </c>
      <c r="AF1863">
        <v>49</v>
      </c>
      <c r="AG1863">
        <v>93.2</v>
      </c>
      <c r="AH1863">
        <v>331</v>
      </c>
      <c r="AI1863">
        <v>123</v>
      </c>
      <c r="AJ1863">
        <v>88.7</v>
      </c>
      <c r="AK1863">
        <v>87</v>
      </c>
      <c r="AL1863">
        <v>2</v>
      </c>
      <c r="AM1863">
        <v>64.5</v>
      </c>
      <c r="AN1863">
        <v>229</v>
      </c>
      <c r="AO1863">
        <v>668</v>
      </c>
      <c r="AP1863">
        <v>290</v>
      </c>
      <c r="AQ1863">
        <v>5.9</v>
      </c>
      <c r="AR1863">
        <v>13.6</v>
      </c>
      <c r="AS1863">
        <v>2.02</v>
      </c>
      <c r="AT1863" s="17">
        <v>0.56876734046769717</v>
      </c>
      <c r="AU1863" s="42">
        <f>(1-Table1[[#This Row],[avg_depth_of_target]]/MAX(Table1[avg_depth_of_target]))*((1-(Table1[[#This Row],[ContestedPerc]]/MAX(Table1[ContestedPerc])))*2)</f>
        <v>0.74982727215627143</v>
      </c>
      <c r="AV1863" s="42">
        <f>Table1[[#This Row],[Column1]]/MAX(Table1[Column1])</f>
        <v>0.40638870652313602</v>
      </c>
      <c r="AW1863" s="18">
        <v>0.68212445501387242</v>
      </c>
      <c r="AX1863" s="18">
        <v>0.16091954022988511</v>
      </c>
      <c r="AY1863" s="17">
        <v>0.13170731707317071</v>
      </c>
      <c r="AZ1863" s="13">
        <v>0.75267538644470866</v>
      </c>
      <c r="BA1863" s="5">
        <v>0.66944114149821643</v>
      </c>
      <c r="BB1863" s="5">
        <v>0.66270313119302415</v>
      </c>
      <c r="BC1863" s="14">
        <v>0.66111771700356714</v>
      </c>
      <c r="BD1863"/>
      <c r="BE1863"/>
      <c r="BH1863"/>
      <c r="BI1863"/>
      <c r="BJ1863"/>
      <c r="BK1863"/>
      <c r="BM1863"/>
      <c r="BN1863"/>
      <c r="BO1863"/>
      <c r="BP1863"/>
      <c r="BQ1863"/>
      <c r="BR1863"/>
      <c r="BS1863"/>
      <c r="BT1863"/>
      <c r="BU1863"/>
    </row>
    <row r="1864" spans="1:73" hidden="1" x14ac:dyDescent="0.4">
      <c r="A1864">
        <v>2019</v>
      </c>
      <c r="B1864" t="s">
        <v>1562</v>
      </c>
      <c r="C1864">
        <v>61384</v>
      </c>
      <c r="D1864" t="s">
        <v>51</v>
      </c>
      <c r="E1864" t="s">
        <v>284</v>
      </c>
      <c r="F1864">
        <v>12</v>
      </c>
      <c r="G1864" s="8">
        <v>12.3</v>
      </c>
      <c r="H1864">
        <v>2</v>
      </c>
      <c r="I1864">
        <v>65.2</v>
      </c>
      <c r="J1864">
        <v>66.7</v>
      </c>
      <c r="K1864">
        <v>2</v>
      </c>
      <c r="L1864">
        <v>3</v>
      </c>
      <c r="M1864">
        <v>0</v>
      </c>
      <c r="N1864">
        <v>6.3</v>
      </c>
      <c r="O1864">
        <v>1</v>
      </c>
      <c r="P1864">
        <v>7</v>
      </c>
      <c r="Q1864">
        <v>209</v>
      </c>
      <c r="R1864">
        <v>1</v>
      </c>
      <c r="S1864">
        <v>70.900000000000006</v>
      </c>
      <c r="T1864">
        <v>27.2</v>
      </c>
      <c r="U1864">
        <v>64.900000000000006</v>
      </c>
      <c r="W1864">
        <v>64.7</v>
      </c>
      <c r="X1864">
        <v>0</v>
      </c>
      <c r="Y1864">
        <v>0</v>
      </c>
      <c r="Z1864">
        <v>0</v>
      </c>
      <c r="AA1864">
        <v>66</v>
      </c>
      <c r="AB1864">
        <v>0</v>
      </c>
      <c r="AC1864">
        <v>0</v>
      </c>
      <c r="AD1864">
        <v>119</v>
      </c>
      <c r="AE1864">
        <v>0</v>
      </c>
      <c r="AF1864">
        <v>15</v>
      </c>
      <c r="AG1864">
        <v>97.5</v>
      </c>
      <c r="AH1864">
        <v>116</v>
      </c>
      <c r="AI1864">
        <v>115</v>
      </c>
      <c r="AJ1864">
        <v>108.5</v>
      </c>
      <c r="AK1864">
        <v>23</v>
      </c>
      <c r="AL1864">
        <v>0</v>
      </c>
      <c r="AM1864">
        <v>3.4</v>
      </c>
      <c r="AN1864">
        <v>4</v>
      </c>
      <c r="AO1864">
        <v>305</v>
      </c>
      <c r="AP1864">
        <v>133</v>
      </c>
      <c r="AQ1864">
        <v>8.9</v>
      </c>
      <c r="AR1864">
        <v>20.3</v>
      </c>
      <c r="AS1864">
        <v>2.63</v>
      </c>
      <c r="AT1864" s="17">
        <v>0.61712247324613556</v>
      </c>
      <c r="AU1864" s="42">
        <f>(1-Table1[[#This Row],[avg_depth_of_target]]/MAX(Table1[avg_depth_of_target]))*((1-(Table1[[#This Row],[ContestedPerc]]/MAX(Table1[ContestedPerc])))*2)</f>
        <v>0.76695346706038059</v>
      </c>
      <c r="AV1864" s="42">
        <f>Table1[[#This Row],[Column1]]/MAX(Table1[Column1])</f>
        <v>0.41567070046119264</v>
      </c>
      <c r="AW1864" s="18">
        <v>0.76080063416567578</v>
      </c>
      <c r="AX1864" s="18">
        <v>0.1304347826086957</v>
      </c>
      <c r="AY1864" s="17">
        <v>0.10526315789473679</v>
      </c>
      <c r="AZ1864" s="13">
        <v>0.37257233452239402</v>
      </c>
      <c r="BA1864" s="5">
        <v>0.39397542608006342</v>
      </c>
      <c r="BB1864" s="5">
        <v>0.34046769718588982</v>
      </c>
      <c r="BC1864" s="14">
        <v>0.5192231470471661</v>
      </c>
      <c r="BD1864"/>
      <c r="BE1864"/>
      <c r="BH1864"/>
      <c r="BI1864"/>
      <c r="BJ1864"/>
      <c r="BK1864"/>
      <c r="BM1864"/>
      <c r="BN1864"/>
      <c r="BO1864"/>
      <c r="BP1864"/>
      <c r="BQ1864"/>
      <c r="BR1864"/>
      <c r="BS1864"/>
      <c r="BT1864"/>
      <c r="BU1864"/>
    </row>
    <row r="1865" spans="1:73" hidden="1" x14ac:dyDescent="0.4">
      <c r="A1865">
        <v>2020</v>
      </c>
      <c r="B1865" t="s">
        <v>1562</v>
      </c>
      <c r="C1865">
        <v>61384</v>
      </c>
      <c r="D1865" t="s">
        <v>51</v>
      </c>
      <c r="E1865" t="s">
        <v>284</v>
      </c>
      <c r="F1865">
        <v>10</v>
      </c>
      <c r="G1865" s="8">
        <v>8.8000000000000007</v>
      </c>
      <c r="H1865">
        <v>6</v>
      </c>
      <c r="I1865">
        <v>64.7</v>
      </c>
      <c r="J1865">
        <v>0</v>
      </c>
      <c r="K1865">
        <v>0</v>
      </c>
      <c r="L1865">
        <v>3</v>
      </c>
      <c r="M1865">
        <v>0</v>
      </c>
      <c r="N1865">
        <v>8.3000000000000007</v>
      </c>
      <c r="O1865">
        <v>2</v>
      </c>
      <c r="P1865">
        <v>12</v>
      </c>
      <c r="Q1865">
        <v>209</v>
      </c>
      <c r="R1865">
        <v>0</v>
      </c>
      <c r="S1865">
        <v>65.900000000000006</v>
      </c>
      <c r="T1865">
        <v>59.3</v>
      </c>
      <c r="U1865">
        <v>65</v>
      </c>
      <c r="W1865">
        <v>63.8</v>
      </c>
      <c r="X1865">
        <v>0</v>
      </c>
      <c r="Y1865">
        <v>0</v>
      </c>
      <c r="Z1865">
        <v>2</v>
      </c>
      <c r="AA1865">
        <v>50</v>
      </c>
      <c r="AB1865">
        <v>0</v>
      </c>
      <c r="AC1865">
        <v>0</v>
      </c>
      <c r="AD1865">
        <v>192</v>
      </c>
      <c r="AE1865">
        <v>0</v>
      </c>
      <c r="AF1865">
        <v>22</v>
      </c>
      <c r="AG1865">
        <v>96.9</v>
      </c>
      <c r="AH1865">
        <v>186</v>
      </c>
      <c r="AI1865">
        <v>178</v>
      </c>
      <c r="AJ1865">
        <v>89.3</v>
      </c>
      <c r="AK1865">
        <v>34</v>
      </c>
      <c r="AL1865">
        <v>2</v>
      </c>
      <c r="AM1865">
        <v>7.3</v>
      </c>
      <c r="AN1865">
        <v>14</v>
      </c>
      <c r="AO1865">
        <v>312</v>
      </c>
      <c r="AP1865">
        <v>172</v>
      </c>
      <c r="AQ1865">
        <v>7.8</v>
      </c>
      <c r="AR1865">
        <v>14.2</v>
      </c>
      <c r="AS1865">
        <v>1.68</v>
      </c>
      <c r="AT1865" s="17">
        <v>0.904478795085216</v>
      </c>
      <c r="AU1865" s="42">
        <f>(1-Table1[[#This Row],[avg_depth_of_target]]/MAX(Table1[avg_depth_of_target]))*((1-(Table1[[#This Row],[ContestedPerc]]/MAX(Table1[ContestedPerc])))*2)</f>
        <v>1.0825871332139412</v>
      </c>
      <c r="AV1865" s="42">
        <f>Table1[[#This Row],[Column1]]/MAX(Table1[Column1])</f>
        <v>0.58673670737560657</v>
      </c>
      <c r="AW1865" s="18">
        <v>0.76080063416567578</v>
      </c>
      <c r="AX1865" s="18">
        <v>8.8235294117647065E-2</v>
      </c>
      <c r="AY1865" s="17">
        <v>0.10526315789473679</v>
      </c>
      <c r="AZ1865" s="13">
        <v>0.27784383670233848</v>
      </c>
      <c r="BA1865" s="5">
        <v>0.452239397542608</v>
      </c>
      <c r="BB1865" s="5">
        <v>4.8751486325802618E-2</v>
      </c>
      <c r="BC1865" s="14">
        <v>0.24494649227110579</v>
      </c>
      <c r="BD1865"/>
      <c r="BE1865"/>
      <c r="BH1865"/>
      <c r="BI1865"/>
      <c r="BJ1865"/>
      <c r="BK1865"/>
      <c r="BM1865"/>
      <c r="BN1865"/>
      <c r="BO1865"/>
      <c r="BP1865"/>
      <c r="BQ1865"/>
      <c r="BR1865"/>
      <c r="BS1865"/>
      <c r="BT1865"/>
      <c r="BU1865"/>
    </row>
    <row r="1866" spans="1:73" hidden="1" x14ac:dyDescent="0.4">
      <c r="A1866">
        <v>2019</v>
      </c>
      <c r="B1866" t="s">
        <v>1632</v>
      </c>
      <c r="C1866">
        <v>97814</v>
      </c>
      <c r="D1866" t="s">
        <v>51</v>
      </c>
      <c r="E1866" t="s">
        <v>544</v>
      </c>
      <c r="F1866">
        <v>14</v>
      </c>
      <c r="G1866" s="8">
        <v>6.1</v>
      </c>
      <c r="H1866">
        <v>6</v>
      </c>
      <c r="I1866">
        <v>75.7</v>
      </c>
      <c r="J1866">
        <v>50</v>
      </c>
      <c r="K1866">
        <v>1</v>
      </c>
      <c r="L1866">
        <v>2</v>
      </c>
      <c r="M1866">
        <v>0</v>
      </c>
      <c r="N1866">
        <v>6.7</v>
      </c>
      <c r="O1866">
        <v>2</v>
      </c>
      <c r="P1866">
        <v>11</v>
      </c>
      <c r="Q1866">
        <v>207</v>
      </c>
      <c r="R1866">
        <v>0</v>
      </c>
      <c r="S1866">
        <v>70.900000000000006</v>
      </c>
      <c r="T1866">
        <v>71.5</v>
      </c>
      <c r="U1866">
        <v>64.5</v>
      </c>
      <c r="W1866">
        <v>65.5</v>
      </c>
      <c r="X1866">
        <v>0</v>
      </c>
      <c r="Y1866">
        <v>0</v>
      </c>
      <c r="Z1866">
        <v>0</v>
      </c>
      <c r="AA1866">
        <v>53</v>
      </c>
      <c r="AB1866">
        <v>0</v>
      </c>
      <c r="AC1866">
        <v>0</v>
      </c>
      <c r="AD1866">
        <v>168</v>
      </c>
      <c r="AE1866">
        <v>2</v>
      </c>
      <c r="AF1866">
        <v>28</v>
      </c>
      <c r="AG1866">
        <v>97</v>
      </c>
      <c r="AH1866">
        <v>163</v>
      </c>
      <c r="AI1866">
        <v>62</v>
      </c>
      <c r="AJ1866">
        <v>140.80000000000001</v>
      </c>
      <c r="AK1866">
        <v>37</v>
      </c>
      <c r="AL1866">
        <v>4</v>
      </c>
      <c r="AM1866">
        <v>63.1</v>
      </c>
      <c r="AN1866">
        <v>106</v>
      </c>
      <c r="AO1866">
        <v>352</v>
      </c>
      <c r="AP1866">
        <v>233</v>
      </c>
      <c r="AQ1866">
        <v>8.3000000000000007</v>
      </c>
      <c r="AR1866">
        <v>12.6</v>
      </c>
      <c r="AS1866">
        <v>2.16</v>
      </c>
      <c r="AT1866" s="17">
        <v>0.98454221165279432</v>
      </c>
      <c r="AU1866" s="42">
        <f>(1-Table1[[#This Row],[avg_depth_of_target]]/MAX(Table1[avg_depth_of_target]))*((1-(Table1[[#This Row],[ContestedPerc]]/MAX(Table1[ContestedPerc])))*2)</f>
        <v>1.359073359073359</v>
      </c>
      <c r="AV1866" s="42">
        <f>Table1[[#This Row],[Column1]]/MAX(Table1[Column1])</f>
        <v>0.73658572443703896</v>
      </c>
      <c r="AW1866" s="18">
        <v>0.51843043995243754</v>
      </c>
      <c r="AX1866" s="18">
        <v>5.4054054054054057E-2</v>
      </c>
      <c r="AY1866" s="17">
        <v>0.18421052631578949</v>
      </c>
      <c r="AZ1866" s="13">
        <v>0.36068172810146648</v>
      </c>
      <c r="BA1866" s="5">
        <v>0.54815695600475622</v>
      </c>
      <c r="BB1866" s="5">
        <v>0.35711454617518829</v>
      </c>
      <c r="BC1866" s="14">
        <v>0.66309948474038838</v>
      </c>
      <c r="BD1866"/>
      <c r="BE1866"/>
      <c r="BH1866"/>
      <c r="BI1866"/>
      <c r="BJ1866"/>
      <c r="BK1866"/>
      <c r="BM1866"/>
      <c r="BN1866"/>
      <c r="BO1866"/>
      <c r="BP1866"/>
      <c r="BQ1866"/>
      <c r="BR1866"/>
      <c r="BS1866"/>
      <c r="BT1866"/>
      <c r="BU1866"/>
    </row>
    <row r="1867" spans="1:73" hidden="1" x14ac:dyDescent="0.4">
      <c r="A1867">
        <v>2020</v>
      </c>
      <c r="B1867" t="s">
        <v>1632</v>
      </c>
      <c r="C1867">
        <v>97814</v>
      </c>
      <c r="D1867" t="s">
        <v>51</v>
      </c>
      <c r="E1867" t="s">
        <v>544</v>
      </c>
      <c r="F1867">
        <v>10</v>
      </c>
      <c r="G1867" s="8">
        <v>15</v>
      </c>
      <c r="H1867">
        <v>0</v>
      </c>
      <c r="I1867">
        <v>59</v>
      </c>
      <c r="J1867">
        <v>25</v>
      </c>
      <c r="K1867">
        <v>3</v>
      </c>
      <c r="L1867">
        <v>12</v>
      </c>
      <c r="M1867">
        <v>0</v>
      </c>
      <c r="N1867">
        <v>14.8</v>
      </c>
      <c r="O1867">
        <v>4</v>
      </c>
      <c r="P1867">
        <v>12</v>
      </c>
      <c r="Q1867">
        <v>207</v>
      </c>
      <c r="R1867">
        <v>0</v>
      </c>
      <c r="S1867">
        <v>50</v>
      </c>
      <c r="T1867">
        <v>70.900000000000006</v>
      </c>
      <c r="U1867">
        <v>66.900000000000006</v>
      </c>
      <c r="W1867">
        <v>66.599999999999994</v>
      </c>
      <c r="X1867">
        <v>0</v>
      </c>
      <c r="Y1867">
        <v>0</v>
      </c>
      <c r="Z1867">
        <v>0</v>
      </c>
      <c r="AA1867">
        <v>78</v>
      </c>
      <c r="AB1867">
        <v>0</v>
      </c>
      <c r="AC1867">
        <v>0</v>
      </c>
      <c r="AD1867">
        <v>150</v>
      </c>
      <c r="AE1867">
        <v>0</v>
      </c>
      <c r="AF1867">
        <v>23</v>
      </c>
      <c r="AG1867">
        <v>92.7</v>
      </c>
      <c r="AH1867">
        <v>139</v>
      </c>
      <c r="AI1867">
        <v>29</v>
      </c>
      <c r="AJ1867">
        <v>95.5</v>
      </c>
      <c r="AK1867">
        <v>39</v>
      </c>
      <c r="AL1867">
        <v>1</v>
      </c>
      <c r="AM1867">
        <v>80.7</v>
      </c>
      <c r="AN1867">
        <v>121</v>
      </c>
      <c r="AO1867">
        <v>334</v>
      </c>
      <c r="AP1867">
        <v>94</v>
      </c>
      <c r="AQ1867">
        <v>4.0999999999999996</v>
      </c>
      <c r="AR1867">
        <v>14.5</v>
      </c>
      <c r="AS1867">
        <v>2.4</v>
      </c>
      <c r="AT1867" s="17">
        <v>5.2318668252080869E-2</v>
      </c>
      <c r="AU1867" s="42">
        <f>(1-Table1[[#This Row],[avg_depth_of_target]]/MAX(Table1[avg_depth_of_target]))*((1-(Table1[[#This Row],[ContestedPerc]]/MAX(Table1[ContestedPerc])))*2)</f>
        <v>0.3584339158109649</v>
      </c>
      <c r="AV1867" s="42">
        <f>Table1[[#This Row],[Column1]]/MAX(Table1[Column1])</f>
        <v>0.19426273333798261</v>
      </c>
      <c r="AW1867" s="18">
        <v>0.51843043995243754</v>
      </c>
      <c r="AX1867" s="18">
        <v>0.30769230769230771</v>
      </c>
      <c r="AY1867" s="17">
        <v>0.18421052631578949</v>
      </c>
      <c r="AZ1867" s="13">
        <v>0.50178359096313907</v>
      </c>
      <c r="BA1867" s="5">
        <v>0.33214427269124058</v>
      </c>
      <c r="BB1867" s="5">
        <v>0.36266349583828777</v>
      </c>
      <c r="BC1867" s="14">
        <v>0.24058660325009909</v>
      </c>
      <c r="BD1867"/>
      <c r="BE1867"/>
      <c r="BH1867"/>
      <c r="BI1867"/>
      <c r="BJ1867"/>
      <c r="BK1867"/>
      <c r="BM1867"/>
      <c r="BN1867"/>
      <c r="BO1867"/>
      <c r="BP1867"/>
      <c r="BQ1867"/>
      <c r="BR1867"/>
      <c r="BS1867"/>
      <c r="BT1867"/>
      <c r="BU1867"/>
    </row>
    <row r="1868" spans="1:73" hidden="1" x14ac:dyDescent="0.4">
      <c r="A1868">
        <v>2021</v>
      </c>
      <c r="B1868" t="s">
        <v>522</v>
      </c>
      <c r="C1868">
        <v>91531</v>
      </c>
      <c r="D1868" t="s">
        <v>51</v>
      </c>
      <c r="E1868" t="s">
        <v>523</v>
      </c>
      <c r="F1868">
        <v>4</v>
      </c>
      <c r="G1868" s="8">
        <v>11.7</v>
      </c>
      <c r="H1868">
        <v>5</v>
      </c>
      <c r="I1868">
        <v>57.7</v>
      </c>
      <c r="J1868">
        <v>42.9</v>
      </c>
      <c r="K1868">
        <v>3</v>
      </c>
      <c r="L1868">
        <v>7</v>
      </c>
      <c r="M1868">
        <v>0</v>
      </c>
      <c r="N1868">
        <v>11.8</v>
      </c>
      <c r="O1868">
        <v>2</v>
      </c>
      <c r="P1868">
        <v>9</v>
      </c>
      <c r="Q1868">
        <v>191</v>
      </c>
      <c r="R1868">
        <v>0</v>
      </c>
      <c r="S1868">
        <v>57.1</v>
      </c>
      <c r="T1868">
        <v>70.2</v>
      </c>
      <c r="U1868">
        <v>64.5</v>
      </c>
      <c r="W1868">
        <v>64.7</v>
      </c>
      <c r="X1868">
        <v>0</v>
      </c>
      <c r="Y1868">
        <v>0</v>
      </c>
      <c r="Z1868">
        <v>2</v>
      </c>
      <c r="AA1868">
        <v>24</v>
      </c>
      <c r="AB1868">
        <v>0</v>
      </c>
      <c r="AC1868">
        <v>0</v>
      </c>
      <c r="AD1868">
        <v>112</v>
      </c>
      <c r="AE1868">
        <v>0</v>
      </c>
      <c r="AF1868">
        <v>15</v>
      </c>
      <c r="AG1868">
        <v>95.5</v>
      </c>
      <c r="AH1868">
        <v>107</v>
      </c>
      <c r="AI1868">
        <v>12</v>
      </c>
      <c r="AJ1868">
        <v>70.8</v>
      </c>
      <c r="AK1868">
        <v>26</v>
      </c>
      <c r="AL1868">
        <v>2</v>
      </c>
      <c r="AM1868">
        <v>89.3</v>
      </c>
      <c r="AN1868">
        <v>100</v>
      </c>
      <c r="AO1868">
        <v>169</v>
      </c>
      <c r="AP1868">
        <v>39</v>
      </c>
      <c r="AQ1868">
        <v>2.6</v>
      </c>
      <c r="AR1868">
        <v>11.3</v>
      </c>
      <c r="AS1868">
        <v>1.58</v>
      </c>
      <c r="AT1868" s="17">
        <v>0.29211256440745148</v>
      </c>
      <c r="AU1868" s="42">
        <f>(1-Table1[[#This Row],[avg_depth_of_target]]/MAX(Table1[avg_depth_of_target]))*((1-(Table1[[#This Row],[ContestedPerc]]/MAX(Table1[ContestedPerc])))*2)</f>
        <v>0.55385666246321985</v>
      </c>
      <c r="AV1868" s="42">
        <f>Table1[[#This Row],[Column1]]/MAX(Table1[Column1])</f>
        <v>0.30017725550363811</v>
      </c>
      <c r="AW1868" s="18">
        <v>0.29211256440745148</v>
      </c>
      <c r="AX1868" s="18">
        <v>0.26923076923076922</v>
      </c>
      <c r="AY1868" s="17">
        <v>0.26923076923076922</v>
      </c>
      <c r="AZ1868" s="13">
        <v>0.1129607609988109</v>
      </c>
      <c r="BA1868" s="5">
        <v>0.41101862861672611</v>
      </c>
      <c r="BB1868" s="5">
        <v>0.35315101070154581</v>
      </c>
      <c r="BC1868" s="14">
        <v>0.15378517637732861</v>
      </c>
      <c r="BD1868"/>
      <c r="BE1868"/>
      <c r="BH1868"/>
      <c r="BI1868"/>
      <c r="BJ1868"/>
      <c r="BK1868"/>
      <c r="BM1868"/>
      <c r="BN1868"/>
      <c r="BO1868"/>
      <c r="BP1868"/>
      <c r="BQ1868"/>
      <c r="BR1868"/>
      <c r="BS1868"/>
      <c r="BT1868"/>
      <c r="BU1868"/>
    </row>
    <row r="1869" spans="1:73" hidden="1" x14ac:dyDescent="0.4">
      <c r="A1869">
        <v>2017</v>
      </c>
      <c r="B1869" t="s">
        <v>870</v>
      </c>
      <c r="C1869">
        <v>48044</v>
      </c>
      <c r="D1869" t="s">
        <v>51</v>
      </c>
      <c r="E1869" t="s">
        <v>58</v>
      </c>
      <c r="F1869">
        <v>13</v>
      </c>
      <c r="G1869" s="8">
        <v>11.3</v>
      </c>
      <c r="H1869">
        <v>6</v>
      </c>
      <c r="I1869">
        <v>59.3</v>
      </c>
      <c r="J1869">
        <v>33.299999999999997</v>
      </c>
      <c r="K1869">
        <v>4</v>
      </c>
      <c r="L1869">
        <v>12</v>
      </c>
      <c r="M1869">
        <v>0</v>
      </c>
      <c r="N1869">
        <v>7.9</v>
      </c>
      <c r="O1869">
        <v>3</v>
      </c>
      <c r="P1869">
        <v>28</v>
      </c>
      <c r="Q1869">
        <v>218</v>
      </c>
      <c r="R1869">
        <v>0</v>
      </c>
      <c r="S1869">
        <v>69.400000000000006</v>
      </c>
      <c r="T1869">
        <v>72.599999999999994</v>
      </c>
      <c r="U1869">
        <v>66</v>
      </c>
      <c r="W1869">
        <v>65</v>
      </c>
      <c r="X1869">
        <v>0</v>
      </c>
      <c r="Y1869">
        <v>0</v>
      </c>
      <c r="Z1869">
        <v>0</v>
      </c>
      <c r="AA1869">
        <v>46</v>
      </c>
      <c r="AB1869">
        <v>0</v>
      </c>
      <c r="AC1869">
        <v>0</v>
      </c>
      <c r="AD1869">
        <v>395</v>
      </c>
      <c r="AE1869">
        <v>3</v>
      </c>
      <c r="AF1869">
        <v>35</v>
      </c>
      <c r="AG1869">
        <v>93.7</v>
      </c>
      <c r="AH1869">
        <v>370</v>
      </c>
      <c r="AI1869">
        <v>9</v>
      </c>
      <c r="AJ1869">
        <v>105.3</v>
      </c>
      <c r="AK1869">
        <v>59</v>
      </c>
      <c r="AL1869">
        <v>3</v>
      </c>
      <c r="AM1869">
        <v>97.7</v>
      </c>
      <c r="AN1869">
        <v>386</v>
      </c>
      <c r="AO1869">
        <v>521</v>
      </c>
      <c r="AP1869">
        <v>191</v>
      </c>
      <c r="AQ1869">
        <v>5.5</v>
      </c>
      <c r="AR1869">
        <v>14.9</v>
      </c>
      <c r="AS1869">
        <v>1.41</v>
      </c>
      <c r="AT1869" s="17">
        <v>0.47284978200554895</v>
      </c>
      <c r="AU1869" s="42">
        <f>(1-Table1[[#This Row],[avg_depth_of_target]]/MAX(Table1[avg_depth_of_target]))*((1-(Table1[[#This Row],[ContestedPerc]]/MAX(Table1[ContestedPerc])))*2)</f>
        <v>0.69418092327233749</v>
      </c>
      <c r="AV1869" s="42">
        <f>Table1[[#This Row],[Column1]]/MAX(Table1[Column1])</f>
        <v>0.37622969712801752</v>
      </c>
      <c r="AW1869" s="18">
        <v>0.47284978200554895</v>
      </c>
      <c r="AX1869" s="18">
        <v>0.20338983050847459</v>
      </c>
      <c r="AY1869" s="17">
        <v>0.20338983050847459</v>
      </c>
      <c r="AZ1869" s="13">
        <v>0.45580657946888631</v>
      </c>
      <c r="BA1869" s="5">
        <v>0.84898929845422122</v>
      </c>
      <c r="BB1869" s="5">
        <v>0.45739199365834332</v>
      </c>
      <c r="BC1869" s="14">
        <v>0.52952833927863652</v>
      </c>
      <c r="BD1869"/>
      <c r="BE1869"/>
      <c r="BH1869"/>
      <c r="BI1869"/>
      <c r="BJ1869"/>
      <c r="BK1869"/>
      <c r="BM1869"/>
      <c r="BN1869"/>
      <c r="BO1869"/>
      <c r="BP1869"/>
      <c r="BQ1869"/>
      <c r="BR1869"/>
      <c r="BS1869"/>
      <c r="BT1869"/>
      <c r="BU1869"/>
    </row>
    <row r="1870" spans="1:73" hidden="1" x14ac:dyDescent="0.4">
      <c r="A1870">
        <v>2018</v>
      </c>
      <c r="B1870" t="s">
        <v>1314</v>
      </c>
      <c r="C1870">
        <v>42083</v>
      </c>
      <c r="D1870" t="s">
        <v>51</v>
      </c>
      <c r="E1870" t="s">
        <v>188</v>
      </c>
      <c r="F1870">
        <v>12</v>
      </c>
      <c r="G1870" s="8">
        <v>10.9</v>
      </c>
      <c r="H1870">
        <v>1</v>
      </c>
      <c r="I1870">
        <v>50</v>
      </c>
      <c r="J1870">
        <v>25</v>
      </c>
      <c r="K1870">
        <v>2</v>
      </c>
      <c r="L1870">
        <v>8</v>
      </c>
      <c r="M1870">
        <v>0</v>
      </c>
      <c r="N1870">
        <v>14.3</v>
      </c>
      <c r="O1870">
        <v>2</v>
      </c>
      <c r="P1870">
        <v>6</v>
      </c>
      <c r="Q1870">
        <v>337</v>
      </c>
      <c r="R1870">
        <v>0</v>
      </c>
      <c r="S1870">
        <v>52</v>
      </c>
      <c r="T1870">
        <v>68.5</v>
      </c>
      <c r="U1870">
        <v>62.4</v>
      </c>
      <c r="W1870">
        <v>59.4</v>
      </c>
      <c r="X1870">
        <v>0</v>
      </c>
      <c r="Y1870">
        <v>0</v>
      </c>
      <c r="Z1870">
        <v>2</v>
      </c>
      <c r="AA1870">
        <v>18</v>
      </c>
      <c r="AB1870">
        <v>0</v>
      </c>
      <c r="AC1870">
        <v>0</v>
      </c>
      <c r="AD1870">
        <v>110</v>
      </c>
      <c r="AE1870">
        <v>0</v>
      </c>
      <c r="AF1870">
        <v>12</v>
      </c>
      <c r="AG1870">
        <v>95.5</v>
      </c>
      <c r="AH1870">
        <v>105</v>
      </c>
      <c r="AI1870">
        <v>5</v>
      </c>
      <c r="AJ1870">
        <v>41.8</v>
      </c>
      <c r="AK1870">
        <v>24</v>
      </c>
      <c r="AL1870">
        <v>1</v>
      </c>
      <c r="AM1870">
        <v>95.5</v>
      </c>
      <c r="AN1870">
        <v>105</v>
      </c>
      <c r="AO1870">
        <v>109</v>
      </c>
      <c r="AP1870">
        <v>50</v>
      </c>
      <c r="AQ1870">
        <v>4.2</v>
      </c>
      <c r="AR1870">
        <v>9.1</v>
      </c>
      <c r="AS1870">
        <v>1.04</v>
      </c>
      <c r="AT1870" s="17">
        <v>0.28973444312326591</v>
      </c>
      <c r="AU1870" s="42">
        <f>(1-Table1[[#This Row],[avg_depth_of_target]]/MAX(Table1[avg_depth_of_target]))*((1-(Table1[[#This Row],[ContestedPerc]]/MAX(Table1[ContestedPerc])))*2)</f>
        <v>0.46545667447306788</v>
      </c>
      <c r="AV1870" s="42">
        <f>Table1[[#This Row],[Column1]]/MAX(Table1[Column1])</f>
        <v>0.2522665457842248</v>
      </c>
      <c r="AW1870" s="18">
        <v>0.28973444312326591</v>
      </c>
      <c r="AX1870" s="18">
        <v>0.33333333333333331</v>
      </c>
      <c r="AY1870" s="17">
        <v>0.33333333333333331</v>
      </c>
      <c r="AZ1870" s="13">
        <v>2.1403091557669441E-2</v>
      </c>
      <c r="BA1870" s="5">
        <v>0.31470471660721361</v>
      </c>
      <c r="BB1870" s="5">
        <v>0.13991280221957991</v>
      </c>
      <c r="BC1870" s="14">
        <v>1.9817677368212449E-2</v>
      </c>
      <c r="BD1870"/>
      <c r="BE1870"/>
      <c r="BH1870"/>
      <c r="BI1870"/>
      <c r="BJ1870"/>
      <c r="BK1870"/>
      <c r="BM1870"/>
      <c r="BN1870"/>
      <c r="BO1870"/>
      <c r="BP1870"/>
      <c r="BQ1870"/>
      <c r="BR1870"/>
      <c r="BS1870"/>
      <c r="BT1870"/>
      <c r="BU1870"/>
    </row>
    <row r="1871" spans="1:73" hidden="1" x14ac:dyDescent="0.4">
      <c r="A1871">
        <v>2018</v>
      </c>
      <c r="B1871" t="s">
        <v>1272</v>
      </c>
      <c r="C1871">
        <v>62906</v>
      </c>
      <c r="D1871" t="s">
        <v>51</v>
      </c>
      <c r="E1871" t="s">
        <v>530</v>
      </c>
      <c r="F1871">
        <v>3</v>
      </c>
      <c r="G1871" s="8">
        <v>14</v>
      </c>
      <c r="H1871">
        <v>1</v>
      </c>
      <c r="I1871">
        <v>58.1</v>
      </c>
      <c r="J1871">
        <v>55.6</v>
      </c>
      <c r="K1871">
        <v>5</v>
      </c>
      <c r="L1871">
        <v>9</v>
      </c>
      <c r="M1871">
        <v>0</v>
      </c>
      <c r="N1871">
        <v>14.3</v>
      </c>
      <c r="O1871">
        <v>3</v>
      </c>
      <c r="P1871">
        <v>10</v>
      </c>
      <c r="Q1871">
        <v>189</v>
      </c>
      <c r="R1871">
        <v>1</v>
      </c>
      <c r="S1871">
        <v>52.1</v>
      </c>
      <c r="T1871">
        <v>26.2</v>
      </c>
      <c r="U1871">
        <v>67.900000000000006</v>
      </c>
      <c r="W1871">
        <v>68.2</v>
      </c>
      <c r="X1871">
        <v>0</v>
      </c>
      <c r="Y1871">
        <v>0</v>
      </c>
      <c r="Z1871">
        <v>1</v>
      </c>
      <c r="AA1871">
        <v>44</v>
      </c>
      <c r="AB1871">
        <v>0</v>
      </c>
      <c r="AC1871">
        <v>0</v>
      </c>
      <c r="AD1871">
        <v>130</v>
      </c>
      <c r="AE1871">
        <v>0</v>
      </c>
      <c r="AF1871">
        <v>18</v>
      </c>
      <c r="AG1871">
        <v>97.7</v>
      </c>
      <c r="AH1871">
        <v>127</v>
      </c>
      <c r="AI1871">
        <v>7</v>
      </c>
      <c r="AJ1871">
        <v>106</v>
      </c>
      <c r="AK1871">
        <v>31</v>
      </c>
      <c r="AL1871">
        <v>3</v>
      </c>
      <c r="AM1871">
        <v>94.6</v>
      </c>
      <c r="AN1871">
        <v>123</v>
      </c>
      <c r="AO1871">
        <v>273</v>
      </c>
      <c r="AP1871">
        <v>59</v>
      </c>
      <c r="AQ1871">
        <v>3.3</v>
      </c>
      <c r="AR1871">
        <v>15.2</v>
      </c>
      <c r="AS1871">
        <v>2.15</v>
      </c>
      <c r="AT1871" s="17">
        <v>0.1070154577883472</v>
      </c>
      <c r="AU1871" s="42">
        <f>(1-Table1[[#This Row],[avg_depth_of_target]]/MAX(Table1[avg_depth_of_target]))*((1-(Table1[[#This Row],[ContestedPerc]]/MAX(Table1[ContestedPerc])))*2)</f>
        <v>0.42230112563269606</v>
      </c>
      <c r="AV1871" s="42">
        <f>Table1[[#This Row],[Column1]]/MAX(Table1[Column1])</f>
        <v>0.22887725557862712</v>
      </c>
      <c r="AW1871" s="18">
        <v>0.1070154577883472</v>
      </c>
      <c r="AX1871" s="18">
        <v>0.29032258064516131</v>
      </c>
      <c r="AY1871" s="17">
        <v>0.29032258064516131</v>
      </c>
      <c r="AZ1871" s="13">
        <v>0.44034879112168052</v>
      </c>
      <c r="BA1871" s="5">
        <v>0.41062227506936189</v>
      </c>
      <c r="BB1871" s="5">
        <v>0.63773285770907651</v>
      </c>
      <c r="BC1871" s="14">
        <v>0.42489100277447478</v>
      </c>
      <c r="BD1871"/>
      <c r="BE1871"/>
      <c r="BH1871"/>
      <c r="BI1871"/>
      <c r="BJ1871"/>
      <c r="BK1871"/>
      <c r="BM1871"/>
      <c r="BN1871"/>
      <c r="BO1871"/>
      <c r="BP1871"/>
      <c r="BQ1871"/>
      <c r="BR1871"/>
      <c r="BS1871"/>
      <c r="BT1871"/>
      <c r="BU1871"/>
    </row>
    <row r="1872" spans="1:73" hidden="1" x14ac:dyDescent="0.4">
      <c r="A1872">
        <v>2019</v>
      </c>
      <c r="B1872" t="s">
        <v>392</v>
      </c>
      <c r="C1872">
        <v>78138</v>
      </c>
      <c r="D1872" t="s">
        <v>51</v>
      </c>
      <c r="E1872" t="s">
        <v>393</v>
      </c>
      <c r="F1872">
        <v>12</v>
      </c>
      <c r="G1872" s="8">
        <v>7.9</v>
      </c>
      <c r="H1872">
        <v>5</v>
      </c>
      <c r="I1872">
        <v>76.5</v>
      </c>
      <c r="J1872">
        <v>0</v>
      </c>
      <c r="K1872">
        <v>0</v>
      </c>
      <c r="L1872">
        <v>1</v>
      </c>
      <c r="M1872">
        <v>0</v>
      </c>
      <c r="N1872">
        <v>3.7</v>
      </c>
      <c r="O1872">
        <v>1</v>
      </c>
      <c r="P1872">
        <v>18</v>
      </c>
      <c r="Q1872">
        <v>199</v>
      </c>
      <c r="R1872">
        <v>0</v>
      </c>
      <c r="S1872">
        <v>78.400000000000006</v>
      </c>
      <c r="T1872">
        <v>83.9</v>
      </c>
      <c r="U1872">
        <v>85.5</v>
      </c>
      <c r="W1872">
        <v>85.6</v>
      </c>
      <c r="X1872">
        <v>0</v>
      </c>
      <c r="Y1872">
        <v>0</v>
      </c>
      <c r="Z1872">
        <v>0</v>
      </c>
      <c r="AA1872">
        <v>21</v>
      </c>
      <c r="AB1872">
        <v>0</v>
      </c>
      <c r="AC1872">
        <v>0</v>
      </c>
      <c r="AD1872">
        <v>103</v>
      </c>
      <c r="AE1872">
        <v>1</v>
      </c>
      <c r="AF1872">
        <v>26</v>
      </c>
      <c r="AG1872">
        <v>99</v>
      </c>
      <c r="AH1872">
        <v>102</v>
      </c>
      <c r="AI1872">
        <v>96</v>
      </c>
      <c r="AJ1872">
        <v>106.6</v>
      </c>
      <c r="AK1872">
        <v>34</v>
      </c>
      <c r="AL1872">
        <v>1</v>
      </c>
      <c r="AM1872">
        <v>5.8</v>
      </c>
      <c r="AN1872">
        <v>6</v>
      </c>
      <c r="AO1872">
        <v>253</v>
      </c>
      <c r="AP1872">
        <v>134</v>
      </c>
      <c r="AQ1872">
        <v>5.2</v>
      </c>
      <c r="AR1872">
        <v>9.6999999999999993</v>
      </c>
      <c r="AS1872">
        <v>2.48</v>
      </c>
      <c r="AT1872" s="17">
        <v>0.96710265556876729</v>
      </c>
      <c r="AU1872" s="42">
        <f>(1-Table1[[#This Row],[avg_depth_of_target]]/MAX(Table1[avg_depth_of_target]))*((1-(Table1[[#This Row],[ContestedPerc]]/MAX(Table1[ContestedPerc])))*2)</f>
        <v>1.2833207053313129</v>
      </c>
      <c r="AV1872" s="42">
        <f>Table1[[#This Row],[Column1]]/MAX(Table1[Column1])</f>
        <v>0.69552957175617303</v>
      </c>
      <c r="AW1872" s="18">
        <v>0.80235169771436121</v>
      </c>
      <c r="AX1872" s="18">
        <v>2.9411764705882349E-2</v>
      </c>
      <c r="AY1872" s="17">
        <v>0.1134020618556701</v>
      </c>
      <c r="AZ1872" s="13">
        <v>0.67816091954022983</v>
      </c>
      <c r="BA1872" s="5">
        <v>0.14625445897740791</v>
      </c>
      <c r="BB1872" s="5">
        <v>0.1319857312722949</v>
      </c>
      <c r="BC1872" s="14">
        <v>0.56163297661514067</v>
      </c>
      <c r="BD1872"/>
      <c r="BE1872"/>
      <c r="BH1872"/>
      <c r="BI1872"/>
      <c r="BJ1872"/>
      <c r="BK1872"/>
      <c r="BM1872"/>
      <c r="BN1872"/>
      <c r="BO1872"/>
      <c r="BP1872"/>
      <c r="BQ1872"/>
      <c r="BR1872"/>
      <c r="BS1872"/>
      <c r="BT1872"/>
      <c r="BU1872"/>
    </row>
    <row r="1873" spans="1:73" hidden="1" x14ac:dyDescent="0.4">
      <c r="A1873">
        <v>2020</v>
      </c>
      <c r="B1873" t="s">
        <v>392</v>
      </c>
      <c r="C1873">
        <v>78138</v>
      </c>
      <c r="D1873" t="s">
        <v>51</v>
      </c>
      <c r="E1873" t="s">
        <v>393</v>
      </c>
      <c r="F1873">
        <v>10</v>
      </c>
      <c r="G1873" s="8">
        <v>9.6999999999999993</v>
      </c>
      <c r="H1873">
        <v>2</v>
      </c>
      <c r="I1873">
        <v>55.6</v>
      </c>
      <c r="J1873">
        <v>20</v>
      </c>
      <c r="K1873">
        <v>1</v>
      </c>
      <c r="L1873">
        <v>5</v>
      </c>
      <c r="M1873">
        <v>0</v>
      </c>
      <c r="N1873">
        <v>0</v>
      </c>
      <c r="O1873">
        <v>0</v>
      </c>
      <c r="P1873">
        <v>9</v>
      </c>
      <c r="Q1873">
        <v>199</v>
      </c>
      <c r="R1873">
        <v>0</v>
      </c>
      <c r="S1873">
        <v>69.900000000000006</v>
      </c>
      <c r="T1873">
        <v>84.5</v>
      </c>
      <c r="U1873">
        <v>66.900000000000006</v>
      </c>
      <c r="W1873">
        <v>63.1</v>
      </c>
      <c r="X1873">
        <v>0.6</v>
      </c>
      <c r="Y1873">
        <v>1</v>
      </c>
      <c r="Z1873">
        <v>1</v>
      </c>
      <c r="AA1873">
        <v>25</v>
      </c>
      <c r="AB1873">
        <v>0</v>
      </c>
      <c r="AC1873">
        <v>0</v>
      </c>
      <c r="AD1873">
        <v>166</v>
      </c>
      <c r="AE1873">
        <v>0</v>
      </c>
      <c r="AF1873">
        <v>15</v>
      </c>
      <c r="AG1873">
        <v>92.2</v>
      </c>
      <c r="AH1873">
        <v>153</v>
      </c>
      <c r="AI1873">
        <v>137</v>
      </c>
      <c r="AJ1873">
        <v>81.599999999999994</v>
      </c>
      <c r="AK1873">
        <v>27</v>
      </c>
      <c r="AL1873">
        <v>2</v>
      </c>
      <c r="AM1873">
        <v>16.899999999999999</v>
      </c>
      <c r="AN1873">
        <v>28</v>
      </c>
      <c r="AO1873">
        <v>155</v>
      </c>
      <c r="AP1873">
        <v>57</v>
      </c>
      <c r="AQ1873">
        <v>3.8</v>
      </c>
      <c r="AR1873">
        <v>10.3</v>
      </c>
      <c r="AS1873">
        <v>1.01</v>
      </c>
      <c r="AT1873" s="17">
        <v>0.6405073325406262</v>
      </c>
      <c r="AU1873" s="42">
        <f>(1-Table1[[#This Row],[avg_depth_of_target]]/MAX(Table1[avg_depth_of_target]))*((1-(Table1[[#This Row],[ContestedPerc]]/MAX(Table1[ContestedPerc])))*2)</f>
        <v>0.81709168184578018</v>
      </c>
      <c r="AV1873" s="42">
        <f>Table1[[#This Row],[Column1]]/MAX(Table1[Column1])</f>
        <v>0.44284443101306198</v>
      </c>
      <c r="AW1873" s="18">
        <v>0.80235169771436121</v>
      </c>
      <c r="AX1873" s="18">
        <v>0.1851851851851852</v>
      </c>
      <c r="AY1873" s="17">
        <v>0.1134020618556701</v>
      </c>
      <c r="AZ1873" s="13">
        <v>0.10344827586206901</v>
      </c>
      <c r="BA1873" s="5">
        <v>4.8355132778438357E-2</v>
      </c>
      <c r="BB1873" s="5">
        <v>5.3904082441537847E-2</v>
      </c>
      <c r="BC1873" s="14">
        <v>1.0305192231470471E-2</v>
      </c>
      <c r="BD1873"/>
      <c r="BE1873"/>
      <c r="BH1873"/>
      <c r="BI1873"/>
      <c r="BJ1873"/>
      <c r="BK1873"/>
      <c r="BM1873"/>
      <c r="BN1873"/>
      <c r="BO1873"/>
      <c r="BP1873"/>
      <c r="BQ1873"/>
      <c r="BR1873"/>
      <c r="BS1873"/>
      <c r="BT1873"/>
      <c r="BU1873"/>
    </row>
    <row r="1874" spans="1:73" hidden="1" x14ac:dyDescent="0.4">
      <c r="A1874">
        <v>2021</v>
      </c>
      <c r="B1874" t="s">
        <v>392</v>
      </c>
      <c r="C1874">
        <v>78138</v>
      </c>
      <c r="D1874" t="s">
        <v>51</v>
      </c>
      <c r="E1874" t="s">
        <v>393</v>
      </c>
      <c r="F1874">
        <v>7</v>
      </c>
      <c r="G1874" s="8">
        <v>9.1</v>
      </c>
      <c r="H1874">
        <v>1</v>
      </c>
      <c r="I1874">
        <v>69.400000000000006</v>
      </c>
      <c r="J1874">
        <v>20</v>
      </c>
      <c r="K1874">
        <v>1</v>
      </c>
      <c r="L1874">
        <v>5</v>
      </c>
      <c r="M1874">
        <v>0</v>
      </c>
      <c r="N1874">
        <v>7.4</v>
      </c>
      <c r="O1874">
        <v>2</v>
      </c>
      <c r="P1874">
        <v>18</v>
      </c>
      <c r="Q1874">
        <v>199</v>
      </c>
      <c r="R1874">
        <v>0</v>
      </c>
      <c r="S1874">
        <v>69.400000000000006</v>
      </c>
      <c r="T1874">
        <v>77.400000000000006</v>
      </c>
      <c r="U1874">
        <v>70.400000000000006</v>
      </c>
      <c r="W1874">
        <v>69.400000000000006</v>
      </c>
      <c r="X1874">
        <v>0.7</v>
      </c>
      <c r="Y1874">
        <v>1</v>
      </c>
      <c r="Z1874">
        <v>2</v>
      </c>
      <c r="AA1874">
        <v>56</v>
      </c>
      <c r="AB1874">
        <v>0</v>
      </c>
      <c r="AC1874">
        <v>0</v>
      </c>
      <c r="AD1874">
        <v>153</v>
      </c>
      <c r="AE1874">
        <v>0</v>
      </c>
      <c r="AF1874">
        <v>25</v>
      </c>
      <c r="AG1874">
        <v>95.4</v>
      </c>
      <c r="AH1874">
        <v>146</v>
      </c>
      <c r="AI1874">
        <v>131</v>
      </c>
      <c r="AJ1874">
        <v>93.1</v>
      </c>
      <c r="AK1874">
        <v>36</v>
      </c>
      <c r="AL1874">
        <v>2</v>
      </c>
      <c r="AM1874">
        <v>13.7</v>
      </c>
      <c r="AN1874">
        <v>21</v>
      </c>
      <c r="AO1874">
        <v>326</v>
      </c>
      <c r="AP1874">
        <v>175</v>
      </c>
      <c r="AQ1874">
        <v>7</v>
      </c>
      <c r="AR1874">
        <v>13</v>
      </c>
      <c r="AS1874">
        <v>2.23</v>
      </c>
      <c r="AT1874" s="17">
        <v>0.79944510503369004</v>
      </c>
      <c r="AU1874" s="42">
        <f>(1-Table1[[#This Row],[avg_depth_of_target]]/MAX(Table1[avg_depth_of_target]))*((1-(Table1[[#This Row],[ContestedPerc]]/MAX(Table1[ContestedPerc])))*2)</f>
        <v>0.95135636221701791</v>
      </c>
      <c r="AV1874" s="42">
        <f>Table1[[#This Row],[Column1]]/MAX(Table1[Column1])</f>
        <v>0.51561272287700211</v>
      </c>
      <c r="AW1874" s="18">
        <v>0.80235169771436121</v>
      </c>
      <c r="AX1874" s="18">
        <v>0.1388888888888889</v>
      </c>
      <c r="AY1874" s="17">
        <v>0.1134020618556701</v>
      </c>
      <c r="AZ1874" s="13">
        <v>0.51089972255251681</v>
      </c>
      <c r="BA1874" s="5">
        <v>0.14347998414585811</v>
      </c>
      <c r="BB1874" s="5">
        <v>0.20531113753468089</v>
      </c>
      <c r="BC1874" s="14">
        <v>0.2837891399128023</v>
      </c>
      <c r="BD1874"/>
      <c r="BE1874"/>
      <c r="BH1874"/>
      <c r="BI1874"/>
      <c r="BJ1874"/>
      <c r="BK1874"/>
      <c r="BM1874"/>
      <c r="BN1874"/>
      <c r="BO1874"/>
      <c r="BP1874"/>
      <c r="BQ1874"/>
      <c r="BR1874"/>
      <c r="BS1874"/>
      <c r="BT1874"/>
      <c r="BU1874"/>
    </row>
    <row r="1875" spans="1:73" hidden="1" x14ac:dyDescent="0.4">
      <c r="A1875">
        <v>2017</v>
      </c>
      <c r="B1875" t="s">
        <v>1077</v>
      </c>
      <c r="C1875">
        <v>40350</v>
      </c>
      <c r="D1875" t="s">
        <v>51</v>
      </c>
      <c r="E1875" t="s">
        <v>476</v>
      </c>
      <c r="F1875">
        <v>10</v>
      </c>
      <c r="G1875" s="8">
        <v>12.3</v>
      </c>
      <c r="H1875">
        <v>2</v>
      </c>
      <c r="I1875">
        <v>45.8</v>
      </c>
      <c r="J1875">
        <v>0</v>
      </c>
      <c r="K1875">
        <v>0</v>
      </c>
      <c r="L1875">
        <v>7</v>
      </c>
      <c r="M1875">
        <v>1</v>
      </c>
      <c r="N1875">
        <v>21.4</v>
      </c>
      <c r="O1875">
        <v>3</v>
      </c>
      <c r="P1875">
        <v>6</v>
      </c>
      <c r="Q1875">
        <v>225</v>
      </c>
      <c r="R1875">
        <v>0</v>
      </c>
      <c r="S1875">
        <v>39.1</v>
      </c>
      <c r="T1875">
        <v>71.7</v>
      </c>
      <c r="U1875">
        <v>62.1</v>
      </c>
      <c r="W1875">
        <v>62.6</v>
      </c>
      <c r="X1875">
        <v>0</v>
      </c>
      <c r="Y1875">
        <v>0</v>
      </c>
      <c r="Z1875">
        <v>3</v>
      </c>
      <c r="AA1875">
        <v>25</v>
      </c>
      <c r="AB1875">
        <v>0</v>
      </c>
      <c r="AC1875">
        <v>0</v>
      </c>
      <c r="AD1875">
        <v>106</v>
      </c>
      <c r="AE1875">
        <v>1</v>
      </c>
      <c r="AF1875">
        <v>11</v>
      </c>
      <c r="AG1875">
        <v>93.4</v>
      </c>
      <c r="AH1875">
        <v>99</v>
      </c>
      <c r="AI1875">
        <v>94</v>
      </c>
      <c r="AJ1875">
        <v>23.6</v>
      </c>
      <c r="AK1875">
        <v>24</v>
      </c>
      <c r="AL1875">
        <v>0</v>
      </c>
      <c r="AM1875">
        <v>11.3</v>
      </c>
      <c r="AN1875">
        <v>12</v>
      </c>
      <c r="AO1875">
        <v>132</v>
      </c>
      <c r="AP1875">
        <v>76</v>
      </c>
      <c r="AQ1875">
        <v>6.9</v>
      </c>
      <c r="AR1875">
        <v>12</v>
      </c>
      <c r="AS1875">
        <v>1.33</v>
      </c>
      <c r="AT1875" s="17">
        <v>0.21046373365041615</v>
      </c>
      <c r="AU1875" s="42">
        <f>(1-Table1[[#This Row],[avg_depth_of_target]]/MAX(Table1[avg_depth_of_target]))*((1-(Table1[[#This Row],[ContestedPerc]]/MAX(Table1[ContestedPerc])))*2)</f>
        <v>0.48901411657559185</v>
      </c>
      <c r="AV1875" s="42">
        <f>Table1[[#This Row],[Column1]]/MAX(Table1[Column1])</f>
        <v>0.26503412410597355</v>
      </c>
      <c r="AW1875" s="18">
        <v>0.21046373365041615</v>
      </c>
      <c r="AX1875" s="18">
        <v>0.29166666666666669</v>
      </c>
      <c r="AY1875" s="17">
        <v>0.29166666666666669</v>
      </c>
      <c r="AZ1875" s="13">
        <v>6.0245739199365843E-2</v>
      </c>
      <c r="BA1875" s="5">
        <v>0.3808957590170432</v>
      </c>
      <c r="BB1875" s="5">
        <v>4.4391597304795881E-2</v>
      </c>
      <c r="BC1875" s="14">
        <v>2.5762980578676181E-2</v>
      </c>
      <c r="BD1875"/>
      <c r="BE1875"/>
      <c r="BH1875"/>
      <c r="BI1875"/>
      <c r="BJ1875"/>
      <c r="BK1875"/>
      <c r="BM1875"/>
      <c r="BN1875"/>
      <c r="BO1875"/>
      <c r="BP1875"/>
      <c r="BQ1875"/>
      <c r="BR1875"/>
      <c r="BS1875"/>
      <c r="BT1875"/>
      <c r="BU1875"/>
    </row>
    <row r="1876" spans="1:73" hidden="1" x14ac:dyDescent="0.4">
      <c r="A1876">
        <v>2019</v>
      </c>
      <c r="B1876" t="s">
        <v>1589</v>
      </c>
      <c r="C1876">
        <v>91436</v>
      </c>
      <c r="D1876" t="s">
        <v>51</v>
      </c>
      <c r="E1876" t="s">
        <v>631</v>
      </c>
      <c r="F1876">
        <v>15</v>
      </c>
      <c r="G1876" s="8">
        <v>15.6</v>
      </c>
      <c r="H1876">
        <v>4</v>
      </c>
      <c r="I1876">
        <v>70.2</v>
      </c>
      <c r="J1876">
        <v>0</v>
      </c>
      <c r="K1876">
        <v>0</v>
      </c>
      <c r="L1876">
        <v>5</v>
      </c>
      <c r="M1876">
        <v>0</v>
      </c>
      <c r="N1876">
        <v>5.7</v>
      </c>
      <c r="O1876">
        <v>2</v>
      </c>
      <c r="P1876">
        <v>25</v>
      </c>
      <c r="Q1876">
        <v>250</v>
      </c>
      <c r="R1876">
        <v>0</v>
      </c>
      <c r="S1876">
        <v>74.5</v>
      </c>
      <c r="T1876">
        <v>73.599999999999994</v>
      </c>
      <c r="U1876">
        <v>73.099999999999994</v>
      </c>
      <c r="W1876">
        <v>72.7</v>
      </c>
      <c r="X1876">
        <v>0.4</v>
      </c>
      <c r="Y1876">
        <v>1</v>
      </c>
      <c r="Z1876">
        <v>0</v>
      </c>
      <c r="AA1876">
        <v>47</v>
      </c>
      <c r="AB1876">
        <v>0</v>
      </c>
      <c r="AC1876">
        <v>0</v>
      </c>
      <c r="AD1876">
        <v>230</v>
      </c>
      <c r="AE1876">
        <v>1</v>
      </c>
      <c r="AF1876">
        <v>33</v>
      </c>
      <c r="AG1876">
        <v>96.1</v>
      </c>
      <c r="AH1876">
        <v>221</v>
      </c>
      <c r="AI1876">
        <v>58</v>
      </c>
      <c r="AJ1876">
        <v>122.7</v>
      </c>
      <c r="AK1876">
        <v>47</v>
      </c>
      <c r="AL1876">
        <v>2</v>
      </c>
      <c r="AM1876">
        <v>74.3</v>
      </c>
      <c r="AN1876">
        <v>171</v>
      </c>
      <c r="AO1876">
        <v>541</v>
      </c>
      <c r="AP1876">
        <v>166</v>
      </c>
      <c r="AQ1876">
        <v>5</v>
      </c>
      <c r="AR1876">
        <v>16.399999999999999</v>
      </c>
      <c r="AS1876">
        <v>2.4500000000000002</v>
      </c>
      <c r="AT1876" s="17">
        <v>0.47681331747919142</v>
      </c>
      <c r="AU1876" s="42">
        <f>(1-Table1[[#This Row],[avg_depth_of_target]]/MAX(Table1[avg_depth_of_target]))*((1-(Table1[[#This Row],[ContestedPerc]]/MAX(Table1[ContestedPerc])))*2)</f>
        <v>0.58793827960203948</v>
      </c>
      <c r="AV1876" s="42">
        <f>Table1[[#This Row],[Column1]]/MAX(Table1[Column1])</f>
        <v>0.31864868861840362</v>
      </c>
      <c r="AW1876" s="18">
        <v>0.47681331747919142</v>
      </c>
      <c r="AX1876" s="18">
        <v>0.1063829787234043</v>
      </c>
      <c r="AY1876" s="17">
        <v>0.1063829787234043</v>
      </c>
      <c r="AZ1876" s="13">
        <v>0.75346809353943722</v>
      </c>
      <c r="BA1876" s="5">
        <v>0.71145461751882677</v>
      </c>
      <c r="BB1876" s="5">
        <v>0.17598097502972651</v>
      </c>
      <c r="BC1876" s="14">
        <v>0.70590566785572728</v>
      </c>
      <c r="BD1876"/>
      <c r="BE1876"/>
      <c r="BH1876"/>
      <c r="BI1876"/>
      <c r="BJ1876"/>
      <c r="BK1876"/>
      <c r="BM1876"/>
      <c r="BN1876"/>
      <c r="BO1876"/>
      <c r="BP1876"/>
      <c r="BQ1876"/>
      <c r="BR1876"/>
      <c r="BS1876"/>
      <c r="BT1876"/>
      <c r="BU1876"/>
    </row>
    <row r="1877" spans="1:73" hidden="1" x14ac:dyDescent="0.4">
      <c r="A1877">
        <v>2018</v>
      </c>
      <c r="B1877" t="s">
        <v>167</v>
      </c>
      <c r="C1877">
        <v>61623</v>
      </c>
      <c r="D1877" t="s">
        <v>51</v>
      </c>
      <c r="E1877" t="s">
        <v>168</v>
      </c>
      <c r="F1877">
        <v>4</v>
      </c>
      <c r="G1877" s="8">
        <v>9.5</v>
      </c>
      <c r="H1877">
        <v>5</v>
      </c>
      <c r="I1877">
        <v>51.9</v>
      </c>
      <c r="J1877">
        <v>0</v>
      </c>
      <c r="K1877">
        <v>0</v>
      </c>
      <c r="L1877">
        <v>7</v>
      </c>
      <c r="M1877">
        <v>0</v>
      </c>
      <c r="N1877">
        <v>6.7</v>
      </c>
      <c r="O1877">
        <v>1</v>
      </c>
      <c r="P1877">
        <v>7</v>
      </c>
      <c r="Q1877">
        <v>279</v>
      </c>
      <c r="R1877">
        <v>0</v>
      </c>
      <c r="S1877">
        <v>68.7</v>
      </c>
      <c r="T1877">
        <v>69</v>
      </c>
      <c r="U1877">
        <v>66.599999999999994</v>
      </c>
      <c r="W1877">
        <v>67.099999999999994</v>
      </c>
      <c r="X1877">
        <v>0</v>
      </c>
      <c r="Y1877">
        <v>0</v>
      </c>
      <c r="Z1877">
        <v>1</v>
      </c>
      <c r="AA1877">
        <v>45</v>
      </c>
      <c r="AB1877">
        <v>0</v>
      </c>
      <c r="AC1877">
        <v>0</v>
      </c>
      <c r="AD1877">
        <v>98</v>
      </c>
      <c r="AE1877">
        <v>0</v>
      </c>
      <c r="AF1877">
        <v>14</v>
      </c>
      <c r="AG1877">
        <v>96.9</v>
      </c>
      <c r="AH1877">
        <v>95</v>
      </c>
      <c r="AI1877">
        <v>57</v>
      </c>
      <c r="AJ1877">
        <v>87.6</v>
      </c>
      <c r="AK1877">
        <v>27</v>
      </c>
      <c r="AL1877">
        <v>2</v>
      </c>
      <c r="AM1877">
        <v>41.8</v>
      </c>
      <c r="AN1877">
        <v>41</v>
      </c>
      <c r="AO1877">
        <v>214</v>
      </c>
      <c r="AP1877">
        <v>112</v>
      </c>
      <c r="AQ1877">
        <v>8</v>
      </c>
      <c r="AR1877">
        <v>15.3</v>
      </c>
      <c r="AS1877">
        <v>2.25</v>
      </c>
      <c r="AT1877" s="17">
        <v>0.46175188267934997</v>
      </c>
      <c r="AU1877" s="42">
        <f>(1-Table1[[#This Row],[avg_depth_of_target]]/MAX(Table1[avg_depth_of_target]))*((1-(Table1[[#This Row],[ContestedPerc]]/MAX(Table1[ContestedPerc])))*2)</f>
        <v>0.67096741550293471</v>
      </c>
      <c r="AV1877" s="42">
        <f>Table1[[#This Row],[Column1]]/MAX(Table1[Column1])</f>
        <v>0.36364852310757423</v>
      </c>
      <c r="AW1877" s="18">
        <v>0.50429383009644602</v>
      </c>
      <c r="AX1877" s="18">
        <v>0.25925925925925919</v>
      </c>
      <c r="AY1877" s="17">
        <v>0.1484375</v>
      </c>
      <c r="AZ1877" s="13">
        <v>0.32897344431232661</v>
      </c>
      <c r="BA1877" s="5">
        <v>0.56004756242568376</v>
      </c>
      <c r="BB1877" s="5">
        <v>5.5489496630994853E-2</v>
      </c>
      <c r="BC1877" s="14">
        <v>0.1597304795877923</v>
      </c>
      <c r="BD1877"/>
      <c r="BE1877"/>
      <c r="BH1877"/>
      <c r="BI1877"/>
      <c r="BJ1877"/>
      <c r="BK1877"/>
      <c r="BM1877"/>
      <c r="BN1877"/>
      <c r="BO1877"/>
      <c r="BP1877"/>
      <c r="BQ1877"/>
      <c r="BR1877"/>
      <c r="BS1877"/>
      <c r="BT1877"/>
      <c r="BU1877"/>
    </row>
    <row r="1878" spans="1:73" hidden="1" x14ac:dyDescent="0.4">
      <c r="A1878">
        <v>2019</v>
      </c>
      <c r="B1878" t="s">
        <v>167</v>
      </c>
      <c r="C1878">
        <v>61623</v>
      </c>
      <c r="D1878" t="s">
        <v>51</v>
      </c>
      <c r="E1878" t="s">
        <v>168</v>
      </c>
      <c r="F1878">
        <v>6</v>
      </c>
      <c r="G1878" s="8">
        <v>13.5</v>
      </c>
      <c r="H1878">
        <v>1</v>
      </c>
      <c r="I1878">
        <v>58.7</v>
      </c>
      <c r="J1878">
        <v>25</v>
      </c>
      <c r="K1878">
        <v>1</v>
      </c>
      <c r="L1878">
        <v>4</v>
      </c>
      <c r="M1878">
        <v>0</v>
      </c>
      <c r="N1878">
        <v>10</v>
      </c>
      <c r="O1878">
        <v>3</v>
      </c>
      <c r="P1878">
        <v>20</v>
      </c>
      <c r="Q1878">
        <v>279</v>
      </c>
      <c r="R1878">
        <v>0</v>
      </c>
      <c r="S1878">
        <v>61.5</v>
      </c>
      <c r="T1878">
        <v>76</v>
      </c>
      <c r="U1878">
        <v>66.400000000000006</v>
      </c>
      <c r="W1878">
        <v>67.099999999999994</v>
      </c>
      <c r="X1878">
        <v>0</v>
      </c>
      <c r="Y1878">
        <v>0</v>
      </c>
      <c r="Z1878">
        <v>2</v>
      </c>
      <c r="AA1878">
        <v>44</v>
      </c>
      <c r="AB1878">
        <v>0</v>
      </c>
      <c r="AC1878">
        <v>0</v>
      </c>
      <c r="AD1878">
        <v>237</v>
      </c>
      <c r="AE1878">
        <v>3</v>
      </c>
      <c r="AF1878">
        <v>27</v>
      </c>
      <c r="AG1878">
        <v>97</v>
      </c>
      <c r="AH1878">
        <v>230</v>
      </c>
      <c r="AI1878">
        <v>46</v>
      </c>
      <c r="AJ1878">
        <v>84.7</v>
      </c>
      <c r="AK1878">
        <v>46</v>
      </c>
      <c r="AL1878">
        <v>2</v>
      </c>
      <c r="AM1878">
        <v>80.599999999999994</v>
      </c>
      <c r="AN1878">
        <v>191</v>
      </c>
      <c r="AO1878">
        <v>412</v>
      </c>
      <c r="AP1878">
        <v>125</v>
      </c>
      <c r="AQ1878">
        <v>4.5999999999999996</v>
      </c>
      <c r="AR1878">
        <v>15.3</v>
      </c>
      <c r="AS1878">
        <v>1.79</v>
      </c>
      <c r="AT1878" s="17">
        <v>0.63852556480380507</v>
      </c>
      <c r="AU1878" s="42">
        <f>(1-Table1[[#This Row],[avg_depth_of_target]]/MAX(Table1[avg_depth_of_target]))*((1-(Table1[[#This Row],[ContestedPerc]]/MAX(Table1[ContestedPerc])))*2)</f>
        <v>0.7584088517801989</v>
      </c>
      <c r="AV1878" s="42">
        <f>Table1[[#This Row],[Column1]]/MAX(Table1[Column1])</f>
        <v>0.41103972039365627</v>
      </c>
      <c r="AW1878" s="18">
        <v>0.50429383009644602</v>
      </c>
      <c r="AX1878" s="18">
        <v>8.6956521739130432E-2</v>
      </c>
      <c r="AY1878" s="17">
        <v>0.1484375</v>
      </c>
      <c r="AZ1878" s="13">
        <v>0.44312326595323032</v>
      </c>
      <c r="BA1878" s="5">
        <v>0.34482758620689657</v>
      </c>
      <c r="BB1878" s="5">
        <v>6.341656757827982E-2</v>
      </c>
      <c r="BC1878" s="14">
        <v>0.26159334126040429</v>
      </c>
      <c r="BD1878"/>
      <c r="BE1878"/>
      <c r="BH1878"/>
      <c r="BI1878"/>
      <c r="BJ1878"/>
      <c r="BK1878"/>
      <c r="BM1878"/>
      <c r="BN1878"/>
      <c r="BO1878"/>
      <c r="BP1878"/>
      <c r="BQ1878"/>
      <c r="BR1878"/>
      <c r="BS1878"/>
      <c r="BT1878"/>
      <c r="BU1878"/>
    </row>
    <row r="1879" spans="1:73" hidden="1" x14ac:dyDescent="0.4">
      <c r="A1879">
        <v>2021</v>
      </c>
      <c r="B1879" t="s">
        <v>167</v>
      </c>
      <c r="C1879">
        <v>61623</v>
      </c>
      <c r="D1879" t="s">
        <v>51</v>
      </c>
      <c r="E1879" t="s">
        <v>168</v>
      </c>
      <c r="F1879">
        <v>6</v>
      </c>
      <c r="G1879" s="8">
        <v>14.7</v>
      </c>
      <c r="H1879">
        <v>3</v>
      </c>
      <c r="I1879">
        <v>60</v>
      </c>
      <c r="J1879">
        <v>37.5</v>
      </c>
      <c r="K1879">
        <v>3</v>
      </c>
      <c r="L1879">
        <v>8</v>
      </c>
      <c r="M1879">
        <v>0</v>
      </c>
      <c r="N1879">
        <v>5.7</v>
      </c>
      <c r="O1879">
        <v>2</v>
      </c>
      <c r="P1879">
        <v>28</v>
      </c>
      <c r="Q1879">
        <v>279</v>
      </c>
      <c r="R1879">
        <v>0</v>
      </c>
      <c r="S1879">
        <v>66.400000000000006</v>
      </c>
      <c r="T1879">
        <v>72.099999999999994</v>
      </c>
      <c r="U1879">
        <v>73.099999999999994</v>
      </c>
      <c r="V1879">
        <v>67.8</v>
      </c>
      <c r="W1879">
        <v>74.5</v>
      </c>
      <c r="X1879">
        <v>0</v>
      </c>
      <c r="Y1879">
        <v>0</v>
      </c>
      <c r="Z1879">
        <v>1</v>
      </c>
      <c r="AA1879">
        <v>35</v>
      </c>
      <c r="AB1879">
        <v>0.9</v>
      </c>
      <c r="AC1879">
        <v>2</v>
      </c>
      <c r="AD1879">
        <v>222</v>
      </c>
      <c r="AE1879">
        <v>2</v>
      </c>
      <c r="AF1879">
        <v>33</v>
      </c>
      <c r="AG1879">
        <v>95.5</v>
      </c>
      <c r="AH1879">
        <v>212</v>
      </c>
      <c r="AI1879">
        <v>104</v>
      </c>
      <c r="AJ1879">
        <v>94.2</v>
      </c>
      <c r="AK1879">
        <v>55</v>
      </c>
      <c r="AL1879">
        <v>2</v>
      </c>
      <c r="AM1879">
        <v>53.2</v>
      </c>
      <c r="AN1879">
        <v>118</v>
      </c>
      <c r="AO1879">
        <v>496</v>
      </c>
      <c r="AP1879">
        <v>140</v>
      </c>
      <c r="AQ1879">
        <v>4.2</v>
      </c>
      <c r="AR1879">
        <v>15</v>
      </c>
      <c r="AS1879">
        <v>2.34</v>
      </c>
      <c r="AT1879" s="17">
        <v>0.41260404280618312</v>
      </c>
      <c r="AU1879" s="42">
        <f>(1-Table1[[#This Row],[avg_depth_of_target]]/MAX(Table1[avg_depth_of_target]))*((1-(Table1[[#This Row],[ContestedPerc]]/MAX(Table1[ContestedPerc])))*2)</f>
        <v>0.59407423177914964</v>
      </c>
      <c r="AV1879" s="42">
        <f>Table1[[#This Row],[Column1]]/MAX(Table1[Column1])</f>
        <v>0.3219742300612653</v>
      </c>
      <c r="AW1879" s="18">
        <v>0.50429383009644602</v>
      </c>
      <c r="AX1879" s="18">
        <v>0.1454545454545455</v>
      </c>
      <c r="AY1879" s="17">
        <v>0.1484375</v>
      </c>
      <c r="AZ1879" s="13">
        <v>0.73523583036068174</v>
      </c>
      <c r="BA1879" s="5">
        <v>0.41617122473246138</v>
      </c>
      <c r="BB1879" s="5">
        <v>0.33214427269124058</v>
      </c>
      <c r="BC1879" s="14">
        <v>0.51605231866825207</v>
      </c>
      <c r="BD1879"/>
      <c r="BE1879"/>
      <c r="BH1879"/>
      <c r="BI1879"/>
      <c r="BJ1879"/>
      <c r="BK1879"/>
      <c r="BM1879"/>
      <c r="BN1879"/>
      <c r="BO1879"/>
      <c r="BP1879"/>
      <c r="BQ1879"/>
      <c r="BR1879"/>
      <c r="BS1879"/>
      <c r="BT1879"/>
      <c r="BU1879"/>
    </row>
    <row r="1880" spans="1:73" hidden="1" x14ac:dyDescent="0.4">
      <c r="A1880">
        <v>2017</v>
      </c>
      <c r="B1880" t="s">
        <v>925</v>
      </c>
      <c r="C1880">
        <v>25635</v>
      </c>
      <c r="D1880" t="s">
        <v>51</v>
      </c>
      <c r="E1880" t="s">
        <v>205</v>
      </c>
      <c r="F1880">
        <v>11</v>
      </c>
      <c r="G1880" s="8">
        <v>8.4</v>
      </c>
      <c r="H1880">
        <v>4</v>
      </c>
      <c r="I1880">
        <v>65.3</v>
      </c>
      <c r="J1880">
        <v>0</v>
      </c>
      <c r="K1880">
        <v>0</v>
      </c>
      <c r="L1880">
        <v>5</v>
      </c>
      <c r="M1880">
        <v>0</v>
      </c>
      <c r="N1880">
        <v>15.8</v>
      </c>
      <c r="O1880">
        <v>6</v>
      </c>
      <c r="P1880">
        <v>20</v>
      </c>
      <c r="Q1880">
        <v>118</v>
      </c>
      <c r="R1880">
        <v>0</v>
      </c>
      <c r="S1880">
        <v>44.5</v>
      </c>
      <c r="T1880">
        <v>72</v>
      </c>
      <c r="U1880">
        <v>65.8</v>
      </c>
      <c r="W1880">
        <v>65.2</v>
      </c>
      <c r="X1880">
        <v>0.5</v>
      </c>
      <c r="Y1880">
        <v>1</v>
      </c>
      <c r="Z1880">
        <v>2</v>
      </c>
      <c r="AA1880">
        <v>49</v>
      </c>
      <c r="AB1880">
        <v>0</v>
      </c>
      <c r="AC1880">
        <v>0</v>
      </c>
      <c r="AD1880">
        <v>221</v>
      </c>
      <c r="AE1880">
        <v>0</v>
      </c>
      <c r="AF1880">
        <v>32</v>
      </c>
      <c r="AG1880">
        <v>96.8</v>
      </c>
      <c r="AH1880">
        <v>214</v>
      </c>
      <c r="AI1880">
        <v>26</v>
      </c>
      <c r="AJ1880">
        <v>81.5</v>
      </c>
      <c r="AK1880">
        <v>49</v>
      </c>
      <c r="AL1880">
        <v>1</v>
      </c>
      <c r="AM1880">
        <v>87.8</v>
      </c>
      <c r="AN1880">
        <v>194</v>
      </c>
      <c r="AO1880">
        <v>414</v>
      </c>
      <c r="AP1880">
        <v>179</v>
      </c>
      <c r="AQ1880">
        <v>5.6</v>
      </c>
      <c r="AR1880">
        <v>12.9</v>
      </c>
      <c r="AS1880">
        <v>1.93</v>
      </c>
      <c r="AT1880" s="17">
        <v>0.89219183511692435</v>
      </c>
      <c r="AU1880" s="42">
        <f>(1-Table1[[#This Row],[avg_depth_of_target]]/MAX(Table1[avg_depth_of_target]))*((1-(Table1[[#This Row],[ContestedPerc]]/MAX(Table1[ContestedPerc])))*2)</f>
        <v>1.0788765154773852</v>
      </c>
      <c r="AV1880" s="42">
        <f>Table1[[#This Row],[Column1]]/MAX(Table1[Column1])</f>
        <v>0.58472564002935701</v>
      </c>
      <c r="AW1880" s="18">
        <v>0.89219183511692435</v>
      </c>
      <c r="AX1880" s="18">
        <v>0.1020408163265306</v>
      </c>
      <c r="AY1880" s="17">
        <v>0.1020408163265306</v>
      </c>
      <c r="AZ1880" s="13">
        <v>0.50336900515259608</v>
      </c>
      <c r="BA1880" s="5">
        <v>0.44312326595323032</v>
      </c>
      <c r="BB1880" s="5">
        <v>0.1220768925881887</v>
      </c>
      <c r="BC1880" s="14">
        <v>0.3872374157748712</v>
      </c>
      <c r="BD1880"/>
      <c r="BE1880"/>
      <c r="BH1880"/>
      <c r="BI1880"/>
      <c r="BJ1880"/>
      <c r="BK1880"/>
      <c r="BM1880"/>
      <c r="BN1880"/>
      <c r="BO1880"/>
      <c r="BP1880"/>
      <c r="BQ1880"/>
      <c r="BR1880"/>
      <c r="BS1880"/>
      <c r="BT1880"/>
      <c r="BU1880"/>
    </row>
    <row r="1881" spans="1:73" hidden="1" x14ac:dyDescent="0.4">
      <c r="A1881">
        <v>2020</v>
      </c>
      <c r="B1881" t="s">
        <v>1731</v>
      </c>
      <c r="C1881">
        <v>122883</v>
      </c>
      <c r="D1881" t="s">
        <v>51</v>
      </c>
      <c r="E1881" t="s">
        <v>216</v>
      </c>
      <c r="F1881">
        <v>12</v>
      </c>
      <c r="G1881" s="8">
        <v>10.199999999999999</v>
      </c>
      <c r="H1881">
        <v>3</v>
      </c>
      <c r="I1881">
        <v>62.2</v>
      </c>
      <c r="J1881">
        <v>33.299999999999997</v>
      </c>
      <c r="K1881">
        <v>1</v>
      </c>
      <c r="L1881">
        <v>3</v>
      </c>
      <c r="M1881">
        <v>0</v>
      </c>
      <c r="N1881">
        <v>11.5</v>
      </c>
      <c r="O1881">
        <v>3</v>
      </c>
      <c r="P1881">
        <v>14</v>
      </c>
      <c r="Q1881">
        <v>248</v>
      </c>
      <c r="R1881">
        <v>0</v>
      </c>
      <c r="S1881">
        <v>58.8</v>
      </c>
      <c r="T1881">
        <v>71.400000000000006</v>
      </c>
      <c r="U1881">
        <v>65.900000000000006</v>
      </c>
      <c r="V1881">
        <v>62.1</v>
      </c>
      <c r="W1881">
        <v>67.8</v>
      </c>
      <c r="X1881">
        <v>0</v>
      </c>
      <c r="Y1881">
        <v>0</v>
      </c>
      <c r="Z1881">
        <v>4</v>
      </c>
      <c r="AA1881">
        <v>33</v>
      </c>
      <c r="AB1881">
        <v>0.6</v>
      </c>
      <c r="AC1881">
        <v>1</v>
      </c>
      <c r="AD1881">
        <v>167</v>
      </c>
      <c r="AE1881">
        <v>1</v>
      </c>
      <c r="AF1881">
        <v>23</v>
      </c>
      <c r="AG1881">
        <v>92.8</v>
      </c>
      <c r="AH1881">
        <v>155</v>
      </c>
      <c r="AI1881">
        <v>164</v>
      </c>
      <c r="AJ1881">
        <v>45</v>
      </c>
      <c r="AK1881">
        <v>37</v>
      </c>
      <c r="AL1881">
        <v>0</v>
      </c>
      <c r="AM1881">
        <v>1.8</v>
      </c>
      <c r="AN1881">
        <v>3</v>
      </c>
      <c r="AO1881">
        <v>273</v>
      </c>
      <c r="AP1881">
        <v>121</v>
      </c>
      <c r="AQ1881">
        <v>5.3</v>
      </c>
      <c r="AR1881">
        <v>11.9</v>
      </c>
      <c r="AS1881">
        <v>1.76</v>
      </c>
      <c r="AT1881" s="17">
        <v>0.85414189456995637</v>
      </c>
      <c r="AU1881" s="42">
        <f>(1-Table1[[#This Row],[avg_depth_of_target]]/MAX(Table1[avg_depth_of_target]))*((1-(Table1[[#This Row],[ContestedPerc]]/MAX(Table1[ContestedPerc])))*2)</f>
        <v>0.99990505728210632</v>
      </c>
      <c r="AV1881" s="42">
        <f>Table1[[#This Row],[Column1]]/MAX(Table1[Column1])</f>
        <v>0.54192497120874261</v>
      </c>
      <c r="AW1881" s="18">
        <v>0.85414189456995637</v>
      </c>
      <c r="AX1881" s="18">
        <v>8.1081081081081086E-2</v>
      </c>
      <c r="AY1881" s="17">
        <v>8.1081081081081086E-2</v>
      </c>
      <c r="AZ1881" s="13">
        <v>0.29567974633372968</v>
      </c>
      <c r="BA1881" s="5">
        <v>0.106619104240983</v>
      </c>
      <c r="BB1881" s="5">
        <v>8.9179548156956001E-2</v>
      </c>
      <c r="BC1881" s="14">
        <v>0.1383273880301229</v>
      </c>
      <c r="BD1881"/>
      <c r="BE1881"/>
      <c r="BH1881"/>
      <c r="BI1881"/>
      <c r="BJ1881"/>
      <c r="BK1881"/>
      <c r="BM1881"/>
      <c r="BN1881"/>
      <c r="BO1881"/>
      <c r="BP1881"/>
      <c r="BQ1881"/>
      <c r="BR1881"/>
      <c r="BS1881"/>
      <c r="BT1881"/>
      <c r="BU1881"/>
    </row>
    <row r="1882" spans="1:73" hidden="1" x14ac:dyDescent="0.4">
      <c r="A1882">
        <v>2018</v>
      </c>
      <c r="B1882" t="s">
        <v>1114</v>
      </c>
      <c r="C1882">
        <v>38855</v>
      </c>
      <c r="D1882" t="s">
        <v>51</v>
      </c>
      <c r="E1882" t="s">
        <v>574</v>
      </c>
      <c r="F1882">
        <v>12</v>
      </c>
      <c r="G1882" s="8">
        <v>14</v>
      </c>
      <c r="H1882">
        <v>11</v>
      </c>
      <c r="I1882">
        <v>58.4</v>
      </c>
      <c r="J1882">
        <v>43.8</v>
      </c>
      <c r="K1882">
        <v>14</v>
      </c>
      <c r="L1882">
        <v>32</v>
      </c>
      <c r="M1882">
        <v>0</v>
      </c>
      <c r="N1882">
        <v>9.3000000000000007</v>
      </c>
      <c r="O1882">
        <v>10</v>
      </c>
      <c r="P1882">
        <v>65</v>
      </c>
      <c r="Q1882">
        <v>144</v>
      </c>
      <c r="R1882">
        <v>1</v>
      </c>
      <c r="S1882">
        <v>66</v>
      </c>
      <c r="T1882">
        <v>46.5</v>
      </c>
      <c r="U1882">
        <v>83.7</v>
      </c>
      <c r="W1882">
        <v>84.3</v>
      </c>
      <c r="X1882">
        <v>0</v>
      </c>
      <c r="Y1882">
        <v>0</v>
      </c>
      <c r="Z1882">
        <v>6</v>
      </c>
      <c r="AA1882">
        <v>69</v>
      </c>
      <c r="AB1882">
        <v>0</v>
      </c>
      <c r="AC1882">
        <v>0</v>
      </c>
      <c r="AD1882">
        <v>539</v>
      </c>
      <c r="AE1882">
        <v>4</v>
      </c>
      <c r="AF1882">
        <v>97</v>
      </c>
      <c r="AG1882">
        <v>94.2</v>
      </c>
      <c r="AH1882">
        <v>508</v>
      </c>
      <c r="AI1882">
        <v>71</v>
      </c>
      <c r="AJ1882">
        <v>97.4</v>
      </c>
      <c r="AK1882">
        <v>166</v>
      </c>
      <c r="AL1882">
        <v>14</v>
      </c>
      <c r="AM1882">
        <v>86.8</v>
      </c>
      <c r="AN1882">
        <v>468</v>
      </c>
      <c r="AO1882">
        <v>1339</v>
      </c>
      <c r="AP1882">
        <v>375</v>
      </c>
      <c r="AQ1882">
        <v>3.9</v>
      </c>
      <c r="AR1882">
        <v>13.8</v>
      </c>
      <c r="AS1882">
        <v>2.64</v>
      </c>
      <c r="AT1882" s="17">
        <v>0.30321046373365046</v>
      </c>
      <c r="AU1882" s="42">
        <f>(1-Table1[[#This Row],[avg_depth_of_target]]/MAX(Table1[avg_depth_of_target]))*((1-(Table1[[#This Row],[ContestedPerc]]/MAX(Table1[ContestedPerc])))*2)</f>
        <v>0.56683878370625351</v>
      </c>
      <c r="AV1882" s="42">
        <f>Table1[[#This Row],[Column1]]/MAX(Table1[Column1])</f>
        <v>0.30721325920181175</v>
      </c>
      <c r="AW1882" s="18">
        <v>0.30321046373365046</v>
      </c>
      <c r="AX1882" s="18">
        <v>0.19277108433734941</v>
      </c>
      <c r="AY1882" s="17">
        <v>0.19277108433734941</v>
      </c>
      <c r="AZ1882" s="13">
        <v>0.99048751486325803</v>
      </c>
      <c r="BA1882" s="5">
        <v>0.82917162108600873</v>
      </c>
      <c r="BB1882" s="5">
        <v>0.8374950455806579</v>
      </c>
      <c r="BC1882" s="14">
        <v>0.9215219976218787</v>
      </c>
      <c r="BD1882"/>
      <c r="BE1882"/>
      <c r="BH1882"/>
      <c r="BI1882"/>
      <c r="BJ1882"/>
      <c r="BK1882"/>
      <c r="BM1882"/>
      <c r="BN1882"/>
      <c r="BO1882"/>
      <c r="BP1882"/>
      <c r="BQ1882"/>
      <c r="BR1882"/>
      <c r="BS1882"/>
      <c r="BT1882"/>
      <c r="BU1882"/>
    </row>
    <row r="1883" spans="1:73" hidden="1" x14ac:dyDescent="0.4">
      <c r="A1883">
        <v>2021</v>
      </c>
      <c r="B1883" t="s">
        <v>457</v>
      </c>
      <c r="C1883">
        <v>100632</v>
      </c>
      <c r="D1883" t="s">
        <v>51</v>
      </c>
      <c r="E1883" t="s">
        <v>193</v>
      </c>
      <c r="F1883">
        <v>7</v>
      </c>
      <c r="G1883" s="8">
        <v>18</v>
      </c>
      <c r="H1883">
        <v>1</v>
      </c>
      <c r="I1883">
        <v>67.7</v>
      </c>
      <c r="J1883">
        <v>60</v>
      </c>
      <c r="K1883">
        <v>6</v>
      </c>
      <c r="L1883">
        <v>10</v>
      </c>
      <c r="M1883">
        <v>0</v>
      </c>
      <c r="N1883">
        <v>0</v>
      </c>
      <c r="O1883">
        <v>0</v>
      </c>
      <c r="P1883">
        <v>14</v>
      </c>
      <c r="Q1883">
        <v>128</v>
      </c>
      <c r="R1883">
        <v>0</v>
      </c>
      <c r="S1883">
        <v>86.3</v>
      </c>
      <c r="T1883">
        <v>73.5</v>
      </c>
      <c r="U1883">
        <v>82.1</v>
      </c>
      <c r="W1883">
        <v>80.2</v>
      </c>
      <c r="X1883">
        <v>0</v>
      </c>
      <c r="Y1883">
        <v>0</v>
      </c>
      <c r="Z1883">
        <v>1</v>
      </c>
      <c r="AA1883">
        <v>55</v>
      </c>
      <c r="AB1883">
        <v>0</v>
      </c>
      <c r="AC1883">
        <v>0</v>
      </c>
      <c r="AD1883">
        <v>133</v>
      </c>
      <c r="AE1883">
        <v>0</v>
      </c>
      <c r="AF1883">
        <v>21</v>
      </c>
      <c r="AG1883">
        <v>97</v>
      </c>
      <c r="AH1883">
        <v>129</v>
      </c>
      <c r="AI1883">
        <v>20</v>
      </c>
      <c r="AJ1883">
        <v>107.9</v>
      </c>
      <c r="AK1883">
        <v>31</v>
      </c>
      <c r="AL1883">
        <v>1</v>
      </c>
      <c r="AM1883">
        <v>85</v>
      </c>
      <c r="AN1883">
        <v>113</v>
      </c>
      <c r="AO1883">
        <v>444</v>
      </c>
      <c r="AP1883">
        <v>114</v>
      </c>
      <c r="AQ1883">
        <v>5.4</v>
      </c>
      <c r="AR1883">
        <v>21.1</v>
      </c>
      <c r="AS1883">
        <v>3.44</v>
      </c>
      <c r="AT1883" s="17">
        <v>1.1494252873563204E-2</v>
      </c>
      <c r="AU1883" s="42">
        <f>(1-Table1[[#This Row],[avg_depth_of_target]]/MAX(Table1[avg_depth_of_target]))*((1-(Table1[[#This Row],[ContestedPerc]]/MAX(Table1[ContestedPerc])))*2)</f>
        <v>0.23046511042280474</v>
      </c>
      <c r="AV1883" s="42">
        <f>Table1[[#This Row],[Column1]]/MAX(Table1[Column1])</f>
        <v>0.12490665730802598</v>
      </c>
      <c r="AW1883" s="18">
        <v>1.1494252873563204E-2</v>
      </c>
      <c r="AX1883" s="18">
        <v>0.32258064516129031</v>
      </c>
      <c r="AY1883" s="17">
        <v>0.32258064516129031</v>
      </c>
      <c r="AZ1883" s="13">
        <v>0.75862068965517238</v>
      </c>
      <c r="BA1883" s="5">
        <v>0.66944114149821643</v>
      </c>
      <c r="BB1883" s="5">
        <v>0.8616726119698771</v>
      </c>
      <c r="BC1883" s="14">
        <v>0.82798256044391594</v>
      </c>
      <c r="BD1883"/>
      <c r="BE1883"/>
      <c r="BH1883"/>
      <c r="BI1883"/>
      <c r="BJ1883"/>
      <c r="BK1883"/>
      <c r="BM1883"/>
      <c r="BN1883"/>
      <c r="BO1883"/>
      <c r="BP1883"/>
      <c r="BQ1883"/>
      <c r="BR1883"/>
      <c r="BS1883"/>
      <c r="BT1883"/>
      <c r="BU1883"/>
    </row>
    <row r="1884" spans="1:73" hidden="1" x14ac:dyDescent="0.4">
      <c r="A1884">
        <v>2017</v>
      </c>
      <c r="B1884" t="s">
        <v>1056</v>
      </c>
      <c r="C1884">
        <v>27630</v>
      </c>
      <c r="D1884" t="s">
        <v>51</v>
      </c>
      <c r="E1884" t="s">
        <v>422</v>
      </c>
      <c r="F1884">
        <v>12</v>
      </c>
      <c r="G1884" s="8">
        <v>19.8</v>
      </c>
      <c r="H1884">
        <v>0</v>
      </c>
      <c r="I1884">
        <v>33.299999999999997</v>
      </c>
      <c r="J1884">
        <v>25</v>
      </c>
      <c r="K1884">
        <v>2</v>
      </c>
      <c r="L1884">
        <v>8</v>
      </c>
      <c r="M1884">
        <v>0</v>
      </c>
      <c r="N1884">
        <v>10</v>
      </c>
      <c r="O1884">
        <v>1</v>
      </c>
      <c r="P1884">
        <v>7</v>
      </c>
      <c r="Q1884">
        <v>241</v>
      </c>
      <c r="R1884">
        <v>0</v>
      </c>
      <c r="S1884">
        <v>61</v>
      </c>
      <c r="T1884">
        <v>67.5</v>
      </c>
      <c r="U1884">
        <v>60.5</v>
      </c>
      <c r="W1884">
        <v>58.5</v>
      </c>
      <c r="X1884">
        <v>0</v>
      </c>
      <c r="Y1884">
        <v>0</v>
      </c>
      <c r="Z1884">
        <v>3</v>
      </c>
      <c r="AA1884">
        <v>47</v>
      </c>
      <c r="AB1884">
        <v>0</v>
      </c>
      <c r="AC1884">
        <v>0</v>
      </c>
      <c r="AD1884">
        <v>170</v>
      </c>
      <c r="AE1884">
        <v>0</v>
      </c>
      <c r="AF1884">
        <v>9</v>
      </c>
      <c r="AG1884">
        <v>91.8</v>
      </c>
      <c r="AH1884">
        <v>156</v>
      </c>
      <c r="AI1884">
        <v>18</v>
      </c>
      <c r="AJ1884">
        <v>18.399999999999999</v>
      </c>
      <c r="AK1884">
        <v>27</v>
      </c>
      <c r="AL1884">
        <v>0</v>
      </c>
      <c r="AM1884">
        <v>89.4</v>
      </c>
      <c r="AN1884">
        <v>152</v>
      </c>
      <c r="AO1884">
        <v>182</v>
      </c>
      <c r="AP1884">
        <v>44</v>
      </c>
      <c r="AQ1884">
        <v>4.9000000000000004</v>
      </c>
      <c r="AR1884">
        <v>20.2</v>
      </c>
      <c r="AS1884">
        <v>1.17</v>
      </c>
      <c r="AT1884" s="17">
        <v>1.3079667063020217E-2</v>
      </c>
      <c r="AU1884" s="42">
        <f>(1-Table1[[#This Row],[avg_depth_of_target]]/MAX(Table1[avg_depth_of_target]))*((1-(Table1[[#This Row],[ContestedPerc]]/MAX(Table1[ContestedPerc])))*2)</f>
        <v>0.18287217740769643</v>
      </c>
      <c r="AV1884" s="42">
        <f>Table1[[#This Row],[Column1]]/MAX(Table1[Column1])</f>
        <v>9.9112409478078811E-2</v>
      </c>
      <c r="AW1884" s="18">
        <v>1.3079667063020217E-2</v>
      </c>
      <c r="AX1884" s="18">
        <v>0.29629629629629628</v>
      </c>
      <c r="AY1884" s="17">
        <v>0.29629629629629628</v>
      </c>
      <c r="AZ1884" s="13">
        <v>2.6159334126040431E-2</v>
      </c>
      <c r="BA1884" s="5">
        <v>0.63892191835116929</v>
      </c>
      <c r="BB1884" s="5">
        <v>0.1042409829567975</v>
      </c>
      <c r="BC1884" s="14">
        <v>5.3111375346809347E-2</v>
      </c>
      <c r="BD1884"/>
      <c r="BE1884"/>
      <c r="BH1884"/>
      <c r="BI1884"/>
      <c r="BJ1884"/>
      <c r="BK1884"/>
      <c r="BM1884"/>
      <c r="BN1884"/>
      <c r="BO1884"/>
      <c r="BP1884"/>
      <c r="BQ1884"/>
      <c r="BR1884"/>
      <c r="BS1884"/>
      <c r="BT1884"/>
      <c r="BU1884"/>
    </row>
    <row r="1885" spans="1:73" hidden="1" x14ac:dyDescent="0.4">
      <c r="A1885">
        <v>2017</v>
      </c>
      <c r="B1885" t="s">
        <v>349</v>
      </c>
      <c r="C1885">
        <v>61343</v>
      </c>
      <c r="D1885" t="s">
        <v>51</v>
      </c>
      <c r="E1885" t="s">
        <v>329</v>
      </c>
      <c r="F1885">
        <v>6</v>
      </c>
      <c r="G1885" s="8">
        <v>4.4000000000000004</v>
      </c>
      <c r="H1885">
        <v>2</v>
      </c>
      <c r="I1885">
        <v>76.7</v>
      </c>
      <c r="J1885">
        <v>40</v>
      </c>
      <c r="K1885">
        <v>2</v>
      </c>
      <c r="L1885">
        <v>5</v>
      </c>
      <c r="M1885">
        <v>0</v>
      </c>
      <c r="N1885">
        <v>4.2</v>
      </c>
      <c r="O1885">
        <v>1</v>
      </c>
      <c r="P1885">
        <v>10</v>
      </c>
      <c r="Q1885">
        <v>198</v>
      </c>
      <c r="R1885">
        <v>0</v>
      </c>
      <c r="S1885">
        <v>76.5</v>
      </c>
      <c r="T1885">
        <v>71.3</v>
      </c>
      <c r="U1885">
        <v>65.900000000000006</v>
      </c>
      <c r="W1885">
        <v>65.2</v>
      </c>
      <c r="X1885">
        <v>0</v>
      </c>
      <c r="Y1885">
        <v>0</v>
      </c>
      <c r="Z1885">
        <v>2</v>
      </c>
      <c r="AA1885">
        <v>22</v>
      </c>
      <c r="AB1885">
        <v>0</v>
      </c>
      <c r="AC1885">
        <v>0</v>
      </c>
      <c r="AD1885">
        <v>139</v>
      </c>
      <c r="AE1885">
        <v>0</v>
      </c>
      <c r="AF1885">
        <v>23</v>
      </c>
      <c r="AG1885">
        <v>97.8</v>
      </c>
      <c r="AH1885">
        <v>136</v>
      </c>
      <c r="AI1885">
        <v>134</v>
      </c>
      <c r="AJ1885">
        <v>59.4</v>
      </c>
      <c r="AK1885">
        <v>30</v>
      </c>
      <c r="AL1885">
        <v>0</v>
      </c>
      <c r="AM1885">
        <v>2.9</v>
      </c>
      <c r="AN1885">
        <v>4</v>
      </c>
      <c r="AO1885">
        <v>153</v>
      </c>
      <c r="AP1885">
        <v>132</v>
      </c>
      <c r="AQ1885">
        <v>5.7</v>
      </c>
      <c r="AR1885">
        <v>6.7</v>
      </c>
      <c r="AS1885">
        <v>1.1299999999999999</v>
      </c>
      <c r="AT1885" s="17">
        <v>0.82679349980182315</v>
      </c>
      <c r="AU1885" s="42">
        <f>(1-Table1[[#This Row],[avg_depth_of_target]]/MAX(Table1[avg_depth_of_target]))*((1-(Table1[[#This Row],[ContestedPerc]]/MAX(Table1[ContestedPerc])))*2)</f>
        <v>1.164454852979443</v>
      </c>
      <c r="AV1885" s="42">
        <f>Table1[[#This Row],[Column1]]/MAX(Table1[Column1])</f>
        <v>0.63110708169638352</v>
      </c>
      <c r="AW1885" s="18">
        <v>0.83947681331747925</v>
      </c>
      <c r="AX1885" s="18">
        <v>0.16666666666666671</v>
      </c>
      <c r="AY1885" s="17">
        <v>0.12820512820512819</v>
      </c>
      <c r="AZ1885" s="13">
        <v>6.5001981767736819E-2</v>
      </c>
      <c r="BA1885" s="5">
        <v>3.8842647641696391E-2</v>
      </c>
      <c r="BB1885" s="5">
        <v>0.45105033690051533</v>
      </c>
      <c r="BC1885" s="14">
        <v>7.4514466904478799E-2</v>
      </c>
      <c r="BD1885"/>
      <c r="BE1885"/>
      <c r="BH1885"/>
      <c r="BI1885"/>
      <c r="BJ1885"/>
      <c r="BK1885"/>
      <c r="BM1885"/>
      <c r="BN1885"/>
      <c r="BO1885"/>
      <c r="BP1885"/>
      <c r="BQ1885"/>
      <c r="BR1885"/>
      <c r="BS1885"/>
      <c r="BT1885"/>
      <c r="BU1885"/>
    </row>
    <row r="1886" spans="1:73" hidden="1" x14ac:dyDescent="0.4">
      <c r="A1886">
        <v>2020</v>
      </c>
      <c r="B1886" t="s">
        <v>349</v>
      </c>
      <c r="C1886">
        <v>61343</v>
      </c>
      <c r="D1886" t="s">
        <v>51</v>
      </c>
      <c r="E1886" t="s">
        <v>350</v>
      </c>
      <c r="F1886">
        <v>7</v>
      </c>
      <c r="G1886" s="8">
        <v>4.5999999999999996</v>
      </c>
      <c r="H1886">
        <v>8</v>
      </c>
      <c r="I1886">
        <v>66.7</v>
      </c>
      <c r="J1886">
        <v>20</v>
      </c>
      <c r="K1886">
        <v>1</v>
      </c>
      <c r="L1886">
        <v>5</v>
      </c>
      <c r="M1886">
        <v>1</v>
      </c>
      <c r="N1886">
        <v>3</v>
      </c>
      <c r="O1886">
        <v>1</v>
      </c>
      <c r="P1886">
        <v>16</v>
      </c>
      <c r="Q1886">
        <v>255</v>
      </c>
      <c r="R1886">
        <v>0</v>
      </c>
      <c r="S1886">
        <v>73.400000000000006</v>
      </c>
      <c r="T1886">
        <v>74.400000000000006</v>
      </c>
      <c r="U1886">
        <v>75.099999999999994</v>
      </c>
      <c r="W1886">
        <v>75.099999999999994</v>
      </c>
      <c r="X1886">
        <v>0</v>
      </c>
      <c r="Y1886">
        <v>0</v>
      </c>
      <c r="Z1886">
        <v>1</v>
      </c>
      <c r="AA1886">
        <v>52</v>
      </c>
      <c r="AB1886">
        <v>0</v>
      </c>
      <c r="AC1886">
        <v>0</v>
      </c>
      <c r="AD1886">
        <v>178</v>
      </c>
      <c r="AE1886">
        <v>1</v>
      </c>
      <c r="AF1886">
        <v>32</v>
      </c>
      <c r="AG1886">
        <v>94.4</v>
      </c>
      <c r="AH1886">
        <v>168</v>
      </c>
      <c r="AI1886">
        <v>158</v>
      </c>
      <c r="AJ1886">
        <v>79.900000000000006</v>
      </c>
      <c r="AK1886">
        <v>48</v>
      </c>
      <c r="AL1886">
        <v>0</v>
      </c>
      <c r="AM1886">
        <v>9</v>
      </c>
      <c r="AN1886">
        <v>16</v>
      </c>
      <c r="AO1886">
        <v>356</v>
      </c>
      <c r="AP1886">
        <v>260</v>
      </c>
      <c r="AQ1886">
        <v>8.1</v>
      </c>
      <c r="AR1886">
        <v>11.1</v>
      </c>
      <c r="AS1886">
        <v>2.12</v>
      </c>
      <c r="AT1886" s="17">
        <v>0.94847403884264758</v>
      </c>
      <c r="AU1886" s="42">
        <f>(1-Table1[[#This Row],[avg_depth_of_target]]/MAX(Table1[avg_depth_of_target]))*((1-(Table1[[#This Row],[ContestedPerc]]/MAX(Table1[ContestedPerc])))*2)</f>
        <v>1.3291129976580793</v>
      </c>
      <c r="AV1886" s="42">
        <f>Table1[[#This Row],[Column1]]/MAX(Table1[Column1])</f>
        <v>0.7203479147778783</v>
      </c>
      <c r="AW1886" s="18">
        <v>0.83947681331747925</v>
      </c>
      <c r="AX1886" s="18">
        <v>0.1041666666666667</v>
      </c>
      <c r="AY1886" s="17">
        <v>0.12820512820512819</v>
      </c>
      <c r="AZ1886" s="13">
        <v>0.63178755449861279</v>
      </c>
      <c r="BA1886" s="5">
        <v>0.46175188267935002</v>
      </c>
      <c r="BB1886" s="5">
        <v>0.17558462148236231</v>
      </c>
      <c r="BC1886" s="14">
        <v>0.49940546967895361</v>
      </c>
      <c r="BD1886"/>
      <c r="BE1886"/>
      <c r="BH1886"/>
      <c r="BI1886"/>
      <c r="BJ1886"/>
      <c r="BK1886"/>
      <c r="BM1886"/>
      <c r="BN1886"/>
      <c r="BO1886"/>
      <c r="BP1886"/>
      <c r="BQ1886"/>
      <c r="BR1886"/>
      <c r="BS1886"/>
      <c r="BT1886"/>
      <c r="BU1886"/>
    </row>
    <row r="1887" spans="1:73" hidden="1" x14ac:dyDescent="0.4">
      <c r="A1887">
        <v>2021</v>
      </c>
      <c r="B1887" t="s">
        <v>349</v>
      </c>
      <c r="C1887">
        <v>61343</v>
      </c>
      <c r="D1887" t="s">
        <v>51</v>
      </c>
      <c r="E1887" t="s">
        <v>350</v>
      </c>
      <c r="F1887">
        <v>5</v>
      </c>
      <c r="G1887" s="8">
        <v>10.6</v>
      </c>
      <c r="H1887">
        <v>4</v>
      </c>
      <c r="I1887">
        <v>61.5</v>
      </c>
      <c r="J1887">
        <v>60</v>
      </c>
      <c r="K1887">
        <v>3</v>
      </c>
      <c r="L1887">
        <v>5</v>
      </c>
      <c r="M1887">
        <v>0</v>
      </c>
      <c r="N1887">
        <v>4</v>
      </c>
      <c r="O1887">
        <v>1</v>
      </c>
      <c r="P1887">
        <v>11</v>
      </c>
      <c r="Q1887">
        <v>255</v>
      </c>
      <c r="R1887">
        <v>0</v>
      </c>
      <c r="S1887">
        <v>77.2</v>
      </c>
      <c r="T1887">
        <v>77.5</v>
      </c>
      <c r="U1887">
        <v>71.5</v>
      </c>
      <c r="W1887">
        <v>70.3</v>
      </c>
      <c r="X1887">
        <v>0</v>
      </c>
      <c r="Y1887">
        <v>0</v>
      </c>
      <c r="Z1887">
        <v>3</v>
      </c>
      <c r="AA1887">
        <v>52</v>
      </c>
      <c r="AB1887">
        <v>0</v>
      </c>
      <c r="AC1887">
        <v>0</v>
      </c>
      <c r="AD1887">
        <v>141</v>
      </c>
      <c r="AE1887">
        <v>0</v>
      </c>
      <c r="AF1887">
        <v>24</v>
      </c>
      <c r="AG1887">
        <v>95</v>
      </c>
      <c r="AH1887">
        <v>134</v>
      </c>
      <c r="AI1887">
        <v>115</v>
      </c>
      <c r="AJ1887">
        <v>68</v>
      </c>
      <c r="AK1887">
        <v>39</v>
      </c>
      <c r="AL1887">
        <v>2</v>
      </c>
      <c r="AM1887">
        <v>18.399999999999999</v>
      </c>
      <c r="AN1887">
        <v>26</v>
      </c>
      <c r="AO1887">
        <v>277</v>
      </c>
      <c r="AP1887">
        <v>109</v>
      </c>
      <c r="AQ1887">
        <v>4.5</v>
      </c>
      <c r="AR1887">
        <v>11.5</v>
      </c>
      <c r="AS1887">
        <v>2.0699999999999998</v>
      </c>
      <c r="AT1887" s="17">
        <v>0.74316290130796669</v>
      </c>
      <c r="AU1887" s="42">
        <f>(1-Table1[[#This Row],[avg_depth_of_target]]/MAX(Table1[avg_depth_of_target]))*((1-(Table1[[#This Row],[ContestedPerc]]/MAX(Table1[ContestedPerc])))*2)</f>
        <v>0.87909085450069058</v>
      </c>
      <c r="AV1887" s="42">
        <f>Table1[[#This Row],[Column1]]/MAX(Table1[Column1])</f>
        <v>0.476446521142804</v>
      </c>
      <c r="AW1887" s="18">
        <v>0.83947681331747925</v>
      </c>
      <c r="AX1887" s="18">
        <v>0.12820512820512819</v>
      </c>
      <c r="AY1887" s="17">
        <v>0.12820512820512819</v>
      </c>
      <c r="AZ1887" s="13">
        <v>0.46373365041617121</v>
      </c>
      <c r="BA1887" s="5">
        <v>0.20412207689258821</v>
      </c>
      <c r="BB1887" s="5">
        <v>0.4086405073325407</v>
      </c>
      <c r="BC1887" s="14">
        <v>0.40665873959571941</v>
      </c>
      <c r="BD1887"/>
      <c r="BE1887"/>
      <c r="BH1887"/>
      <c r="BI1887"/>
      <c r="BJ1887"/>
      <c r="BK1887"/>
      <c r="BM1887"/>
      <c r="BN1887"/>
      <c r="BO1887"/>
      <c r="BP1887"/>
      <c r="BQ1887"/>
      <c r="BR1887"/>
      <c r="BS1887"/>
      <c r="BT1887"/>
      <c r="BU1887"/>
    </row>
    <row r="1888" spans="1:73" hidden="1" x14ac:dyDescent="0.4">
      <c r="A1888">
        <v>2018</v>
      </c>
      <c r="B1888" t="s">
        <v>1152</v>
      </c>
      <c r="C1888">
        <v>39931</v>
      </c>
      <c r="D1888" t="s">
        <v>51</v>
      </c>
      <c r="E1888" t="s">
        <v>221</v>
      </c>
      <c r="F1888">
        <v>13</v>
      </c>
      <c r="G1888" s="8">
        <v>12.9</v>
      </c>
      <c r="H1888">
        <v>3</v>
      </c>
      <c r="I1888">
        <v>58.4</v>
      </c>
      <c r="J1888">
        <v>28.6</v>
      </c>
      <c r="K1888">
        <v>4</v>
      </c>
      <c r="L1888">
        <v>14</v>
      </c>
      <c r="M1888">
        <v>0</v>
      </c>
      <c r="N1888">
        <v>8.1999999999999993</v>
      </c>
      <c r="O1888">
        <v>4</v>
      </c>
      <c r="P1888">
        <v>31</v>
      </c>
      <c r="Q1888">
        <v>312</v>
      </c>
      <c r="R1888">
        <v>1</v>
      </c>
      <c r="S1888">
        <v>68.2</v>
      </c>
      <c r="T1888">
        <v>45.7</v>
      </c>
      <c r="U1888">
        <v>64.900000000000006</v>
      </c>
      <c r="W1888">
        <v>65</v>
      </c>
      <c r="X1888">
        <v>0</v>
      </c>
      <c r="Y1888">
        <v>0</v>
      </c>
      <c r="Z1888">
        <v>2</v>
      </c>
      <c r="AA1888">
        <v>37</v>
      </c>
      <c r="AB1888">
        <v>0</v>
      </c>
      <c r="AC1888">
        <v>0</v>
      </c>
      <c r="AD1888">
        <v>433</v>
      </c>
      <c r="AE1888">
        <v>3</v>
      </c>
      <c r="AF1888">
        <v>45</v>
      </c>
      <c r="AG1888">
        <v>92.4</v>
      </c>
      <c r="AH1888">
        <v>400</v>
      </c>
      <c r="AI1888">
        <v>164</v>
      </c>
      <c r="AJ1888">
        <v>101.8</v>
      </c>
      <c r="AK1888">
        <v>77</v>
      </c>
      <c r="AL1888">
        <v>7</v>
      </c>
      <c r="AM1888">
        <v>62.1</v>
      </c>
      <c r="AN1888">
        <v>269</v>
      </c>
      <c r="AO1888">
        <v>583</v>
      </c>
      <c r="AP1888">
        <v>158</v>
      </c>
      <c r="AQ1888">
        <v>3.5</v>
      </c>
      <c r="AR1888">
        <v>13</v>
      </c>
      <c r="AS1888">
        <v>1.46</v>
      </c>
      <c r="AT1888" s="17">
        <v>0.41696393182718983</v>
      </c>
      <c r="AU1888" s="42">
        <f>(1-Table1[[#This Row],[avg_depth_of_target]]/MAX(Table1[avg_depth_of_target]))*((1-(Table1[[#This Row],[ContestedPerc]]/MAX(Table1[ContestedPerc])))*2)</f>
        <v>0.64473777588531678</v>
      </c>
      <c r="AV1888" s="42">
        <f>Table1[[#This Row],[Column1]]/MAX(Table1[Column1])</f>
        <v>0.34943267672188788</v>
      </c>
      <c r="AW1888" s="18">
        <v>0.42806183115338881</v>
      </c>
      <c r="AX1888" s="18">
        <v>0.1818181818181818</v>
      </c>
      <c r="AY1888" s="17">
        <v>0.20588235294117649</v>
      </c>
      <c r="AZ1888" s="13">
        <v>0.45818470075307172</v>
      </c>
      <c r="BA1888" s="5">
        <v>0.25208085612366232</v>
      </c>
      <c r="BB1888" s="5">
        <v>0.44312326595323032</v>
      </c>
      <c r="BC1888" s="14">
        <v>0.20412207689258821</v>
      </c>
      <c r="BD1888"/>
      <c r="BE1888"/>
      <c r="BH1888"/>
      <c r="BI1888"/>
      <c r="BJ1888"/>
      <c r="BK1888"/>
      <c r="BM1888"/>
      <c r="BN1888"/>
      <c r="BO1888"/>
      <c r="BP1888"/>
      <c r="BQ1888"/>
      <c r="BR1888"/>
      <c r="BS1888"/>
      <c r="BT1888"/>
      <c r="BU1888"/>
    </row>
    <row r="1889" spans="1:73" hidden="1" x14ac:dyDescent="0.4">
      <c r="A1889">
        <v>2019</v>
      </c>
      <c r="B1889" t="s">
        <v>1152</v>
      </c>
      <c r="C1889">
        <v>39931</v>
      </c>
      <c r="D1889" t="s">
        <v>51</v>
      </c>
      <c r="E1889" t="s">
        <v>221</v>
      </c>
      <c r="F1889">
        <v>11</v>
      </c>
      <c r="G1889" s="8">
        <v>10.8</v>
      </c>
      <c r="H1889">
        <v>8</v>
      </c>
      <c r="I1889">
        <v>58.1</v>
      </c>
      <c r="J1889">
        <v>33.299999999999997</v>
      </c>
      <c r="K1889">
        <v>7</v>
      </c>
      <c r="L1889">
        <v>21</v>
      </c>
      <c r="M1889">
        <v>0</v>
      </c>
      <c r="N1889">
        <v>10</v>
      </c>
      <c r="O1889">
        <v>6</v>
      </c>
      <c r="P1889">
        <v>34</v>
      </c>
      <c r="Q1889">
        <v>312</v>
      </c>
      <c r="R1889">
        <v>0</v>
      </c>
      <c r="S1889">
        <v>59</v>
      </c>
      <c r="T1889">
        <v>76.3</v>
      </c>
      <c r="U1889">
        <v>68.099999999999994</v>
      </c>
      <c r="W1889">
        <v>69.7</v>
      </c>
      <c r="X1889">
        <v>0</v>
      </c>
      <c r="Y1889">
        <v>0</v>
      </c>
      <c r="Z1889">
        <v>3</v>
      </c>
      <c r="AA1889">
        <v>29</v>
      </c>
      <c r="AB1889">
        <v>0</v>
      </c>
      <c r="AC1889">
        <v>0</v>
      </c>
      <c r="AD1889">
        <v>407</v>
      </c>
      <c r="AE1889">
        <v>1</v>
      </c>
      <c r="AF1889">
        <v>54</v>
      </c>
      <c r="AG1889">
        <v>93.4</v>
      </c>
      <c r="AH1889">
        <v>380</v>
      </c>
      <c r="AI1889">
        <v>320</v>
      </c>
      <c r="AJ1889">
        <v>79</v>
      </c>
      <c r="AK1889">
        <v>93</v>
      </c>
      <c r="AL1889">
        <v>4</v>
      </c>
      <c r="AM1889">
        <v>21.4</v>
      </c>
      <c r="AN1889">
        <v>87</v>
      </c>
      <c r="AO1889">
        <v>616</v>
      </c>
      <c r="AP1889">
        <v>263</v>
      </c>
      <c r="AQ1889">
        <v>4.9000000000000004</v>
      </c>
      <c r="AR1889">
        <v>11.4</v>
      </c>
      <c r="AS1889">
        <v>1.62</v>
      </c>
      <c r="AT1889" s="17">
        <v>0.43915973047958778</v>
      </c>
      <c r="AU1889" s="42">
        <f>(1-Table1[[#This Row],[avg_depth_of_target]]/MAX(Table1[avg_depth_of_target]))*((1-(Table1[[#This Row],[ContestedPerc]]/MAX(Table1[ContestedPerc])))*2)</f>
        <v>0.67724308126211874</v>
      </c>
      <c r="AV1889" s="42">
        <f>Table1[[#This Row],[Column1]]/MAX(Table1[Column1])</f>
        <v>0.36704978601858074</v>
      </c>
      <c r="AW1889" s="18">
        <v>0.42806183115338881</v>
      </c>
      <c r="AX1889" s="18">
        <v>0.22580645161290319</v>
      </c>
      <c r="AY1889" s="17">
        <v>0.20588235294117649</v>
      </c>
      <c r="AZ1889" s="13">
        <v>0.62504954419342051</v>
      </c>
      <c r="BA1889" s="5">
        <v>0.4700753071739992</v>
      </c>
      <c r="BB1889" s="5">
        <v>0.68767340467697191</v>
      </c>
      <c r="BC1889" s="14">
        <v>0.41101862861672611</v>
      </c>
      <c r="BD1889"/>
      <c r="BE1889"/>
      <c r="BH1889"/>
      <c r="BI1889"/>
      <c r="BJ1889"/>
      <c r="BK1889"/>
      <c r="BM1889"/>
      <c r="BN1889"/>
      <c r="BO1889"/>
      <c r="BP1889"/>
      <c r="BQ1889"/>
      <c r="BR1889"/>
      <c r="BS1889"/>
      <c r="BT1889"/>
      <c r="BU1889"/>
    </row>
    <row r="1890" spans="1:73" hidden="1" x14ac:dyDescent="0.4">
      <c r="A1890">
        <v>2017</v>
      </c>
      <c r="B1890" t="s">
        <v>767</v>
      </c>
      <c r="C1890">
        <v>47528</v>
      </c>
      <c r="D1890" t="s">
        <v>51</v>
      </c>
      <c r="E1890" t="s">
        <v>191</v>
      </c>
      <c r="F1890">
        <v>10</v>
      </c>
      <c r="G1890" s="8">
        <v>7.3</v>
      </c>
      <c r="H1890">
        <v>5</v>
      </c>
      <c r="I1890">
        <v>61</v>
      </c>
      <c r="J1890">
        <v>23.1</v>
      </c>
      <c r="K1890">
        <v>3</v>
      </c>
      <c r="L1890">
        <v>13</v>
      </c>
      <c r="M1890">
        <v>0</v>
      </c>
      <c r="N1890">
        <v>9.6</v>
      </c>
      <c r="O1890">
        <v>5</v>
      </c>
      <c r="P1890">
        <v>24</v>
      </c>
      <c r="Q1890">
        <v>156</v>
      </c>
      <c r="R1890">
        <v>2</v>
      </c>
      <c r="S1890">
        <v>63.6</v>
      </c>
      <c r="T1890">
        <v>41</v>
      </c>
      <c r="U1890">
        <v>64.3</v>
      </c>
      <c r="W1890">
        <v>62.4</v>
      </c>
      <c r="X1890">
        <v>0.7</v>
      </c>
      <c r="Y1890">
        <v>3</v>
      </c>
      <c r="Z1890">
        <v>4</v>
      </c>
      <c r="AA1890">
        <v>31</v>
      </c>
      <c r="AB1890">
        <v>0</v>
      </c>
      <c r="AC1890">
        <v>0</v>
      </c>
      <c r="AD1890">
        <v>401</v>
      </c>
      <c r="AE1890">
        <v>1</v>
      </c>
      <c r="AF1890">
        <v>47</v>
      </c>
      <c r="AG1890">
        <v>93.8</v>
      </c>
      <c r="AH1890">
        <v>376</v>
      </c>
      <c r="AI1890">
        <v>391</v>
      </c>
      <c r="AJ1890">
        <v>69.2</v>
      </c>
      <c r="AK1890">
        <v>77</v>
      </c>
      <c r="AL1890">
        <v>3</v>
      </c>
      <c r="AM1890">
        <v>1.5</v>
      </c>
      <c r="AN1890">
        <v>6</v>
      </c>
      <c r="AO1890">
        <v>461</v>
      </c>
      <c r="AP1890">
        <v>268</v>
      </c>
      <c r="AQ1890">
        <v>5.7</v>
      </c>
      <c r="AR1890">
        <v>9.8000000000000007</v>
      </c>
      <c r="AS1890">
        <v>1.23</v>
      </c>
      <c r="AT1890" s="17">
        <v>0.77843836702338487</v>
      </c>
      <c r="AU1890" s="42">
        <f>(1-Table1[[#This Row],[avg_depth_of_target]]/MAX(Table1[avg_depth_of_target]))*((1-(Table1[[#This Row],[ContestedPerc]]/MAX(Table1[ContestedPerc])))*2)</f>
        <v>0.9903357766355424</v>
      </c>
      <c r="AV1890" s="42">
        <f>Table1[[#This Row],[Column1]]/MAX(Table1[Column1])</f>
        <v>0.53673864666611715</v>
      </c>
      <c r="AW1890" s="18">
        <v>0.77843836702338487</v>
      </c>
      <c r="AX1890" s="18">
        <v>0.1688311688311688</v>
      </c>
      <c r="AY1890" s="17">
        <v>0.1688311688311688</v>
      </c>
      <c r="AZ1890" s="13">
        <v>0.37098692033293701</v>
      </c>
      <c r="BA1890" s="5">
        <v>0.13158937772493071</v>
      </c>
      <c r="BB1890" s="5">
        <v>0.38842647641696387</v>
      </c>
      <c r="BC1890" s="14">
        <v>0.1236623067776457</v>
      </c>
      <c r="BD1890"/>
      <c r="BE1890"/>
      <c r="BH1890"/>
      <c r="BI1890"/>
      <c r="BJ1890"/>
      <c r="BK1890"/>
      <c r="BM1890"/>
      <c r="BN1890"/>
      <c r="BO1890"/>
      <c r="BP1890"/>
      <c r="BQ1890"/>
      <c r="BR1890"/>
      <c r="BS1890"/>
      <c r="BT1890"/>
      <c r="BU1890"/>
    </row>
    <row r="1891" spans="1:73" hidden="1" x14ac:dyDescent="0.4">
      <c r="A1891">
        <v>2019</v>
      </c>
      <c r="B1891" t="s">
        <v>1586</v>
      </c>
      <c r="C1891">
        <v>41876</v>
      </c>
      <c r="D1891" t="s">
        <v>51</v>
      </c>
      <c r="E1891" t="s">
        <v>212</v>
      </c>
      <c r="F1891">
        <v>11</v>
      </c>
      <c r="G1891" s="8">
        <v>14.4</v>
      </c>
      <c r="H1891">
        <v>3</v>
      </c>
      <c r="I1891">
        <v>57.1</v>
      </c>
      <c r="J1891">
        <v>33.299999999999997</v>
      </c>
      <c r="K1891">
        <v>1</v>
      </c>
      <c r="L1891">
        <v>3</v>
      </c>
      <c r="M1891">
        <v>0</v>
      </c>
      <c r="N1891">
        <v>5.9</v>
      </c>
      <c r="O1891">
        <v>1</v>
      </c>
      <c r="P1891">
        <v>14</v>
      </c>
      <c r="Q1891">
        <v>129</v>
      </c>
      <c r="R1891">
        <v>0</v>
      </c>
      <c r="S1891">
        <v>71.099999999999994</v>
      </c>
      <c r="T1891">
        <v>69.5</v>
      </c>
      <c r="U1891">
        <v>66.099999999999994</v>
      </c>
      <c r="V1891">
        <v>67.7</v>
      </c>
      <c r="W1891">
        <v>70.7</v>
      </c>
      <c r="X1891">
        <v>3</v>
      </c>
      <c r="Y1891">
        <v>5</v>
      </c>
      <c r="Z1891">
        <v>1</v>
      </c>
      <c r="AA1891">
        <v>69</v>
      </c>
      <c r="AB1891">
        <v>1.2</v>
      </c>
      <c r="AC1891">
        <v>2</v>
      </c>
      <c r="AD1891">
        <v>168</v>
      </c>
      <c r="AE1891">
        <v>2</v>
      </c>
      <c r="AF1891">
        <v>16</v>
      </c>
      <c r="AG1891">
        <v>94</v>
      </c>
      <c r="AH1891">
        <v>158</v>
      </c>
      <c r="AI1891">
        <v>19</v>
      </c>
      <c r="AJ1891">
        <v>126.5</v>
      </c>
      <c r="AK1891">
        <v>28</v>
      </c>
      <c r="AL1891">
        <v>5</v>
      </c>
      <c r="AM1891">
        <v>85.7</v>
      </c>
      <c r="AN1891">
        <v>144</v>
      </c>
      <c r="AO1891">
        <v>359</v>
      </c>
      <c r="AP1891">
        <v>144</v>
      </c>
      <c r="AQ1891">
        <v>9</v>
      </c>
      <c r="AR1891">
        <v>22.4</v>
      </c>
      <c r="AS1891">
        <v>2.27</v>
      </c>
      <c r="AT1891" s="17">
        <v>0.53666270313119302</v>
      </c>
      <c r="AU1891" s="42">
        <f>(1-Table1[[#This Row],[avg_depth_of_target]]/MAX(Table1[avg_depth_of_target]))*((1-(Table1[[#This Row],[ContestedPerc]]/MAX(Table1[ContestedPerc])))*2)</f>
        <v>0.66702910672465698</v>
      </c>
      <c r="AV1891" s="42">
        <f>Table1[[#This Row],[Column1]]/MAX(Table1[Column1])</f>
        <v>0.36151405258386216</v>
      </c>
      <c r="AW1891" s="18">
        <v>0.53666270313119302</v>
      </c>
      <c r="AX1891" s="18">
        <v>0.1071428571428571</v>
      </c>
      <c r="AY1891" s="17">
        <v>0.1071428571428571</v>
      </c>
      <c r="AZ1891" s="13">
        <v>0.42964724534284582</v>
      </c>
      <c r="BA1891" s="5">
        <v>0.87514863258026154</v>
      </c>
      <c r="BB1891" s="5">
        <v>3.64645263575109E-2</v>
      </c>
      <c r="BC1891" s="14">
        <v>0.53983353151010705</v>
      </c>
      <c r="BD1891"/>
      <c r="BE1891"/>
      <c r="BH1891"/>
      <c r="BI1891"/>
      <c r="BJ1891"/>
      <c r="BK1891"/>
      <c r="BM1891"/>
      <c r="BN1891"/>
      <c r="BO1891"/>
      <c r="BP1891"/>
      <c r="BQ1891"/>
      <c r="BR1891"/>
      <c r="BS1891"/>
      <c r="BT1891"/>
      <c r="BU1891"/>
    </row>
    <row r="1892" spans="1:73" hidden="1" x14ac:dyDescent="0.4">
      <c r="A1892">
        <v>2020</v>
      </c>
      <c r="B1892" t="s">
        <v>288</v>
      </c>
      <c r="C1892">
        <v>123085</v>
      </c>
      <c r="D1892" t="s">
        <v>51</v>
      </c>
      <c r="E1892" t="s">
        <v>289</v>
      </c>
      <c r="F1892">
        <v>9</v>
      </c>
      <c r="G1892" s="8">
        <v>17.5</v>
      </c>
      <c r="H1892">
        <v>16</v>
      </c>
      <c r="I1892">
        <v>53.7</v>
      </c>
      <c r="J1892">
        <v>58.3</v>
      </c>
      <c r="K1892">
        <v>7</v>
      </c>
      <c r="L1892">
        <v>12</v>
      </c>
      <c r="M1892">
        <v>0</v>
      </c>
      <c r="N1892">
        <v>12</v>
      </c>
      <c r="O1892">
        <v>3</v>
      </c>
      <c r="P1892">
        <v>14</v>
      </c>
      <c r="Q1892">
        <v>305</v>
      </c>
      <c r="R1892">
        <v>0</v>
      </c>
      <c r="S1892">
        <v>50.1</v>
      </c>
      <c r="T1892">
        <v>72.3</v>
      </c>
      <c r="U1892">
        <v>71.3</v>
      </c>
      <c r="V1892">
        <v>61</v>
      </c>
      <c r="W1892">
        <v>72.900000000000006</v>
      </c>
      <c r="X1892">
        <v>0.4</v>
      </c>
      <c r="Y1892">
        <v>1</v>
      </c>
      <c r="Z1892">
        <v>0</v>
      </c>
      <c r="AA1892">
        <v>76</v>
      </c>
      <c r="AB1892">
        <v>0.4</v>
      </c>
      <c r="AC1892">
        <v>1</v>
      </c>
      <c r="AD1892">
        <v>234</v>
      </c>
      <c r="AE1892">
        <v>0</v>
      </c>
      <c r="AF1892">
        <v>22</v>
      </c>
      <c r="AG1892">
        <v>91.5</v>
      </c>
      <c r="AH1892">
        <v>214</v>
      </c>
      <c r="AI1892">
        <v>14</v>
      </c>
      <c r="AJ1892">
        <v>112.6</v>
      </c>
      <c r="AK1892">
        <v>41</v>
      </c>
      <c r="AL1892">
        <v>2</v>
      </c>
      <c r="AM1892">
        <v>93.6</v>
      </c>
      <c r="AN1892">
        <v>219</v>
      </c>
      <c r="AO1892">
        <v>487</v>
      </c>
      <c r="AP1892">
        <v>196</v>
      </c>
      <c r="AQ1892">
        <v>8.9</v>
      </c>
      <c r="AR1892">
        <v>22.1</v>
      </c>
      <c r="AS1892">
        <v>2.2799999999999998</v>
      </c>
      <c r="AT1892" s="17">
        <v>2.3384859294490634E-2</v>
      </c>
      <c r="AU1892" s="42">
        <f>(1-Table1[[#This Row],[avg_depth_of_target]]/MAX(Table1[avg_depth_of_target]))*((1-(Table1[[#This Row],[ContestedPerc]]/MAX(Table1[ContestedPerc])))*2)</f>
        <v>0.27786028445764543</v>
      </c>
      <c r="AV1892" s="42">
        <f>Table1[[#This Row],[Column1]]/MAX(Table1[Column1])</f>
        <v>0.15059372443225788</v>
      </c>
      <c r="AW1892" s="18">
        <v>2.2988505747126409E-2</v>
      </c>
      <c r="AX1892" s="18">
        <v>0.29268292682926828</v>
      </c>
      <c r="AY1892" s="17">
        <v>0.2857142857142857</v>
      </c>
      <c r="AZ1892" s="13">
        <v>0.73682124455013875</v>
      </c>
      <c r="BA1892" s="5">
        <v>1</v>
      </c>
      <c r="BB1892" s="5">
        <v>0.70749108204518429</v>
      </c>
      <c r="BC1892" s="14">
        <v>0.96155370590566791</v>
      </c>
      <c r="BD1892"/>
      <c r="BE1892"/>
      <c r="BH1892"/>
      <c r="BI1892"/>
      <c r="BJ1892"/>
      <c r="BK1892"/>
      <c r="BM1892"/>
      <c r="BN1892"/>
      <c r="BO1892"/>
      <c r="BP1892"/>
      <c r="BQ1892"/>
      <c r="BR1892"/>
      <c r="BS1892"/>
      <c r="BT1892"/>
      <c r="BU1892"/>
    </row>
    <row r="1893" spans="1:73" hidden="1" x14ac:dyDescent="0.4">
      <c r="A1893">
        <v>2021</v>
      </c>
      <c r="B1893" t="s">
        <v>288</v>
      </c>
      <c r="C1893">
        <v>123085</v>
      </c>
      <c r="D1893" t="s">
        <v>51</v>
      </c>
      <c r="E1893" t="s">
        <v>289</v>
      </c>
      <c r="F1893">
        <v>6</v>
      </c>
      <c r="G1893" s="8">
        <v>18.8</v>
      </c>
      <c r="H1893">
        <v>8</v>
      </c>
      <c r="I1893">
        <v>55.8</v>
      </c>
      <c r="J1893">
        <v>33.299999999999997</v>
      </c>
      <c r="K1893">
        <v>4</v>
      </c>
      <c r="L1893">
        <v>12</v>
      </c>
      <c r="M1893">
        <v>0</v>
      </c>
      <c r="N1893">
        <v>4</v>
      </c>
      <c r="O1893">
        <v>1</v>
      </c>
      <c r="P1893">
        <v>17</v>
      </c>
      <c r="Q1893">
        <v>305</v>
      </c>
      <c r="R1893">
        <v>1</v>
      </c>
      <c r="S1893">
        <v>77.8</v>
      </c>
      <c r="T1893">
        <v>29.2</v>
      </c>
      <c r="U1893">
        <v>77.7</v>
      </c>
      <c r="W1893">
        <v>79</v>
      </c>
      <c r="X1893">
        <v>0</v>
      </c>
      <c r="Y1893">
        <v>0</v>
      </c>
      <c r="Z1893">
        <v>3</v>
      </c>
      <c r="AA1893">
        <v>75</v>
      </c>
      <c r="AB1893">
        <v>0</v>
      </c>
      <c r="AC1893">
        <v>0</v>
      </c>
      <c r="AD1893">
        <v>155</v>
      </c>
      <c r="AE1893">
        <v>1</v>
      </c>
      <c r="AF1893">
        <v>24</v>
      </c>
      <c r="AG1893">
        <v>94.8</v>
      </c>
      <c r="AH1893">
        <v>147</v>
      </c>
      <c r="AI1893">
        <v>12</v>
      </c>
      <c r="AJ1893">
        <v>102.9</v>
      </c>
      <c r="AK1893">
        <v>43</v>
      </c>
      <c r="AL1893">
        <v>5</v>
      </c>
      <c r="AM1893">
        <v>92.3</v>
      </c>
      <c r="AN1893">
        <v>143</v>
      </c>
      <c r="AO1893">
        <v>460</v>
      </c>
      <c r="AP1893">
        <v>184</v>
      </c>
      <c r="AQ1893">
        <v>7.7</v>
      </c>
      <c r="AR1893">
        <v>19.2</v>
      </c>
      <c r="AS1893">
        <v>3.13</v>
      </c>
      <c r="AT1893" s="17">
        <v>2.2592152199762183E-2</v>
      </c>
      <c r="AU1893" s="42">
        <f>(1-Table1[[#This Row],[avg_depth_of_target]]/MAX(Table1[avg_depth_of_target]))*((1-(Table1[[#This Row],[ContestedPerc]]/MAX(Table1[ContestedPerc])))*2)</f>
        <v>0.23637056805184892</v>
      </c>
      <c r="AV1893" s="42">
        <f>Table1[[#This Row],[Column1]]/MAX(Table1[Column1])</f>
        <v>0.12810727613907097</v>
      </c>
      <c r="AW1893" s="18">
        <v>2.2988505747126409E-2</v>
      </c>
      <c r="AX1893" s="18">
        <v>0.27906976744186052</v>
      </c>
      <c r="AY1893" s="17">
        <v>0.2857142857142857</v>
      </c>
      <c r="AZ1893" s="13">
        <v>0.75505350772889412</v>
      </c>
      <c r="BA1893" s="5">
        <v>0.99801823226317876</v>
      </c>
      <c r="BB1893" s="5">
        <v>0.40982956797463338</v>
      </c>
      <c r="BC1893" s="14">
        <v>0.86127625842251287</v>
      </c>
      <c r="BD1893"/>
      <c r="BE1893"/>
      <c r="BH1893"/>
      <c r="BI1893"/>
      <c r="BJ1893"/>
      <c r="BK1893"/>
      <c r="BM1893"/>
      <c r="BN1893"/>
      <c r="BO1893"/>
      <c r="BP1893"/>
      <c r="BQ1893"/>
      <c r="BR1893"/>
      <c r="BS1893"/>
      <c r="BT1893"/>
      <c r="BU1893"/>
    </row>
    <row r="1894" spans="1:73" hidden="1" x14ac:dyDescent="0.4">
      <c r="A1894">
        <v>2017</v>
      </c>
      <c r="B1894" t="s">
        <v>1096</v>
      </c>
      <c r="C1894">
        <v>42197</v>
      </c>
      <c r="D1894" t="s">
        <v>51</v>
      </c>
      <c r="E1894" t="s">
        <v>542</v>
      </c>
      <c r="F1894">
        <v>13</v>
      </c>
      <c r="G1894" s="8">
        <v>9.3000000000000007</v>
      </c>
      <c r="H1894">
        <v>0</v>
      </c>
      <c r="I1894">
        <v>54.5</v>
      </c>
      <c r="J1894">
        <v>0</v>
      </c>
      <c r="K1894">
        <v>0</v>
      </c>
      <c r="L1894">
        <v>4</v>
      </c>
      <c r="M1894">
        <v>1</v>
      </c>
      <c r="N1894">
        <v>7.7</v>
      </c>
      <c r="O1894">
        <v>1</v>
      </c>
      <c r="P1894">
        <v>8</v>
      </c>
      <c r="Q1894">
        <v>284</v>
      </c>
      <c r="R1894">
        <v>0</v>
      </c>
      <c r="S1894">
        <v>53.7</v>
      </c>
      <c r="T1894">
        <v>54.4</v>
      </c>
      <c r="U1894">
        <v>61.7</v>
      </c>
      <c r="W1894">
        <v>60.3</v>
      </c>
      <c r="X1894">
        <v>0.6</v>
      </c>
      <c r="Y1894">
        <v>1</v>
      </c>
      <c r="Z1894">
        <v>0</v>
      </c>
      <c r="AA1894">
        <v>16</v>
      </c>
      <c r="AB1894">
        <v>0</v>
      </c>
      <c r="AC1894">
        <v>0</v>
      </c>
      <c r="AD1894">
        <v>155</v>
      </c>
      <c r="AE1894">
        <v>2</v>
      </c>
      <c r="AF1894">
        <v>12</v>
      </c>
      <c r="AG1894">
        <v>96.8</v>
      </c>
      <c r="AH1894">
        <v>150</v>
      </c>
      <c r="AI1894">
        <v>74</v>
      </c>
      <c r="AJ1894">
        <v>68.900000000000006</v>
      </c>
      <c r="AK1894">
        <v>22</v>
      </c>
      <c r="AL1894">
        <v>0</v>
      </c>
      <c r="AM1894">
        <v>51.6</v>
      </c>
      <c r="AN1894">
        <v>80</v>
      </c>
      <c r="AO1894">
        <v>113</v>
      </c>
      <c r="AP1894">
        <v>28</v>
      </c>
      <c r="AQ1894">
        <v>2.2999999999999998</v>
      </c>
      <c r="AR1894">
        <v>9.4</v>
      </c>
      <c r="AS1894">
        <v>0.75</v>
      </c>
      <c r="AT1894" s="17">
        <v>0.67657550535077293</v>
      </c>
      <c r="AU1894" s="42">
        <f>(1-Table1[[#This Row],[avg_depth_of_target]]/MAX(Table1[avg_depth_of_target]))*((1-(Table1[[#This Row],[ContestedPerc]]/MAX(Table1[ContestedPerc])))*2)</f>
        <v>0.84656873181463344</v>
      </c>
      <c r="AV1894" s="42">
        <f>Table1[[#This Row],[Column1]]/MAX(Table1[Column1])</f>
        <v>0.45882029726091372</v>
      </c>
      <c r="AW1894" s="18">
        <v>0.67657550535077293</v>
      </c>
      <c r="AX1894" s="18">
        <v>0.1818181818181818</v>
      </c>
      <c r="AY1894" s="17">
        <v>0.1818181818181818</v>
      </c>
      <c r="AZ1894" s="13">
        <v>3.170828378913991E-2</v>
      </c>
      <c r="BA1894" s="5">
        <v>1.189060642092747E-2</v>
      </c>
      <c r="BB1894" s="5">
        <v>2.1006738010305191E-2</v>
      </c>
      <c r="BC1894" s="14">
        <v>7.9270709472849786E-4</v>
      </c>
      <c r="BD1894"/>
      <c r="BE1894"/>
      <c r="BH1894"/>
      <c r="BI1894"/>
      <c r="BJ1894"/>
      <c r="BK1894"/>
      <c r="BM1894"/>
      <c r="BN1894"/>
      <c r="BO1894"/>
      <c r="BP1894"/>
      <c r="BQ1894"/>
      <c r="BR1894"/>
      <c r="BS1894"/>
      <c r="BT1894"/>
      <c r="BU1894"/>
    </row>
    <row r="1895" spans="1:73" hidden="1" x14ac:dyDescent="0.4">
      <c r="A1895">
        <v>2017</v>
      </c>
      <c r="B1895" t="s">
        <v>956</v>
      </c>
      <c r="C1895">
        <v>61664</v>
      </c>
      <c r="D1895" t="s">
        <v>51</v>
      </c>
      <c r="E1895" t="s">
        <v>286</v>
      </c>
      <c r="F1895">
        <v>13</v>
      </c>
      <c r="G1895" s="8">
        <v>14.1</v>
      </c>
      <c r="H1895">
        <v>3</v>
      </c>
      <c r="I1895">
        <v>53.5</v>
      </c>
      <c r="J1895">
        <v>42.9</v>
      </c>
      <c r="K1895">
        <v>3</v>
      </c>
      <c r="L1895">
        <v>7</v>
      </c>
      <c r="M1895">
        <v>0</v>
      </c>
      <c r="N1895">
        <v>14.8</v>
      </c>
      <c r="O1895">
        <v>4</v>
      </c>
      <c r="P1895">
        <v>15</v>
      </c>
      <c r="Q1895">
        <v>296</v>
      </c>
      <c r="R1895">
        <v>0</v>
      </c>
      <c r="S1895">
        <v>48.6</v>
      </c>
      <c r="T1895">
        <v>75.3</v>
      </c>
      <c r="U1895">
        <v>62</v>
      </c>
      <c r="W1895">
        <v>61.9</v>
      </c>
      <c r="X1895">
        <v>0</v>
      </c>
      <c r="Y1895">
        <v>0</v>
      </c>
      <c r="Z1895">
        <v>1</v>
      </c>
      <c r="AA1895">
        <v>48</v>
      </c>
      <c r="AB1895">
        <v>0</v>
      </c>
      <c r="AC1895">
        <v>0</v>
      </c>
      <c r="AD1895">
        <v>207</v>
      </c>
      <c r="AE1895">
        <v>0</v>
      </c>
      <c r="AF1895">
        <v>23</v>
      </c>
      <c r="AG1895">
        <v>95.7</v>
      </c>
      <c r="AH1895">
        <v>198</v>
      </c>
      <c r="AI1895">
        <v>5</v>
      </c>
      <c r="AJ1895">
        <v>85.1</v>
      </c>
      <c r="AK1895">
        <v>43</v>
      </c>
      <c r="AL1895">
        <v>2</v>
      </c>
      <c r="AM1895">
        <v>97.6</v>
      </c>
      <c r="AN1895">
        <v>202</v>
      </c>
      <c r="AO1895">
        <v>337</v>
      </c>
      <c r="AP1895">
        <v>134</v>
      </c>
      <c r="AQ1895">
        <v>5.8</v>
      </c>
      <c r="AR1895">
        <v>14.7</v>
      </c>
      <c r="AS1895">
        <v>1.7</v>
      </c>
      <c r="AT1895" s="17">
        <v>0.38644470868014269</v>
      </c>
      <c r="AU1895" s="42">
        <f>(1-Table1[[#This Row],[avg_depth_of_target]]/MAX(Table1[avg_depth_of_target]))*((1-(Table1[[#This Row],[ContestedPerc]]/MAX(Table1[ContestedPerc])))*2)</f>
        <v>0.60538187825644929</v>
      </c>
      <c r="AV1895" s="42">
        <f>Table1[[#This Row],[Column1]]/MAX(Table1[Column1])</f>
        <v>0.32810270790725782</v>
      </c>
      <c r="AW1895" s="18">
        <v>0.38948341920993523</v>
      </c>
      <c r="AX1895" s="18">
        <v>0.16279069767441859</v>
      </c>
      <c r="AY1895" s="17">
        <v>0.22222222222222221</v>
      </c>
      <c r="AZ1895" s="13">
        <v>0.26476416963931831</v>
      </c>
      <c r="BA1895" s="5">
        <v>0.86523979389615535</v>
      </c>
      <c r="BB1895" s="5">
        <v>0.24613555291319861</v>
      </c>
      <c r="BC1895" s="14">
        <v>0.46095917558462152</v>
      </c>
      <c r="BD1895"/>
      <c r="BE1895"/>
      <c r="BH1895"/>
      <c r="BI1895"/>
      <c r="BJ1895"/>
      <c r="BK1895"/>
      <c r="BM1895"/>
      <c r="BN1895"/>
      <c r="BO1895"/>
      <c r="BP1895"/>
      <c r="BQ1895"/>
      <c r="BR1895"/>
      <c r="BS1895"/>
      <c r="BT1895"/>
      <c r="BU1895"/>
    </row>
    <row r="1896" spans="1:73" hidden="1" x14ac:dyDescent="0.4">
      <c r="A1896">
        <v>2018</v>
      </c>
      <c r="B1896" t="s">
        <v>956</v>
      </c>
      <c r="C1896">
        <v>61664</v>
      </c>
      <c r="D1896" t="s">
        <v>51</v>
      </c>
      <c r="E1896" t="s">
        <v>286</v>
      </c>
      <c r="F1896">
        <v>11</v>
      </c>
      <c r="G1896" s="8">
        <v>9.1999999999999993</v>
      </c>
      <c r="H1896">
        <v>12</v>
      </c>
      <c r="I1896">
        <v>67.3</v>
      </c>
      <c r="J1896">
        <v>42.1</v>
      </c>
      <c r="K1896">
        <v>8</v>
      </c>
      <c r="L1896">
        <v>19</v>
      </c>
      <c r="M1896">
        <v>0</v>
      </c>
      <c r="N1896">
        <v>5.3</v>
      </c>
      <c r="O1896">
        <v>4</v>
      </c>
      <c r="P1896">
        <v>43</v>
      </c>
      <c r="Q1896">
        <v>296</v>
      </c>
      <c r="R1896">
        <v>1</v>
      </c>
      <c r="S1896">
        <v>80.400000000000006</v>
      </c>
      <c r="T1896">
        <v>65.8</v>
      </c>
      <c r="U1896">
        <v>80.2</v>
      </c>
      <c r="W1896">
        <v>80.7</v>
      </c>
      <c r="X1896">
        <v>0</v>
      </c>
      <c r="Y1896">
        <v>0</v>
      </c>
      <c r="Z1896">
        <v>2</v>
      </c>
      <c r="AA1896">
        <v>57</v>
      </c>
      <c r="AB1896">
        <v>0</v>
      </c>
      <c r="AC1896">
        <v>0</v>
      </c>
      <c r="AD1896">
        <v>408</v>
      </c>
      <c r="AE1896">
        <v>2</v>
      </c>
      <c r="AF1896">
        <v>72</v>
      </c>
      <c r="AG1896">
        <v>95.3</v>
      </c>
      <c r="AH1896">
        <v>389</v>
      </c>
      <c r="AI1896">
        <v>16</v>
      </c>
      <c r="AJ1896">
        <v>113</v>
      </c>
      <c r="AK1896">
        <v>107</v>
      </c>
      <c r="AL1896">
        <v>9</v>
      </c>
      <c r="AM1896">
        <v>96.1</v>
      </c>
      <c r="AN1896">
        <v>392</v>
      </c>
      <c r="AO1896">
        <v>889</v>
      </c>
      <c r="AP1896">
        <v>541</v>
      </c>
      <c r="AQ1896">
        <v>7.5</v>
      </c>
      <c r="AR1896">
        <v>12.3</v>
      </c>
      <c r="AS1896">
        <v>2.29</v>
      </c>
      <c r="AT1896" s="17">
        <v>0.69361870788743563</v>
      </c>
      <c r="AU1896" s="42">
        <f>(1-Table1[[#This Row],[avg_depth_of_target]]/MAX(Table1[avg_depth_of_target]))*((1-(Table1[[#This Row],[ContestedPerc]]/MAX(Table1[ContestedPerc])))*2)</f>
        <v>0.86137436436195447</v>
      </c>
      <c r="AV1896" s="42">
        <f>Table1[[#This Row],[Column1]]/MAX(Table1[Column1])</f>
        <v>0.46684460110206377</v>
      </c>
      <c r="AW1896" s="18">
        <v>0.38948341920993523</v>
      </c>
      <c r="AX1896" s="18">
        <v>0.17757009345794389</v>
      </c>
      <c r="AY1896" s="17">
        <v>0.22222222222222221</v>
      </c>
      <c r="AZ1896" s="13">
        <v>0.93063812921125644</v>
      </c>
      <c r="BA1896" s="5">
        <v>0.93420531113753469</v>
      </c>
      <c r="BB1896" s="5">
        <v>0.86523979389615535</v>
      </c>
      <c r="BC1896" s="14">
        <v>0.96036464526357512</v>
      </c>
      <c r="BD1896"/>
      <c r="BE1896"/>
      <c r="BH1896"/>
      <c r="BI1896"/>
      <c r="BJ1896"/>
      <c r="BK1896"/>
      <c r="BM1896"/>
      <c r="BN1896"/>
      <c r="BO1896"/>
      <c r="BP1896"/>
      <c r="BQ1896"/>
      <c r="BR1896"/>
      <c r="BS1896"/>
      <c r="BT1896"/>
      <c r="BU1896"/>
    </row>
    <row r="1897" spans="1:73" hidden="1" x14ac:dyDescent="0.4">
      <c r="A1897">
        <v>2019</v>
      </c>
      <c r="B1897" t="s">
        <v>956</v>
      </c>
      <c r="C1897">
        <v>61664</v>
      </c>
      <c r="D1897" t="s">
        <v>51</v>
      </c>
      <c r="E1897" t="s">
        <v>286</v>
      </c>
      <c r="F1897">
        <v>11</v>
      </c>
      <c r="G1897" s="8">
        <v>14.3</v>
      </c>
      <c r="H1897">
        <v>9</v>
      </c>
      <c r="I1897">
        <v>61.8</v>
      </c>
      <c r="J1897">
        <v>50</v>
      </c>
      <c r="K1897">
        <v>15</v>
      </c>
      <c r="L1897">
        <v>30</v>
      </c>
      <c r="M1897">
        <v>0</v>
      </c>
      <c r="N1897">
        <v>10</v>
      </c>
      <c r="O1897">
        <v>7</v>
      </c>
      <c r="P1897">
        <v>39</v>
      </c>
      <c r="Q1897">
        <v>296</v>
      </c>
      <c r="R1897">
        <v>2</v>
      </c>
      <c r="S1897">
        <v>62.5</v>
      </c>
      <c r="T1897">
        <v>41.7</v>
      </c>
      <c r="U1897">
        <v>75.7</v>
      </c>
      <c r="W1897">
        <v>76.099999999999994</v>
      </c>
      <c r="X1897">
        <v>0</v>
      </c>
      <c r="Y1897">
        <v>0</v>
      </c>
      <c r="Z1897">
        <v>5</v>
      </c>
      <c r="AA1897">
        <v>77</v>
      </c>
      <c r="AB1897">
        <v>0</v>
      </c>
      <c r="AC1897">
        <v>0</v>
      </c>
      <c r="AD1897">
        <v>404</v>
      </c>
      <c r="AE1897">
        <v>0</v>
      </c>
      <c r="AF1897">
        <v>63</v>
      </c>
      <c r="AG1897">
        <v>95.8</v>
      </c>
      <c r="AH1897">
        <v>387</v>
      </c>
      <c r="AI1897">
        <v>116</v>
      </c>
      <c r="AJ1897">
        <v>100.6</v>
      </c>
      <c r="AK1897">
        <v>102</v>
      </c>
      <c r="AL1897">
        <v>6</v>
      </c>
      <c r="AM1897">
        <v>71.3</v>
      </c>
      <c r="AN1897">
        <v>288</v>
      </c>
      <c r="AO1897">
        <v>1172</v>
      </c>
      <c r="AP1897">
        <v>560</v>
      </c>
      <c r="AQ1897">
        <v>8.9</v>
      </c>
      <c r="AR1897">
        <v>18.600000000000001</v>
      </c>
      <c r="AS1897">
        <v>3.03</v>
      </c>
      <c r="AT1897" s="17">
        <v>8.8386841062227495E-2</v>
      </c>
      <c r="AU1897" s="42">
        <f>(1-Table1[[#This Row],[avg_depth_of_target]]/MAX(Table1[avg_depth_of_target]))*((1-(Table1[[#This Row],[ContestedPerc]]/MAX(Table1[ContestedPerc])))*2)</f>
        <v>0.40465858474537353</v>
      </c>
      <c r="AV1897" s="42">
        <f>Table1[[#This Row],[Column1]]/MAX(Table1[Column1])</f>
        <v>0.21931541428901569</v>
      </c>
      <c r="AW1897" s="18">
        <v>0.38948341920993523</v>
      </c>
      <c r="AX1897" s="18">
        <v>0.29411764705882348</v>
      </c>
      <c r="AY1897" s="17">
        <v>0.22222222222222221</v>
      </c>
      <c r="AZ1897" s="13">
        <v>0.96393182718985337</v>
      </c>
      <c r="BA1897" s="5">
        <v>0.95957193816884656</v>
      </c>
      <c r="BB1897" s="5">
        <v>0.94173602853745542</v>
      </c>
      <c r="BC1897" s="14">
        <v>0.96710265556876729</v>
      </c>
      <c r="BD1897"/>
      <c r="BE1897"/>
      <c r="BH1897"/>
      <c r="BI1897"/>
      <c r="BJ1897"/>
      <c r="BK1897"/>
      <c r="BM1897"/>
      <c r="BN1897"/>
      <c r="BO1897"/>
      <c r="BP1897"/>
      <c r="BQ1897"/>
      <c r="BR1897"/>
      <c r="BS1897"/>
      <c r="BT1897"/>
      <c r="BU1897"/>
    </row>
    <row r="1898" spans="1:73" hidden="1" x14ac:dyDescent="0.4">
      <c r="A1898">
        <v>2019</v>
      </c>
      <c r="B1898" t="s">
        <v>98</v>
      </c>
      <c r="C1898">
        <v>61237</v>
      </c>
      <c r="D1898" t="s">
        <v>51</v>
      </c>
      <c r="E1898" t="s">
        <v>116</v>
      </c>
      <c r="F1898">
        <v>13</v>
      </c>
      <c r="G1898" s="8">
        <v>10.3</v>
      </c>
      <c r="H1898">
        <v>6</v>
      </c>
      <c r="I1898">
        <v>85.2</v>
      </c>
      <c r="J1898">
        <v>70</v>
      </c>
      <c r="K1898">
        <v>7</v>
      </c>
      <c r="L1898">
        <v>10</v>
      </c>
      <c r="M1898">
        <v>0</v>
      </c>
      <c r="N1898">
        <v>1.9</v>
      </c>
      <c r="O1898">
        <v>1</v>
      </c>
      <c r="P1898">
        <v>32</v>
      </c>
      <c r="Q1898">
        <v>160</v>
      </c>
      <c r="R1898">
        <v>0</v>
      </c>
      <c r="S1898">
        <v>82.6</v>
      </c>
      <c r="T1898">
        <v>73.900000000000006</v>
      </c>
      <c r="U1898">
        <v>83.2</v>
      </c>
      <c r="W1898">
        <v>83.5</v>
      </c>
      <c r="X1898">
        <v>0</v>
      </c>
      <c r="Y1898">
        <v>0</v>
      </c>
      <c r="Z1898">
        <v>0</v>
      </c>
      <c r="AA1898">
        <v>50</v>
      </c>
      <c r="AB1898">
        <v>0</v>
      </c>
      <c r="AC1898">
        <v>0</v>
      </c>
      <c r="AD1898">
        <v>246</v>
      </c>
      <c r="AE1898">
        <v>0</v>
      </c>
      <c r="AF1898">
        <v>52</v>
      </c>
      <c r="AG1898">
        <v>93.9</v>
      </c>
      <c r="AH1898">
        <v>231</v>
      </c>
      <c r="AI1898">
        <v>13</v>
      </c>
      <c r="AJ1898">
        <v>144.6</v>
      </c>
      <c r="AK1898">
        <v>61</v>
      </c>
      <c r="AL1898">
        <v>6</v>
      </c>
      <c r="AM1898">
        <v>94.7</v>
      </c>
      <c r="AN1898">
        <v>233</v>
      </c>
      <c r="AO1898">
        <v>661</v>
      </c>
      <c r="AP1898">
        <v>238</v>
      </c>
      <c r="AQ1898">
        <v>4.5999999999999996</v>
      </c>
      <c r="AR1898">
        <v>12.7</v>
      </c>
      <c r="AS1898">
        <v>2.86</v>
      </c>
      <c r="AT1898" s="17">
        <v>0.65834324217201745</v>
      </c>
      <c r="AU1898" s="42">
        <f>(1-Table1[[#This Row],[avg_depth_of_target]]/MAX(Table1[avg_depth_of_target]))*((1-(Table1[[#This Row],[ContestedPerc]]/MAX(Table1[ContestedPerc])))*2)</f>
        <v>0.82642914731063055</v>
      </c>
      <c r="AV1898" s="42">
        <f>Table1[[#This Row],[Column1]]/MAX(Table1[Column1])</f>
        <v>0.44790511719156384</v>
      </c>
      <c r="AW1898" s="18">
        <v>0.44299114810410889</v>
      </c>
      <c r="AX1898" s="18">
        <v>0.16393442622950821</v>
      </c>
      <c r="AY1898" s="17">
        <v>0.20121951219512199</v>
      </c>
      <c r="AZ1898" s="13">
        <v>0.88188664288545382</v>
      </c>
      <c r="BA1898" s="5">
        <v>0.67459373761395169</v>
      </c>
      <c r="BB1898" s="5">
        <v>0.9686880697582243</v>
      </c>
      <c r="BC1898" s="14">
        <v>0.95481569560047563</v>
      </c>
      <c r="BD1898"/>
      <c r="BE1898"/>
      <c r="BH1898"/>
      <c r="BI1898"/>
      <c r="BJ1898"/>
      <c r="BK1898"/>
      <c r="BM1898"/>
      <c r="BN1898"/>
      <c r="BO1898"/>
      <c r="BP1898"/>
      <c r="BQ1898"/>
      <c r="BR1898"/>
      <c r="BS1898"/>
      <c r="BT1898"/>
      <c r="BU1898"/>
    </row>
    <row r="1899" spans="1:73" hidden="1" x14ac:dyDescent="0.4">
      <c r="A1899">
        <v>2020</v>
      </c>
      <c r="B1899" t="s">
        <v>98</v>
      </c>
      <c r="C1899">
        <v>61237</v>
      </c>
      <c r="D1899" t="s">
        <v>51</v>
      </c>
      <c r="E1899" t="s">
        <v>116</v>
      </c>
      <c r="F1899">
        <v>6</v>
      </c>
      <c r="G1899" s="8">
        <v>10.7</v>
      </c>
      <c r="H1899">
        <v>0</v>
      </c>
      <c r="I1899">
        <v>64.900000000000006</v>
      </c>
      <c r="J1899">
        <v>40</v>
      </c>
      <c r="K1899">
        <v>4</v>
      </c>
      <c r="L1899">
        <v>10</v>
      </c>
      <c r="M1899">
        <v>0</v>
      </c>
      <c r="N1899">
        <v>4</v>
      </c>
      <c r="O1899">
        <v>1</v>
      </c>
      <c r="P1899">
        <v>14</v>
      </c>
      <c r="Q1899">
        <v>160</v>
      </c>
      <c r="R1899">
        <v>0</v>
      </c>
      <c r="S1899">
        <v>67.7</v>
      </c>
      <c r="T1899">
        <v>74.900000000000006</v>
      </c>
      <c r="U1899">
        <v>66.8</v>
      </c>
      <c r="W1899">
        <v>66.099999999999994</v>
      </c>
      <c r="X1899">
        <v>0</v>
      </c>
      <c r="Y1899">
        <v>0</v>
      </c>
      <c r="Z1899">
        <v>1</v>
      </c>
      <c r="AA1899">
        <v>43</v>
      </c>
      <c r="AB1899">
        <v>0</v>
      </c>
      <c r="AC1899">
        <v>0</v>
      </c>
      <c r="AD1899">
        <v>229</v>
      </c>
      <c r="AE1899">
        <v>0</v>
      </c>
      <c r="AF1899">
        <v>24</v>
      </c>
      <c r="AG1899">
        <v>94.3</v>
      </c>
      <c r="AH1899">
        <v>216</v>
      </c>
      <c r="AI1899">
        <v>9</v>
      </c>
      <c r="AJ1899">
        <v>99.2</v>
      </c>
      <c r="AK1899">
        <v>37</v>
      </c>
      <c r="AL1899">
        <v>2</v>
      </c>
      <c r="AM1899">
        <v>96.1</v>
      </c>
      <c r="AN1899">
        <v>220</v>
      </c>
      <c r="AO1899">
        <v>322</v>
      </c>
      <c r="AP1899">
        <v>72</v>
      </c>
      <c r="AQ1899">
        <v>3</v>
      </c>
      <c r="AR1899">
        <v>13.4</v>
      </c>
      <c r="AS1899">
        <v>1.49</v>
      </c>
      <c r="AT1899" s="17">
        <v>0.36305984938565206</v>
      </c>
      <c r="AU1899" s="42">
        <f>(1-Table1[[#This Row],[avg_depth_of_target]]/MAX(Table1[avg_depth_of_target]))*((1-(Table1[[#This Row],[ContestedPerc]]/MAX(Table1[ContestedPerc])))*2)</f>
        <v>0.59543852986475931</v>
      </c>
      <c r="AV1899" s="42">
        <f>Table1[[#This Row],[Column1]]/MAX(Table1[Column1])</f>
        <v>0.3227136474643274</v>
      </c>
      <c r="AW1899" s="18">
        <v>0.44299114810410889</v>
      </c>
      <c r="AX1899" s="18">
        <v>0.27027027027027029</v>
      </c>
      <c r="AY1899" s="17">
        <v>0.20121951219512199</v>
      </c>
      <c r="AZ1899" s="13">
        <v>0.31391200951248521</v>
      </c>
      <c r="BA1899" s="5">
        <v>0.1743955608402695</v>
      </c>
      <c r="BB1899" s="5">
        <v>0.6147443519619501</v>
      </c>
      <c r="BC1899" s="14">
        <v>0.20015854141894571</v>
      </c>
      <c r="BD1899"/>
      <c r="BE1899"/>
      <c r="BH1899"/>
      <c r="BI1899"/>
      <c r="BJ1899"/>
      <c r="BK1899"/>
      <c r="BM1899"/>
      <c r="BN1899"/>
      <c r="BO1899"/>
      <c r="BP1899"/>
      <c r="BQ1899"/>
      <c r="BR1899"/>
      <c r="BS1899"/>
      <c r="BT1899"/>
      <c r="BU1899"/>
    </row>
    <row r="1900" spans="1:73" hidden="1" x14ac:dyDescent="0.4">
      <c r="A1900">
        <v>2021</v>
      </c>
      <c r="B1900" t="s">
        <v>98</v>
      </c>
      <c r="C1900">
        <v>61237</v>
      </c>
      <c r="D1900" t="s">
        <v>51</v>
      </c>
      <c r="E1900" t="s">
        <v>99</v>
      </c>
      <c r="F1900">
        <v>8</v>
      </c>
      <c r="G1900" s="8">
        <v>13.8</v>
      </c>
      <c r="H1900">
        <v>4</v>
      </c>
      <c r="I1900">
        <v>68.2</v>
      </c>
      <c r="J1900">
        <v>46.2</v>
      </c>
      <c r="K1900">
        <v>6</v>
      </c>
      <c r="L1900">
        <v>13</v>
      </c>
      <c r="M1900">
        <v>0</v>
      </c>
      <c r="N1900">
        <v>4.3</v>
      </c>
      <c r="O1900">
        <v>2</v>
      </c>
      <c r="P1900">
        <v>27</v>
      </c>
      <c r="Q1900">
        <v>126</v>
      </c>
      <c r="R1900">
        <v>0</v>
      </c>
      <c r="S1900">
        <v>80.7</v>
      </c>
      <c r="T1900">
        <v>76.5</v>
      </c>
      <c r="U1900">
        <v>78.099999999999994</v>
      </c>
      <c r="W1900">
        <v>79.2</v>
      </c>
      <c r="X1900">
        <v>0</v>
      </c>
      <c r="Y1900">
        <v>0</v>
      </c>
      <c r="Z1900">
        <v>1</v>
      </c>
      <c r="AA1900">
        <v>40</v>
      </c>
      <c r="AB1900">
        <v>0</v>
      </c>
      <c r="AC1900">
        <v>0</v>
      </c>
      <c r="AD1900">
        <v>235</v>
      </c>
      <c r="AE1900">
        <v>1</v>
      </c>
      <c r="AF1900">
        <v>45</v>
      </c>
      <c r="AG1900">
        <v>91.9</v>
      </c>
      <c r="AH1900">
        <v>216</v>
      </c>
      <c r="AI1900">
        <v>21</v>
      </c>
      <c r="AJ1900">
        <v>96.2</v>
      </c>
      <c r="AK1900">
        <v>66</v>
      </c>
      <c r="AL1900">
        <v>1</v>
      </c>
      <c r="AM1900">
        <v>91.1</v>
      </c>
      <c r="AN1900">
        <v>214</v>
      </c>
      <c r="AO1900">
        <v>611</v>
      </c>
      <c r="AP1900">
        <v>167</v>
      </c>
      <c r="AQ1900">
        <v>3.7</v>
      </c>
      <c r="AR1900">
        <v>13.6</v>
      </c>
      <c r="AS1900">
        <v>2.83</v>
      </c>
      <c r="AT1900" s="17">
        <v>0.30757035275465716</v>
      </c>
      <c r="AU1900" s="42">
        <f>(1-Table1[[#This Row],[avg_depth_of_target]]/MAX(Table1[avg_depth_of_target]))*((1-(Table1[[#This Row],[ContestedPerc]]/MAX(Table1[ContestedPerc])))*2)</f>
        <v>0.57139900172687041</v>
      </c>
      <c r="AV1900" s="42">
        <f>Table1[[#This Row],[Column1]]/MAX(Table1[Column1])</f>
        <v>0.30968478987517961</v>
      </c>
      <c r="AW1900" s="18">
        <v>0.44299114810410889</v>
      </c>
      <c r="AX1900" s="18">
        <v>0.19696969696969699</v>
      </c>
      <c r="AY1900" s="17">
        <v>0.20121951219512199</v>
      </c>
      <c r="AZ1900" s="13">
        <v>0.84185493460166472</v>
      </c>
      <c r="BA1900" s="5">
        <v>0.62901307966706299</v>
      </c>
      <c r="BB1900" s="5">
        <v>0.83670233848592945</v>
      </c>
      <c r="BC1900" s="14">
        <v>0.81529924692826006</v>
      </c>
      <c r="BD1900"/>
      <c r="BE1900"/>
      <c r="BH1900"/>
      <c r="BI1900"/>
      <c r="BJ1900"/>
      <c r="BK1900"/>
      <c r="BM1900"/>
      <c r="BN1900"/>
      <c r="BO1900"/>
      <c r="BP1900"/>
      <c r="BQ1900"/>
      <c r="BR1900"/>
      <c r="BS1900"/>
      <c r="BT1900"/>
      <c r="BU1900"/>
    </row>
    <row r="1901" spans="1:73" hidden="1" x14ac:dyDescent="0.4">
      <c r="A1901">
        <v>2017</v>
      </c>
      <c r="B1901" t="s">
        <v>866</v>
      </c>
      <c r="C1901">
        <v>35215</v>
      </c>
      <c r="D1901" t="s">
        <v>51</v>
      </c>
      <c r="E1901" t="s">
        <v>54</v>
      </c>
      <c r="F1901">
        <v>12</v>
      </c>
      <c r="G1901" s="8">
        <v>10.5</v>
      </c>
      <c r="H1901">
        <v>2</v>
      </c>
      <c r="I1901">
        <v>61</v>
      </c>
      <c r="J1901">
        <v>77.8</v>
      </c>
      <c r="K1901">
        <v>7</v>
      </c>
      <c r="L1901">
        <v>9</v>
      </c>
      <c r="M1901">
        <v>0</v>
      </c>
      <c r="N1901">
        <v>5.3</v>
      </c>
      <c r="O1901">
        <v>2</v>
      </c>
      <c r="P1901">
        <v>15</v>
      </c>
      <c r="Q1901">
        <v>346</v>
      </c>
      <c r="R1901">
        <v>0</v>
      </c>
      <c r="S1901">
        <v>75.599999999999994</v>
      </c>
      <c r="T1901">
        <v>72.599999999999994</v>
      </c>
      <c r="U1901">
        <v>61.8</v>
      </c>
      <c r="W1901">
        <v>58.9</v>
      </c>
      <c r="X1901">
        <v>0</v>
      </c>
      <c r="Y1901">
        <v>0</v>
      </c>
      <c r="Z1901">
        <v>3</v>
      </c>
      <c r="AA1901">
        <v>46</v>
      </c>
      <c r="AB1901">
        <v>0</v>
      </c>
      <c r="AC1901">
        <v>0</v>
      </c>
      <c r="AD1901">
        <v>374</v>
      </c>
      <c r="AE1901">
        <v>1</v>
      </c>
      <c r="AF1901">
        <v>36</v>
      </c>
      <c r="AG1901">
        <v>96.8</v>
      </c>
      <c r="AH1901">
        <v>362</v>
      </c>
      <c r="AI1901">
        <v>55</v>
      </c>
      <c r="AJ1901">
        <v>76.400000000000006</v>
      </c>
      <c r="AK1901">
        <v>59</v>
      </c>
      <c r="AL1901">
        <v>3</v>
      </c>
      <c r="AM1901">
        <v>85.3</v>
      </c>
      <c r="AN1901">
        <v>319</v>
      </c>
      <c r="AO1901">
        <v>393</v>
      </c>
      <c r="AP1901">
        <v>66</v>
      </c>
      <c r="AQ1901">
        <v>1.8</v>
      </c>
      <c r="AR1901">
        <v>10.9</v>
      </c>
      <c r="AS1901">
        <v>1.0900000000000001</v>
      </c>
      <c r="AT1901" s="17">
        <v>0.68212445501387242</v>
      </c>
      <c r="AU1901" s="42">
        <f>(1-Table1[[#This Row],[avg_depth_of_target]]/MAX(Table1[avg_depth_of_target]))*((1-(Table1[[#This Row],[ContestedPerc]]/MAX(Table1[ContestedPerc])))*2)</f>
        <v>0.83726630413210024</v>
      </c>
      <c r="AV1901" s="42">
        <f>Table1[[#This Row],[Column1]]/MAX(Table1[Column1])</f>
        <v>0.45377860073451454</v>
      </c>
      <c r="AW1901" s="18">
        <v>0.52219579865239796</v>
      </c>
      <c r="AX1901" s="18">
        <v>0.15254237288135589</v>
      </c>
      <c r="AY1901" s="17">
        <v>0.20472440944881889</v>
      </c>
      <c r="AZ1901" s="13">
        <v>0.22711058263971459</v>
      </c>
      <c r="BA1901" s="5">
        <v>0.10067380103051921</v>
      </c>
      <c r="BB1901" s="5">
        <v>0.77368212445501383</v>
      </c>
      <c r="BC1901" s="14">
        <v>0.2215616329766151</v>
      </c>
      <c r="BD1901"/>
      <c r="BE1901"/>
      <c r="BH1901"/>
      <c r="BI1901"/>
      <c r="BJ1901"/>
      <c r="BK1901"/>
      <c r="BM1901"/>
      <c r="BN1901"/>
      <c r="BO1901"/>
      <c r="BP1901"/>
      <c r="BQ1901"/>
      <c r="BR1901"/>
      <c r="BS1901"/>
      <c r="BT1901"/>
      <c r="BU1901"/>
    </row>
    <row r="1902" spans="1:73" hidden="1" x14ac:dyDescent="0.4">
      <c r="A1902">
        <v>2018</v>
      </c>
      <c r="B1902" t="s">
        <v>866</v>
      </c>
      <c r="C1902">
        <v>35215</v>
      </c>
      <c r="D1902" t="s">
        <v>51</v>
      </c>
      <c r="E1902" t="s">
        <v>54</v>
      </c>
      <c r="F1902">
        <v>11</v>
      </c>
      <c r="G1902" s="8">
        <v>11.3</v>
      </c>
      <c r="H1902">
        <v>6</v>
      </c>
      <c r="I1902">
        <v>60.3</v>
      </c>
      <c r="J1902">
        <v>35.299999999999997</v>
      </c>
      <c r="K1902">
        <v>6</v>
      </c>
      <c r="L1902">
        <v>17</v>
      </c>
      <c r="M1902">
        <v>1</v>
      </c>
      <c r="N1902">
        <v>4.7</v>
      </c>
      <c r="O1902">
        <v>2</v>
      </c>
      <c r="P1902">
        <v>21</v>
      </c>
      <c r="Q1902">
        <v>346</v>
      </c>
      <c r="R1902">
        <v>0</v>
      </c>
      <c r="S1902">
        <v>85.2</v>
      </c>
      <c r="T1902">
        <v>73.099999999999994</v>
      </c>
      <c r="U1902">
        <v>66.7</v>
      </c>
      <c r="V1902">
        <v>63</v>
      </c>
      <c r="W1902">
        <v>66.8</v>
      </c>
      <c r="X1902">
        <v>0</v>
      </c>
      <c r="Y1902">
        <v>0</v>
      </c>
      <c r="Z1902">
        <v>0</v>
      </c>
      <c r="AA1902">
        <v>29</v>
      </c>
      <c r="AB1902">
        <v>0.3</v>
      </c>
      <c r="AC1902">
        <v>1</v>
      </c>
      <c r="AD1902">
        <v>375</v>
      </c>
      <c r="AE1902">
        <v>2</v>
      </c>
      <c r="AF1902">
        <v>41</v>
      </c>
      <c r="AG1902">
        <v>96</v>
      </c>
      <c r="AH1902">
        <v>360</v>
      </c>
      <c r="AI1902">
        <v>37</v>
      </c>
      <c r="AJ1902">
        <v>83.8</v>
      </c>
      <c r="AK1902">
        <v>68</v>
      </c>
      <c r="AL1902">
        <v>1</v>
      </c>
      <c r="AM1902">
        <v>89.9</v>
      </c>
      <c r="AN1902">
        <v>337</v>
      </c>
      <c r="AO1902">
        <v>433</v>
      </c>
      <c r="AP1902">
        <v>124</v>
      </c>
      <c r="AQ1902">
        <v>3</v>
      </c>
      <c r="AR1902">
        <v>10.6</v>
      </c>
      <c r="AS1902">
        <v>1.2</v>
      </c>
      <c r="AT1902" s="17">
        <v>0.36226714229092349</v>
      </c>
      <c r="AU1902" s="42">
        <f>(1-Table1[[#This Row],[avg_depth_of_target]]/MAX(Table1[avg_depth_of_target]))*((1-(Table1[[#This Row],[ContestedPerc]]/MAX(Table1[ContestedPerc])))*2)</f>
        <v>0.60719164715066354</v>
      </c>
      <c r="AV1902" s="42">
        <f>Table1[[#This Row],[Column1]]/MAX(Table1[Column1])</f>
        <v>0.32908355998791172</v>
      </c>
      <c r="AW1902" s="18">
        <v>0.52219579865239796</v>
      </c>
      <c r="AX1902" s="18">
        <v>0.25</v>
      </c>
      <c r="AY1902" s="17">
        <v>0.20472440944881889</v>
      </c>
      <c r="AZ1902" s="13">
        <v>0.37851763773285768</v>
      </c>
      <c r="BA1902" s="5">
        <v>0.47760602457391987</v>
      </c>
      <c r="BB1902" s="5">
        <v>0.69956401109789934</v>
      </c>
      <c r="BC1902" s="14">
        <v>0.31549742370194211</v>
      </c>
      <c r="BD1902"/>
      <c r="BE1902"/>
      <c r="BH1902"/>
      <c r="BI1902"/>
      <c r="BJ1902"/>
      <c r="BK1902"/>
      <c r="BM1902"/>
      <c r="BN1902"/>
      <c r="BO1902"/>
      <c r="BP1902"/>
      <c r="BQ1902"/>
      <c r="BR1902"/>
      <c r="BS1902"/>
      <c r="BT1902"/>
      <c r="BU1902"/>
    </row>
    <row r="1903" spans="1:73" hidden="1" x14ac:dyDescent="0.4">
      <c r="A1903">
        <v>2020</v>
      </c>
      <c r="B1903" t="s">
        <v>1801</v>
      </c>
      <c r="C1903">
        <v>89514</v>
      </c>
      <c r="D1903" t="s">
        <v>51</v>
      </c>
      <c r="E1903" t="s">
        <v>1802</v>
      </c>
      <c r="F1903">
        <v>3</v>
      </c>
      <c r="G1903" s="8">
        <v>7.3</v>
      </c>
      <c r="H1903">
        <v>0</v>
      </c>
      <c r="I1903">
        <v>87</v>
      </c>
      <c r="J1903">
        <v>100</v>
      </c>
      <c r="K1903">
        <v>1</v>
      </c>
      <c r="L1903">
        <v>1</v>
      </c>
      <c r="M1903">
        <v>0</v>
      </c>
      <c r="N1903">
        <v>9.1</v>
      </c>
      <c r="O1903">
        <v>2</v>
      </c>
      <c r="P1903">
        <v>12</v>
      </c>
      <c r="Q1903">
        <v>203</v>
      </c>
      <c r="R1903">
        <v>0</v>
      </c>
      <c r="S1903">
        <v>53.7</v>
      </c>
      <c r="T1903">
        <v>70.3</v>
      </c>
      <c r="U1903">
        <v>73.099999999999994</v>
      </c>
      <c r="W1903">
        <v>71.099999999999994</v>
      </c>
      <c r="X1903">
        <v>1.3</v>
      </c>
      <c r="Y1903">
        <v>1</v>
      </c>
      <c r="Z1903">
        <v>1</v>
      </c>
      <c r="AA1903">
        <v>31</v>
      </c>
      <c r="AB1903">
        <v>0</v>
      </c>
      <c r="AC1903">
        <v>0</v>
      </c>
      <c r="AD1903">
        <v>75</v>
      </c>
      <c r="AE1903">
        <v>0</v>
      </c>
      <c r="AF1903">
        <v>20</v>
      </c>
      <c r="AG1903">
        <v>96</v>
      </c>
      <c r="AH1903">
        <v>72</v>
      </c>
      <c r="AI1903">
        <v>58</v>
      </c>
      <c r="AJ1903">
        <v>87.9</v>
      </c>
      <c r="AK1903">
        <v>23</v>
      </c>
      <c r="AL1903">
        <v>0</v>
      </c>
      <c r="AM1903">
        <v>20</v>
      </c>
      <c r="AN1903">
        <v>15</v>
      </c>
      <c r="AO1903">
        <v>217</v>
      </c>
      <c r="AP1903">
        <v>76</v>
      </c>
      <c r="AQ1903">
        <v>3.8</v>
      </c>
      <c r="AR1903">
        <v>10.9</v>
      </c>
      <c r="AS1903">
        <v>3.01</v>
      </c>
      <c r="AT1903" s="17">
        <v>0.97304795877923111</v>
      </c>
      <c r="AU1903" s="42">
        <f>(1-Table1[[#This Row],[avg_depth_of_target]]/MAX(Table1[avg_depth_of_target]))*((1-(Table1[[#This Row],[ContestedPerc]]/MAX(Table1[ContestedPerc])))*2)</f>
        <v>1.2957183586192851</v>
      </c>
      <c r="AV1903" s="42">
        <f>Table1[[#This Row],[Column1]]/MAX(Table1[Column1])</f>
        <v>0.70224880759982644</v>
      </c>
      <c r="AW1903" s="18">
        <v>0.97304795877923111</v>
      </c>
      <c r="AX1903" s="18">
        <v>4.3478260869565223E-2</v>
      </c>
      <c r="AY1903" s="17">
        <v>4.3478260869565223E-2</v>
      </c>
      <c r="AZ1903" s="13">
        <v>0.62227506936187083</v>
      </c>
      <c r="BA1903" s="5">
        <v>1.070154577883472E-2</v>
      </c>
      <c r="BB1903" s="5">
        <v>0.44906856916369398</v>
      </c>
      <c r="BC1903" s="14">
        <v>0.55727308759413396</v>
      </c>
      <c r="BD1903"/>
      <c r="BE1903"/>
      <c r="BH1903"/>
      <c r="BI1903"/>
      <c r="BJ1903"/>
      <c r="BK1903"/>
      <c r="BM1903"/>
      <c r="BN1903"/>
      <c r="BO1903"/>
      <c r="BP1903"/>
      <c r="BQ1903"/>
      <c r="BR1903"/>
      <c r="BS1903"/>
      <c r="BT1903"/>
      <c r="BU1903"/>
    </row>
    <row r="1904" spans="1:73" hidden="1" x14ac:dyDescent="0.4">
      <c r="A1904">
        <v>2017</v>
      </c>
      <c r="B1904" t="s">
        <v>976</v>
      </c>
      <c r="C1904">
        <v>29614</v>
      </c>
      <c r="D1904" t="s">
        <v>51</v>
      </c>
      <c r="E1904" t="s">
        <v>418</v>
      </c>
      <c r="F1904">
        <v>9</v>
      </c>
      <c r="G1904" s="8">
        <v>13</v>
      </c>
      <c r="H1904">
        <v>5</v>
      </c>
      <c r="I1904">
        <v>76.900000000000006</v>
      </c>
      <c r="J1904">
        <v>54.5</v>
      </c>
      <c r="K1904">
        <v>6</v>
      </c>
      <c r="L1904">
        <v>11</v>
      </c>
      <c r="M1904">
        <v>0</v>
      </c>
      <c r="N1904">
        <v>3.2</v>
      </c>
      <c r="O1904">
        <v>1</v>
      </c>
      <c r="P1904">
        <v>26</v>
      </c>
      <c r="Q1904">
        <v>349</v>
      </c>
      <c r="R1904">
        <v>0</v>
      </c>
      <c r="S1904">
        <v>80.5</v>
      </c>
      <c r="T1904">
        <v>38</v>
      </c>
      <c r="U1904">
        <v>82.8</v>
      </c>
      <c r="W1904">
        <v>89.2</v>
      </c>
      <c r="X1904">
        <v>0</v>
      </c>
      <c r="Y1904">
        <v>0</v>
      </c>
      <c r="Z1904">
        <v>1</v>
      </c>
      <c r="AA1904">
        <v>61</v>
      </c>
      <c r="AB1904">
        <v>0</v>
      </c>
      <c r="AC1904">
        <v>0</v>
      </c>
      <c r="AD1904">
        <v>154</v>
      </c>
      <c r="AE1904">
        <v>3</v>
      </c>
      <c r="AF1904">
        <v>30</v>
      </c>
      <c r="AG1904">
        <v>97.4</v>
      </c>
      <c r="AH1904">
        <v>150</v>
      </c>
      <c r="AI1904">
        <v>20</v>
      </c>
      <c r="AJ1904">
        <v>147.19999999999999</v>
      </c>
      <c r="AK1904">
        <v>39</v>
      </c>
      <c r="AL1904">
        <v>6</v>
      </c>
      <c r="AM1904">
        <v>87</v>
      </c>
      <c r="AN1904">
        <v>134</v>
      </c>
      <c r="AO1904">
        <v>501</v>
      </c>
      <c r="AP1904">
        <v>184</v>
      </c>
      <c r="AQ1904">
        <v>6.1</v>
      </c>
      <c r="AR1904">
        <v>16.7</v>
      </c>
      <c r="AS1904">
        <v>3.34</v>
      </c>
      <c r="AT1904" s="17">
        <v>0.17201743955608406</v>
      </c>
      <c r="AU1904" s="42">
        <f>(1-Table1[[#This Row],[avg_depth_of_target]]/MAX(Table1[avg_depth_of_target]))*((1-(Table1[[#This Row],[ContestedPerc]]/MAX(Table1[ContestedPerc])))*2)</f>
        <v>0.47634059929141881</v>
      </c>
      <c r="AV1904" s="42">
        <f>Table1[[#This Row],[Column1]]/MAX(Table1[Column1])</f>
        <v>0.25816537647906634</v>
      </c>
      <c r="AW1904" s="18">
        <v>0.17816091954022983</v>
      </c>
      <c r="AX1904" s="18">
        <v>0.2820512820512821</v>
      </c>
      <c r="AY1904" s="17">
        <v>0.26923076923076922</v>
      </c>
      <c r="AZ1904" s="13">
        <v>0.80301228695996829</v>
      </c>
      <c r="BA1904" s="5">
        <v>0.82124455013872377</v>
      </c>
      <c r="BB1904" s="5">
        <v>0.93896155370590562</v>
      </c>
      <c r="BC1904" s="14">
        <v>0.93618707887435593</v>
      </c>
      <c r="BD1904"/>
      <c r="BE1904"/>
      <c r="BH1904"/>
      <c r="BI1904"/>
      <c r="BJ1904"/>
      <c r="BK1904"/>
      <c r="BM1904"/>
      <c r="BN1904"/>
      <c r="BO1904"/>
      <c r="BP1904"/>
      <c r="BQ1904"/>
      <c r="BR1904"/>
      <c r="BS1904"/>
      <c r="BT1904"/>
      <c r="BU1904"/>
    </row>
    <row r="1905" spans="1:73" hidden="1" x14ac:dyDescent="0.4">
      <c r="A1905">
        <v>2019</v>
      </c>
      <c r="B1905" t="s">
        <v>976</v>
      </c>
      <c r="C1905">
        <v>29614</v>
      </c>
      <c r="D1905" t="s">
        <v>51</v>
      </c>
      <c r="E1905" t="s">
        <v>418</v>
      </c>
      <c r="F1905">
        <v>14</v>
      </c>
      <c r="G1905" s="8">
        <v>13.2</v>
      </c>
      <c r="H1905">
        <v>9</v>
      </c>
      <c r="I1905">
        <v>64.8</v>
      </c>
      <c r="J1905">
        <v>66.7</v>
      </c>
      <c r="K1905">
        <v>16</v>
      </c>
      <c r="L1905">
        <v>24</v>
      </c>
      <c r="M1905">
        <v>0</v>
      </c>
      <c r="N1905">
        <v>7.8</v>
      </c>
      <c r="O1905">
        <v>5</v>
      </c>
      <c r="P1905">
        <v>42</v>
      </c>
      <c r="Q1905">
        <v>349</v>
      </c>
      <c r="R1905">
        <v>0</v>
      </c>
      <c r="S1905">
        <v>69.400000000000006</v>
      </c>
      <c r="T1905">
        <v>74.599999999999994</v>
      </c>
      <c r="U1905">
        <v>82.5</v>
      </c>
      <c r="W1905">
        <v>84.1</v>
      </c>
      <c r="X1905">
        <v>0</v>
      </c>
      <c r="Y1905">
        <v>0</v>
      </c>
      <c r="Z1905">
        <v>3</v>
      </c>
      <c r="AA1905">
        <v>52</v>
      </c>
      <c r="AB1905">
        <v>0</v>
      </c>
      <c r="AC1905">
        <v>0</v>
      </c>
      <c r="AD1905">
        <v>299</v>
      </c>
      <c r="AE1905">
        <v>4</v>
      </c>
      <c r="AF1905">
        <v>59</v>
      </c>
      <c r="AG1905">
        <v>97.3</v>
      </c>
      <c r="AH1905">
        <v>291</v>
      </c>
      <c r="AI1905">
        <v>88</v>
      </c>
      <c r="AJ1905">
        <v>109.3</v>
      </c>
      <c r="AK1905">
        <v>91</v>
      </c>
      <c r="AL1905">
        <v>7</v>
      </c>
      <c r="AM1905">
        <v>70.599999999999994</v>
      </c>
      <c r="AN1905">
        <v>211</v>
      </c>
      <c r="AO1905">
        <v>901</v>
      </c>
      <c r="AP1905">
        <v>278</v>
      </c>
      <c r="AQ1905">
        <v>4.7</v>
      </c>
      <c r="AR1905">
        <v>15.3</v>
      </c>
      <c r="AS1905">
        <v>3.1</v>
      </c>
      <c r="AT1905" s="17">
        <v>0.18430439952437572</v>
      </c>
      <c r="AU1905" s="42">
        <f>(1-Table1[[#This Row],[avg_depth_of_target]]/MAX(Table1[avg_depth_of_target]))*((1-(Table1[[#This Row],[ContestedPerc]]/MAX(Table1[ContestedPerc])))*2)</f>
        <v>0.49720771032246447</v>
      </c>
      <c r="AV1905" s="42">
        <f>Table1[[#This Row],[Column1]]/MAX(Table1[Column1])</f>
        <v>0.26947485877676269</v>
      </c>
      <c r="AW1905" s="18">
        <v>0.17816091954022983</v>
      </c>
      <c r="AX1905" s="18">
        <v>0.26373626373626369</v>
      </c>
      <c r="AY1905" s="17">
        <v>0.26923076923076922</v>
      </c>
      <c r="AZ1905" s="13">
        <v>0.94728497820055491</v>
      </c>
      <c r="BA1905" s="5">
        <v>0.73919936583432422</v>
      </c>
      <c r="BB1905" s="5">
        <v>0.98374950455806576</v>
      </c>
      <c r="BC1905" s="14">
        <v>0.94133967499009119</v>
      </c>
      <c r="BD1905"/>
      <c r="BE1905"/>
      <c r="BH1905"/>
      <c r="BI1905"/>
      <c r="BJ1905"/>
      <c r="BK1905"/>
      <c r="BM1905"/>
      <c r="BN1905"/>
      <c r="BO1905"/>
      <c r="BP1905"/>
      <c r="BQ1905"/>
      <c r="BR1905"/>
      <c r="BS1905"/>
      <c r="BT1905"/>
      <c r="BU1905"/>
    </row>
    <row r="1906" spans="1:73" hidden="1" x14ac:dyDescent="0.4">
      <c r="A1906">
        <v>2018</v>
      </c>
      <c r="B1906" t="s">
        <v>1173</v>
      </c>
      <c r="C1906">
        <v>61182</v>
      </c>
      <c r="D1906" t="s">
        <v>51</v>
      </c>
      <c r="E1906" t="s">
        <v>105</v>
      </c>
      <c r="F1906">
        <v>12</v>
      </c>
      <c r="G1906" s="8">
        <v>11.5</v>
      </c>
      <c r="H1906">
        <v>6</v>
      </c>
      <c r="I1906">
        <v>62.7</v>
      </c>
      <c r="J1906">
        <v>50</v>
      </c>
      <c r="K1906">
        <v>6</v>
      </c>
      <c r="L1906">
        <v>12</v>
      </c>
      <c r="M1906">
        <v>0</v>
      </c>
      <c r="N1906">
        <v>8.6999999999999993</v>
      </c>
      <c r="O1906">
        <v>4</v>
      </c>
      <c r="P1906">
        <v>27</v>
      </c>
      <c r="Q1906">
        <v>122</v>
      </c>
      <c r="R1906">
        <v>0</v>
      </c>
      <c r="S1906">
        <v>68.900000000000006</v>
      </c>
      <c r="T1906">
        <v>73.8</v>
      </c>
      <c r="U1906">
        <v>65.599999999999994</v>
      </c>
      <c r="W1906">
        <v>66.8</v>
      </c>
      <c r="X1906">
        <v>0</v>
      </c>
      <c r="Y1906">
        <v>0</v>
      </c>
      <c r="Z1906">
        <v>4</v>
      </c>
      <c r="AA1906">
        <v>42</v>
      </c>
      <c r="AB1906">
        <v>0</v>
      </c>
      <c r="AC1906">
        <v>0</v>
      </c>
      <c r="AD1906">
        <v>432</v>
      </c>
      <c r="AE1906">
        <v>3</v>
      </c>
      <c r="AF1906">
        <v>42</v>
      </c>
      <c r="AG1906">
        <v>93.1</v>
      </c>
      <c r="AH1906">
        <v>402</v>
      </c>
      <c r="AI1906">
        <v>22</v>
      </c>
      <c r="AJ1906">
        <v>96.4</v>
      </c>
      <c r="AK1906">
        <v>67</v>
      </c>
      <c r="AL1906">
        <v>7</v>
      </c>
      <c r="AM1906">
        <v>94.9</v>
      </c>
      <c r="AN1906">
        <v>410</v>
      </c>
      <c r="AO1906">
        <v>516</v>
      </c>
      <c r="AP1906">
        <v>115</v>
      </c>
      <c r="AQ1906">
        <v>2.7</v>
      </c>
      <c r="AR1906">
        <v>12.3</v>
      </c>
      <c r="AS1906">
        <v>1.28</v>
      </c>
      <c r="AT1906" s="17">
        <v>0.52754657154181528</v>
      </c>
      <c r="AU1906" s="42">
        <f>(1-Table1[[#This Row],[avg_depth_of_target]]/MAX(Table1[avg_depth_of_target]))*((1-(Table1[[#This Row],[ContestedPerc]]/MAX(Table1[ContestedPerc])))*2)</f>
        <v>0.72821489740990586</v>
      </c>
      <c r="AV1906" s="42">
        <f>Table1[[#This Row],[Column1]]/MAX(Table1[Column1])</f>
        <v>0.39467530885914931</v>
      </c>
      <c r="AW1906" s="18">
        <v>0.52754657154181528</v>
      </c>
      <c r="AX1906" s="18">
        <v>0.17910447761194029</v>
      </c>
      <c r="AY1906" s="17">
        <v>0.17910447761194029</v>
      </c>
      <c r="AZ1906" s="13">
        <v>0.42806183115338881</v>
      </c>
      <c r="BA1906" s="5">
        <v>0.57391993658343243</v>
      </c>
      <c r="BB1906" s="5">
        <v>0.72572334522393978</v>
      </c>
      <c r="BC1906" s="14">
        <v>0.50217994451050341</v>
      </c>
      <c r="BD1906"/>
      <c r="BE1906"/>
      <c r="BH1906"/>
      <c r="BI1906"/>
      <c r="BJ1906"/>
      <c r="BK1906"/>
      <c r="BM1906"/>
      <c r="BN1906"/>
      <c r="BO1906"/>
      <c r="BP1906"/>
      <c r="BQ1906"/>
      <c r="BR1906"/>
      <c r="BS1906"/>
      <c r="BT1906"/>
      <c r="BU1906"/>
    </row>
    <row r="1907" spans="1:73" hidden="1" x14ac:dyDescent="0.4">
      <c r="A1907">
        <v>2020</v>
      </c>
      <c r="B1907" t="s">
        <v>459</v>
      </c>
      <c r="C1907">
        <v>104854</v>
      </c>
      <c r="D1907" t="s">
        <v>51</v>
      </c>
      <c r="E1907" t="s">
        <v>460</v>
      </c>
      <c r="F1907">
        <v>7</v>
      </c>
      <c r="G1907" s="8">
        <v>13.1</v>
      </c>
      <c r="H1907">
        <v>2</v>
      </c>
      <c r="I1907">
        <v>56.1</v>
      </c>
      <c r="J1907">
        <v>20</v>
      </c>
      <c r="K1907">
        <v>1</v>
      </c>
      <c r="L1907">
        <v>5</v>
      </c>
      <c r="M1907">
        <v>0</v>
      </c>
      <c r="N1907">
        <v>11.5</v>
      </c>
      <c r="O1907">
        <v>3</v>
      </c>
      <c r="P1907">
        <v>14</v>
      </c>
      <c r="Q1907">
        <v>309</v>
      </c>
      <c r="R1907">
        <v>0</v>
      </c>
      <c r="S1907">
        <v>57.7</v>
      </c>
      <c r="T1907">
        <v>72.5</v>
      </c>
      <c r="U1907">
        <v>64.5</v>
      </c>
      <c r="W1907">
        <v>68.2</v>
      </c>
      <c r="X1907">
        <v>0</v>
      </c>
      <c r="Y1907">
        <v>0</v>
      </c>
      <c r="Z1907">
        <v>3</v>
      </c>
      <c r="AA1907">
        <v>35</v>
      </c>
      <c r="AB1907">
        <v>0</v>
      </c>
      <c r="AC1907">
        <v>0</v>
      </c>
      <c r="AD1907">
        <v>156</v>
      </c>
      <c r="AE1907">
        <v>0</v>
      </c>
      <c r="AF1907">
        <v>23</v>
      </c>
      <c r="AG1907">
        <v>98.1</v>
      </c>
      <c r="AH1907">
        <v>153</v>
      </c>
      <c r="AI1907">
        <v>151</v>
      </c>
      <c r="AJ1907">
        <v>52.4</v>
      </c>
      <c r="AK1907">
        <v>41</v>
      </c>
      <c r="AL1907">
        <v>1</v>
      </c>
      <c r="AM1907">
        <v>1.9</v>
      </c>
      <c r="AN1907">
        <v>3</v>
      </c>
      <c r="AO1907">
        <v>255</v>
      </c>
      <c r="AP1907">
        <v>71</v>
      </c>
      <c r="AQ1907">
        <v>3.1</v>
      </c>
      <c r="AR1907">
        <v>11.1</v>
      </c>
      <c r="AS1907">
        <v>1.67</v>
      </c>
      <c r="AT1907" s="17">
        <v>0.57827982560443902</v>
      </c>
      <c r="AU1907" s="42">
        <f>(1-Table1[[#This Row],[avg_depth_of_target]]/MAX(Table1[avg_depth_of_target]))*((1-(Table1[[#This Row],[ContestedPerc]]/MAX(Table1[ContestedPerc])))*2)</f>
        <v>0.72990327678452438</v>
      </c>
      <c r="AV1907" s="42">
        <f>Table1[[#This Row],[Column1]]/MAX(Table1[Column1])</f>
        <v>0.39559037068158537</v>
      </c>
      <c r="AW1907" s="18">
        <v>0.57411811335711449</v>
      </c>
      <c r="AX1907" s="18">
        <v>0.12195121951219511</v>
      </c>
      <c r="AY1907" s="17">
        <v>0.15277777777777779</v>
      </c>
      <c r="AZ1907" s="13">
        <v>0.20927467300832339</v>
      </c>
      <c r="BA1907" s="5">
        <v>5.7074910820451852E-2</v>
      </c>
      <c r="BB1907" s="5">
        <v>4.5977011494252873E-2</v>
      </c>
      <c r="BC1907" s="14">
        <v>2.8537455410225919E-2</v>
      </c>
      <c r="BD1907"/>
      <c r="BE1907"/>
      <c r="BH1907"/>
      <c r="BI1907"/>
      <c r="BJ1907"/>
      <c r="BK1907"/>
      <c r="BM1907"/>
      <c r="BN1907"/>
      <c r="BO1907"/>
      <c r="BP1907"/>
      <c r="BQ1907"/>
      <c r="BR1907"/>
      <c r="BS1907"/>
      <c r="BT1907"/>
      <c r="BU1907"/>
    </row>
    <row r="1908" spans="1:73" hidden="1" x14ac:dyDescent="0.4">
      <c r="A1908">
        <v>2021</v>
      </c>
      <c r="B1908" t="s">
        <v>459</v>
      </c>
      <c r="C1908">
        <v>104854</v>
      </c>
      <c r="D1908" t="s">
        <v>51</v>
      </c>
      <c r="E1908" t="s">
        <v>460</v>
      </c>
      <c r="F1908">
        <v>3</v>
      </c>
      <c r="G1908" s="8">
        <v>10.3</v>
      </c>
      <c r="H1908">
        <v>1</v>
      </c>
      <c r="I1908">
        <v>48.4</v>
      </c>
      <c r="J1908">
        <v>50</v>
      </c>
      <c r="K1908">
        <v>3</v>
      </c>
      <c r="L1908">
        <v>6</v>
      </c>
      <c r="M1908">
        <v>0</v>
      </c>
      <c r="N1908">
        <v>6.3</v>
      </c>
      <c r="O1908">
        <v>1</v>
      </c>
      <c r="P1908">
        <v>8</v>
      </c>
      <c r="Q1908">
        <v>309</v>
      </c>
      <c r="R1908">
        <v>0</v>
      </c>
      <c r="S1908">
        <v>69.900000000000006</v>
      </c>
      <c r="T1908">
        <v>69.900000000000006</v>
      </c>
      <c r="U1908">
        <v>71.900000000000006</v>
      </c>
      <c r="W1908">
        <v>69.8</v>
      </c>
      <c r="X1908">
        <v>0</v>
      </c>
      <c r="Y1908">
        <v>0</v>
      </c>
      <c r="Z1908">
        <v>1</v>
      </c>
      <c r="AA1908">
        <v>39</v>
      </c>
      <c r="AB1908">
        <v>0</v>
      </c>
      <c r="AC1908">
        <v>0</v>
      </c>
      <c r="AD1908">
        <v>98</v>
      </c>
      <c r="AE1908">
        <v>0</v>
      </c>
      <c r="AF1908">
        <v>15</v>
      </c>
      <c r="AG1908">
        <v>99</v>
      </c>
      <c r="AH1908">
        <v>97</v>
      </c>
      <c r="AI1908">
        <v>94</v>
      </c>
      <c r="AJ1908">
        <v>51.4</v>
      </c>
      <c r="AK1908">
        <v>31</v>
      </c>
      <c r="AL1908">
        <v>0</v>
      </c>
      <c r="AM1908">
        <v>4.0999999999999996</v>
      </c>
      <c r="AN1908">
        <v>4</v>
      </c>
      <c r="AO1908">
        <v>167</v>
      </c>
      <c r="AP1908">
        <v>67</v>
      </c>
      <c r="AQ1908">
        <v>4.5</v>
      </c>
      <c r="AR1908">
        <v>11.1</v>
      </c>
      <c r="AS1908">
        <v>1.72</v>
      </c>
      <c r="AT1908" s="17">
        <v>0.56995640110978996</v>
      </c>
      <c r="AU1908" s="42">
        <f>(1-Table1[[#This Row],[avg_depth_of_target]]/MAX(Table1[avg_depth_of_target]))*((1-(Table1[[#This Row],[ContestedPerc]]/MAX(Table1[ContestedPerc])))*2)</f>
        <v>0.76694114980735806</v>
      </c>
      <c r="AV1908" s="42">
        <f>Table1[[#This Row],[Column1]]/MAX(Table1[Column1])</f>
        <v>0.41566402480039766</v>
      </c>
      <c r="AW1908" s="18">
        <v>0.57411811335711449</v>
      </c>
      <c r="AX1908" s="18">
        <v>0.19354838709677419</v>
      </c>
      <c r="AY1908" s="17">
        <v>0.15277777777777779</v>
      </c>
      <c r="AZ1908" s="13">
        <v>0.30757035275465722</v>
      </c>
      <c r="BA1908" s="5">
        <v>3.4482758620689662E-2</v>
      </c>
      <c r="BB1908" s="5">
        <v>0.2199762187871582</v>
      </c>
      <c r="BC1908" s="14">
        <v>5.0733254062623863E-2</v>
      </c>
      <c r="BD1908"/>
      <c r="BE1908"/>
      <c r="BH1908"/>
      <c r="BI1908"/>
      <c r="BJ1908"/>
      <c r="BK1908"/>
      <c r="BM1908"/>
      <c r="BN1908"/>
      <c r="BO1908"/>
      <c r="BP1908"/>
      <c r="BQ1908"/>
      <c r="BR1908"/>
      <c r="BS1908"/>
      <c r="BT1908"/>
      <c r="BU1908"/>
    </row>
    <row r="1909" spans="1:73" hidden="1" x14ac:dyDescent="0.4">
      <c r="A1909">
        <v>2019</v>
      </c>
      <c r="B1909" t="s">
        <v>1527</v>
      </c>
      <c r="C1909">
        <v>78915</v>
      </c>
      <c r="D1909" t="s">
        <v>51</v>
      </c>
      <c r="E1909" t="s">
        <v>1368</v>
      </c>
      <c r="F1909">
        <v>12</v>
      </c>
      <c r="G1909" s="8">
        <v>8.1</v>
      </c>
      <c r="H1909">
        <v>6</v>
      </c>
      <c r="I1909">
        <v>57.6</v>
      </c>
      <c r="J1909">
        <v>20</v>
      </c>
      <c r="K1909">
        <v>1</v>
      </c>
      <c r="L1909">
        <v>5</v>
      </c>
      <c r="M1909">
        <v>0</v>
      </c>
      <c r="N1909">
        <v>9.5</v>
      </c>
      <c r="O1909">
        <v>2</v>
      </c>
      <c r="P1909">
        <v>12</v>
      </c>
      <c r="Q1909">
        <v>246</v>
      </c>
      <c r="R1909">
        <v>0</v>
      </c>
      <c r="S1909">
        <v>62.5</v>
      </c>
      <c r="T1909">
        <v>70.099999999999994</v>
      </c>
      <c r="U1909">
        <v>62.2</v>
      </c>
      <c r="W1909">
        <v>56.9</v>
      </c>
      <c r="X1909">
        <v>20.399999999999999</v>
      </c>
      <c r="Y1909">
        <v>48</v>
      </c>
      <c r="Z1909">
        <v>0</v>
      </c>
      <c r="AA1909">
        <v>38</v>
      </c>
      <c r="AB1909">
        <v>0</v>
      </c>
      <c r="AC1909">
        <v>0</v>
      </c>
      <c r="AD1909">
        <v>235</v>
      </c>
      <c r="AE1909">
        <v>0</v>
      </c>
      <c r="AF1909">
        <v>19</v>
      </c>
      <c r="AG1909">
        <v>96.2</v>
      </c>
      <c r="AH1909">
        <v>226</v>
      </c>
      <c r="AI1909">
        <v>170</v>
      </c>
      <c r="AJ1909">
        <v>101.6</v>
      </c>
      <c r="AK1909">
        <v>33</v>
      </c>
      <c r="AL1909">
        <v>2</v>
      </c>
      <c r="AM1909">
        <v>6</v>
      </c>
      <c r="AN1909">
        <v>14</v>
      </c>
      <c r="AO1909">
        <v>248</v>
      </c>
      <c r="AP1909">
        <v>147</v>
      </c>
      <c r="AQ1909">
        <v>7.7</v>
      </c>
      <c r="AR1909">
        <v>13.1</v>
      </c>
      <c r="AS1909">
        <v>1.1000000000000001</v>
      </c>
      <c r="AT1909" s="17">
        <v>0.80340864050733252</v>
      </c>
      <c r="AU1909" s="42">
        <f>(1-Table1[[#This Row],[avg_depth_of_target]]/MAX(Table1[avg_depth_of_target]))*((1-(Table1[[#This Row],[ContestedPerc]]/MAX(Table1[ContestedPerc])))*2)</f>
        <v>0.98421569323208669</v>
      </c>
      <c r="AV1909" s="42">
        <f>Table1[[#This Row],[Column1]]/MAX(Table1[Column1])</f>
        <v>0.53342170572451619</v>
      </c>
      <c r="AW1909" s="18">
        <v>0.80340864050733252</v>
      </c>
      <c r="AX1909" s="18">
        <v>0.15151515151515149</v>
      </c>
      <c r="AY1909" s="17">
        <v>0.15151515151515149</v>
      </c>
      <c r="AZ1909" s="13">
        <v>0.1149425287356322</v>
      </c>
      <c r="BA1909" s="5">
        <v>0.40229885057471271</v>
      </c>
      <c r="BB1909" s="5">
        <v>5.9849385652001583E-2</v>
      </c>
      <c r="BC1909" s="14">
        <v>9.1557669441141493E-2</v>
      </c>
      <c r="BD1909"/>
      <c r="BE1909"/>
      <c r="BH1909"/>
      <c r="BI1909"/>
      <c r="BJ1909"/>
      <c r="BK1909"/>
      <c r="BM1909"/>
      <c r="BN1909"/>
      <c r="BO1909"/>
      <c r="BP1909"/>
      <c r="BQ1909"/>
      <c r="BR1909"/>
      <c r="BS1909"/>
      <c r="BT1909"/>
      <c r="BU1909"/>
    </row>
    <row r="1910" spans="1:73" hidden="1" x14ac:dyDescent="0.4">
      <c r="A1910">
        <v>2019</v>
      </c>
      <c r="B1910" t="s">
        <v>469</v>
      </c>
      <c r="C1910">
        <v>61166</v>
      </c>
      <c r="D1910" t="s">
        <v>51</v>
      </c>
      <c r="E1910" t="s">
        <v>205</v>
      </c>
      <c r="F1910">
        <v>14</v>
      </c>
      <c r="G1910" s="8">
        <v>7.4</v>
      </c>
      <c r="H1910">
        <v>6</v>
      </c>
      <c r="I1910">
        <v>71.2</v>
      </c>
      <c r="J1910">
        <v>66.7</v>
      </c>
      <c r="K1910">
        <v>6</v>
      </c>
      <c r="L1910">
        <v>9</v>
      </c>
      <c r="M1910">
        <v>0</v>
      </c>
      <c r="N1910">
        <v>2.2999999999999998</v>
      </c>
      <c r="O1910">
        <v>1</v>
      </c>
      <c r="P1910">
        <v>25</v>
      </c>
      <c r="Q1910">
        <v>118</v>
      </c>
      <c r="R1910">
        <v>1</v>
      </c>
      <c r="S1910">
        <v>85.2</v>
      </c>
      <c r="T1910">
        <v>57.9</v>
      </c>
      <c r="U1910">
        <v>63.8</v>
      </c>
      <c r="W1910">
        <v>66</v>
      </c>
      <c r="X1910">
        <v>0</v>
      </c>
      <c r="Y1910">
        <v>0</v>
      </c>
      <c r="Z1910">
        <v>0</v>
      </c>
      <c r="AA1910">
        <v>38</v>
      </c>
      <c r="AB1910">
        <v>0</v>
      </c>
      <c r="AC1910">
        <v>0</v>
      </c>
      <c r="AD1910">
        <v>383</v>
      </c>
      <c r="AE1910">
        <v>4</v>
      </c>
      <c r="AF1910">
        <v>42</v>
      </c>
      <c r="AG1910">
        <v>94</v>
      </c>
      <c r="AH1910">
        <v>360</v>
      </c>
      <c r="AI1910">
        <v>370</v>
      </c>
      <c r="AJ1910">
        <v>109.2</v>
      </c>
      <c r="AK1910">
        <v>59</v>
      </c>
      <c r="AL1910">
        <v>3</v>
      </c>
      <c r="AM1910">
        <v>3.4</v>
      </c>
      <c r="AN1910">
        <v>13</v>
      </c>
      <c r="AO1910">
        <v>437</v>
      </c>
      <c r="AP1910">
        <v>207</v>
      </c>
      <c r="AQ1910">
        <v>4.9000000000000004</v>
      </c>
      <c r="AR1910">
        <v>10.4</v>
      </c>
      <c r="AS1910">
        <v>1.21</v>
      </c>
      <c r="AT1910" s="17">
        <v>0.8145065398335315</v>
      </c>
      <c r="AU1910" s="42">
        <f>(1-Table1[[#This Row],[avg_depth_of_target]]/MAX(Table1[avg_depth_of_target]))*((1-(Table1[[#This Row],[ContestedPerc]]/MAX(Table1[ContestedPerc])))*2)</f>
        <v>1.0239947604493311</v>
      </c>
      <c r="AV1910" s="42">
        <f>Table1[[#This Row],[Column1]]/MAX(Table1[Column1])</f>
        <v>0.55498102248106085</v>
      </c>
      <c r="AW1910" s="18">
        <v>0.62386048355132773</v>
      </c>
      <c r="AX1910" s="18">
        <v>0.15254237288135589</v>
      </c>
      <c r="AY1910" s="17">
        <v>0.18421052631578949</v>
      </c>
      <c r="AZ1910" s="13">
        <v>0.2988505747126437</v>
      </c>
      <c r="BA1910" s="5">
        <v>0.1323820848196591</v>
      </c>
      <c r="BB1910" s="5">
        <v>0.88109393579072537</v>
      </c>
      <c r="BC1910" s="14">
        <v>0.39516448672215621</v>
      </c>
      <c r="BD1910"/>
      <c r="BE1910"/>
      <c r="BH1910"/>
      <c r="BI1910"/>
      <c r="BJ1910"/>
      <c r="BK1910"/>
      <c r="BM1910"/>
      <c r="BN1910"/>
      <c r="BO1910"/>
      <c r="BP1910"/>
      <c r="BQ1910"/>
      <c r="BR1910"/>
      <c r="BS1910"/>
      <c r="BT1910"/>
      <c r="BU1910"/>
    </row>
    <row r="1911" spans="1:73" hidden="1" x14ac:dyDescent="0.4">
      <c r="A1911">
        <v>2020</v>
      </c>
      <c r="B1911" t="s">
        <v>469</v>
      </c>
      <c r="C1911">
        <v>61166</v>
      </c>
      <c r="D1911" t="s">
        <v>51</v>
      </c>
      <c r="E1911" t="s">
        <v>205</v>
      </c>
      <c r="F1911">
        <v>9</v>
      </c>
      <c r="G1911" s="8">
        <v>13.3</v>
      </c>
      <c r="H1911">
        <v>3</v>
      </c>
      <c r="I1911">
        <v>63.5</v>
      </c>
      <c r="J1911">
        <v>50</v>
      </c>
      <c r="K1911">
        <v>8</v>
      </c>
      <c r="L1911">
        <v>16</v>
      </c>
      <c r="M1911">
        <v>0</v>
      </c>
      <c r="N1911">
        <v>4.8</v>
      </c>
      <c r="O1911">
        <v>2</v>
      </c>
      <c r="P1911">
        <v>26</v>
      </c>
      <c r="Q1911">
        <v>118</v>
      </c>
      <c r="R1911">
        <v>0</v>
      </c>
      <c r="S1911">
        <v>77.900000000000006</v>
      </c>
      <c r="T1911">
        <v>72.900000000000006</v>
      </c>
      <c r="U1911">
        <v>67.3</v>
      </c>
      <c r="W1911">
        <v>67.099999999999994</v>
      </c>
      <c r="X1911">
        <v>0.5</v>
      </c>
      <c r="Y1911">
        <v>2</v>
      </c>
      <c r="Z1911">
        <v>2</v>
      </c>
      <c r="AA1911">
        <v>39</v>
      </c>
      <c r="AB1911">
        <v>0</v>
      </c>
      <c r="AC1911">
        <v>0</v>
      </c>
      <c r="AD1911">
        <v>384</v>
      </c>
      <c r="AE1911">
        <v>0</v>
      </c>
      <c r="AF1911">
        <v>40</v>
      </c>
      <c r="AG1911">
        <v>94.8</v>
      </c>
      <c r="AH1911">
        <v>364</v>
      </c>
      <c r="AI1911">
        <v>61</v>
      </c>
      <c r="AJ1911">
        <v>91</v>
      </c>
      <c r="AK1911">
        <v>63</v>
      </c>
      <c r="AL1911">
        <v>3</v>
      </c>
      <c r="AM1911">
        <v>83.6</v>
      </c>
      <c r="AN1911">
        <v>321</v>
      </c>
      <c r="AO1911">
        <v>504</v>
      </c>
      <c r="AP1911">
        <v>93</v>
      </c>
      <c r="AQ1911">
        <v>2.2999999999999998</v>
      </c>
      <c r="AR1911">
        <v>12.6</v>
      </c>
      <c r="AS1911">
        <v>1.38</v>
      </c>
      <c r="AT1911" s="17">
        <v>0.19183511692429644</v>
      </c>
      <c r="AU1911" s="42">
        <f>(1-Table1[[#This Row],[avg_depth_of_target]]/MAX(Table1[avg_depth_of_target]))*((1-(Table1[[#This Row],[ContestedPerc]]/MAX(Table1[ContestedPerc])))*2)</f>
        <v>0.5082153079811158</v>
      </c>
      <c r="AV1911" s="42">
        <f>Table1[[#This Row],[Column1]]/MAX(Table1[Column1])</f>
        <v>0.27544071723582142</v>
      </c>
      <c r="AW1911" s="18">
        <v>0.62386048355132773</v>
      </c>
      <c r="AX1911" s="18">
        <v>0.25396825396825401</v>
      </c>
      <c r="AY1911" s="17">
        <v>0.18421052631578949</v>
      </c>
      <c r="AZ1911" s="13">
        <v>0.4593737613951645</v>
      </c>
      <c r="BA1911" s="5">
        <v>0.30558858501783592</v>
      </c>
      <c r="BB1911" s="5">
        <v>0.86087990487514865</v>
      </c>
      <c r="BC1911" s="14">
        <v>0.39635354736424888</v>
      </c>
      <c r="BD1911"/>
      <c r="BE1911"/>
      <c r="BH1911"/>
      <c r="BI1911"/>
      <c r="BJ1911"/>
      <c r="BK1911"/>
      <c r="BM1911"/>
      <c r="BN1911"/>
      <c r="BO1911"/>
      <c r="BP1911"/>
      <c r="BQ1911"/>
      <c r="BR1911"/>
      <c r="BS1911"/>
      <c r="BT1911"/>
      <c r="BU1911"/>
    </row>
    <row r="1912" spans="1:73" hidden="1" x14ac:dyDescent="0.4">
      <c r="A1912">
        <v>2021</v>
      </c>
      <c r="B1912" t="s">
        <v>469</v>
      </c>
      <c r="C1912">
        <v>61166</v>
      </c>
      <c r="D1912" t="s">
        <v>51</v>
      </c>
      <c r="E1912" t="s">
        <v>205</v>
      </c>
      <c r="F1912">
        <v>7</v>
      </c>
      <c r="G1912" s="8">
        <v>9.3000000000000007</v>
      </c>
      <c r="H1912">
        <v>5</v>
      </c>
      <c r="I1912">
        <v>83.3</v>
      </c>
      <c r="J1912">
        <v>66.7</v>
      </c>
      <c r="K1912">
        <v>2</v>
      </c>
      <c r="L1912">
        <v>3</v>
      </c>
      <c r="M1912">
        <v>0</v>
      </c>
      <c r="N1912">
        <v>0</v>
      </c>
      <c r="O1912">
        <v>0</v>
      </c>
      <c r="P1912">
        <v>19</v>
      </c>
      <c r="Q1912">
        <v>118</v>
      </c>
      <c r="R1912">
        <v>2</v>
      </c>
      <c r="S1912">
        <v>87.7</v>
      </c>
      <c r="T1912">
        <v>20.399999999999999</v>
      </c>
      <c r="U1912">
        <v>70.599999999999994</v>
      </c>
      <c r="W1912">
        <v>72</v>
      </c>
      <c r="X1912">
        <v>0</v>
      </c>
      <c r="Y1912">
        <v>0</v>
      </c>
      <c r="Z1912">
        <v>0</v>
      </c>
      <c r="AA1912">
        <v>69</v>
      </c>
      <c r="AB1912">
        <v>0</v>
      </c>
      <c r="AC1912">
        <v>0</v>
      </c>
      <c r="AD1912">
        <v>163</v>
      </c>
      <c r="AE1912">
        <v>0</v>
      </c>
      <c r="AF1912">
        <v>25</v>
      </c>
      <c r="AG1912">
        <v>96.9</v>
      </c>
      <c r="AH1912">
        <v>158</v>
      </c>
      <c r="AI1912">
        <v>115</v>
      </c>
      <c r="AJ1912">
        <v>129.9</v>
      </c>
      <c r="AK1912">
        <v>30</v>
      </c>
      <c r="AL1912">
        <v>1</v>
      </c>
      <c r="AM1912">
        <v>29.4</v>
      </c>
      <c r="AN1912">
        <v>48</v>
      </c>
      <c r="AO1912">
        <v>403</v>
      </c>
      <c r="AP1912">
        <v>171</v>
      </c>
      <c r="AQ1912">
        <v>6.8</v>
      </c>
      <c r="AR1912">
        <v>16.100000000000001</v>
      </c>
      <c r="AS1912">
        <v>2.5499999999999998</v>
      </c>
      <c r="AT1912" s="17">
        <v>0.86523979389615535</v>
      </c>
      <c r="AU1912" s="42">
        <f>(1-Table1[[#This Row],[avg_depth_of_target]]/MAX(Table1[avg_depth_of_target]))*((1-(Table1[[#This Row],[ContestedPerc]]/MAX(Table1[ContestedPerc])))*2)</f>
        <v>1.0225800156128024</v>
      </c>
      <c r="AV1912" s="42">
        <f>Table1[[#This Row],[Column1]]/MAX(Table1[Column1])</f>
        <v>0.55421426412813535</v>
      </c>
      <c r="AW1912" s="18">
        <v>0.62386048355132773</v>
      </c>
      <c r="AX1912" s="18">
        <v>0.1</v>
      </c>
      <c r="AY1912" s="17">
        <v>0.18421052631578949</v>
      </c>
      <c r="AZ1912" s="13">
        <v>0.5790725326991677</v>
      </c>
      <c r="BA1912" s="5">
        <v>0.4514466904478795</v>
      </c>
      <c r="BB1912" s="5">
        <v>0.56242568370986923</v>
      </c>
      <c r="BC1912" s="14">
        <v>0.78478002378121281</v>
      </c>
      <c r="BD1912"/>
      <c r="BE1912"/>
      <c r="BH1912"/>
      <c r="BI1912"/>
      <c r="BJ1912"/>
      <c r="BK1912"/>
      <c r="BM1912"/>
      <c r="BN1912"/>
      <c r="BO1912"/>
      <c r="BP1912"/>
      <c r="BQ1912"/>
      <c r="BR1912"/>
      <c r="BS1912"/>
      <c r="BT1912"/>
      <c r="BU1912"/>
    </row>
    <row r="1913" spans="1:73" hidden="1" x14ac:dyDescent="0.4">
      <c r="A1913">
        <v>2019</v>
      </c>
      <c r="B1913" t="s">
        <v>1478</v>
      </c>
      <c r="C1913">
        <v>61401</v>
      </c>
      <c r="D1913" t="s">
        <v>51</v>
      </c>
      <c r="E1913" t="s">
        <v>214</v>
      </c>
      <c r="F1913">
        <v>12</v>
      </c>
      <c r="G1913" s="8">
        <v>9.6</v>
      </c>
      <c r="H1913">
        <v>3</v>
      </c>
      <c r="I1913">
        <v>81</v>
      </c>
      <c r="J1913">
        <v>75</v>
      </c>
      <c r="K1913">
        <v>3</v>
      </c>
      <c r="L1913">
        <v>4</v>
      </c>
      <c r="M1913">
        <v>1</v>
      </c>
      <c r="N1913">
        <v>5.6</v>
      </c>
      <c r="O1913">
        <v>1</v>
      </c>
      <c r="P1913">
        <v>10</v>
      </c>
      <c r="Q1913">
        <v>211</v>
      </c>
      <c r="R1913">
        <v>0</v>
      </c>
      <c r="S1913">
        <v>72.8</v>
      </c>
      <c r="T1913">
        <v>69.900000000000006</v>
      </c>
      <c r="U1913">
        <v>72.3</v>
      </c>
      <c r="W1913">
        <v>72.3</v>
      </c>
      <c r="X1913">
        <v>0</v>
      </c>
      <c r="Y1913">
        <v>0</v>
      </c>
      <c r="Z1913">
        <v>0</v>
      </c>
      <c r="AA1913">
        <v>60</v>
      </c>
      <c r="AB1913">
        <v>0</v>
      </c>
      <c r="AC1913">
        <v>0</v>
      </c>
      <c r="AD1913">
        <v>106</v>
      </c>
      <c r="AE1913">
        <v>1</v>
      </c>
      <c r="AF1913">
        <v>17</v>
      </c>
      <c r="AG1913">
        <v>95.3</v>
      </c>
      <c r="AH1913">
        <v>101</v>
      </c>
      <c r="AI1913">
        <v>17</v>
      </c>
      <c r="AJ1913">
        <v>158.30000000000001</v>
      </c>
      <c r="AK1913">
        <v>21</v>
      </c>
      <c r="AL1913">
        <v>3</v>
      </c>
      <c r="AM1913">
        <v>81.099999999999994</v>
      </c>
      <c r="AN1913">
        <v>86</v>
      </c>
      <c r="AO1913">
        <v>285</v>
      </c>
      <c r="AP1913">
        <v>148</v>
      </c>
      <c r="AQ1913">
        <v>8.6999999999999993</v>
      </c>
      <c r="AR1913">
        <v>16.8</v>
      </c>
      <c r="AS1913">
        <v>2.82</v>
      </c>
      <c r="AT1913" s="17">
        <v>0.62901307966706299</v>
      </c>
      <c r="AU1913" s="42">
        <f>(1-Table1[[#This Row],[avg_depth_of_target]]/MAX(Table1[avg_depth_of_target]))*((1-(Table1[[#This Row],[ContestedPerc]]/MAX(Table1[ContestedPerc])))*2)</f>
        <v>0.81149399650570608</v>
      </c>
      <c r="AV1913" s="42">
        <f>Table1[[#This Row],[Column1]]/MAX(Table1[Column1])</f>
        <v>0.43981061750780698</v>
      </c>
      <c r="AW1913" s="18">
        <v>0.4050733254062624</v>
      </c>
      <c r="AX1913" s="18">
        <v>0.19047619047619049</v>
      </c>
      <c r="AY1913" s="17">
        <v>0.19565217391304349</v>
      </c>
      <c r="AZ1913" s="13">
        <v>0.56559651208878314</v>
      </c>
      <c r="BA1913" s="5">
        <v>0.58145065398335316</v>
      </c>
      <c r="BB1913" s="5">
        <v>0.71541815299246925</v>
      </c>
      <c r="BC1913" s="14">
        <v>0.81688466111771696</v>
      </c>
      <c r="BD1913"/>
      <c r="BE1913"/>
      <c r="BH1913"/>
      <c r="BI1913"/>
      <c r="BJ1913"/>
      <c r="BK1913"/>
      <c r="BM1913"/>
      <c r="BN1913"/>
      <c r="BO1913"/>
      <c r="BP1913"/>
      <c r="BQ1913"/>
      <c r="BR1913"/>
      <c r="BS1913"/>
      <c r="BT1913"/>
      <c r="BU1913"/>
    </row>
    <row r="1914" spans="1:73" hidden="1" x14ac:dyDescent="0.4">
      <c r="A1914">
        <v>2020</v>
      </c>
      <c r="B1914" t="s">
        <v>1478</v>
      </c>
      <c r="C1914">
        <v>61401</v>
      </c>
      <c r="D1914" t="s">
        <v>51</v>
      </c>
      <c r="E1914" t="s">
        <v>214</v>
      </c>
      <c r="F1914">
        <v>6</v>
      </c>
      <c r="G1914" s="8">
        <v>16.5</v>
      </c>
      <c r="H1914">
        <v>3</v>
      </c>
      <c r="I1914">
        <v>56</v>
      </c>
      <c r="J1914">
        <v>80</v>
      </c>
      <c r="K1914">
        <v>4</v>
      </c>
      <c r="L1914">
        <v>5</v>
      </c>
      <c r="M1914">
        <v>0</v>
      </c>
      <c r="N1914">
        <v>12.5</v>
      </c>
      <c r="O1914">
        <v>2</v>
      </c>
      <c r="P1914">
        <v>9</v>
      </c>
      <c r="Q1914">
        <v>211</v>
      </c>
      <c r="R1914">
        <v>0</v>
      </c>
      <c r="S1914">
        <v>55.7</v>
      </c>
      <c r="T1914">
        <v>69</v>
      </c>
      <c r="U1914">
        <v>61.2</v>
      </c>
      <c r="W1914">
        <v>59.4</v>
      </c>
      <c r="X1914">
        <v>0</v>
      </c>
      <c r="Y1914">
        <v>0</v>
      </c>
      <c r="Z1914">
        <v>4</v>
      </c>
      <c r="AA1914">
        <v>30</v>
      </c>
      <c r="AB1914">
        <v>0</v>
      </c>
      <c r="AC1914">
        <v>0</v>
      </c>
      <c r="AD1914">
        <v>157</v>
      </c>
      <c r="AE1914">
        <v>0</v>
      </c>
      <c r="AF1914">
        <v>14</v>
      </c>
      <c r="AG1914">
        <v>96.8</v>
      </c>
      <c r="AH1914">
        <v>152</v>
      </c>
      <c r="AI1914">
        <v>20</v>
      </c>
      <c r="AJ1914">
        <v>55</v>
      </c>
      <c r="AK1914">
        <v>25</v>
      </c>
      <c r="AL1914">
        <v>1</v>
      </c>
      <c r="AM1914">
        <v>87.3</v>
      </c>
      <c r="AN1914">
        <v>137</v>
      </c>
      <c r="AO1914">
        <v>195</v>
      </c>
      <c r="AP1914">
        <v>46</v>
      </c>
      <c r="AQ1914">
        <v>3.3</v>
      </c>
      <c r="AR1914">
        <v>13.9</v>
      </c>
      <c r="AS1914">
        <v>1.28</v>
      </c>
      <c r="AT1914" s="17">
        <v>0.1811335711454618</v>
      </c>
      <c r="AU1914" s="42">
        <f>(1-Table1[[#This Row],[avg_depth_of_target]]/MAX(Table1[avg_depth_of_target]))*((1-(Table1[[#This Row],[ContestedPerc]]/MAX(Table1[ContestedPerc])))*2)</f>
        <v>0.42244340359094446</v>
      </c>
      <c r="AV1914" s="42">
        <f>Table1[[#This Row],[Column1]]/MAX(Table1[Column1])</f>
        <v>0.22895436687821086</v>
      </c>
      <c r="AW1914" s="18">
        <v>0.4050733254062624</v>
      </c>
      <c r="AX1914" s="18">
        <v>0.2</v>
      </c>
      <c r="AY1914" s="17">
        <v>0.19565217391304349</v>
      </c>
      <c r="AZ1914" s="13">
        <v>4.9147839873166857E-2</v>
      </c>
      <c r="BA1914" s="5">
        <v>0.56718192627824016</v>
      </c>
      <c r="BB1914" s="5">
        <v>0.46531906460562822</v>
      </c>
      <c r="BC1914" s="14">
        <v>0.273880301228696</v>
      </c>
      <c r="BD1914"/>
      <c r="BE1914"/>
      <c r="BH1914"/>
      <c r="BI1914"/>
      <c r="BJ1914"/>
      <c r="BK1914"/>
      <c r="BM1914"/>
      <c r="BN1914"/>
      <c r="BO1914"/>
      <c r="BP1914"/>
      <c r="BQ1914"/>
      <c r="BR1914"/>
      <c r="BS1914"/>
      <c r="BT1914"/>
      <c r="BU1914"/>
    </row>
    <row r="1915" spans="1:73" hidden="1" x14ac:dyDescent="0.4">
      <c r="A1915">
        <v>2017</v>
      </c>
      <c r="B1915" t="s">
        <v>871</v>
      </c>
      <c r="C1915">
        <v>47649</v>
      </c>
      <c r="D1915" t="s">
        <v>51</v>
      </c>
      <c r="E1915" t="s">
        <v>270</v>
      </c>
      <c r="F1915">
        <v>13</v>
      </c>
      <c r="G1915" s="8">
        <v>12.7</v>
      </c>
      <c r="H1915">
        <v>4</v>
      </c>
      <c r="I1915">
        <v>61</v>
      </c>
      <c r="J1915">
        <v>36.799999999999997</v>
      </c>
      <c r="K1915">
        <v>7</v>
      </c>
      <c r="L1915">
        <v>19</v>
      </c>
      <c r="M1915">
        <v>0</v>
      </c>
      <c r="N1915">
        <v>5.3</v>
      </c>
      <c r="O1915">
        <v>2</v>
      </c>
      <c r="P1915">
        <v>21</v>
      </c>
      <c r="Q1915">
        <v>328</v>
      </c>
      <c r="R1915">
        <v>2</v>
      </c>
      <c r="S1915">
        <v>61.7</v>
      </c>
      <c r="T1915">
        <v>22.5</v>
      </c>
      <c r="U1915">
        <v>64.7</v>
      </c>
      <c r="W1915">
        <v>64.599999999999994</v>
      </c>
      <c r="X1915">
        <v>0</v>
      </c>
      <c r="Y1915">
        <v>0</v>
      </c>
      <c r="Z1915">
        <v>4</v>
      </c>
      <c r="AA1915">
        <v>50</v>
      </c>
      <c r="AB1915">
        <v>0</v>
      </c>
      <c r="AC1915">
        <v>0</v>
      </c>
      <c r="AD1915">
        <v>278</v>
      </c>
      <c r="AE1915">
        <v>4</v>
      </c>
      <c r="AF1915">
        <v>36</v>
      </c>
      <c r="AG1915">
        <v>92.4</v>
      </c>
      <c r="AH1915">
        <v>257</v>
      </c>
      <c r="AI1915">
        <v>87</v>
      </c>
      <c r="AJ1915">
        <v>84.8</v>
      </c>
      <c r="AK1915">
        <v>59</v>
      </c>
      <c r="AL1915">
        <v>4</v>
      </c>
      <c r="AM1915">
        <v>68.3</v>
      </c>
      <c r="AN1915">
        <v>190</v>
      </c>
      <c r="AO1915">
        <v>531</v>
      </c>
      <c r="AP1915">
        <v>202</v>
      </c>
      <c r="AQ1915">
        <v>5.6</v>
      </c>
      <c r="AR1915">
        <v>14.8</v>
      </c>
      <c r="AS1915">
        <v>2.0699999999999998</v>
      </c>
      <c r="AT1915" s="17">
        <v>0.15695600475624261</v>
      </c>
      <c r="AU1915" s="42">
        <f>(1-Table1[[#This Row],[avg_depth_of_target]]/MAX(Table1[avg_depth_of_target]))*((1-(Table1[[#This Row],[ContestedPerc]]/MAX(Table1[ContestedPerc])))*2)</f>
        <v>0.42223038145516617</v>
      </c>
      <c r="AV1915" s="42">
        <f>Table1[[#This Row],[Column1]]/MAX(Table1[Column1])</f>
        <v>0.22883891390199304</v>
      </c>
      <c r="AW1915" s="18">
        <v>8.0856123662306878E-2</v>
      </c>
      <c r="AX1915" s="18">
        <v>0.32203389830508472</v>
      </c>
      <c r="AY1915" s="17">
        <v>0.36904761904761912</v>
      </c>
      <c r="AZ1915" s="13">
        <v>0.51565596512088785</v>
      </c>
      <c r="BA1915" s="5">
        <v>0.59413396749900915</v>
      </c>
      <c r="BB1915" s="5">
        <v>0.75862068965517238</v>
      </c>
      <c r="BC1915" s="14">
        <v>0.4593737613951645</v>
      </c>
      <c r="BD1915"/>
      <c r="BE1915"/>
      <c r="BH1915"/>
      <c r="BI1915"/>
      <c r="BJ1915"/>
      <c r="BK1915"/>
      <c r="BM1915"/>
      <c r="BN1915"/>
      <c r="BO1915"/>
      <c r="BP1915"/>
      <c r="BQ1915"/>
      <c r="BR1915"/>
      <c r="BS1915"/>
      <c r="BT1915"/>
      <c r="BU1915"/>
    </row>
    <row r="1916" spans="1:73" hidden="1" x14ac:dyDescent="0.4">
      <c r="A1916">
        <v>2018</v>
      </c>
      <c r="B1916" t="s">
        <v>871</v>
      </c>
      <c r="C1916">
        <v>47649</v>
      </c>
      <c r="D1916" t="s">
        <v>51</v>
      </c>
      <c r="E1916" t="s">
        <v>133</v>
      </c>
      <c r="F1916">
        <v>10</v>
      </c>
      <c r="G1916" s="8">
        <v>17.600000000000001</v>
      </c>
      <c r="H1916">
        <v>1</v>
      </c>
      <c r="I1916">
        <v>56</v>
      </c>
      <c r="J1916">
        <v>33.299999999999997</v>
      </c>
      <c r="K1916">
        <v>4</v>
      </c>
      <c r="L1916">
        <v>12</v>
      </c>
      <c r="M1916">
        <v>0</v>
      </c>
      <c r="N1916">
        <v>12.5</v>
      </c>
      <c r="O1916">
        <v>2</v>
      </c>
      <c r="P1916">
        <v>10</v>
      </c>
      <c r="Q1916">
        <v>182</v>
      </c>
      <c r="R1916">
        <v>0</v>
      </c>
      <c r="S1916">
        <v>55.7</v>
      </c>
      <c r="T1916">
        <v>69</v>
      </c>
      <c r="U1916">
        <v>66.8</v>
      </c>
      <c r="W1916">
        <v>65.2</v>
      </c>
      <c r="X1916">
        <v>0</v>
      </c>
      <c r="Y1916">
        <v>0</v>
      </c>
      <c r="Z1916">
        <v>0</v>
      </c>
      <c r="AA1916">
        <v>40</v>
      </c>
      <c r="AB1916">
        <v>0</v>
      </c>
      <c r="AC1916">
        <v>0</v>
      </c>
      <c r="AD1916">
        <v>186</v>
      </c>
      <c r="AE1916">
        <v>0</v>
      </c>
      <c r="AF1916">
        <v>14</v>
      </c>
      <c r="AG1916">
        <v>94.1</v>
      </c>
      <c r="AH1916">
        <v>175</v>
      </c>
      <c r="AI1916">
        <v>10</v>
      </c>
      <c r="AJ1916">
        <v>125.2</v>
      </c>
      <c r="AK1916">
        <v>25</v>
      </c>
      <c r="AL1916">
        <v>3</v>
      </c>
      <c r="AM1916">
        <v>94.6</v>
      </c>
      <c r="AN1916">
        <v>176</v>
      </c>
      <c r="AO1916">
        <v>221</v>
      </c>
      <c r="AP1916">
        <v>28</v>
      </c>
      <c r="AQ1916">
        <v>2</v>
      </c>
      <c r="AR1916">
        <v>15.8</v>
      </c>
      <c r="AS1916">
        <v>1.26</v>
      </c>
      <c r="AT1916" s="17">
        <v>4.7562425683710385E-3</v>
      </c>
      <c r="AU1916" s="42">
        <f>(1-Table1[[#This Row],[avg_depth_of_target]]/MAX(Table1[avg_depth_of_target]))*((1-(Table1[[#This Row],[ContestedPerc]]/MAX(Table1[ContestedPerc])))*2)</f>
        <v>9.2365339578454275E-2</v>
      </c>
      <c r="AV1916" s="42">
        <f>Table1[[#This Row],[Column1]]/MAX(Table1[Column1])</f>
        <v>5.0059836808703503E-2</v>
      </c>
      <c r="AW1916" s="18">
        <v>8.0856123662306878E-2</v>
      </c>
      <c r="AX1916" s="18">
        <v>0.48</v>
      </c>
      <c r="AY1916" s="17">
        <v>0.36904761904761912</v>
      </c>
      <c r="AZ1916" s="13">
        <v>0.2025366627031312</v>
      </c>
      <c r="BA1916" s="5">
        <v>0.46492271105826399</v>
      </c>
      <c r="BB1916" s="5">
        <v>0.34562029330162503</v>
      </c>
      <c r="BC1916" s="14">
        <v>0.14863258026159329</v>
      </c>
      <c r="BD1916"/>
      <c r="BE1916"/>
      <c r="BH1916"/>
      <c r="BI1916"/>
      <c r="BJ1916"/>
      <c r="BK1916"/>
      <c r="BM1916"/>
      <c r="BN1916"/>
      <c r="BO1916"/>
      <c r="BP1916"/>
      <c r="BQ1916"/>
      <c r="BR1916"/>
      <c r="BS1916"/>
      <c r="BT1916"/>
      <c r="BU1916"/>
    </row>
    <row r="1917" spans="1:73" hidden="1" x14ac:dyDescent="0.4">
      <c r="A1917">
        <v>2017</v>
      </c>
      <c r="B1917" t="s">
        <v>859</v>
      </c>
      <c r="C1917">
        <v>47925</v>
      </c>
      <c r="D1917" t="s">
        <v>51</v>
      </c>
      <c r="E1917" t="s">
        <v>160</v>
      </c>
      <c r="F1917">
        <v>12</v>
      </c>
      <c r="G1917" s="8">
        <v>9.1999999999999993</v>
      </c>
      <c r="H1917">
        <v>6</v>
      </c>
      <c r="I1917">
        <v>71.7</v>
      </c>
      <c r="J1917">
        <v>57.1</v>
      </c>
      <c r="K1917">
        <v>4</v>
      </c>
      <c r="L1917">
        <v>7</v>
      </c>
      <c r="M1917">
        <v>0</v>
      </c>
      <c r="N1917">
        <v>4.4000000000000004</v>
      </c>
      <c r="O1917">
        <v>2</v>
      </c>
      <c r="P1917">
        <v>26</v>
      </c>
      <c r="Q1917">
        <v>268</v>
      </c>
      <c r="R1917">
        <v>0</v>
      </c>
      <c r="S1917">
        <v>78.900000000000006</v>
      </c>
      <c r="T1917">
        <v>75.099999999999994</v>
      </c>
      <c r="U1917">
        <v>75.5</v>
      </c>
      <c r="W1917">
        <v>76.099999999999994</v>
      </c>
      <c r="X1917">
        <v>0.4</v>
      </c>
      <c r="Y1917">
        <v>1</v>
      </c>
      <c r="Z1917">
        <v>0</v>
      </c>
      <c r="AA1917">
        <v>28</v>
      </c>
      <c r="AB1917">
        <v>0</v>
      </c>
      <c r="AC1917">
        <v>0</v>
      </c>
      <c r="AD1917">
        <v>256</v>
      </c>
      <c r="AE1917">
        <v>1</v>
      </c>
      <c r="AF1917">
        <v>43</v>
      </c>
      <c r="AG1917">
        <v>97.7</v>
      </c>
      <c r="AH1917">
        <v>250</v>
      </c>
      <c r="AI1917">
        <v>238</v>
      </c>
      <c r="AJ1917">
        <v>109.9</v>
      </c>
      <c r="AK1917">
        <v>60</v>
      </c>
      <c r="AL1917">
        <v>2</v>
      </c>
      <c r="AM1917">
        <v>6.3</v>
      </c>
      <c r="AN1917">
        <v>16</v>
      </c>
      <c r="AO1917">
        <v>532</v>
      </c>
      <c r="AP1917">
        <v>229</v>
      </c>
      <c r="AQ1917">
        <v>5.3</v>
      </c>
      <c r="AR1917">
        <v>12.4</v>
      </c>
      <c r="AS1917">
        <v>2.13</v>
      </c>
      <c r="AT1917" s="17">
        <v>0.84264764169639317</v>
      </c>
      <c r="AU1917" s="42">
        <f>(1-Table1[[#This Row],[avg_depth_of_target]]/MAX(Table1[avg_depth_of_target]))*((1-(Table1[[#This Row],[ContestedPerc]]/MAX(Table1[ContestedPerc])))*2)</f>
        <v>0.99326047358834246</v>
      </c>
      <c r="AV1917" s="42">
        <f>Table1[[#This Row],[Column1]]/MAX(Table1[Column1])</f>
        <v>0.53832376347335553</v>
      </c>
      <c r="AW1917" s="18">
        <v>0.85632183908045978</v>
      </c>
      <c r="AX1917" s="18">
        <v>0.1166666666666667</v>
      </c>
      <c r="AY1917" s="17">
        <v>0.1160714285714286</v>
      </c>
      <c r="AZ1917" s="13">
        <v>0.76218787158145063</v>
      </c>
      <c r="BA1917" s="5">
        <v>0.25881886642885449</v>
      </c>
      <c r="BB1917" s="5">
        <v>0.73959571938168844</v>
      </c>
      <c r="BC1917" s="14">
        <v>0.72968688069758225</v>
      </c>
      <c r="BD1917"/>
      <c r="BE1917"/>
      <c r="BH1917"/>
      <c r="BI1917"/>
      <c r="BJ1917"/>
      <c r="BK1917"/>
      <c r="BM1917"/>
      <c r="BN1917"/>
      <c r="BO1917"/>
      <c r="BP1917"/>
      <c r="BQ1917"/>
      <c r="BR1917"/>
      <c r="BS1917"/>
      <c r="BT1917"/>
      <c r="BU1917"/>
    </row>
    <row r="1918" spans="1:73" hidden="1" x14ac:dyDescent="0.4">
      <c r="A1918">
        <v>2018</v>
      </c>
      <c r="B1918" t="s">
        <v>859</v>
      </c>
      <c r="C1918">
        <v>47925</v>
      </c>
      <c r="D1918" t="s">
        <v>51</v>
      </c>
      <c r="E1918" t="s">
        <v>160</v>
      </c>
      <c r="F1918">
        <v>14</v>
      </c>
      <c r="G1918" s="8">
        <v>8.5</v>
      </c>
      <c r="H1918">
        <v>5</v>
      </c>
      <c r="I1918">
        <v>69.2</v>
      </c>
      <c r="J1918">
        <v>50</v>
      </c>
      <c r="K1918">
        <v>3</v>
      </c>
      <c r="L1918">
        <v>6</v>
      </c>
      <c r="M1918">
        <v>0</v>
      </c>
      <c r="N1918">
        <v>12.2</v>
      </c>
      <c r="O1918">
        <v>5</v>
      </c>
      <c r="P1918">
        <v>14</v>
      </c>
      <c r="Q1918">
        <v>268</v>
      </c>
      <c r="R1918">
        <v>0</v>
      </c>
      <c r="S1918">
        <v>57.8</v>
      </c>
      <c r="T1918">
        <v>82.6</v>
      </c>
      <c r="U1918">
        <v>65.5</v>
      </c>
      <c r="V1918">
        <v>68.400000000000006</v>
      </c>
      <c r="W1918">
        <v>65.099999999999994</v>
      </c>
      <c r="X1918">
        <v>1</v>
      </c>
      <c r="Y1918">
        <v>3</v>
      </c>
      <c r="Z1918">
        <v>0</v>
      </c>
      <c r="AA1918">
        <v>68</v>
      </c>
      <c r="AB1918">
        <v>0.3</v>
      </c>
      <c r="AC1918">
        <v>1</v>
      </c>
      <c r="AD1918">
        <v>291</v>
      </c>
      <c r="AE1918">
        <v>1</v>
      </c>
      <c r="AF1918">
        <v>36</v>
      </c>
      <c r="AG1918">
        <v>94.2</v>
      </c>
      <c r="AH1918">
        <v>274</v>
      </c>
      <c r="AI1918">
        <v>270</v>
      </c>
      <c r="AJ1918">
        <v>115.8</v>
      </c>
      <c r="AK1918">
        <v>52</v>
      </c>
      <c r="AL1918">
        <v>4</v>
      </c>
      <c r="AM1918">
        <v>5.8</v>
      </c>
      <c r="AN1918">
        <v>17</v>
      </c>
      <c r="AO1918">
        <v>379</v>
      </c>
      <c r="AP1918">
        <v>258</v>
      </c>
      <c r="AQ1918">
        <v>7.2</v>
      </c>
      <c r="AR1918">
        <v>10.5</v>
      </c>
      <c r="AS1918">
        <v>1.38</v>
      </c>
      <c r="AT1918" s="17">
        <v>0.86999603646452639</v>
      </c>
      <c r="AU1918" s="42">
        <f>(1-Table1[[#This Row],[avg_depth_of_target]]/MAX(Table1[avg_depth_of_target]))*((1-(Table1[[#This Row],[ContestedPerc]]/MAX(Table1[ContestedPerc])))*2)</f>
        <v>1.041906863628175</v>
      </c>
      <c r="AV1918" s="42">
        <f>Table1[[#This Row],[Column1]]/MAX(Table1[Column1])</f>
        <v>0.56468896017853398</v>
      </c>
      <c r="AW1918" s="18">
        <v>0.85632183908045978</v>
      </c>
      <c r="AX1918" s="18">
        <v>0.1153846153846154</v>
      </c>
      <c r="AY1918" s="17">
        <v>0.1160714285714286</v>
      </c>
      <c r="AZ1918" s="13">
        <v>0.34680935394371781</v>
      </c>
      <c r="BA1918" s="5">
        <v>0.32619896948077692</v>
      </c>
      <c r="BB1918" s="5">
        <v>0.5434007134363853</v>
      </c>
      <c r="BC1918" s="14">
        <v>0.44391597304795882</v>
      </c>
      <c r="BD1918"/>
      <c r="BE1918"/>
      <c r="BH1918"/>
      <c r="BI1918"/>
      <c r="BJ1918"/>
      <c r="BK1918"/>
      <c r="BM1918"/>
      <c r="BN1918"/>
      <c r="BO1918"/>
      <c r="BP1918"/>
      <c r="BQ1918"/>
      <c r="BR1918"/>
      <c r="BS1918"/>
      <c r="BT1918"/>
      <c r="BU1918"/>
    </row>
    <row r="1919" spans="1:73" hidden="1" x14ac:dyDescent="0.4">
      <c r="A1919">
        <v>2018</v>
      </c>
      <c r="B1919" t="s">
        <v>1225</v>
      </c>
      <c r="C1919">
        <v>33507</v>
      </c>
      <c r="D1919" t="s">
        <v>51</v>
      </c>
      <c r="E1919" t="s">
        <v>235</v>
      </c>
      <c r="F1919">
        <v>11</v>
      </c>
      <c r="G1919" s="8">
        <v>10.199999999999999</v>
      </c>
      <c r="H1919">
        <v>7</v>
      </c>
      <c r="I1919">
        <v>52.2</v>
      </c>
      <c r="J1919">
        <v>28.6</v>
      </c>
      <c r="K1919">
        <v>2</v>
      </c>
      <c r="L1919">
        <v>7</v>
      </c>
      <c r="M1919">
        <v>1</v>
      </c>
      <c r="N1919">
        <v>14.3</v>
      </c>
      <c r="O1919">
        <v>4</v>
      </c>
      <c r="P1919">
        <v>13</v>
      </c>
      <c r="Q1919">
        <v>351</v>
      </c>
      <c r="R1919">
        <v>0</v>
      </c>
      <c r="S1919">
        <v>50.1</v>
      </c>
      <c r="T1919">
        <v>31.3</v>
      </c>
      <c r="U1919">
        <v>63.2</v>
      </c>
      <c r="W1919">
        <v>66.099999999999994</v>
      </c>
      <c r="X1919">
        <v>0</v>
      </c>
      <c r="Y1919">
        <v>0</v>
      </c>
      <c r="Z1919">
        <v>0</v>
      </c>
      <c r="AA1919">
        <v>26</v>
      </c>
      <c r="AB1919">
        <v>0</v>
      </c>
      <c r="AC1919">
        <v>0</v>
      </c>
      <c r="AD1919">
        <v>174</v>
      </c>
      <c r="AE1919">
        <v>2</v>
      </c>
      <c r="AF1919">
        <v>24</v>
      </c>
      <c r="AG1919">
        <v>97.1</v>
      </c>
      <c r="AH1919">
        <v>169</v>
      </c>
      <c r="AI1919">
        <v>157</v>
      </c>
      <c r="AJ1919">
        <v>84.2</v>
      </c>
      <c r="AK1919">
        <v>46</v>
      </c>
      <c r="AL1919">
        <v>2</v>
      </c>
      <c r="AM1919">
        <v>8.6</v>
      </c>
      <c r="AN1919">
        <v>15</v>
      </c>
      <c r="AO1919">
        <v>267</v>
      </c>
      <c r="AP1919">
        <v>124</v>
      </c>
      <c r="AQ1919">
        <v>5.2</v>
      </c>
      <c r="AR1919">
        <v>11.1</v>
      </c>
      <c r="AS1919">
        <v>1.58</v>
      </c>
      <c r="AT1919" s="17">
        <v>0.70749108204518429</v>
      </c>
      <c r="AU1919" s="42">
        <f>(1-Table1[[#This Row],[avg_depth_of_target]]/MAX(Table1[avg_depth_of_target]))*((1-(Table1[[#This Row],[ContestedPerc]]/MAX(Table1[ContestedPerc])))*2)</f>
        <v>0.85608220479923958</v>
      </c>
      <c r="AV1919" s="42">
        <f>Table1[[#This Row],[Column1]]/MAX(Table1[Column1])</f>
        <v>0.46397637536626057</v>
      </c>
      <c r="AW1919" s="18">
        <v>0.43618707887435593</v>
      </c>
      <c r="AX1919" s="18">
        <v>0.1521739130434783</v>
      </c>
      <c r="AY1919" s="17">
        <v>0.1808510638297873</v>
      </c>
      <c r="AZ1919" s="13">
        <v>0.1993658343242172</v>
      </c>
      <c r="BA1919" s="5">
        <v>0.36187078874355932</v>
      </c>
      <c r="BB1919" s="5">
        <v>0.109789932619897</v>
      </c>
      <c r="BC1919" s="14">
        <v>0.1042409829567975</v>
      </c>
      <c r="BD1919"/>
      <c r="BE1919"/>
      <c r="BH1919"/>
      <c r="BI1919"/>
      <c r="BJ1919"/>
      <c r="BK1919"/>
      <c r="BM1919"/>
      <c r="BN1919"/>
      <c r="BO1919"/>
      <c r="BP1919"/>
      <c r="BQ1919"/>
      <c r="BR1919"/>
      <c r="BS1919"/>
      <c r="BT1919"/>
      <c r="BU1919"/>
    </row>
    <row r="1920" spans="1:73" hidden="1" x14ac:dyDescent="0.4">
      <c r="A1920">
        <v>2019</v>
      </c>
      <c r="B1920" t="s">
        <v>1225</v>
      </c>
      <c r="C1920">
        <v>33507</v>
      </c>
      <c r="D1920" t="s">
        <v>51</v>
      </c>
      <c r="E1920" t="s">
        <v>235</v>
      </c>
      <c r="F1920">
        <v>12</v>
      </c>
      <c r="G1920" s="8">
        <v>16</v>
      </c>
      <c r="H1920">
        <v>4</v>
      </c>
      <c r="I1920">
        <v>47.9</v>
      </c>
      <c r="J1920">
        <v>60</v>
      </c>
      <c r="K1920">
        <v>6</v>
      </c>
      <c r="L1920">
        <v>10</v>
      </c>
      <c r="M1920">
        <v>0</v>
      </c>
      <c r="N1920">
        <v>8</v>
      </c>
      <c r="O1920">
        <v>2</v>
      </c>
      <c r="P1920">
        <v>19</v>
      </c>
      <c r="Q1920">
        <v>351</v>
      </c>
      <c r="R1920">
        <v>0</v>
      </c>
      <c r="S1920">
        <v>67.7</v>
      </c>
      <c r="T1920">
        <v>73.400000000000006</v>
      </c>
      <c r="U1920">
        <v>76.2</v>
      </c>
      <c r="W1920">
        <v>77.7</v>
      </c>
      <c r="X1920">
        <v>0</v>
      </c>
      <c r="Y1920">
        <v>0</v>
      </c>
      <c r="Z1920">
        <v>1</v>
      </c>
      <c r="AA1920">
        <v>37</v>
      </c>
      <c r="AB1920">
        <v>0</v>
      </c>
      <c r="AC1920">
        <v>0</v>
      </c>
      <c r="AD1920">
        <v>188</v>
      </c>
      <c r="AE1920">
        <v>2</v>
      </c>
      <c r="AF1920">
        <v>23</v>
      </c>
      <c r="AG1920">
        <v>95.7</v>
      </c>
      <c r="AH1920">
        <v>180</v>
      </c>
      <c r="AI1920">
        <v>167</v>
      </c>
      <c r="AJ1920">
        <v>78</v>
      </c>
      <c r="AK1920">
        <v>48</v>
      </c>
      <c r="AL1920">
        <v>2</v>
      </c>
      <c r="AM1920">
        <v>8.5</v>
      </c>
      <c r="AN1920">
        <v>16</v>
      </c>
      <c r="AO1920">
        <v>355</v>
      </c>
      <c r="AP1920">
        <v>82</v>
      </c>
      <c r="AQ1920">
        <v>3.6</v>
      </c>
      <c r="AR1920">
        <v>15.4</v>
      </c>
      <c r="AS1920">
        <v>1.97</v>
      </c>
      <c r="AT1920" s="17">
        <v>0.16488307570352756</v>
      </c>
      <c r="AU1920" s="42">
        <f>(1-Table1[[#This Row],[avg_depth_of_target]]/MAX(Table1[avg_depth_of_target]))*((1-(Table1[[#This Row],[ContestedPerc]]/MAX(Table1[ContestedPerc])))*2)</f>
        <v>0.439207650273224</v>
      </c>
      <c r="AV1920" s="42">
        <f>Table1[[#This Row],[Column1]]/MAX(Table1[Column1])</f>
        <v>0.23804019341190688</v>
      </c>
      <c r="AW1920" s="18">
        <v>0.43618707887435593</v>
      </c>
      <c r="AX1920" s="18">
        <v>0.20833333333333329</v>
      </c>
      <c r="AY1920" s="17">
        <v>0.1808510638297873</v>
      </c>
      <c r="AZ1920" s="13">
        <v>0.63654379706698372</v>
      </c>
      <c r="BA1920" s="5">
        <v>0.356718192627824</v>
      </c>
      <c r="BB1920" s="5">
        <v>0.55132778438367025</v>
      </c>
      <c r="BC1920" s="14">
        <v>0.45620293301625048</v>
      </c>
      <c r="BD1920"/>
      <c r="BE1920"/>
      <c r="BH1920"/>
      <c r="BI1920"/>
      <c r="BJ1920"/>
      <c r="BK1920"/>
      <c r="BM1920"/>
      <c r="BN1920"/>
      <c r="BO1920"/>
      <c r="BP1920"/>
      <c r="BQ1920"/>
      <c r="BR1920"/>
      <c r="BS1920"/>
      <c r="BT1920"/>
      <c r="BU1920"/>
    </row>
    <row r="1921" spans="1:73" hidden="1" x14ac:dyDescent="0.4">
      <c r="A1921">
        <v>2019</v>
      </c>
      <c r="B1921" t="s">
        <v>1505</v>
      </c>
      <c r="C1921">
        <v>37401</v>
      </c>
      <c r="D1921" t="s">
        <v>51</v>
      </c>
      <c r="E1921" t="s">
        <v>586</v>
      </c>
      <c r="F1921">
        <v>7</v>
      </c>
      <c r="G1921" s="8">
        <v>15.8</v>
      </c>
      <c r="H1921">
        <v>1</v>
      </c>
      <c r="I1921">
        <v>53.2</v>
      </c>
      <c r="J1921">
        <v>50</v>
      </c>
      <c r="K1921">
        <v>4</v>
      </c>
      <c r="L1921">
        <v>8</v>
      </c>
      <c r="M1921">
        <v>0</v>
      </c>
      <c r="N1921">
        <v>3.8</v>
      </c>
      <c r="O1921">
        <v>1</v>
      </c>
      <c r="P1921">
        <v>19</v>
      </c>
      <c r="Q1921">
        <v>107</v>
      </c>
      <c r="R1921">
        <v>0</v>
      </c>
      <c r="S1921">
        <v>78.5</v>
      </c>
      <c r="T1921">
        <v>71.2</v>
      </c>
      <c r="U1921">
        <v>71.7</v>
      </c>
      <c r="W1921">
        <v>70.8</v>
      </c>
      <c r="X1921">
        <v>0</v>
      </c>
      <c r="Y1921">
        <v>0</v>
      </c>
      <c r="Z1921">
        <v>1</v>
      </c>
      <c r="AA1921">
        <v>52</v>
      </c>
      <c r="AB1921">
        <v>0</v>
      </c>
      <c r="AC1921">
        <v>0</v>
      </c>
      <c r="AD1921">
        <v>230</v>
      </c>
      <c r="AE1921">
        <v>2</v>
      </c>
      <c r="AF1921">
        <v>25</v>
      </c>
      <c r="AG1921">
        <v>93.9</v>
      </c>
      <c r="AH1921">
        <v>216</v>
      </c>
      <c r="AI1921">
        <v>4</v>
      </c>
      <c r="AJ1921">
        <v>103.9</v>
      </c>
      <c r="AK1921">
        <v>47</v>
      </c>
      <c r="AL1921">
        <v>4</v>
      </c>
      <c r="AM1921">
        <v>98.3</v>
      </c>
      <c r="AN1921">
        <v>226</v>
      </c>
      <c r="AO1921">
        <v>429</v>
      </c>
      <c r="AP1921">
        <v>88</v>
      </c>
      <c r="AQ1921">
        <v>3.5</v>
      </c>
      <c r="AR1921">
        <v>17.2</v>
      </c>
      <c r="AS1921">
        <v>1.99</v>
      </c>
      <c r="AT1921" s="17">
        <v>0.28339278636543797</v>
      </c>
      <c r="AU1921" s="42">
        <f>(1-Table1[[#This Row],[avg_depth_of_target]]/MAX(Table1[avg_depth_of_target]))*((1-(Table1[[#This Row],[ContestedPerc]]/MAX(Table1[ContestedPerc])))*2)</f>
        <v>0.49637085388742158</v>
      </c>
      <c r="AV1921" s="42">
        <f>Table1[[#This Row],[Column1]]/MAX(Table1[Column1])</f>
        <v>0.26902130231541305</v>
      </c>
      <c r="AW1921" s="18">
        <v>0.28339278636543797</v>
      </c>
      <c r="AX1921" s="18">
        <v>0.1702127659574468</v>
      </c>
      <c r="AY1921" s="17">
        <v>0.1702127659574468</v>
      </c>
      <c r="AZ1921" s="13">
        <v>0.59730479587792307</v>
      </c>
      <c r="BA1921" s="5">
        <v>0.60245739199365833</v>
      </c>
      <c r="BB1921" s="5">
        <v>0.36702338485929448</v>
      </c>
      <c r="BC1921" s="14">
        <v>0.51327784383670239</v>
      </c>
      <c r="BD1921"/>
      <c r="BE1921"/>
      <c r="BH1921"/>
      <c r="BI1921"/>
      <c r="BJ1921"/>
      <c r="BK1921"/>
      <c r="BM1921"/>
      <c r="BN1921"/>
      <c r="BO1921"/>
      <c r="BP1921"/>
      <c r="BQ1921"/>
      <c r="BR1921"/>
      <c r="BS1921"/>
      <c r="BT1921"/>
      <c r="BU1921"/>
    </row>
    <row r="1922" spans="1:73" hidden="1" x14ac:dyDescent="0.4">
      <c r="A1922">
        <v>2020</v>
      </c>
      <c r="B1922" t="s">
        <v>300</v>
      </c>
      <c r="C1922">
        <v>129519</v>
      </c>
      <c r="D1922" t="s">
        <v>51</v>
      </c>
      <c r="E1922" t="s">
        <v>301</v>
      </c>
      <c r="F1922">
        <v>4</v>
      </c>
      <c r="G1922" s="8">
        <v>8.1</v>
      </c>
      <c r="H1922">
        <v>2</v>
      </c>
      <c r="I1922">
        <v>75</v>
      </c>
      <c r="J1922">
        <v>0</v>
      </c>
      <c r="K1922">
        <v>0</v>
      </c>
      <c r="L1922">
        <v>2</v>
      </c>
      <c r="M1922">
        <v>1</v>
      </c>
      <c r="N1922">
        <v>10</v>
      </c>
      <c r="O1922">
        <v>2</v>
      </c>
      <c r="P1922">
        <v>9</v>
      </c>
      <c r="Q1922">
        <v>215</v>
      </c>
      <c r="R1922">
        <v>0</v>
      </c>
      <c r="S1922">
        <v>62.5</v>
      </c>
      <c r="T1922">
        <v>70.400000000000006</v>
      </c>
      <c r="U1922">
        <v>68.7</v>
      </c>
      <c r="W1922">
        <v>68.2</v>
      </c>
      <c r="X1922">
        <v>0</v>
      </c>
      <c r="Y1922">
        <v>0</v>
      </c>
      <c r="Z1922">
        <v>1</v>
      </c>
      <c r="AA1922">
        <v>62</v>
      </c>
      <c r="AB1922">
        <v>0</v>
      </c>
      <c r="AC1922">
        <v>0</v>
      </c>
      <c r="AD1922">
        <v>91</v>
      </c>
      <c r="AE1922">
        <v>3</v>
      </c>
      <c r="AF1922">
        <v>18</v>
      </c>
      <c r="AG1922">
        <v>94.5</v>
      </c>
      <c r="AH1922">
        <v>86</v>
      </c>
      <c r="AI1922">
        <v>79</v>
      </c>
      <c r="AJ1922">
        <v>119.6</v>
      </c>
      <c r="AK1922">
        <v>24</v>
      </c>
      <c r="AL1922">
        <v>2</v>
      </c>
      <c r="AM1922">
        <v>9.9</v>
      </c>
      <c r="AN1922">
        <v>9</v>
      </c>
      <c r="AO1922">
        <v>257</v>
      </c>
      <c r="AP1922">
        <v>177</v>
      </c>
      <c r="AQ1922">
        <v>9.8000000000000007</v>
      </c>
      <c r="AR1922">
        <v>14.3</v>
      </c>
      <c r="AS1922">
        <v>2.99</v>
      </c>
      <c r="AT1922" s="17">
        <v>0.93499801823226314</v>
      </c>
      <c r="AU1922" s="42">
        <f>(1-Table1[[#This Row],[avg_depth_of_target]]/MAX(Table1[avg_depth_of_target]))*((1-(Table1[[#This Row],[ContestedPerc]]/MAX(Table1[ContestedPerc])))*2)</f>
        <v>1.1425481394743691</v>
      </c>
      <c r="AV1922" s="42">
        <f>Table1[[#This Row],[Column1]]/MAX(Table1[Column1])</f>
        <v>0.61923415936335247</v>
      </c>
      <c r="AW1922" s="18">
        <v>0.81351565596512088</v>
      </c>
      <c r="AX1922" s="18">
        <v>8.3333333333333329E-2</v>
      </c>
      <c r="AY1922" s="17">
        <v>0.15151515151515149</v>
      </c>
      <c r="AZ1922" s="13">
        <v>0.49028933808957592</v>
      </c>
      <c r="BA1922" s="5">
        <v>0.22909235037653591</v>
      </c>
      <c r="BB1922" s="5">
        <v>8.7594133967499016E-2</v>
      </c>
      <c r="BC1922" s="14">
        <v>0.37098692033293701</v>
      </c>
      <c r="BD1922"/>
      <c r="BE1922"/>
      <c r="BH1922"/>
      <c r="BI1922"/>
      <c r="BJ1922"/>
      <c r="BK1922"/>
      <c r="BM1922"/>
      <c r="BN1922"/>
      <c r="BO1922"/>
      <c r="BP1922"/>
      <c r="BQ1922"/>
      <c r="BR1922"/>
      <c r="BS1922"/>
      <c r="BT1922"/>
      <c r="BU1922"/>
    </row>
    <row r="1923" spans="1:73" hidden="1" x14ac:dyDescent="0.4">
      <c r="A1923">
        <v>2021</v>
      </c>
      <c r="B1923" t="s">
        <v>300</v>
      </c>
      <c r="C1923">
        <v>129519</v>
      </c>
      <c r="D1923" t="s">
        <v>51</v>
      </c>
      <c r="E1923" t="s">
        <v>301</v>
      </c>
      <c r="F1923">
        <v>7</v>
      </c>
      <c r="G1923" s="8">
        <v>8.5</v>
      </c>
      <c r="H1923">
        <v>5</v>
      </c>
      <c r="I1923">
        <v>61.9</v>
      </c>
      <c r="J1923">
        <v>25</v>
      </c>
      <c r="K1923">
        <v>2</v>
      </c>
      <c r="L1923">
        <v>8</v>
      </c>
      <c r="M1923">
        <v>0</v>
      </c>
      <c r="N1923">
        <v>13.3</v>
      </c>
      <c r="O1923">
        <v>4</v>
      </c>
      <c r="P1923">
        <v>13</v>
      </c>
      <c r="Q1923">
        <v>215</v>
      </c>
      <c r="R1923">
        <v>0</v>
      </c>
      <c r="S1923">
        <v>53.4</v>
      </c>
      <c r="T1923">
        <v>74.2</v>
      </c>
      <c r="U1923">
        <v>69.099999999999994</v>
      </c>
      <c r="V1923">
        <v>63.3</v>
      </c>
      <c r="W1923">
        <v>69.400000000000006</v>
      </c>
      <c r="X1923">
        <v>0.5</v>
      </c>
      <c r="Y1923">
        <v>1</v>
      </c>
      <c r="Z1923">
        <v>2</v>
      </c>
      <c r="AA1923">
        <v>60</v>
      </c>
      <c r="AB1923">
        <v>0.5</v>
      </c>
      <c r="AC1923">
        <v>1</v>
      </c>
      <c r="AD1923">
        <v>198</v>
      </c>
      <c r="AE1923">
        <v>0</v>
      </c>
      <c r="AF1923">
        <v>26</v>
      </c>
      <c r="AG1923">
        <v>93.9</v>
      </c>
      <c r="AH1923">
        <v>186</v>
      </c>
      <c r="AI1923">
        <v>167</v>
      </c>
      <c r="AJ1923">
        <v>110.6</v>
      </c>
      <c r="AK1923">
        <v>42</v>
      </c>
      <c r="AL1923">
        <v>5</v>
      </c>
      <c r="AM1923">
        <v>15.2</v>
      </c>
      <c r="AN1923">
        <v>30</v>
      </c>
      <c r="AO1923">
        <v>375</v>
      </c>
      <c r="AP1923">
        <v>233</v>
      </c>
      <c r="AQ1923">
        <v>9</v>
      </c>
      <c r="AR1923">
        <v>14.4</v>
      </c>
      <c r="AS1923">
        <v>2.02</v>
      </c>
      <c r="AT1923" s="17">
        <v>0.69203329369797861</v>
      </c>
      <c r="AU1923" s="42">
        <f>(1-Table1[[#This Row],[avg_depth_of_target]]/MAX(Table1[avg_depth_of_target]))*((1-(Table1[[#This Row],[ContestedPerc]]/MAX(Table1[ContestedPerc])))*2)</f>
        <v>0.87180773948923829</v>
      </c>
      <c r="AV1923" s="42">
        <f>Table1[[#This Row],[Column1]]/MAX(Table1[Column1])</f>
        <v>0.47249924448473857</v>
      </c>
      <c r="AW1923" s="18">
        <v>0.81351565596512088</v>
      </c>
      <c r="AX1923" s="18">
        <v>0.19047619047619049</v>
      </c>
      <c r="AY1923" s="17">
        <v>0.15151515151515149</v>
      </c>
      <c r="AZ1923" s="13">
        <v>0.54181529924692828</v>
      </c>
      <c r="BA1923" s="5">
        <v>0.4692826000792707</v>
      </c>
      <c r="BB1923" s="5">
        <v>0.2485136741973841</v>
      </c>
      <c r="BC1923" s="14">
        <v>0.38763376932223542</v>
      </c>
      <c r="BD1923"/>
      <c r="BE1923"/>
      <c r="BH1923"/>
      <c r="BI1923"/>
      <c r="BJ1923"/>
      <c r="BK1923"/>
      <c r="BM1923"/>
      <c r="BN1923"/>
      <c r="BO1923"/>
      <c r="BP1923"/>
      <c r="BQ1923"/>
      <c r="BR1923"/>
      <c r="BS1923"/>
      <c r="BT1923"/>
      <c r="BU1923"/>
    </row>
    <row r="1924" spans="1:73" hidden="1" x14ac:dyDescent="0.4">
      <c r="A1924">
        <v>2020</v>
      </c>
      <c r="B1924" t="s">
        <v>1687</v>
      </c>
      <c r="C1924">
        <v>22373</v>
      </c>
      <c r="D1924" t="s">
        <v>51</v>
      </c>
      <c r="E1924" t="s">
        <v>1688</v>
      </c>
      <c r="F1924">
        <v>12</v>
      </c>
      <c r="G1924" s="8">
        <v>19.5</v>
      </c>
      <c r="H1924">
        <v>1</v>
      </c>
      <c r="I1924">
        <v>34</v>
      </c>
      <c r="J1924">
        <v>33.299999999999997</v>
      </c>
      <c r="K1924">
        <v>4</v>
      </c>
      <c r="L1924">
        <v>12</v>
      </c>
      <c r="M1924">
        <v>0</v>
      </c>
      <c r="N1924">
        <v>10.5</v>
      </c>
      <c r="O1924">
        <v>2</v>
      </c>
      <c r="P1924">
        <v>15</v>
      </c>
      <c r="Q1924">
        <v>139</v>
      </c>
      <c r="R1924">
        <v>0</v>
      </c>
      <c r="S1924">
        <v>60.2</v>
      </c>
      <c r="T1924">
        <v>75.8</v>
      </c>
      <c r="U1924">
        <v>67.8</v>
      </c>
      <c r="W1924">
        <v>69.599999999999994</v>
      </c>
      <c r="X1924">
        <v>3</v>
      </c>
      <c r="Y1924">
        <v>5</v>
      </c>
      <c r="Z1924">
        <v>4</v>
      </c>
      <c r="AA1924">
        <v>50</v>
      </c>
      <c r="AB1924">
        <v>0</v>
      </c>
      <c r="AC1924">
        <v>0</v>
      </c>
      <c r="AD1924">
        <v>164</v>
      </c>
      <c r="AE1924">
        <v>4</v>
      </c>
      <c r="AF1924">
        <v>17</v>
      </c>
      <c r="AG1924">
        <v>93.3</v>
      </c>
      <c r="AH1924">
        <v>153</v>
      </c>
      <c r="AI1924">
        <v>17</v>
      </c>
      <c r="AJ1924">
        <v>47.3</v>
      </c>
      <c r="AK1924">
        <v>50</v>
      </c>
      <c r="AL1924">
        <v>4</v>
      </c>
      <c r="AM1924">
        <v>83.5</v>
      </c>
      <c r="AN1924">
        <v>137</v>
      </c>
      <c r="AO1924">
        <v>282</v>
      </c>
      <c r="AP1924">
        <v>42</v>
      </c>
      <c r="AQ1924">
        <v>2.5</v>
      </c>
      <c r="AR1924">
        <v>16.600000000000001</v>
      </c>
      <c r="AS1924">
        <v>1.84</v>
      </c>
      <c r="AT1924" s="17">
        <v>5.4300435988902107E-2</v>
      </c>
      <c r="AU1924" s="42">
        <f>(1-Table1[[#This Row],[avg_depth_of_target]]/MAX(Table1[avg_depth_of_target]))*((1-(Table1[[#This Row],[ContestedPerc]]/MAX(Table1[ContestedPerc])))*2)</f>
        <v>0.23409836065573764</v>
      </c>
      <c r="AV1924" s="42">
        <f>Table1[[#This Row],[Column1]]/MAX(Table1[Column1])</f>
        <v>0.12687579329102444</v>
      </c>
      <c r="AW1924" s="18">
        <v>5.4300435988902107E-2</v>
      </c>
      <c r="AX1924" s="18">
        <v>0.24</v>
      </c>
      <c r="AY1924" s="17">
        <v>0.24</v>
      </c>
      <c r="AZ1924" s="13">
        <v>0.36543797066983752</v>
      </c>
      <c r="BA1924" s="5">
        <v>0.34680935394371781</v>
      </c>
      <c r="BB1924" s="5">
        <v>0.22275069361870789</v>
      </c>
      <c r="BC1924" s="14">
        <v>0.13991280221957991</v>
      </c>
      <c r="BD1924"/>
      <c r="BE1924"/>
      <c r="BH1924"/>
      <c r="BI1924"/>
      <c r="BJ1924"/>
      <c r="BK1924"/>
      <c r="BM1924"/>
      <c r="BN1924"/>
      <c r="BO1924"/>
      <c r="BP1924"/>
      <c r="BQ1924"/>
      <c r="BR1924"/>
      <c r="BS1924"/>
      <c r="BT1924"/>
      <c r="BU1924"/>
    </row>
    <row r="1925" spans="1:73" hidden="1" x14ac:dyDescent="0.4">
      <c r="A1925">
        <v>2020</v>
      </c>
      <c r="B1925" t="s">
        <v>1666</v>
      </c>
      <c r="C1925">
        <v>41212</v>
      </c>
      <c r="D1925" t="s">
        <v>51</v>
      </c>
      <c r="E1925" t="s">
        <v>237</v>
      </c>
      <c r="F1925">
        <v>9</v>
      </c>
      <c r="G1925" s="8">
        <v>12.1</v>
      </c>
      <c r="H1925">
        <v>3</v>
      </c>
      <c r="I1925">
        <v>64.099999999999994</v>
      </c>
      <c r="J1925">
        <v>46.2</v>
      </c>
      <c r="K1925">
        <v>6</v>
      </c>
      <c r="L1925">
        <v>13</v>
      </c>
      <c r="M1925">
        <v>0</v>
      </c>
      <c r="N1925">
        <v>6.8</v>
      </c>
      <c r="O1925">
        <v>3</v>
      </c>
      <c r="P1925">
        <v>29</v>
      </c>
      <c r="Q1925">
        <v>256</v>
      </c>
      <c r="R1925">
        <v>1</v>
      </c>
      <c r="S1925">
        <v>71.599999999999994</v>
      </c>
      <c r="T1925">
        <v>73.3</v>
      </c>
      <c r="U1925">
        <v>72.3</v>
      </c>
      <c r="W1925">
        <v>72.2</v>
      </c>
      <c r="X1925">
        <v>0.6</v>
      </c>
      <c r="Y1925">
        <v>2</v>
      </c>
      <c r="Z1925">
        <v>1</v>
      </c>
      <c r="AA1925">
        <v>36</v>
      </c>
      <c r="AB1925">
        <v>0</v>
      </c>
      <c r="AC1925">
        <v>0</v>
      </c>
      <c r="AD1925">
        <v>326</v>
      </c>
      <c r="AE1925">
        <v>1</v>
      </c>
      <c r="AF1925">
        <v>41</v>
      </c>
      <c r="AG1925">
        <v>96.6</v>
      </c>
      <c r="AH1925">
        <v>315</v>
      </c>
      <c r="AI1925">
        <v>31</v>
      </c>
      <c r="AJ1925">
        <v>108.1</v>
      </c>
      <c r="AK1925">
        <v>64</v>
      </c>
      <c r="AL1925">
        <v>5</v>
      </c>
      <c r="AM1925">
        <v>89.9</v>
      </c>
      <c r="AN1925">
        <v>293</v>
      </c>
      <c r="AO1925">
        <v>508</v>
      </c>
      <c r="AP1925">
        <v>57</v>
      </c>
      <c r="AQ1925">
        <v>1.4</v>
      </c>
      <c r="AR1925">
        <v>12.4</v>
      </c>
      <c r="AS1925">
        <v>1.61</v>
      </c>
      <c r="AT1925" s="17">
        <v>0.41022592152199766</v>
      </c>
      <c r="AU1925" s="42">
        <f>(1-Table1[[#This Row],[avg_depth_of_target]]/MAX(Table1[avg_depth_of_target]))*((1-(Table1[[#This Row],[ContestedPerc]]/MAX(Table1[ContestedPerc])))*2)</f>
        <v>0.65225226873536291</v>
      </c>
      <c r="AV1925" s="42">
        <f>Table1[[#This Row],[Column1]]/MAX(Table1[Column1])</f>
        <v>0.35350535471441519</v>
      </c>
      <c r="AW1925" s="18">
        <v>0.41022592152199766</v>
      </c>
      <c r="AX1925" s="18">
        <v>0.203125</v>
      </c>
      <c r="AY1925" s="17">
        <v>0.203125</v>
      </c>
      <c r="AZ1925" s="13">
        <v>0.62940943321442722</v>
      </c>
      <c r="BA1925" s="5">
        <v>0.27665477606024569</v>
      </c>
      <c r="BB1925" s="5">
        <v>0.76060245739199361</v>
      </c>
      <c r="BC1925" s="14">
        <v>0.47443519619500601</v>
      </c>
      <c r="BD1925"/>
      <c r="BE1925"/>
      <c r="BH1925"/>
      <c r="BI1925"/>
      <c r="BJ1925"/>
      <c r="BK1925"/>
      <c r="BM1925"/>
      <c r="BN1925"/>
      <c r="BO1925"/>
      <c r="BP1925"/>
      <c r="BQ1925"/>
      <c r="BR1925"/>
      <c r="BS1925"/>
      <c r="BT1925"/>
      <c r="BU1925"/>
    </row>
    <row r="1926" spans="1:73" hidden="1" x14ac:dyDescent="0.4">
      <c r="A1926">
        <v>2019</v>
      </c>
      <c r="B1926" t="s">
        <v>617</v>
      </c>
      <c r="C1926">
        <v>61774</v>
      </c>
      <c r="D1926" t="s">
        <v>51</v>
      </c>
      <c r="E1926" t="s">
        <v>277</v>
      </c>
      <c r="F1926">
        <v>11</v>
      </c>
      <c r="G1926" s="8">
        <v>12.7</v>
      </c>
      <c r="H1926">
        <v>9</v>
      </c>
      <c r="I1926">
        <v>51.8</v>
      </c>
      <c r="J1926">
        <v>68.8</v>
      </c>
      <c r="K1926">
        <v>11</v>
      </c>
      <c r="L1926">
        <v>16</v>
      </c>
      <c r="M1926">
        <v>0</v>
      </c>
      <c r="N1926">
        <v>20</v>
      </c>
      <c r="O1926">
        <v>11</v>
      </c>
      <c r="P1926">
        <v>25</v>
      </c>
      <c r="Q1926">
        <v>325</v>
      </c>
      <c r="R1926">
        <v>1</v>
      </c>
      <c r="S1926">
        <v>29.4</v>
      </c>
      <c r="T1926">
        <v>42.8</v>
      </c>
      <c r="U1926">
        <v>62.6</v>
      </c>
      <c r="W1926">
        <v>63.5</v>
      </c>
      <c r="X1926">
        <v>0</v>
      </c>
      <c r="Y1926">
        <v>0</v>
      </c>
      <c r="Z1926">
        <v>4</v>
      </c>
      <c r="AA1926">
        <v>63</v>
      </c>
      <c r="AB1926">
        <v>0</v>
      </c>
      <c r="AC1926">
        <v>0</v>
      </c>
      <c r="AD1926">
        <v>359</v>
      </c>
      <c r="AE1926">
        <v>2</v>
      </c>
      <c r="AF1926">
        <v>44</v>
      </c>
      <c r="AG1926">
        <v>96.1</v>
      </c>
      <c r="AH1926">
        <v>345</v>
      </c>
      <c r="AI1926">
        <v>8</v>
      </c>
      <c r="AJ1926">
        <v>87.2</v>
      </c>
      <c r="AK1926">
        <v>85</v>
      </c>
      <c r="AL1926">
        <v>7</v>
      </c>
      <c r="AM1926">
        <v>97.8</v>
      </c>
      <c r="AN1926">
        <v>351</v>
      </c>
      <c r="AO1926">
        <v>696</v>
      </c>
      <c r="AP1926">
        <v>196</v>
      </c>
      <c r="AQ1926">
        <v>4.5</v>
      </c>
      <c r="AR1926">
        <v>15.8</v>
      </c>
      <c r="AS1926">
        <v>2.02</v>
      </c>
      <c r="AT1926" s="17">
        <v>0.40705509314308363</v>
      </c>
      <c r="AU1926" s="42">
        <f>(1-Table1[[#This Row],[avg_depth_of_target]]/MAX(Table1[avg_depth_of_target]))*((1-(Table1[[#This Row],[ContestedPerc]]/MAX(Table1[ContestedPerc])))*2)</f>
        <v>0.64525416724066664</v>
      </c>
      <c r="AV1926" s="42">
        <f>Table1[[#This Row],[Column1]]/MAX(Table1[Column1])</f>
        <v>0.3497125486640712</v>
      </c>
      <c r="AW1926" s="18">
        <v>0.41993658343242179</v>
      </c>
      <c r="AX1926" s="18">
        <v>0.18823529411764711</v>
      </c>
      <c r="AY1926" s="17">
        <v>0.18867924528301891</v>
      </c>
      <c r="AZ1926" s="13">
        <v>0.74118113357114546</v>
      </c>
      <c r="BA1926" s="5">
        <v>0.89774078478002373</v>
      </c>
      <c r="BB1926" s="5">
        <v>0.81093935790725324</v>
      </c>
      <c r="BC1926" s="14">
        <v>0.84225128814902894</v>
      </c>
      <c r="BD1926"/>
      <c r="BE1926"/>
      <c r="BH1926"/>
      <c r="BI1926"/>
      <c r="BJ1926"/>
      <c r="BK1926"/>
      <c r="BM1926"/>
      <c r="BN1926"/>
      <c r="BO1926"/>
      <c r="BP1926"/>
      <c r="BQ1926"/>
      <c r="BR1926"/>
      <c r="BS1926"/>
      <c r="BT1926"/>
      <c r="BU1926"/>
    </row>
    <row r="1927" spans="1:73" hidden="1" x14ac:dyDescent="0.4">
      <c r="A1927">
        <v>2021</v>
      </c>
      <c r="B1927" t="s">
        <v>617</v>
      </c>
      <c r="C1927">
        <v>61774</v>
      </c>
      <c r="D1927" t="s">
        <v>51</v>
      </c>
      <c r="E1927" t="s">
        <v>248</v>
      </c>
      <c r="F1927">
        <v>7</v>
      </c>
      <c r="G1927" s="8">
        <v>12.2</v>
      </c>
      <c r="H1927">
        <v>2</v>
      </c>
      <c r="I1927">
        <v>61.9</v>
      </c>
      <c r="J1927">
        <v>50</v>
      </c>
      <c r="K1927">
        <v>2</v>
      </c>
      <c r="L1927">
        <v>4</v>
      </c>
      <c r="M1927">
        <v>0</v>
      </c>
      <c r="N1927">
        <v>13.3</v>
      </c>
      <c r="O1927">
        <v>2</v>
      </c>
      <c r="P1927">
        <v>8</v>
      </c>
      <c r="Q1927">
        <v>342</v>
      </c>
      <c r="R1927">
        <v>0</v>
      </c>
      <c r="S1927">
        <v>53.7</v>
      </c>
      <c r="T1927">
        <v>68.8</v>
      </c>
      <c r="U1927">
        <v>60.3</v>
      </c>
      <c r="W1927">
        <v>60.9</v>
      </c>
      <c r="X1927">
        <v>0</v>
      </c>
      <c r="Y1927">
        <v>0</v>
      </c>
      <c r="Z1927">
        <v>1</v>
      </c>
      <c r="AA1927">
        <v>36</v>
      </c>
      <c r="AB1927">
        <v>0</v>
      </c>
      <c r="AC1927">
        <v>0</v>
      </c>
      <c r="AD1927">
        <v>111</v>
      </c>
      <c r="AE1927">
        <v>0</v>
      </c>
      <c r="AF1927">
        <v>13</v>
      </c>
      <c r="AG1927">
        <v>97.3</v>
      </c>
      <c r="AH1927">
        <v>108</v>
      </c>
      <c r="AI1927">
        <v>14</v>
      </c>
      <c r="AJ1927">
        <v>65.400000000000006</v>
      </c>
      <c r="AK1927">
        <v>21</v>
      </c>
      <c r="AL1927">
        <v>0</v>
      </c>
      <c r="AM1927">
        <v>87.4</v>
      </c>
      <c r="AN1927">
        <v>97</v>
      </c>
      <c r="AO1927">
        <v>159</v>
      </c>
      <c r="AP1927">
        <v>54</v>
      </c>
      <c r="AQ1927">
        <v>4.2</v>
      </c>
      <c r="AR1927">
        <v>12.2</v>
      </c>
      <c r="AS1927">
        <v>1.47</v>
      </c>
      <c r="AT1927" s="17">
        <v>0.43281807372175984</v>
      </c>
      <c r="AU1927" s="42">
        <f>(1-Table1[[#This Row],[avg_depth_of_target]]/MAX(Table1[avg_depth_of_target]))*((1-(Table1[[#This Row],[ContestedPerc]]/MAX(Table1[ContestedPerc])))*2)</f>
        <v>0.66893424036281179</v>
      </c>
      <c r="AV1927" s="42">
        <f>Table1[[#This Row],[Column1]]/MAX(Table1[Column1])</f>
        <v>0.36254659010778684</v>
      </c>
      <c r="AW1927" s="18">
        <v>0.41993658343242179</v>
      </c>
      <c r="AX1927" s="18">
        <v>0.19047619047619049</v>
      </c>
      <c r="AY1927" s="17">
        <v>0.18867924528301891</v>
      </c>
      <c r="AZ1927" s="13">
        <v>2.9330162504954418E-2</v>
      </c>
      <c r="BA1927" s="5">
        <v>0.35196195005945302</v>
      </c>
      <c r="BB1927" s="5">
        <v>0.26912405866032502</v>
      </c>
      <c r="BC1927" s="14">
        <v>0.13594926674593741</v>
      </c>
      <c r="BD1927"/>
      <c r="BE1927"/>
      <c r="BH1927"/>
      <c r="BI1927"/>
      <c r="BJ1927"/>
      <c r="BK1927"/>
      <c r="BM1927"/>
      <c r="BN1927"/>
      <c r="BO1927"/>
      <c r="BP1927"/>
      <c r="BQ1927"/>
      <c r="BR1927"/>
      <c r="BS1927"/>
      <c r="BT1927"/>
      <c r="BU1927"/>
    </row>
    <row r="1928" spans="1:73" hidden="1" x14ac:dyDescent="0.4">
      <c r="A1928">
        <v>2018</v>
      </c>
      <c r="B1928" t="s">
        <v>592</v>
      </c>
      <c r="C1928">
        <v>52319</v>
      </c>
      <c r="D1928" t="s">
        <v>51</v>
      </c>
      <c r="E1928" t="s">
        <v>254</v>
      </c>
      <c r="F1928">
        <v>11</v>
      </c>
      <c r="G1928" s="8">
        <v>16.5</v>
      </c>
      <c r="H1928">
        <v>9</v>
      </c>
      <c r="I1928">
        <v>55.9</v>
      </c>
      <c r="J1928">
        <v>62.5</v>
      </c>
      <c r="K1928">
        <v>5</v>
      </c>
      <c r="L1928">
        <v>8</v>
      </c>
      <c r="M1928">
        <v>0</v>
      </c>
      <c r="N1928">
        <v>5.7</v>
      </c>
      <c r="O1928">
        <v>2</v>
      </c>
      <c r="P1928">
        <v>26</v>
      </c>
      <c r="Q1928">
        <v>327</v>
      </c>
      <c r="R1928">
        <v>1</v>
      </c>
      <c r="S1928">
        <v>74.5</v>
      </c>
      <c r="T1928">
        <v>35</v>
      </c>
      <c r="U1928">
        <v>66.900000000000006</v>
      </c>
      <c r="W1928">
        <v>67.900000000000006</v>
      </c>
      <c r="X1928">
        <v>0.9</v>
      </c>
      <c r="Y1928">
        <v>3</v>
      </c>
      <c r="Z1928">
        <v>2</v>
      </c>
      <c r="AA1928">
        <v>75</v>
      </c>
      <c r="AB1928">
        <v>0</v>
      </c>
      <c r="AC1928">
        <v>0</v>
      </c>
      <c r="AD1928">
        <v>348</v>
      </c>
      <c r="AE1928">
        <v>4</v>
      </c>
      <c r="AF1928">
        <v>33</v>
      </c>
      <c r="AG1928">
        <v>96.3</v>
      </c>
      <c r="AH1928">
        <v>335</v>
      </c>
      <c r="AI1928">
        <v>20</v>
      </c>
      <c r="AJ1928">
        <v>105.1</v>
      </c>
      <c r="AK1928">
        <v>59</v>
      </c>
      <c r="AL1928">
        <v>4</v>
      </c>
      <c r="AM1928">
        <v>93.1</v>
      </c>
      <c r="AN1928">
        <v>324</v>
      </c>
      <c r="AO1928">
        <v>679</v>
      </c>
      <c r="AP1928">
        <v>253</v>
      </c>
      <c r="AQ1928">
        <v>7.7</v>
      </c>
      <c r="AR1928">
        <v>20.6</v>
      </c>
      <c r="AS1928">
        <v>2.0299999999999998</v>
      </c>
      <c r="AT1928" s="17">
        <v>0.37415774871185092</v>
      </c>
      <c r="AU1928" s="42">
        <f>(1-Table1[[#This Row],[avg_depth_of_target]]/MAX(Table1[avg_depth_of_target]))*((1-(Table1[[#This Row],[ContestedPerc]]/MAX(Table1[ContestedPerc])))*2)</f>
        <v>0.49493245478241299</v>
      </c>
      <c r="AV1928" s="42">
        <f>Table1[[#This Row],[Column1]]/MAX(Table1[Column1])</f>
        <v>0.26824172390655165</v>
      </c>
      <c r="AW1928" s="18">
        <v>0.50905007266481705</v>
      </c>
      <c r="AX1928" s="18">
        <v>0.13559322033898311</v>
      </c>
      <c r="AY1928" s="17">
        <v>0.14953271028037379</v>
      </c>
      <c r="AZ1928" s="13">
        <v>0.6591359492667459</v>
      </c>
      <c r="BA1928" s="5">
        <v>0.99841458581054299</v>
      </c>
      <c r="BB1928" s="5">
        <v>0.54855330955212045</v>
      </c>
      <c r="BC1928" s="14">
        <v>0.93856520015854139</v>
      </c>
      <c r="BD1928"/>
      <c r="BE1928"/>
      <c r="BH1928"/>
      <c r="BI1928"/>
      <c r="BJ1928"/>
      <c r="BK1928"/>
      <c r="BM1928"/>
      <c r="BN1928"/>
      <c r="BO1928"/>
      <c r="BP1928"/>
      <c r="BQ1928"/>
      <c r="BR1928"/>
      <c r="BS1928"/>
      <c r="BT1928"/>
      <c r="BU1928"/>
    </row>
    <row r="1929" spans="1:73" hidden="1" x14ac:dyDescent="0.4">
      <c r="A1929">
        <v>2020</v>
      </c>
      <c r="B1929" t="s">
        <v>592</v>
      </c>
      <c r="C1929">
        <v>52319</v>
      </c>
      <c r="D1929" t="s">
        <v>51</v>
      </c>
      <c r="E1929" t="s">
        <v>254</v>
      </c>
      <c r="F1929">
        <v>8</v>
      </c>
      <c r="G1929" s="8">
        <v>10.1</v>
      </c>
      <c r="H1929">
        <v>4</v>
      </c>
      <c r="I1929">
        <v>57.7</v>
      </c>
      <c r="J1929">
        <v>20</v>
      </c>
      <c r="K1929">
        <v>1</v>
      </c>
      <c r="L1929">
        <v>5</v>
      </c>
      <c r="M1929">
        <v>0</v>
      </c>
      <c r="N1929">
        <v>0</v>
      </c>
      <c r="O1929">
        <v>0</v>
      </c>
      <c r="P1929">
        <v>8</v>
      </c>
      <c r="Q1929">
        <v>327</v>
      </c>
      <c r="R1929">
        <v>0</v>
      </c>
      <c r="S1929">
        <v>83.8</v>
      </c>
      <c r="T1929">
        <v>69.7</v>
      </c>
      <c r="U1929">
        <v>61.9</v>
      </c>
      <c r="W1929">
        <v>59.9</v>
      </c>
      <c r="X1929">
        <v>0</v>
      </c>
      <c r="Y1929">
        <v>0</v>
      </c>
      <c r="Z1929">
        <v>0</v>
      </c>
      <c r="AA1929">
        <v>30</v>
      </c>
      <c r="AB1929">
        <v>0</v>
      </c>
      <c r="AC1929">
        <v>0</v>
      </c>
      <c r="AD1929">
        <v>157</v>
      </c>
      <c r="AE1929">
        <v>0</v>
      </c>
      <c r="AF1929">
        <v>15</v>
      </c>
      <c r="AG1929">
        <v>94.9</v>
      </c>
      <c r="AH1929">
        <v>149</v>
      </c>
      <c r="AI1929">
        <v>6</v>
      </c>
      <c r="AJ1929">
        <v>87</v>
      </c>
      <c r="AK1929">
        <v>26</v>
      </c>
      <c r="AL1929">
        <v>1</v>
      </c>
      <c r="AM1929">
        <v>96.2</v>
      </c>
      <c r="AN1929">
        <v>151</v>
      </c>
      <c r="AO1929">
        <v>150</v>
      </c>
      <c r="AP1929">
        <v>75</v>
      </c>
      <c r="AQ1929">
        <v>5</v>
      </c>
      <c r="AR1929">
        <v>10</v>
      </c>
      <c r="AS1929">
        <v>1.01</v>
      </c>
      <c r="AT1929" s="17">
        <v>0.5905667855727309</v>
      </c>
      <c r="AU1929" s="42">
        <f>(1-Table1[[#This Row],[avg_depth_of_target]]/MAX(Table1[avg_depth_of_target]))*((1-(Table1[[#This Row],[ContestedPerc]]/MAX(Table1[ContestedPerc])))*2)</f>
        <v>0.78034738485558175</v>
      </c>
      <c r="AV1929" s="42">
        <f>Table1[[#This Row],[Column1]]/MAX(Table1[Column1])</f>
        <v>0.42292988818374139</v>
      </c>
      <c r="AW1929" s="18">
        <v>0.50905007266481705</v>
      </c>
      <c r="AX1929" s="18">
        <v>0.19230769230769229</v>
      </c>
      <c r="AY1929" s="17">
        <v>0.14953271028037379</v>
      </c>
      <c r="AZ1929" s="13">
        <v>1.4665081252477209E-2</v>
      </c>
      <c r="BA1929" s="5">
        <v>0.62068965517241381</v>
      </c>
      <c r="BB1929" s="5">
        <v>7.6099881093935784E-2</v>
      </c>
      <c r="BC1929" s="14">
        <v>7.6496234641300037E-2</v>
      </c>
      <c r="BD1929"/>
      <c r="BE1929"/>
      <c r="BH1929"/>
      <c r="BI1929"/>
      <c r="BJ1929"/>
      <c r="BK1929"/>
      <c r="BM1929"/>
      <c r="BN1929"/>
      <c r="BO1929"/>
      <c r="BP1929"/>
      <c r="BQ1929"/>
      <c r="BR1929"/>
      <c r="BS1929"/>
      <c r="BT1929"/>
      <c r="BU1929"/>
    </row>
    <row r="1930" spans="1:73" hidden="1" x14ac:dyDescent="0.4">
      <c r="A1930">
        <v>2021</v>
      </c>
      <c r="B1930" t="s">
        <v>592</v>
      </c>
      <c r="C1930">
        <v>52319</v>
      </c>
      <c r="D1930" t="s">
        <v>51</v>
      </c>
      <c r="E1930" t="s">
        <v>244</v>
      </c>
      <c r="F1930">
        <v>7</v>
      </c>
      <c r="G1930" s="8">
        <v>12.9</v>
      </c>
      <c r="H1930">
        <v>3</v>
      </c>
      <c r="I1930">
        <v>72.7</v>
      </c>
      <c r="J1930">
        <v>100</v>
      </c>
      <c r="K1930">
        <v>3</v>
      </c>
      <c r="L1930">
        <v>3</v>
      </c>
      <c r="M1930">
        <v>0</v>
      </c>
      <c r="N1930">
        <v>5.9</v>
      </c>
      <c r="O1930">
        <v>1</v>
      </c>
      <c r="P1930">
        <v>9</v>
      </c>
      <c r="Q1930">
        <v>166</v>
      </c>
      <c r="R1930">
        <v>0</v>
      </c>
      <c r="S1930">
        <v>70.900000000000006</v>
      </c>
      <c r="T1930">
        <v>69.5</v>
      </c>
      <c r="U1930">
        <v>66.900000000000006</v>
      </c>
      <c r="W1930">
        <v>66.599999999999994</v>
      </c>
      <c r="X1930">
        <v>0</v>
      </c>
      <c r="Y1930">
        <v>0</v>
      </c>
      <c r="Z1930">
        <v>0</v>
      </c>
      <c r="AA1930">
        <v>75</v>
      </c>
      <c r="AB1930">
        <v>0</v>
      </c>
      <c r="AC1930">
        <v>0</v>
      </c>
      <c r="AD1930">
        <v>123</v>
      </c>
      <c r="AE1930">
        <v>0</v>
      </c>
      <c r="AF1930">
        <v>16</v>
      </c>
      <c r="AG1930">
        <v>92.7</v>
      </c>
      <c r="AH1930">
        <v>114</v>
      </c>
      <c r="AI1930">
        <v>6</v>
      </c>
      <c r="AJ1930">
        <v>136.9</v>
      </c>
      <c r="AK1930">
        <v>22</v>
      </c>
      <c r="AL1930">
        <v>2</v>
      </c>
      <c r="AM1930">
        <v>95.1</v>
      </c>
      <c r="AN1930">
        <v>117</v>
      </c>
      <c r="AO1930">
        <v>232</v>
      </c>
      <c r="AP1930">
        <v>81</v>
      </c>
      <c r="AQ1930">
        <v>5.0999999999999996</v>
      </c>
      <c r="AR1930">
        <v>14.5</v>
      </c>
      <c r="AS1930">
        <v>2.04</v>
      </c>
      <c r="AT1930" s="17">
        <v>0.56242568370986912</v>
      </c>
      <c r="AU1930" s="42">
        <f>(1-Table1[[#This Row],[avg_depth_of_target]]/MAX(Table1[avg_depth_of_target]))*((1-(Table1[[#This Row],[ContestedPerc]]/MAX(Table1[ContestedPerc])))*2)</f>
        <v>0.71920906961890541</v>
      </c>
      <c r="AV1930" s="42">
        <f>Table1[[#This Row],[Column1]]/MAX(Table1[Column1])</f>
        <v>0.38979436248248561</v>
      </c>
      <c r="AW1930" s="18">
        <v>0.50905007266481705</v>
      </c>
      <c r="AX1930" s="18">
        <v>0.13636363636363641</v>
      </c>
      <c r="AY1930" s="17">
        <v>0.14953271028037379</v>
      </c>
      <c r="AZ1930" s="13">
        <v>0.3095521204914784</v>
      </c>
      <c r="BA1930" s="5">
        <v>0.72215616329766152</v>
      </c>
      <c r="BB1930" s="5">
        <v>0.57431629013079666</v>
      </c>
      <c r="BC1930" s="14">
        <v>0.7502972651605232</v>
      </c>
      <c r="BD1930"/>
      <c r="BE1930"/>
      <c r="BH1930"/>
      <c r="BI1930"/>
      <c r="BJ1930"/>
      <c r="BK1930"/>
      <c r="BM1930"/>
      <c r="BN1930"/>
      <c r="BO1930"/>
      <c r="BP1930"/>
      <c r="BQ1930"/>
      <c r="BR1930"/>
      <c r="BS1930"/>
      <c r="BT1930"/>
      <c r="BU1930"/>
    </row>
    <row r="1931" spans="1:73" hidden="1" x14ac:dyDescent="0.4">
      <c r="A1931">
        <v>2017</v>
      </c>
      <c r="B1931" t="s">
        <v>538</v>
      </c>
      <c r="C1931">
        <v>42142</v>
      </c>
      <c r="D1931" t="s">
        <v>51</v>
      </c>
      <c r="E1931" t="s">
        <v>321</v>
      </c>
      <c r="F1931">
        <v>10</v>
      </c>
      <c r="G1931" s="8">
        <v>14.3</v>
      </c>
      <c r="H1931">
        <v>1</v>
      </c>
      <c r="I1931">
        <v>63.6</v>
      </c>
      <c r="J1931">
        <v>40</v>
      </c>
      <c r="K1931">
        <v>2</v>
      </c>
      <c r="L1931">
        <v>5</v>
      </c>
      <c r="M1931">
        <v>1</v>
      </c>
      <c r="N1931">
        <v>12.5</v>
      </c>
      <c r="O1931">
        <v>2</v>
      </c>
      <c r="P1931">
        <v>8</v>
      </c>
      <c r="Q1931">
        <v>306</v>
      </c>
      <c r="R1931">
        <v>0</v>
      </c>
      <c r="S1931">
        <v>55.5</v>
      </c>
      <c r="T1931">
        <v>70.900000000000006</v>
      </c>
      <c r="U1931">
        <v>68.3</v>
      </c>
      <c r="W1931">
        <v>66.400000000000006</v>
      </c>
      <c r="X1931">
        <v>1</v>
      </c>
      <c r="Y1931">
        <v>1</v>
      </c>
      <c r="Z1931">
        <v>1</v>
      </c>
      <c r="AA1931">
        <v>45</v>
      </c>
      <c r="AB1931">
        <v>0</v>
      </c>
      <c r="AC1931">
        <v>0</v>
      </c>
      <c r="AD1931">
        <v>102</v>
      </c>
      <c r="AE1931">
        <v>1</v>
      </c>
      <c r="AF1931">
        <v>14</v>
      </c>
      <c r="AG1931">
        <v>94.1</v>
      </c>
      <c r="AH1931">
        <v>96</v>
      </c>
      <c r="AI1931">
        <v>49</v>
      </c>
      <c r="AJ1931">
        <v>72.900000000000006</v>
      </c>
      <c r="AK1931">
        <v>22</v>
      </c>
      <c r="AL1931">
        <v>0</v>
      </c>
      <c r="AM1931">
        <v>51</v>
      </c>
      <c r="AN1931">
        <v>52</v>
      </c>
      <c r="AO1931">
        <v>194</v>
      </c>
      <c r="AP1931">
        <v>51</v>
      </c>
      <c r="AQ1931">
        <v>3.6</v>
      </c>
      <c r="AR1931">
        <v>13.9</v>
      </c>
      <c r="AS1931">
        <v>2.02</v>
      </c>
      <c r="AT1931" s="17">
        <v>0.18826793499801819</v>
      </c>
      <c r="AU1931" s="42">
        <f>(1-Table1[[#This Row],[avg_depth_of_target]]/MAX(Table1[avg_depth_of_target]))*((1-(Table1[[#This Row],[ContestedPerc]]/MAX(Table1[ContestedPerc])))*2)</f>
        <v>0.50084273649847411</v>
      </c>
      <c r="AV1931" s="42">
        <f>Table1[[#This Row],[Column1]]/MAX(Table1[Column1])</f>
        <v>0.27144495727904605</v>
      </c>
      <c r="AW1931" s="18">
        <v>0.44233055885850181</v>
      </c>
      <c r="AX1931" s="18">
        <v>0.22727272727272729</v>
      </c>
      <c r="AY1931" s="17">
        <v>0.23255813953488369</v>
      </c>
      <c r="AZ1931" s="13">
        <v>0.34760206103844632</v>
      </c>
      <c r="BA1931" s="5">
        <v>0.18747522790328969</v>
      </c>
      <c r="BB1931" s="5">
        <v>0.29845422116527942</v>
      </c>
      <c r="BC1931" s="14">
        <v>0.21442726912405871</v>
      </c>
      <c r="BD1931"/>
      <c r="BE1931"/>
      <c r="BH1931"/>
      <c r="BI1931"/>
      <c r="BJ1931"/>
      <c r="BK1931"/>
      <c r="BM1931"/>
      <c r="BN1931"/>
      <c r="BO1931"/>
      <c r="BP1931"/>
      <c r="BQ1931"/>
      <c r="BR1931"/>
      <c r="BS1931"/>
      <c r="BT1931"/>
      <c r="BU1931"/>
    </row>
    <row r="1932" spans="1:73" hidden="1" x14ac:dyDescent="0.4">
      <c r="A1932">
        <v>2018</v>
      </c>
      <c r="B1932" t="s">
        <v>538</v>
      </c>
      <c r="C1932">
        <v>42142</v>
      </c>
      <c r="D1932" t="s">
        <v>51</v>
      </c>
      <c r="E1932" t="s">
        <v>321</v>
      </c>
      <c r="F1932">
        <v>11</v>
      </c>
      <c r="G1932" s="8">
        <v>17.2</v>
      </c>
      <c r="H1932">
        <v>1</v>
      </c>
      <c r="I1932">
        <v>56.1</v>
      </c>
      <c r="J1932">
        <v>42.9</v>
      </c>
      <c r="K1932">
        <v>6</v>
      </c>
      <c r="L1932">
        <v>14</v>
      </c>
      <c r="M1932">
        <v>0</v>
      </c>
      <c r="N1932">
        <v>8</v>
      </c>
      <c r="O1932">
        <v>2</v>
      </c>
      <c r="P1932">
        <v>13</v>
      </c>
      <c r="Q1932">
        <v>306</v>
      </c>
      <c r="R1932">
        <v>0</v>
      </c>
      <c r="S1932">
        <v>66.7</v>
      </c>
      <c r="T1932">
        <v>70.7</v>
      </c>
      <c r="U1932">
        <v>70.599999999999994</v>
      </c>
      <c r="W1932">
        <v>70</v>
      </c>
      <c r="X1932">
        <v>0</v>
      </c>
      <c r="Y1932">
        <v>0</v>
      </c>
      <c r="Z1932">
        <v>2</v>
      </c>
      <c r="AA1932">
        <v>70</v>
      </c>
      <c r="AB1932">
        <v>0</v>
      </c>
      <c r="AC1932">
        <v>0</v>
      </c>
      <c r="AD1932">
        <v>168</v>
      </c>
      <c r="AE1932">
        <v>1</v>
      </c>
      <c r="AF1932">
        <v>23</v>
      </c>
      <c r="AG1932">
        <v>99.4</v>
      </c>
      <c r="AH1932">
        <v>167</v>
      </c>
      <c r="AI1932">
        <v>38</v>
      </c>
      <c r="AJ1932">
        <v>106.3</v>
      </c>
      <c r="AK1932">
        <v>41</v>
      </c>
      <c r="AL1932">
        <v>4</v>
      </c>
      <c r="AM1932">
        <v>75.599999999999994</v>
      </c>
      <c r="AN1932">
        <v>127</v>
      </c>
      <c r="AO1932">
        <v>445</v>
      </c>
      <c r="AP1932">
        <v>149</v>
      </c>
      <c r="AQ1932">
        <v>6.5</v>
      </c>
      <c r="AR1932">
        <v>19.3</v>
      </c>
      <c r="AS1932">
        <v>2.66</v>
      </c>
      <c r="AT1932" s="17">
        <v>1.189060642092743E-2</v>
      </c>
      <c r="AU1932" s="42">
        <f>(1-Table1[[#This Row],[avg_depth_of_target]]/MAX(Table1[avg_depth_of_target]))*((1-(Table1[[#This Row],[ContestedPerc]]/MAX(Table1[ContestedPerc])))*2)</f>
        <v>0.23990403838464608</v>
      </c>
      <c r="AV1932" s="42">
        <f>Table1[[#This Row],[Column1]]/MAX(Table1[Column1])</f>
        <v>0.13002233376821526</v>
      </c>
      <c r="AW1932" s="18">
        <v>0.44233055885850181</v>
      </c>
      <c r="AX1932" s="18">
        <v>0.34146341463414642</v>
      </c>
      <c r="AY1932" s="17">
        <v>0.23255813953488369</v>
      </c>
      <c r="AZ1932" s="13">
        <v>0.65556876734046765</v>
      </c>
      <c r="BA1932" s="5">
        <v>0.68925881886642881</v>
      </c>
      <c r="BB1932" s="5">
        <v>0.61870788743559257</v>
      </c>
      <c r="BC1932" s="14">
        <v>0.55449861276258428</v>
      </c>
      <c r="BD1932"/>
      <c r="BE1932"/>
      <c r="BH1932"/>
      <c r="BI1932"/>
      <c r="BJ1932"/>
      <c r="BK1932"/>
      <c r="BM1932"/>
      <c r="BN1932"/>
      <c r="BO1932"/>
      <c r="BP1932"/>
      <c r="BQ1932"/>
      <c r="BR1932"/>
      <c r="BS1932"/>
      <c r="BT1932"/>
      <c r="BU1932"/>
    </row>
    <row r="1933" spans="1:73" hidden="1" x14ac:dyDescent="0.4">
      <c r="A1933">
        <v>2020</v>
      </c>
      <c r="B1933" t="s">
        <v>538</v>
      </c>
      <c r="C1933">
        <v>42142</v>
      </c>
      <c r="D1933" t="s">
        <v>51</v>
      </c>
      <c r="E1933" t="s">
        <v>321</v>
      </c>
      <c r="F1933">
        <v>5</v>
      </c>
      <c r="G1933" s="8">
        <v>6</v>
      </c>
      <c r="H1933">
        <v>5</v>
      </c>
      <c r="I1933">
        <v>75.599999999999994</v>
      </c>
      <c r="J1933">
        <v>71.400000000000006</v>
      </c>
      <c r="K1933">
        <v>5</v>
      </c>
      <c r="L1933">
        <v>7</v>
      </c>
      <c r="M1933">
        <v>1</v>
      </c>
      <c r="N1933">
        <v>8.8000000000000007</v>
      </c>
      <c r="O1933">
        <v>3</v>
      </c>
      <c r="P1933">
        <v>22</v>
      </c>
      <c r="Q1933">
        <v>306</v>
      </c>
      <c r="R1933">
        <v>0</v>
      </c>
      <c r="S1933">
        <v>64.900000000000006</v>
      </c>
      <c r="T1933">
        <v>72.7</v>
      </c>
      <c r="U1933">
        <v>68.400000000000006</v>
      </c>
      <c r="W1933">
        <v>70.099999999999994</v>
      </c>
      <c r="X1933">
        <v>0</v>
      </c>
      <c r="Y1933">
        <v>0</v>
      </c>
      <c r="Z1933">
        <v>0</v>
      </c>
      <c r="AA1933">
        <v>75</v>
      </c>
      <c r="AB1933">
        <v>0</v>
      </c>
      <c r="AC1933">
        <v>0</v>
      </c>
      <c r="AD1933">
        <v>156</v>
      </c>
      <c r="AE1933">
        <v>2</v>
      </c>
      <c r="AF1933">
        <v>31</v>
      </c>
      <c r="AG1933">
        <v>96.8</v>
      </c>
      <c r="AH1933">
        <v>151</v>
      </c>
      <c r="AI1933">
        <v>112</v>
      </c>
      <c r="AJ1933">
        <v>119</v>
      </c>
      <c r="AK1933">
        <v>41</v>
      </c>
      <c r="AL1933">
        <v>2</v>
      </c>
      <c r="AM1933">
        <v>28.2</v>
      </c>
      <c r="AN1933">
        <v>44</v>
      </c>
      <c r="AO1933">
        <v>370</v>
      </c>
      <c r="AP1933">
        <v>278</v>
      </c>
      <c r="AQ1933">
        <v>9</v>
      </c>
      <c r="AR1933">
        <v>11.9</v>
      </c>
      <c r="AS1933">
        <v>2.4500000000000002</v>
      </c>
      <c r="AT1933" s="17">
        <v>0.80261593341260395</v>
      </c>
      <c r="AU1933" s="42">
        <f>(1-Table1[[#This Row],[avg_depth_of_target]]/MAX(Table1[avg_depth_of_target]))*((1-(Table1[[#This Row],[ContestedPerc]]/MAX(Table1[ContestedPerc])))*2)</f>
        <v>1.0606424097027853</v>
      </c>
      <c r="AV1933" s="42">
        <f>Table1[[#This Row],[Column1]]/MAX(Table1[Column1])</f>
        <v>0.57484318451525396</v>
      </c>
      <c r="AW1933" s="18">
        <v>0.44233055885850181</v>
      </c>
      <c r="AX1933" s="18">
        <v>0.17073170731707321</v>
      </c>
      <c r="AY1933" s="17">
        <v>0.23255813953488369</v>
      </c>
      <c r="AZ1933" s="13">
        <v>0.5263575108997226</v>
      </c>
      <c r="BA1933" s="5">
        <v>0.43361078081648829</v>
      </c>
      <c r="BB1933" s="5">
        <v>0.86959968291716205</v>
      </c>
      <c r="BC1933" s="14">
        <v>0.73721759809750298</v>
      </c>
      <c r="BD1933"/>
      <c r="BE1933"/>
      <c r="BH1933"/>
      <c r="BI1933"/>
      <c r="BJ1933"/>
      <c r="BK1933"/>
      <c r="BM1933"/>
      <c r="BN1933"/>
      <c r="BO1933"/>
      <c r="BP1933"/>
      <c r="BQ1933"/>
      <c r="BR1933"/>
      <c r="BS1933"/>
      <c r="BT1933"/>
      <c r="BU1933"/>
    </row>
    <row r="1934" spans="1:73" hidden="1" x14ac:dyDescent="0.4">
      <c r="A1934">
        <v>2021</v>
      </c>
      <c r="B1934" t="s">
        <v>538</v>
      </c>
      <c r="C1934">
        <v>42142</v>
      </c>
      <c r="D1934" t="s">
        <v>51</v>
      </c>
      <c r="E1934" t="s">
        <v>321</v>
      </c>
      <c r="F1934">
        <v>4</v>
      </c>
      <c r="G1934" s="8">
        <v>8.6</v>
      </c>
      <c r="H1934">
        <v>3</v>
      </c>
      <c r="I1934">
        <v>68</v>
      </c>
      <c r="J1934">
        <v>25</v>
      </c>
      <c r="K1934">
        <v>1</v>
      </c>
      <c r="L1934">
        <v>4</v>
      </c>
      <c r="M1934">
        <v>2</v>
      </c>
      <c r="N1934">
        <v>10.5</v>
      </c>
      <c r="O1934">
        <v>2</v>
      </c>
      <c r="P1934">
        <v>10</v>
      </c>
      <c r="Q1934">
        <v>306</v>
      </c>
      <c r="R1934">
        <v>0</v>
      </c>
      <c r="S1934">
        <v>60</v>
      </c>
      <c r="T1934">
        <v>70.3</v>
      </c>
      <c r="U1934">
        <v>73.3</v>
      </c>
      <c r="W1934">
        <v>75.400000000000006</v>
      </c>
      <c r="X1934">
        <v>0</v>
      </c>
      <c r="Y1934">
        <v>0</v>
      </c>
      <c r="Z1934">
        <v>2</v>
      </c>
      <c r="AA1934">
        <v>70</v>
      </c>
      <c r="AB1934">
        <v>0</v>
      </c>
      <c r="AC1934">
        <v>0</v>
      </c>
      <c r="AD1934">
        <v>92</v>
      </c>
      <c r="AE1934">
        <v>3</v>
      </c>
      <c r="AF1934">
        <v>17</v>
      </c>
      <c r="AG1934">
        <v>98.9</v>
      </c>
      <c r="AH1934">
        <v>91</v>
      </c>
      <c r="AI1934">
        <v>17</v>
      </c>
      <c r="AJ1934">
        <v>117.1</v>
      </c>
      <c r="AK1934">
        <v>25</v>
      </c>
      <c r="AL1934">
        <v>3</v>
      </c>
      <c r="AM1934">
        <v>81.5</v>
      </c>
      <c r="AN1934">
        <v>75</v>
      </c>
      <c r="AO1934">
        <v>335</v>
      </c>
      <c r="AP1934">
        <v>218</v>
      </c>
      <c r="AQ1934">
        <v>12.8</v>
      </c>
      <c r="AR1934">
        <v>19.7</v>
      </c>
      <c r="AS1934">
        <v>3.68</v>
      </c>
      <c r="AT1934" s="17">
        <v>0.76654776060245744</v>
      </c>
      <c r="AU1934" s="42">
        <f>(1-Table1[[#This Row],[avg_depth_of_target]]/MAX(Table1[avg_depth_of_target]))*((1-(Table1[[#This Row],[ContestedPerc]]/MAX(Table1[ContestedPerc])))*2)</f>
        <v>0.9349258391881341</v>
      </c>
      <c r="AV1934" s="42">
        <f>Table1[[#This Row],[Column1]]/MAX(Table1[Column1])</f>
        <v>0.50670776669688722</v>
      </c>
      <c r="AW1934" s="18">
        <v>0.44233055885850181</v>
      </c>
      <c r="AX1934" s="18">
        <v>0.16</v>
      </c>
      <c r="AY1934" s="17">
        <v>0.23255813953488369</v>
      </c>
      <c r="AZ1934" s="13">
        <v>0.65992865636147446</v>
      </c>
      <c r="BA1934" s="5">
        <v>0.57273087594133965</v>
      </c>
      <c r="BB1934" s="5">
        <v>0.1676575505350773</v>
      </c>
      <c r="BC1934" s="14">
        <v>0.56956004756242573</v>
      </c>
      <c r="BD1934"/>
      <c r="BE1934"/>
      <c r="BH1934"/>
      <c r="BI1934"/>
      <c r="BJ1934"/>
      <c r="BK1934"/>
      <c r="BM1934"/>
      <c r="BN1934"/>
      <c r="BO1934"/>
      <c r="BP1934"/>
      <c r="BQ1934"/>
      <c r="BR1934"/>
      <c r="BS1934"/>
      <c r="BT1934"/>
      <c r="BU1934"/>
    </row>
    <row r="1935" spans="1:73" hidden="1" x14ac:dyDescent="0.4">
      <c r="A1935">
        <v>2018</v>
      </c>
      <c r="B1935" t="s">
        <v>1291</v>
      </c>
      <c r="C1935">
        <v>64168</v>
      </c>
      <c r="D1935" t="s">
        <v>51</v>
      </c>
      <c r="E1935" t="s">
        <v>114</v>
      </c>
      <c r="F1935">
        <v>4</v>
      </c>
      <c r="G1935" s="8">
        <v>14.9</v>
      </c>
      <c r="H1935">
        <v>2</v>
      </c>
      <c r="I1935">
        <v>60.7</v>
      </c>
      <c r="J1935">
        <v>50</v>
      </c>
      <c r="K1935">
        <v>2</v>
      </c>
      <c r="L1935">
        <v>4</v>
      </c>
      <c r="M1935">
        <v>0</v>
      </c>
      <c r="N1935">
        <v>0</v>
      </c>
      <c r="O1935">
        <v>0</v>
      </c>
      <c r="P1935">
        <v>9</v>
      </c>
      <c r="Q1935">
        <v>295</v>
      </c>
      <c r="R1935">
        <v>1</v>
      </c>
      <c r="S1935">
        <v>84.7</v>
      </c>
      <c r="T1935">
        <v>28.9</v>
      </c>
      <c r="U1935">
        <v>71</v>
      </c>
      <c r="W1935">
        <v>69.2</v>
      </c>
      <c r="X1935">
        <v>0</v>
      </c>
      <c r="Y1935">
        <v>0</v>
      </c>
      <c r="Z1935">
        <v>1</v>
      </c>
      <c r="AA1935">
        <v>70</v>
      </c>
      <c r="AB1935">
        <v>0</v>
      </c>
      <c r="AC1935">
        <v>0</v>
      </c>
      <c r="AD1935">
        <v>165</v>
      </c>
      <c r="AE1935">
        <v>0</v>
      </c>
      <c r="AF1935">
        <v>17</v>
      </c>
      <c r="AG1935">
        <v>93.3</v>
      </c>
      <c r="AH1935">
        <v>154</v>
      </c>
      <c r="AI1935">
        <v>17</v>
      </c>
      <c r="AJ1935">
        <v>129.5</v>
      </c>
      <c r="AK1935">
        <v>28</v>
      </c>
      <c r="AL1935">
        <v>5</v>
      </c>
      <c r="AM1935">
        <v>89.1</v>
      </c>
      <c r="AN1935">
        <v>147</v>
      </c>
      <c r="AO1935">
        <v>358</v>
      </c>
      <c r="AP1935">
        <v>168</v>
      </c>
      <c r="AQ1935">
        <v>9.9</v>
      </c>
      <c r="AR1935">
        <v>21.1</v>
      </c>
      <c r="AS1935">
        <v>2.3199999999999998</v>
      </c>
      <c r="AT1935" s="17">
        <v>0.41379310344827591</v>
      </c>
      <c r="AU1935" s="42">
        <f>(1-Table1[[#This Row],[avg_depth_of_target]]/MAX(Table1[avg_depth_of_target]))*((1-(Table1[[#This Row],[ContestedPerc]]/MAX(Table1[ContestedPerc])))*2)</f>
        <v>0.5853406936545108</v>
      </c>
      <c r="AV1935" s="42">
        <f>Table1[[#This Row],[Column1]]/MAX(Table1[Column1])</f>
        <v>0.31724085826533688</v>
      </c>
      <c r="AW1935" s="18">
        <v>0.41379310344827591</v>
      </c>
      <c r="AX1935" s="18">
        <v>0.1428571428571429</v>
      </c>
      <c r="AY1935" s="17">
        <v>0.1428571428571429</v>
      </c>
      <c r="AZ1935" s="13">
        <v>0.53983353151010705</v>
      </c>
      <c r="BA1935" s="5">
        <v>0.88069758224336103</v>
      </c>
      <c r="BB1935" s="5">
        <v>0.20729290527150221</v>
      </c>
      <c r="BC1935" s="14">
        <v>0.74355925485533092</v>
      </c>
      <c r="BD1935"/>
      <c r="BE1935"/>
      <c r="BH1935"/>
      <c r="BI1935"/>
      <c r="BJ1935"/>
      <c r="BK1935"/>
      <c r="BM1935"/>
      <c r="BN1935"/>
      <c r="BO1935"/>
      <c r="BP1935"/>
      <c r="BQ1935"/>
      <c r="BR1935"/>
      <c r="BS1935"/>
      <c r="BT1935"/>
      <c r="BU1935"/>
    </row>
    <row r="1936" spans="1:73" hidden="1" x14ac:dyDescent="0.4">
      <c r="A1936">
        <v>2021</v>
      </c>
      <c r="B1936" t="s">
        <v>333</v>
      </c>
      <c r="C1936">
        <v>149997</v>
      </c>
      <c r="D1936" t="s">
        <v>51</v>
      </c>
      <c r="E1936" t="s">
        <v>334</v>
      </c>
      <c r="F1936">
        <v>5</v>
      </c>
      <c r="G1936" s="8">
        <v>14.9</v>
      </c>
      <c r="H1936">
        <v>1</v>
      </c>
      <c r="I1936">
        <v>51.3</v>
      </c>
      <c r="J1936">
        <v>40</v>
      </c>
      <c r="K1936">
        <v>2</v>
      </c>
      <c r="L1936">
        <v>5</v>
      </c>
      <c r="M1936">
        <v>0</v>
      </c>
      <c r="N1936">
        <v>13</v>
      </c>
      <c r="O1936">
        <v>3</v>
      </c>
      <c r="P1936">
        <v>16</v>
      </c>
      <c r="Q1936">
        <v>344</v>
      </c>
      <c r="R1936">
        <v>0</v>
      </c>
      <c r="S1936">
        <v>53.5</v>
      </c>
      <c r="T1936">
        <v>70.2</v>
      </c>
      <c r="U1936">
        <v>64.599999999999994</v>
      </c>
      <c r="W1936">
        <v>66.5</v>
      </c>
      <c r="X1936">
        <v>0</v>
      </c>
      <c r="Y1936">
        <v>0</v>
      </c>
      <c r="Z1936">
        <v>3</v>
      </c>
      <c r="AA1936">
        <v>40</v>
      </c>
      <c r="AB1936">
        <v>0</v>
      </c>
      <c r="AC1936">
        <v>0</v>
      </c>
      <c r="AD1936">
        <v>228</v>
      </c>
      <c r="AE1936">
        <v>1</v>
      </c>
      <c r="AF1936">
        <v>20</v>
      </c>
      <c r="AG1936">
        <v>95.2</v>
      </c>
      <c r="AH1936">
        <v>217</v>
      </c>
      <c r="AI1936">
        <v>220</v>
      </c>
      <c r="AJ1936">
        <v>69.8</v>
      </c>
      <c r="AK1936">
        <v>39</v>
      </c>
      <c r="AL1936">
        <v>3</v>
      </c>
      <c r="AM1936">
        <v>3.1</v>
      </c>
      <c r="AN1936">
        <v>7</v>
      </c>
      <c r="AO1936">
        <v>294</v>
      </c>
      <c r="AP1936">
        <v>46</v>
      </c>
      <c r="AQ1936">
        <v>2.2999999999999998</v>
      </c>
      <c r="AR1936">
        <v>14.7</v>
      </c>
      <c r="AS1936">
        <v>1.35</v>
      </c>
      <c r="AT1936" s="17">
        <v>0.44748315497423707</v>
      </c>
      <c r="AU1936" s="42">
        <f>(1-Table1[[#This Row],[avg_depth_of_target]]/MAX(Table1[avg_depth_of_target]))*((1-(Table1[[#This Row],[ContestedPerc]]/MAX(Table1[ContestedPerc])))*2)</f>
        <v>0.60517124041714199</v>
      </c>
      <c r="AV1936" s="42">
        <f>Table1[[#This Row],[Column1]]/MAX(Table1[Column1])</f>
        <v>0.32798854716352444</v>
      </c>
      <c r="AW1936" s="18">
        <v>0.44748315497423707</v>
      </c>
      <c r="AX1936" s="18">
        <v>0.12820512820512819</v>
      </c>
      <c r="AY1936" s="17">
        <v>0.12820512820512819</v>
      </c>
      <c r="AZ1936" s="13">
        <v>0.23583036068172811</v>
      </c>
      <c r="BA1936" s="5">
        <v>5.6282203725723352E-2</v>
      </c>
      <c r="BB1936" s="5">
        <v>9.5917558462148236E-2</v>
      </c>
      <c r="BC1936" s="14">
        <v>4.5184304399524373E-2</v>
      </c>
      <c r="BD1936"/>
      <c r="BE1936"/>
      <c r="BH1936"/>
      <c r="BI1936"/>
      <c r="BJ1936"/>
      <c r="BK1936"/>
      <c r="BM1936"/>
      <c r="BN1936"/>
      <c r="BO1936"/>
      <c r="BP1936"/>
      <c r="BQ1936"/>
      <c r="BR1936"/>
      <c r="BS1936"/>
      <c r="BT1936"/>
      <c r="BU1936"/>
    </row>
    <row r="1937" spans="1:73" hidden="1" x14ac:dyDescent="0.4">
      <c r="A1937">
        <v>2018</v>
      </c>
      <c r="B1937" t="s">
        <v>1233</v>
      </c>
      <c r="C1937">
        <v>32782</v>
      </c>
      <c r="D1937" t="s">
        <v>51</v>
      </c>
      <c r="E1937" t="s">
        <v>314</v>
      </c>
      <c r="F1937">
        <v>12</v>
      </c>
      <c r="G1937" s="8">
        <v>13.1</v>
      </c>
      <c r="H1937">
        <v>1</v>
      </c>
      <c r="I1937">
        <v>59.1</v>
      </c>
      <c r="J1937">
        <v>30</v>
      </c>
      <c r="K1937">
        <v>3</v>
      </c>
      <c r="L1937">
        <v>10</v>
      </c>
      <c r="M1937">
        <v>0</v>
      </c>
      <c r="N1937">
        <v>10.3</v>
      </c>
      <c r="O1937">
        <v>3</v>
      </c>
      <c r="P1937">
        <v>20</v>
      </c>
      <c r="Q1937">
        <v>138</v>
      </c>
      <c r="R1937">
        <v>0</v>
      </c>
      <c r="S1937">
        <v>61.5</v>
      </c>
      <c r="T1937">
        <v>71.3</v>
      </c>
      <c r="U1937">
        <v>68.8</v>
      </c>
      <c r="W1937">
        <v>67.5</v>
      </c>
      <c r="X1937">
        <v>0</v>
      </c>
      <c r="Y1937">
        <v>0</v>
      </c>
      <c r="Z1937">
        <v>1</v>
      </c>
      <c r="AA1937">
        <v>77</v>
      </c>
      <c r="AB1937">
        <v>0</v>
      </c>
      <c r="AC1937">
        <v>0</v>
      </c>
      <c r="AD1937">
        <v>288</v>
      </c>
      <c r="AE1937">
        <v>0</v>
      </c>
      <c r="AF1937">
        <v>26</v>
      </c>
      <c r="AG1937">
        <v>95.8</v>
      </c>
      <c r="AH1937">
        <v>276</v>
      </c>
      <c r="AI1937">
        <v>246</v>
      </c>
      <c r="AJ1937">
        <v>109.3</v>
      </c>
      <c r="AK1937">
        <v>44</v>
      </c>
      <c r="AL1937">
        <v>3</v>
      </c>
      <c r="AM1937">
        <v>14.6</v>
      </c>
      <c r="AN1937">
        <v>42</v>
      </c>
      <c r="AO1937">
        <v>472</v>
      </c>
      <c r="AP1937">
        <v>212</v>
      </c>
      <c r="AQ1937">
        <v>8.1999999999999993</v>
      </c>
      <c r="AR1937">
        <v>18.2</v>
      </c>
      <c r="AS1937">
        <v>1.71</v>
      </c>
      <c r="AT1937" s="17">
        <v>0.26595323028141105</v>
      </c>
      <c r="AU1937" s="42">
        <f>(1-Table1[[#This Row],[avg_depth_of_target]]/MAX(Table1[avg_depth_of_target]))*((1-(Table1[[#This Row],[ContestedPerc]]/MAX(Table1[ContestedPerc])))*2)</f>
        <v>0.56034880420126321</v>
      </c>
      <c r="AV1937" s="42">
        <f>Table1[[#This Row],[Column1]]/MAX(Table1[Column1])</f>
        <v>0.30369584329239813</v>
      </c>
      <c r="AW1937" s="18">
        <v>0.20729290527150224</v>
      </c>
      <c r="AX1937" s="18">
        <v>0.22727272727272729</v>
      </c>
      <c r="AY1937" s="17">
        <v>0.23404255319148939</v>
      </c>
      <c r="AZ1937" s="13">
        <v>0.54815695600475622</v>
      </c>
      <c r="BA1937" s="5">
        <v>0.45025762980578682</v>
      </c>
      <c r="BB1937" s="5">
        <v>0.34998018232263178</v>
      </c>
      <c r="BC1937" s="14">
        <v>0.36464526357510901</v>
      </c>
      <c r="BD1937"/>
      <c r="BE1937"/>
      <c r="BH1937"/>
      <c r="BI1937"/>
      <c r="BJ1937"/>
      <c r="BK1937"/>
      <c r="BM1937"/>
      <c r="BN1937"/>
      <c r="BO1937"/>
      <c r="BP1937"/>
      <c r="BQ1937"/>
      <c r="BR1937"/>
      <c r="BS1937"/>
      <c r="BT1937"/>
      <c r="BU1937"/>
    </row>
    <row r="1938" spans="1:73" hidden="1" x14ac:dyDescent="0.4">
      <c r="A1938">
        <v>2019</v>
      </c>
      <c r="B1938" t="s">
        <v>1233</v>
      </c>
      <c r="C1938">
        <v>32782</v>
      </c>
      <c r="D1938" t="s">
        <v>51</v>
      </c>
      <c r="E1938" t="s">
        <v>314</v>
      </c>
      <c r="F1938">
        <v>14</v>
      </c>
      <c r="G1938" s="8">
        <v>14.5</v>
      </c>
      <c r="H1938">
        <v>1</v>
      </c>
      <c r="I1938">
        <v>50</v>
      </c>
      <c r="J1938">
        <v>25</v>
      </c>
      <c r="K1938">
        <v>3</v>
      </c>
      <c r="L1938">
        <v>12</v>
      </c>
      <c r="M1938">
        <v>0</v>
      </c>
      <c r="N1938">
        <v>13.8</v>
      </c>
      <c r="O1938">
        <v>4</v>
      </c>
      <c r="P1938">
        <v>18</v>
      </c>
      <c r="Q1938">
        <v>138</v>
      </c>
      <c r="R1938">
        <v>0</v>
      </c>
      <c r="S1938">
        <v>51</v>
      </c>
      <c r="T1938">
        <v>71.5</v>
      </c>
      <c r="U1938">
        <v>61.4</v>
      </c>
      <c r="W1938">
        <v>60.5</v>
      </c>
      <c r="X1938">
        <v>0</v>
      </c>
      <c r="Y1938">
        <v>0</v>
      </c>
      <c r="Z1938">
        <v>1</v>
      </c>
      <c r="AA1938">
        <v>75</v>
      </c>
      <c r="AB1938">
        <v>0</v>
      </c>
      <c r="AC1938">
        <v>0</v>
      </c>
      <c r="AD1938">
        <v>329</v>
      </c>
      <c r="AE1938">
        <v>1</v>
      </c>
      <c r="AF1938">
        <v>25</v>
      </c>
      <c r="AG1938">
        <v>95.4</v>
      </c>
      <c r="AH1938">
        <v>314</v>
      </c>
      <c r="AI1938">
        <v>317</v>
      </c>
      <c r="AJ1938">
        <v>78.3</v>
      </c>
      <c r="AK1938">
        <v>50</v>
      </c>
      <c r="AL1938">
        <v>2</v>
      </c>
      <c r="AM1938">
        <v>3.6</v>
      </c>
      <c r="AN1938">
        <v>12</v>
      </c>
      <c r="AO1938">
        <v>354</v>
      </c>
      <c r="AP1938">
        <v>114</v>
      </c>
      <c r="AQ1938">
        <v>4.5999999999999996</v>
      </c>
      <c r="AR1938">
        <v>14.2</v>
      </c>
      <c r="AS1938">
        <v>1.1299999999999999</v>
      </c>
      <c r="AT1938" s="17">
        <v>0.14863258026159332</v>
      </c>
      <c r="AU1938" s="42">
        <f>(1-Table1[[#This Row],[avg_depth_of_target]]/MAX(Table1[avg_depth_of_target]))*((1-(Table1[[#This Row],[ContestedPerc]]/MAX(Table1[ContestedPerc])))*2)</f>
        <v>0.47297423887587814</v>
      </c>
      <c r="AV1938" s="42">
        <f>Table1[[#This Row],[Column1]]/MAX(Table1[Column1])</f>
        <v>0.25634088848594738</v>
      </c>
      <c r="AW1938" s="18">
        <v>0.20729290527150224</v>
      </c>
      <c r="AX1938" s="18">
        <v>0.24</v>
      </c>
      <c r="AY1938" s="17">
        <v>0.23404255319148939</v>
      </c>
      <c r="AZ1938" s="13">
        <v>0.22948870392390011</v>
      </c>
      <c r="BA1938" s="5">
        <v>0.15418152992469281</v>
      </c>
      <c r="BB1938" s="5">
        <v>0.24375743162901309</v>
      </c>
      <c r="BC1938" s="14">
        <v>4.2013476020610382E-2</v>
      </c>
      <c r="BD1938"/>
      <c r="BE1938"/>
      <c r="BH1938"/>
      <c r="BI1938"/>
      <c r="BJ1938"/>
      <c r="BK1938"/>
      <c r="BM1938"/>
      <c r="BN1938"/>
      <c r="BO1938"/>
      <c r="BP1938"/>
      <c r="BQ1938"/>
      <c r="BR1938"/>
      <c r="BS1938"/>
      <c r="BT1938"/>
      <c r="BU1938"/>
    </row>
    <row r="1939" spans="1:73" hidden="1" x14ac:dyDescent="0.4">
      <c r="A1939">
        <v>2021</v>
      </c>
      <c r="B1939" t="s">
        <v>245</v>
      </c>
      <c r="C1939">
        <v>109832</v>
      </c>
      <c r="D1939" t="s">
        <v>51</v>
      </c>
      <c r="E1939" t="s">
        <v>64</v>
      </c>
      <c r="F1939">
        <v>8</v>
      </c>
      <c r="G1939" s="8">
        <v>19.899999999999999</v>
      </c>
      <c r="H1939">
        <v>1</v>
      </c>
      <c r="I1939">
        <v>53.2</v>
      </c>
      <c r="J1939">
        <v>36.4</v>
      </c>
      <c r="K1939">
        <v>4</v>
      </c>
      <c r="L1939">
        <v>11</v>
      </c>
      <c r="M1939">
        <v>0</v>
      </c>
      <c r="N1939">
        <v>0</v>
      </c>
      <c r="O1939">
        <v>0</v>
      </c>
      <c r="P1939">
        <v>20</v>
      </c>
      <c r="Q1939">
        <v>335</v>
      </c>
      <c r="R1939">
        <v>0</v>
      </c>
      <c r="S1939">
        <v>77.8</v>
      </c>
      <c r="T1939">
        <v>71.099999999999994</v>
      </c>
      <c r="U1939">
        <v>66.3</v>
      </c>
      <c r="W1939">
        <v>66.3</v>
      </c>
      <c r="X1939">
        <v>0</v>
      </c>
      <c r="Y1939">
        <v>0</v>
      </c>
      <c r="Z1939">
        <v>3</v>
      </c>
      <c r="AA1939">
        <v>39</v>
      </c>
      <c r="AB1939">
        <v>0</v>
      </c>
      <c r="AC1939">
        <v>0</v>
      </c>
      <c r="AD1939">
        <v>292</v>
      </c>
      <c r="AE1939">
        <v>2</v>
      </c>
      <c r="AF1939">
        <v>25</v>
      </c>
      <c r="AG1939">
        <v>95.5</v>
      </c>
      <c r="AH1939">
        <v>279</v>
      </c>
      <c r="AI1939">
        <v>63</v>
      </c>
      <c r="AJ1939">
        <v>73.8</v>
      </c>
      <c r="AK1939">
        <v>47</v>
      </c>
      <c r="AL1939">
        <v>2</v>
      </c>
      <c r="AM1939">
        <v>78.400000000000006</v>
      </c>
      <c r="AN1939">
        <v>229</v>
      </c>
      <c r="AO1939">
        <v>449</v>
      </c>
      <c r="AP1939">
        <v>57</v>
      </c>
      <c r="AQ1939">
        <v>2.2999999999999998</v>
      </c>
      <c r="AR1939">
        <v>18</v>
      </c>
      <c r="AS1939">
        <v>1.61</v>
      </c>
      <c r="AT1939" s="17">
        <v>5.9453032104637371E-2</v>
      </c>
      <c r="AU1939" s="42">
        <f>(1-Table1[[#This Row],[avg_depth_of_target]]/MAX(Table1[avg_depth_of_target]))*((1-(Table1[[#This Row],[ContestedPerc]]/MAX(Table1[ContestedPerc])))*2)</f>
        <v>0.2188076137326225</v>
      </c>
      <c r="AV1939" s="42">
        <f>Table1[[#This Row],[Column1]]/MAX(Table1[Column1])</f>
        <v>0.11858856889334699</v>
      </c>
      <c r="AW1939" s="18">
        <v>5.9453032104637371E-2</v>
      </c>
      <c r="AX1939" s="18">
        <v>0.23404255319148939</v>
      </c>
      <c r="AY1939" s="17">
        <v>0.23404255319148939</v>
      </c>
      <c r="AZ1939" s="13">
        <v>0.41022592152199761</v>
      </c>
      <c r="BA1939" s="5">
        <v>0.30400317082837891</v>
      </c>
      <c r="BB1939" s="5">
        <v>0.38446294094332151</v>
      </c>
      <c r="BC1939" s="14">
        <v>0.19381688466111771</v>
      </c>
      <c r="BD1939"/>
      <c r="BE1939"/>
      <c r="BH1939"/>
      <c r="BI1939"/>
      <c r="BJ1939"/>
      <c r="BK1939"/>
      <c r="BM1939"/>
      <c r="BN1939"/>
      <c r="BO1939"/>
      <c r="BP1939"/>
      <c r="BQ1939"/>
      <c r="BR1939"/>
      <c r="BS1939"/>
      <c r="BT1939"/>
      <c r="BU1939"/>
    </row>
    <row r="1940" spans="1:73" hidden="1" x14ac:dyDescent="0.4">
      <c r="A1940">
        <v>2019</v>
      </c>
      <c r="B1940" t="s">
        <v>299</v>
      </c>
      <c r="C1940">
        <v>97605</v>
      </c>
      <c r="D1940" t="s">
        <v>51</v>
      </c>
      <c r="E1940" t="s">
        <v>181</v>
      </c>
      <c r="F1940">
        <v>10</v>
      </c>
      <c r="G1940" s="8">
        <v>8.3000000000000007</v>
      </c>
      <c r="H1940">
        <v>6</v>
      </c>
      <c r="I1940">
        <v>61</v>
      </c>
      <c r="J1940">
        <v>40</v>
      </c>
      <c r="K1940">
        <v>4</v>
      </c>
      <c r="L1940">
        <v>10</v>
      </c>
      <c r="M1940">
        <v>0</v>
      </c>
      <c r="N1940">
        <v>3.8</v>
      </c>
      <c r="O1940">
        <v>1</v>
      </c>
      <c r="P1940">
        <v>14</v>
      </c>
      <c r="Q1940">
        <v>287</v>
      </c>
      <c r="R1940">
        <v>0</v>
      </c>
      <c r="S1940">
        <v>79.5</v>
      </c>
      <c r="T1940">
        <v>71.900000000000006</v>
      </c>
      <c r="U1940">
        <v>69.8</v>
      </c>
      <c r="W1940">
        <v>68.099999999999994</v>
      </c>
      <c r="X1940">
        <v>0</v>
      </c>
      <c r="Y1940">
        <v>0</v>
      </c>
      <c r="Z1940">
        <v>2</v>
      </c>
      <c r="AA1940">
        <v>61</v>
      </c>
      <c r="AB1940">
        <v>0</v>
      </c>
      <c r="AC1940">
        <v>0</v>
      </c>
      <c r="AD1940">
        <v>232</v>
      </c>
      <c r="AE1940">
        <v>0</v>
      </c>
      <c r="AF1940">
        <v>25</v>
      </c>
      <c r="AG1940">
        <v>91.8</v>
      </c>
      <c r="AH1940">
        <v>213</v>
      </c>
      <c r="AI1940">
        <v>17</v>
      </c>
      <c r="AJ1940">
        <v>81.7</v>
      </c>
      <c r="AK1940">
        <v>41</v>
      </c>
      <c r="AL1940">
        <v>1</v>
      </c>
      <c r="AM1940">
        <v>92.7</v>
      </c>
      <c r="AN1940">
        <v>215</v>
      </c>
      <c r="AO1940">
        <v>403</v>
      </c>
      <c r="AP1940">
        <v>284</v>
      </c>
      <c r="AQ1940">
        <v>11.4</v>
      </c>
      <c r="AR1940">
        <v>16.100000000000001</v>
      </c>
      <c r="AS1940">
        <v>1.89</v>
      </c>
      <c r="AT1940" s="17">
        <v>0.55608402695204118</v>
      </c>
      <c r="AU1940" s="42">
        <f>(1-Table1[[#This Row],[avg_depth_of_target]]/MAX(Table1[avg_depth_of_target]))*((1-(Table1[[#This Row],[ContestedPerc]]/MAX(Table1[ContestedPerc])))*2)</f>
        <v>0.76022924163667871</v>
      </c>
      <c r="AV1940" s="42">
        <f>Table1[[#This Row],[Column1]]/MAX(Table1[Column1])</f>
        <v>0.4120263287855</v>
      </c>
      <c r="AW1940" s="18">
        <v>0.67855727308759417</v>
      </c>
      <c r="AX1940" s="18">
        <v>0.24390243902439021</v>
      </c>
      <c r="AY1940" s="17">
        <v>0.18867924528301891</v>
      </c>
      <c r="AZ1940" s="13">
        <v>0.49900911613158938</v>
      </c>
      <c r="BA1940" s="5">
        <v>0.83987316686484348</v>
      </c>
      <c r="BB1940" s="5">
        <v>0.52239397542608002</v>
      </c>
      <c r="BC1940" s="14">
        <v>0.61712247324613556</v>
      </c>
      <c r="BD1940"/>
      <c r="BE1940"/>
      <c r="BH1940"/>
      <c r="BI1940"/>
      <c r="BJ1940"/>
      <c r="BK1940"/>
      <c r="BM1940"/>
      <c r="BN1940"/>
      <c r="BO1940"/>
      <c r="BP1940"/>
      <c r="BQ1940"/>
      <c r="BR1940"/>
      <c r="BS1940"/>
      <c r="BT1940"/>
      <c r="BU1940"/>
    </row>
    <row r="1941" spans="1:73" hidden="1" x14ac:dyDescent="0.4">
      <c r="A1941">
        <v>2020</v>
      </c>
      <c r="B1941" t="s">
        <v>299</v>
      </c>
      <c r="C1941">
        <v>97605</v>
      </c>
      <c r="D1941" t="s">
        <v>51</v>
      </c>
      <c r="E1941" t="s">
        <v>181</v>
      </c>
      <c r="F1941">
        <v>10</v>
      </c>
      <c r="G1941" s="8">
        <v>9</v>
      </c>
      <c r="H1941">
        <v>11</v>
      </c>
      <c r="I1941">
        <v>61.8</v>
      </c>
      <c r="J1941">
        <v>56.3</v>
      </c>
      <c r="K1941">
        <v>9</v>
      </c>
      <c r="L1941">
        <v>16</v>
      </c>
      <c r="M1941">
        <v>0</v>
      </c>
      <c r="N1941">
        <v>17.5</v>
      </c>
      <c r="O1941">
        <v>10</v>
      </c>
      <c r="P1941">
        <v>30</v>
      </c>
      <c r="Q1941">
        <v>287</v>
      </c>
      <c r="R1941">
        <v>1</v>
      </c>
      <c r="S1941">
        <v>41.8</v>
      </c>
      <c r="T1941">
        <v>46.6</v>
      </c>
      <c r="U1941">
        <v>67.400000000000006</v>
      </c>
      <c r="W1941">
        <v>67.599999999999994</v>
      </c>
      <c r="X1941">
        <v>0</v>
      </c>
      <c r="Y1941">
        <v>0</v>
      </c>
      <c r="Z1941">
        <v>3</v>
      </c>
      <c r="AA1941">
        <v>55</v>
      </c>
      <c r="AB1941">
        <v>0</v>
      </c>
      <c r="AC1941">
        <v>0</v>
      </c>
      <c r="AD1941">
        <v>371</v>
      </c>
      <c r="AE1941">
        <v>4</v>
      </c>
      <c r="AF1941">
        <v>47</v>
      </c>
      <c r="AG1941">
        <v>93.8</v>
      </c>
      <c r="AH1941">
        <v>348</v>
      </c>
      <c r="AI1941">
        <v>20</v>
      </c>
      <c r="AJ1941">
        <v>96.4</v>
      </c>
      <c r="AK1941">
        <v>76</v>
      </c>
      <c r="AL1941">
        <v>5</v>
      </c>
      <c r="AM1941">
        <v>94.6</v>
      </c>
      <c r="AN1941">
        <v>351</v>
      </c>
      <c r="AO1941">
        <v>681</v>
      </c>
      <c r="AP1941">
        <v>305</v>
      </c>
      <c r="AQ1941">
        <v>6.5</v>
      </c>
      <c r="AR1941">
        <v>14.5</v>
      </c>
      <c r="AS1941">
        <v>1.96</v>
      </c>
      <c r="AT1941" s="17">
        <v>0.60562822037257247</v>
      </c>
      <c r="AU1941" s="42">
        <f>(1-Table1[[#This Row],[avg_depth_of_target]]/MAX(Table1[avg_depth_of_target]))*((1-(Table1[[#This Row],[ContestedPerc]]/MAX(Table1[ContestedPerc])))*2)</f>
        <v>0.80040264595916</v>
      </c>
      <c r="AV1941" s="42">
        <f>Table1[[#This Row],[Column1]]/MAX(Table1[Column1])</f>
        <v>0.43379936695773874</v>
      </c>
      <c r="AW1941" s="18">
        <v>0.67855727308759417</v>
      </c>
      <c r="AX1941" s="18">
        <v>0.2105263157894737</v>
      </c>
      <c r="AY1941" s="17">
        <v>0.18867924528301891</v>
      </c>
      <c r="AZ1941" s="13">
        <v>0.75941339674990094</v>
      </c>
      <c r="BA1941" s="5">
        <v>0.87792310741181134</v>
      </c>
      <c r="BB1941" s="5">
        <v>0.88069758224336103</v>
      </c>
      <c r="BC1941" s="14">
        <v>0.87237415774871185</v>
      </c>
      <c r="BD1941"/>
      <c r="BE1941"/>
      <c r="BH1941"/>
      <c r="BI1941"/>
      <c r="BJ1941"/>
      <c r="BK1941"/>
      <c r="BM1941"/>
      <c r="BN1941"/>
      <c r="BO1941"/>
      <c r="BP1941"/>
      <c r="BQ1941"/>
      <c r="BR1941"/>
      <c r="BS1941"/>
      <c r="BT1941"/>
      <c r="BU1941"/>
    </row>
    <row r="1942" spans="1:73" hidden="1" x14ac:dyDescent="0.4">
      <c r="A1942">
        <v>2021</v>
      </c>
      <c r="B1942" t="s">
        <v>299</v>
      </c>
      <c r="C1942">
        <v>97605</v>
      </c>
      <c r="D1942" t="s">
        <v>51</v>
      </c>
      <c r="E1942" t="s">
        <v>181</v>
      </c>
      <c r="F1942">
        <v>7</v>
      </c>
      <c r="G1942" s="8">
        <v>9.3000000000000007</v>
      </c>
      <c r="H1942">
        <v>7</v>
      </c>
      <c r="I1942">
        <v>83.3</v>
      </c>
      <c r="J1942">
        <v>75</v>
      </c>
      <c r="K1942">
        <v>3</v>
      </c>
      <c r="L1942">
        <v>4</v>
      </c>
      <c r="M1942">
        <v>0</v>
      </c>
      <c r="N1942">
        <v>0</v>
      </c>
      <c r="O1942">
        <v>0</v>
      </c>
      <c r="P1942">
        <v>19</v>
      </c>
      <c r="Q1942">
        <v>287</v>
      </c>
      <c r="R1942">
        <v>0</v>
      </c>
      <c r="S1942">
        <v>90.4</v>
      </c>
      <c r="T1942">
        <v>72.599999999999994</v>
      </c>
      <c r="U1942">
        <v>77.3</v>
      </c>
      <c r="W1942">
        <v>77.7</v>
      </c>
      <c r="X1942">
        <v>0</v>
      </c>
      <c r="Y1942">
        <v>0</v>
      </c>
      <c r="Z1942">
        <v>0</v>
      </c>
      <c r="AA1942">
        <v>62</v>
      </c>
      <c r="AB1942">
        <v>0</v>
      </c>
      <c r="AC1942">
        <v>0</v>
      </c>
      <c r="AD1942">
        <v>200</v>
      </c>
      <c r="AE1942">
        <v>2</v>
      </c>
      <c r="AF1942">
        <v>35</v>
      </c>
      <c r="AG1942">
        <v>97</v>
      </c>
      <c r="AH1942">
        <v>194</v>
      </c>
      <c r="AI1942">
        <v>189</v>
      </c>
      <c r="AJ1942">
        <v>148.6</v>
      </c>
      <c r="AK1942">
        <v>42</v>
      </c>
      <c r="AL1942">
        <v>6</v>
      </c>
      <c r="AM1942">
        <v>5.5</v>
      </c>
      <c r="AN1942">
        <v>11</v>
      </c>
      <c r="AO1942">
        <v>427</v>
      </c>
      <c r="AP1942">
        <v>226</v>
      </c>
      <c r="AQ1942">
        <v>6.5</v>
      </c>
      <c r="AR1942">
        <v>12.2</v>
      </c>
      <c r="AS1942">
        <v>2.2000000000000002</v>
      </c>
      <c r="AT1942" s="17">
        <v>0.87395957193816876</v>
      </c>
      <c r="AU1942" s="42">
        <f>(1-Table1[[#This Row],[avg_depth_of_target]]/MAX(Table1[avg_depth_of_target]))*((1-(Table1[[#This Row],[ContestedPerc]]/MAX(Table1[ContestedPerc])))*2)</f>
        <v>1.0328240585851827</v>
      </c>
      <c r="AV1942" s="42">
        <f>Table1[[#This Row],[Column1]]/MAX(Table1[Column1])</f>
        <v>0.55976629394580435</v>
      </c>
      <c r="AW1942" s="18">
        <v>0.67855727308759417</v>
      </c>
      <c r="AX1942" s="18">
        <v>9.5238095238095233E-2</v>
      </c>
      <c r="AY1942" s="17">
        <v>0.18867924528301891</v>
      </c>
      <c r="AZ1942" s="13">
        <v>0.70788743559254852</v>
      </c>
      <c r="BA1942" s="5">
        <v>0.42013476020610391</v>
      </c>
      <c r="BB1942" s="5">
        <v>0.7304795877923107</v>
      </c>
      <c r="BC1942" s="14">
        <v>0.84383670233848596</v>
      </c>
      <c r="BD1942"/>
      <c r="BE1942"/>
      <c r="BH1942"/>
      <c r="BI1942"/>
      <c r="BJ1942"/>
      <c r="BK1942"/>
      <c r="BM1942"/>
      <c r="BN1942"/>
      <c r="BO1942"/>
      <c r="BP1942"/>
      <c r="BQ1942"/>
      <c r="BR1942"/>
      <c r="BS1942"/>
      <c r="BT1942"/>
      <c r="BU1942"/>
    </row>
    <row r="1943" spans="1:73" hidden="1" x14ac:dyDescent="0.4">
      <c r="A1943">
        <v>2019</v>
      </c>
      <c r="B1943" t="s">
        <v>247</v>
      </c>
      <c r="C1943">
        <v>63707</v>
      </c>
      <c r="D1943" t="s">
        <v>51</v>
      </c>
      <c r="E1943" t="s">
        <v>248</v>
      </c>
      <c r="F1943">
        <v>6</v>
      </c>
      <c r="G1943" s="8">
        <v>10.199999999999999</v>
      </c>
      <c r="H1943">
        <v>2</v>
      </c>
      <c r="I1943">
        <v>55.2</v>
      </c>
      <c r="J1943">
        <v>28.6</v>
      </c>
      <c r="K1943">
        <v>2</v>
      </c>
      <c r="L1943">
        <v>7</v>
      </c>
      <c r="M1943">
        <v>0</v>
      </c>
      <c r="N1943">
        <v>0</v>
      </c>
      <c r="O1943">
        <v>0</v>
      </c>
      <c r="P1943">
        <v>8</v>
      </c>
      <c r="Q1943">
        <v>342</v>
      </c>
      <c r="R1943">
        <v>0</v>
      </c>
      <c r="S1943">
        <v>84.2</v>
      </c>
      <c r="T1943">
        <v>77.900000000000006</v>
      </c>
      <c r="U1943">
        <v>63.9</v>
      </c>
      <c r="W1943">
        <v>65.099999999999994</v>
      </c>
      <c r="X1943">
        <v>0</v>
      </c>
      <c r="Y1943">
        <v>0</v>
      </c>
      <c r="Z1943">
        <v>0</v>
      </c>
      <c r="AA1943">
        <v>73</v>
      </c>
      <c r="AB1943">
        <v>0</v>
      </c>
      <c r="AC1943">
        <v>0</v>
      </c>
      <c r="AD1943">
        <v>132</v>
      </c>
      <c r="AE1943">
        <v>0</v>
      </c>
      <c r="AF1943">
        <v>16</v>
      </c>
      <c r="AG1943">
        <v>97</v>
      </c>
      <c r="AH1943">
        <v>128</v>
      </c>
      <c r="AI1943">
        <v>77</v>
      </c>
      <c r="AJ1943">
        <v>109.7</v>
      </c>
      <c r="AK1943">
        <v>29</v>
      </c>
      <c r="AL1943">
        <v>3</v>
      </c>
      <c r="AM1943">
        <v>41.7</v>
      </c>
      <c r="AN1943">
        <v>55</v>
      </c>
      <c r="AO1943">
        <v>189</v>
      </c>
      <c r="AP1943">
        <v>79</v>
      </c>
      <c r="AQ1943">
        <v>4.9000000000000004</v>
      </c>
      <c r="AR1943">
        <v>11.8</v>
      </c>
      <c r="AS1943">
        <v>1.48</v>
      </c>
      <c r="AT1943" s="17">
        <v>0.44629409433214429</v>
      </c>
      <c r="AU1943" s="42">
        <f>(1-Table1[[#This Row],[avg_depth_of_target]]/MAX(Table1[avg_depth_of_target]))*((1-(Table1[[#This Row],[ContestedPerc]]/MAX(Table1[ContestedPerc])))*2)</f>
        <v>0.67561710947804787</v>
      </c>
      <c r="AV1943" s="42">
        <f>Table1[[#This Row],[Column1]]/MAX(Table1[Column1])</f>
        <v>0.36616854763914508</v>
      </c>
      <c r="AW1943" s="18">
        <v>0.31840401638261329</v>
      </c>
      <c r="AX1943" s="18">
        <v>0.2413793103448276</v>
      </c>
      <c r="AY1943" s="17">
        <v>0.2142857142857143</v>
      </c>
      <c r="AZ1943" s="13">
        <v>6.8172810146650817E-2</v>
      </c>
      <c r="BA1943" s="5">
        <v>0.14347998414585811</v>
      </c>
      <c r="BB1943" s="5">
        <v>0.1668648434403488</v>
      </c>
      <c r="BC1943" s="14">
        <v>2.3781212841854939E-2</v>
      </c>
      <c r="BD1943"/>
      <c r="BE1943"/>
      <c r="BH1943"/>
      <c r="BI1943"/>
      <c r="BJ1943"/>
      <c r="BK1943"/>
      <c r="BM1943"/>
      <c r="BN1943"/>
      <c r="BO1943"/>
      <c r="BP1943"/>
      <c r="BQ1943"/>
      <c r="BR1943"/>
      <c r="BS1943"/>
      <c r="BT1943"/>
      <c r="BU1943"/>
    </row>
    <row r="1944" spans="1:73" hidden="1" x14ac:dyDescent="0.4">
      <c r="A1944">
        <v>2020</v>
      </c>
      <c r="B1944" t="s">
        <v>247</v>
      </c>
      <c r="C1944">
        <v>63707</v>
      </c>
      <c r="D1944" t="s">
        <v>51</v>
      </c>
      <c r="E1944" t="s">
        <v>248</v>
      </c>
      <c r="F1944">
        <v>6</v>
      </c>
      <c r="G1944" s="8">
        <v>14.9</v>
      </c>
      <c r="H1944">
        <v>3</v>
      </c>
      <c r="I1944">
        <v>56.8</v>
      </c>
      <c r="J1944">
        <v>30</v>
      </c>
      <c r="K1944">
        <v>3</v>
      </c>
      <c r="L1944">
        <v>10</v>
      </c>
      <c r="M1944">
        <v>0</v>
      </c>
      <c r="N1944">
        <v>4.5</v>
      </c>
      <c r="O1944">
        <v>1</v>
      </c>
      <c r="P1944">
        <v>10</v>
      </c>
      <c r="Q1944">
        <v>342</v>
      </c>
      <c r="R1944">
        <v>0</v>
      </c>
      <c r="S1944">
        <v>76.5</v>
      </c>
      <c r="T1944">
        <v>71.7</v>
      </c>
      <c r="U1944">
        <v>65</v>
      </c>
      <c r="W1944">
        <v>65.3</v>
      </c>
      <c r="X1944">
        <v>0</v>
      </c>
      <c r="Y1944">
        <v>0</v>
      </c>
      <c r="Z1944">
        <v>1</v>
      </c>
      <c r="AA1944">
        <v>44</v>
      </c>
      <c r="AB1944">
        <v>0</v>
      </c>
      <c r="AC1944">
        <v>0</v>
      </c>
      <c r="AD1944">
        <v>154</v>
      </c>
      <c r="AE1944">
        <v>2</v>
      </c>
      <c r="AF1944">
        <v>21</v>
      </c>
      <c r="AG1944">
        <v>95.5</v>
      </c>
      <c r="AH1944">
        <v>147</v>
      </c>
      <c r="AI1944">
        <v>20</v>
      </c>
      <c r="AJ1944">
        <v>93.9</v>
      </c>
      <c r="AK1944">
        <v>37</v>
      </c>
      <c r="AL1944">
        <v>3</v>
      </c>
      <c r="AM1944">
        <v>87</v>
      </c>
      <c r="AN1944">
        <v>134</v>
      </c>
      <c r="AO1944">
        <v>255</v>
      </c>
      <c r="AP1944">
        <v>88</v>
      </c>
      <c r="AQ1944">
        <v>4.2</v>
      </c>
      <c r="AR1944">
        <v>12.1</v>
      </c>
      <c r="AS1944">
        <v>1.73</v>
      </c>
      <c r="AT1944" s="17">
        <v>8.5216012683313469E-2</v>
      </c>
      <c r="AU1944" s="42">
        <f>(1-Table1[[#This Row],[avg_depth_of_target]]/MAX(Table1[avg_depth_of_target]))*((1-(Table1[[#This Row],[ContestedPerc]]/MAX(Table1[ContestedPerc])))*2)</f>
        <v>0.4128953309281177</v>
      </c>
      <c r="AV1944" s="42">
        <f>Table1[[#This Row],[Column1]]/MAX(Table1[Column1])</f>
        <v>0.22377953656285471</v>
      </c>
      <c r="AW1944" s="18">
        <v>0.31840401638261329</v>
      </c>
      <c r="AX1944" s="18">
        <v>0.27027027027027029</v>
      </c>
      <c r="AY1944" s="17">
        <v>0.2142857142857143</v>
      </c>
      <c r="AZ1944" s="13">
        <v>0.19659135949266751</v>
      </c>
      <c r="BA1944" s="5">
        <v>0.61434799841458576</v>
      </c>
      <c r="BB1944" s="5">
        <v>0.3194609591755847</v>
      </c>
      <c r="BC1944" s="14">
        <v>0.20293301625049551</v>
      </c>
      <c r="BD1944"/>
      <c r="BE1944"/>
      <c r="BH1944"/>
      <c r="BI1944"/>
      <c r="BJ1944"/>
      <c r="BK1944"/>
      <c r="BM1944"/>
      <c r="BN1944"/>
      <c r="BO1944"/>
      <c r="BP1944"/>
      <c r="BQ1944"/>
      <c r="BR1944"/>
      <c r="BS1944"/>
      <c r="BT1944"/>
      <c r="BU1944"/>
    </row>
    <row r="1945" spans="1:73" hidden="1" x14ac:dyDescent="0.4">
      <c r="A1945">
        <v>2021</v>
      </c>
      <c r="B1945" t="s">
        <v>247</v>
      </c>
      <c r="C1945">
        <v>63707</v>
      </c>
      <c r="D1945" t="s">
        <v>51</v>
      </c>
      <c r="E1945" t="s">
        <v>248</v>
      </c>
      <c r="F1945">
        <v>7</v>
      </c>
      <c r="G1945" s="8">
        <v>14</v>
      </c>
      <c r="H1945">
        <v>1</v>
      </c>
      <c r="I1945">
        <v>50</v>
      </c>
      <c r="J1945">
        <v>57.1</v>
      </c>
      <c r="K1945">
        <v>4</v>
      </c>
      <c r="L1945">
        <v>7</v>
      </c>
      <c r="M1945">
        <v>0</v>
      </c>
      <c r="N1945">
        <v>14.8</v>
      </c>
      <c r="O1945">
        <v>4</v>
      </c>
      <c r="P1945">
        <v>14</v>
      </c>
      <c r="Q1945">
        <v>342</v>
      </c>
      <c r="R1945">
        <v>0</v>
      </c>
      <c r="S1945">
        <v>48.6</v>
      </c>
      <c r="T1945">
        <v>76.599999999999994</v>
      </c>
      <c r="U1945">
        <v>68.900000000000006</v>
      </c>
      <c r="W1945">
        <v>68.900000000000006</v>
      </c>
      <c r="X1945">
        <v>0.5</v>
      </c>
      <c r="Y1945">
        <v>1</v>
      </c>
      <c r="Z1945">
        <v>1</v>
      </c>
      <c r="AA1945">
        <v>50</v>
      </c>
      <c r="AB1945">
        <v>0</v>
      </c>
      <c r="AC1945">
        <v>0</v>
      </c>
      <c r="AD1945">
        <v>195</v>
      </c>
      <c r="AE1945">
        <v>1</v>
      </c>
      <c r="AF1945">
        <v>23</v>
      </c>
      <c r="AG1945">
        <v>95.9</v>
      </c>
      <c r="AH1945">
        <v>187</v>
      </c>
      <c r="AI1945">
        <v>29</v>
      </c>
      <c r="AJ1945">
        <v>75.5</v>
      </c>
      <c r="AK1945">
        <v>46</v>
      </c>
      <c r="AL1945">
        <v>1</v>
      </c>
      <c r="AM1945">
        <v>84.6</v>
      </c>
      <c r="AN1945">
        <v>165</v>
      </c>
      <c r="AO1945">
        <v>371</v>
      </c>
      <c r="AP1945">
        <v>99</v>
      </c>
      <c r="AQ1945">
        <v>4.3</v>
      </c>
      <c r="AR1945">
        <v>16.100000000000001</v>
      </c>
      <c r="AS1945">
        <v>1.98</v>
      </c>
      <c r="AT1945" s="17">
        <v>0.4237019421323821</v>
      </c>
      <c r="AU1945" s="42">
        <f>(1-Table1[[#This Row],[avg_depth_of_target]]/MAX(Table1[avg_depth_of_target]))*((1-(Table1[[#This Row],[ContestedPerc]]/MAX(Table1[ContestedPerc])))*2)</f>
        <v>0.62698978379662607</v>
      </c>
      <c r="AV1945" s="42">
        <f>Table1[[#This Row],[Column1]]/MAX(Table1[Column1])</f>
        <v>0.33981368336683865</v>
      </c>
      <c r="AW1945" s="18">
        <v>0.31840401638261329</v>
      </c>
      <c r="AX1945" s="18">
        <v>0.1521739130434783</v>
      </c>
      <c r="AY1945" s="17">
        <v>0.2142857142857143</v>
      </c>
      <c r="AZ1945" s="13">
        <v>0.5449861276258422</v>
      </c>
      <c r="BA1945" s="5">
        <v>0.37851763773285768</v>
      </c>
      <c r="BB1945" s="5">
        <v>0.356718192627824</v>
      </c>
      <c r="BC1945" s="14">
        <v>0.42925089179548159</v>
      </c>
      <c r="BD1945"/>
      <c r="BE1945"/>
      <c r="BH1945"/>
      <c r="BI1945"/>
      <c r="BJ1945"/>
      <c r="BK1945"/>
      <c r="BM1945"/>
      <c r="BN1945"/>
      <c r="BO1945"/>
      <c r="BP1945"/>
      <c r="BQ1945"/>
      <c r="BR1945"/>
      <c r="BS1945"/>
      <c r="BT1945"/>
      <c r="BU1945"/>
    </row>
    <row r="1946" spans="1:73" x14ac:dyDescent="0.4">
      <c r="A1946">
        <v>2019</v>
      </c>
      <c r="B1946" s="2" t="s">
        <v>1036</v>
      </c>
      <c r="C1946">
        <v>61510</v>
      </c>
      <c r="D1946" t="s">
        <v>51</v>
      </c>
      <c r="E1946" t="s">
        <v>60</v>
      </c>
      <c r="F1946">
        <v>12</v>
      </c>
      <c r="G1946" s="8">
        <v>10.8</v>
      </c>
      <c r="H1946">
        <v>19</v>
      </c>
      <c r="I1946">
        <v>72.7</v>
      </c>
      <c r="J1946">
        <v>63.6</v>
      </c>
      <c r="K1946">
        <v>7</v>
      </c>
      <c r="L1946">
        <v>11</v>
      </c>
      <c r="M1946">
        <v>1</v>
      </c>
      <c r="N1946">
        <v>10</v>
      </c>
      <c r="O1946">
        <v>8</v>
      </c>
      <c r="P1946">
        <v>50</v>
      </c>
      <c r="Q1946">
        <v>245</v>
      </c>
      <c r="R1946">
        <v>1</v>
      </c>
      <c r="S1946">
        <v>62.5</v>
      </c>
      <c r="T1946">
        <v>67.8</v>
      </c>
      <c r="U1946">
        <v>83.5</v>
      </c>
      <c r="V1946">
        <v>76.2</v>
      </c>
      <c r="W1946">
        <v>84.7</v>
      </c>
      <c r="X1946">
        <v>0</v>
      </c>
      <c r="Y1946">
        <v>0</v>
      </c>
      <c r="Z1946">
        <v>2</v>
      </c>
      <c r="AA1946">
        <v>57</v>
      </c>
      <c r="AB1946">
        <v>0.5</v>
      </c>
      <c r="AC1946">
        <v>2</v>
      </c>
      <c r="AD1946">
        <v>391</v>
      </c>
      <c r="AE1946">
        <v>2</v>
      </c>
      <c r="AF1946">
        <v>72</v>
      </c>
      <c r="AG1946">
        <v>95.1</v>
      </c>
      <c r="AH1946">
        <v>372</v>
      </c>
      <c r="AI1946">
        <v>390</v>
      </c>
      <c r="AJ1946">
        <v>130.80000000000001</v>
      </c>
      <c r="AK1946">
        <v>99</v>
      </c>
      <c r="AL1946">
        <v>10</v>
      </c>
      <c r="AM1946">
        <v>0.3</v>
      </c>
      <c r="AN1946">
        <v>1</v>
      </c>
      <c r="AO1946">
        <v>1018</v>
      </c>
      <c r="AP1946">
        <v>413</v>
      </c>
      <c r="AQ1946">
        <v>5.7</v>
      </c>
      <c r="AR1946">
        <v>14.1</v>
      </c>
      <c r="AS1946">
        <v>2.74</v>
      </c>
      <c r="AT1946" s="17">
        <v>0.77090764962346414</v>
      </c>
      <c r="AU1946" s="42">
        <f>(1-Table1[[#This Row],[avg_depth_of_target]]/MAX(Table1[avg_depth_of_target]))*((1-(Table1[[#This Row],[ContestedPerc]]/MAX(Table1[ContestedPerc])))*2)</f>
        <v>0.89947089947089942</v>
      </c>
      <c r="AV1946" s="42">
        <f>Table1[[#This Row],[Column1]]/MAX(Table1[Column1])</f>
        <v>0.4874920251166851</v>
      </c>
      <c r="AW1946" s="18">
        <v>0.86811335711454618</v>
      </c>
      <c r="AX1946" s="18">
        <v>0.1111111111111111</v>
      </c>
      <c r="AY1946" s="17">
        <v>9.125475285171103E-2</v>
      </c>
      <c r="AZ1946" s="13">
        <v>0.97899326198969483</v>
      </c>
      <c r="BA1946" s="5">
        <v>0.52318668252080858</v>
      </c>
      <c r="BB1946" s="5">
        <v>0.91478398731668653</v>
      </c>
      <c r="BC1946" s="14">
        <v>0.95838287752675388</v>
      </c>
      <c r="BD1946"/>
      <c r="BE1946"/>
      <c r="BH1946"/>
      <c r="BI1946"/>
      <c r="BJ1946"/>
      <c r="BK1946"/>
      <c r="BM1946"/>
      <c r="BN1946"/>
      <c r="BO1946"/>
      <c r="BP1946"/>
      <c r="BQ1946"/>
      <c r="BR1946"/>
      <c r="BS1946"/>
      <c r="BT1946"/>
      <c r="BU1946"/>
    </row>
    <row r="1947" spans="1:73" x14ac:dyDescent="0.4">
      <c r="A1947">
        <v>2018</v>
      </c>
      <c r="B1947" s="2" t="s">
        <v>774</v>
      </c>
      <c r="C1947">
        <v>47509</v>
      </c>
      <c r="D1947" t="s">
        <v>51</v>
      </c>
      <c r="E1947" t="s">
        <v>173</v>
      </c>
      <c r="F1947">
        <v>15</v>
      </c>
      <c r="G1947" s="8">
        <v>9.5</v>
      </c>
      <c r="H1947">
        <v>7</v>
      </c>
      <c r="I1947">
        <v>74.2</v>
      </c>
      <c r="J1947">
        <v>66.7</v>
      </c>
      <c r="K1947">
        <v>6</v>
      </c>
      <c r="L1947">
        <v>9</v>
      </c>
      <c r="M1947">
        <v>0</v>
      </c>
      <c r="N1947">
        <v>2</v>
      </c>
      <c r="O1947">
        <v>1</v>
      </c>
      <c r="P1947">
        <v>30</v>
      </c>
      <c r="Q1947">
        <v>140</v>
      </c>
      <c r="R1947">
        <v>0</v>
      </c>
      <c r="S1947">
        <v>87.4</v>
      </c>
      <c r="T1947">
        <v>73.900000000000006</v>
      </c>
      <c r="U1947">
        <v>71.900000000000006</v>
      </c>
      <c r="W1947">
        <v>72.7</v>
      </c>
      <c r="X1947">
        <v>0</v>
      </c>
      <c r="Y1947">
        <v>0</v>
      </c>
      <c r="Z1947">
        <v>0</v>
      </c>
      <c r="AA1947">
        <v>40</v>
      </c>
      <c r="AB1947">
        <v>0</v>
      </c>
      <c r="AC1947">
        <v>0</v>
      </c>
      <c r="AD1947">
        <v>331</v>
      </c>
      <c r="AE1947">
        <v>0</v>
      </c>
      <c r="AF1947">
        <v>49</v>
      </c>
      <c r="AG1947">
        <v>96.1</v>
      </c>
      <c r="AH1947">
        <v>318</v>
      </c>
      <c r="AI1947">
        <v>302</v>
      </c>
      <c r="AJ1947">
        <v>103.4</v>
      </c>
      <c r="AK1947">
        <v>66</v>
      </c>
      <c r="AL1947">
        <v>1</v>
      </c>
      <c r="AM1947">
        <v>8.5</v>
      </c>
      <c r="AN1947">
        <v>28</v>
      </c>
      <c r="AO1947">
        <v>545</v>
      </c>
      <c r="AP1947">
        <v>180</v>
      </c>
      <c r="AQ1947">
        <v>3.7</v>
      </c>
      <c r="AR1947">
        <v>11.1</v>
      </c>
      <c r="AS1947">
        <v>1.71</v>
      </c>
      <c r="AT1947" s="17">
        <v>0.78953626634958374</v>
      </c>
      <c r="AU1947" s="42">
        <f>(1-Table1[[#This Row],[avg_depth_of_target]]/MAX(Table1[avg_depth_of_target]))*((1-(Table1[[#This Row],[ContestedPerc]]/MAX(Table1[ContestedPerc])))*2)</f>
        <v>0.93184479454971236</v>
      </c>
      <c r="AV1947" s="42">
        <f>Table1[[#This Row],[Column1]]/MAX(Table1[Column1])</f>
        <v>0.50503791312948143</v>
      </c>
      <c r="AW1947" s="18">
        <v>0.75663892191835114</v>
      </c>
      <c r="AX1947" s="18">
        <v>0.13636363636363641</v>
      </c>
      <c r="AY1947" s="17">
        <v>0.16783216783216781</v>
      </c>
      <c r="AZ1947" s="13">
        <v>0.64090368608799053</v>
      </c>
      <c r="BA1947" s="5">
        <v>0.16210860087197779</v>
      </c>
      <c r="BB1947" s="5">
        <v>0.8973444312326595</v>
      </c>
      <c r="BC1947" s="14">
        <v>0.63376932223543403</v>
      </c>
      <c r="BD1947"/>
      <c r="BE1947"/>
      <c r="BH1947"/>
      <c r="BI1947"/>
      <c r="BJ1947"/>
      <c r="BK1947"/>
      <c r="BM1947"/>
      <c r="BN1947"/>
      <c r="BO1947"/>
      <c r="BP1947"/>
      <c r="BQ1947"/>
      <c r="BR1947"/>
      <c r="BS1947"/>
      <c r="BT1947"/>
      <c r="BU1947"/>
    </row>
    <row r="1948" spans="1:73" x14ac:dyDescent="0.4">
      <c r="A1948">
        <v>2020</v>
      </c>
      <c r="B1948" s="2" t="s">
        <v>184</v>
      </c>
      <c r="C1948">
        <v>84463</v>
      </c>
      <c r="D1948" t="s">
        <v>51</v>
      </c>
      <c r="E1948" t="s">
        <v>185</v>
      </c>
      <c r="F1948">
        <v>7</v>
      </c>
      <c r="G1948" s="8">
        <v>7.9</v>
      </c>
      <c r="H1948">
        <v>9</v>
      </c>
      <c r="I1948">
        <v>66.7</v>
      </c>
      <c r="J1948">
        <v>55.6</v>
      </c>
      <c r="K1948">
        <v>5</v>
      </c>
      <c r="L1948">
        <v>9</v>
      </c>
      <c r="M1948">
        <v>0</v>
      </c>
      <c r="N1948">
        <v>5</v>
      </c>
      <c r="O1948">
        <v>2</v>
      </c>
      <c r="P1948">
        <v>20</v>
      </c>
      <c r="Q1948">
        <v>324</v>
      </c>
      <c r="R1948">
        <v>0</v>
      </c>
      <c r="S1948">
        <v>77.099999999999994</v>
      </c>
      <c r="T1948">
        <v>60.8</v>
      </c>
      <c r="U1948">
        <v>73.099999999999994</v>
      </c>
      <c r="W1948">
        <v>71.099999999999994</v>
      </c>
      <c r="X1948">
        <v>7.8</v>
      </c>
      <c r="Y1948">
        <v>18</v>
      </c>
      <c r="Z1948">
        <v>4</v>
      </c>
      <c r="AA1948">
        <v>21</v>
      </c>
      <c r="AB1948">
        <v>0</v>
      </c>
      <c r="AC1948">
        <v>0</v>
      </c>
      <c r="AD1948">
        <v>232</v>
      </c>
      <c r="AE1948">
        <v>1</v>
      </c>
      <c r="AF1948">
        <v>38</v>
      </c>
      <c r="AG1948">
        <v>93.5</v>
      </c>
      <c r="AH1948">
        <v>217</v>
      </c>
      <c r="AI1948">
        <v>194</v>
      </c>
      <c r="AJ1948">
        <v>67.099999999999994</v>
      </c>
      <c r="AK1948">
        <v>57</v>
      </c>
      <c r="AL1948">
        <v>2</v>
      </c>
      <c r="AM1948">
        <v>8.6</v>
      </c>
      <c r="AN1948">
        <v>20</v>
      </c>
      <c r="AO1948">
        <v>370</v>
      </c>
      <c r="AP1948">
        <v>137</v>
      </c>
      <c r="AQ1948">
        <v>3.6</v>
      </c>
      <c r="AR1948">
        <v>9.6999999999999993</v>
      </c>
      <c r="AS1948">
        <v>1.71</v>
      </c>
      <c r="AT1948" s="17">
        <v>0.79231074118113365</v>
      </c>
      <c r="AU1948" s="42">
        <f>(1-Table1[[#This Row],[avg_depth_of_target]]/MAX(Table1[avg_depth_of_target]))*((1-(Table1[[#This Row],[ContestedPerc]]/MAX(Table1[ContestedPerc])))*2)</f>
        <v>0.98129545174411426</v>
      </c>
      <c r="AV1948" s="42">
        <f>Table1[[#This Row],[Column1]]/MAX(Table1[Column1])</f>
        <v>0.5318390036741899</v>
      </c>
      <c r="AW1948" s="18">
        <v>0.79534945171092608</v>
      </c>
      <c r="AX1948" s="18">
        <v>0.15789473684210531</v>
      </c>
      <c r="AY1948" s="17">
        <v>0.1313131313131313</v>
      </c>
      <c r="AZ1948" s="13">
        <v>0.52913198573127229</v>
      </c>
      <c r="BA1948" s="5">
        <v>0.14744351961950061</v>
      </c>
      <c r="BB1948" s="5">
        <v>0.74910820451843041</v>
      </c>
      <c r="BC1948" s="14">
        <v>0.44986127625842248</v>
      </c>
      <c r="BD1948"/>
      <c r="BE1948"/>
      <c r="BH1948"/>
      <c r="BI1948"/>
      <c r="BJ1948"/>
      <c r="BK1948"/>
      <c r="BM1948"/>
      <c r="BN1948"/>
      <c r="BO1948"/>
      <c r="BP1948"/>
      <c r="BQ1948"/>
      <c r="BR1948"/>
      <c r="BS1948"/>
      <c r="BT1948"/>
      <c r="BU1948"/>
    </row>
    <row r="1949" spans="1:73" hidden="1" x14ac:dyDescent="0.4">
      <c r="A1949">
        <v>2021</v>
      </c>
      <c r="B1949" t="s">
        <v>513</v>
      </c>
      <c r="C1949">
        <v>122979</v>
      </c>
      <c r="D1949" t="s">
        <v>51</v>
      </c>
      <c r="E1949" t="s">
        <v>268</v>
      </c>
      <c r="F1949">
        <v>7</v>
      </c>
      <c r="G1949" s="8">
        <v>12.5</v>
      </c>
      <c r="H1949">
        <v>4</v>
      </c>
      <c r="I1949">
        <v>61.5</v>
      </c>
      <c r="J1949">
        <v>50</v>
      </c>
      <c r="K1949">
        <v>3</v>
      </c>
      <c r="L1949">
        <v>6</v>
      </c>
      <c r="M1949">
        <v>0</v>
      </c>
      <c r="N1949">
        <v>15.8</v>
      </c>
      <c r="O1949">
        <v>3</v>
      </c>
      <c r="P1949">
        <v>12</v>
      </c>
      <c r="Q1949">
        <v>262</v>
      </c>
      <c r="R1949">
        <v>0</v>
      </c>
      <c r="S1949">
        <v>47.5</v>
      </c>
      <c r="T1949">
        <v>69.5</v>
      </c>
      <c r="U1949">
        <v>65.8</v>
      </c>
      <c r="W1949">
        <v>63.4</v>
      </c>
      <c r="X1949">
        <v>0</v>
      </c>
      <c r="Y1949">
        <v>0</v>
      </c>
      <c r="Z1949">
        <v>3</v>
      </c>
      <c r="AA1949">
        <v>32</v>
      </c>
      <c r="AB1949">
        <v>0</v>
      </c>
      <c r="AC1949">
        <v>0</v>
      </c>
      <c r="AD1949">
        <v>157</v>
      </c>
      <c r="AE1949">
        <v>0</v>
      </c>
      <c r="AF1949">
        <v>16</v>
      </c>
      <c r="AG1949">
        <v>93.6</v>
      </c>
      <c r="AH1949">
        <v>147</v>
      </c>
      <c r="AI1949">
        <v>16</v>
      </c>
      <c r="AJ1949">
        <v>63.8</v>
      </c>
      <c r="AK1949">
        <v>26</v>
      </c>
      <c r="AL1949">
        <v>1</v>
      </c>
      <c r="AM1949">
        <v>89.8</v>
      </c>
      <c r="AN1949">
        <v>141</v>
      </c>
      <c r="AO1949">
        <v>232</v>
      </c>
      <c r="AP1949">
        <v>69</v>
      </c>
      <c r="AQ1949">
        <v>4.3</v>
      </c>
      <c r="AR1949">
        <v>14.5</v>
      </c>
      <c r="AS1949">
        <v>1.58</v>
      </c>
      <c r="AT1949" s="17">
        <v>0.30994847403884263</v>
      </c>
      <c r="AU1949" s="42">
        <f>(1-Table1[[#This Row],[avg_depth_of_target]]/MAX(Table1[avg_depth_of_target]))*((1-(Table1[[#This Row],[ContestedPerc]]/MAX(Table1[ContestedPerc])))*2)</f>
        <v>0.58417402269861263</v>
      </c>
      <c r="AV1949" s="42">
        <f>Table1[[#This Row],[Column1]]/MAX(Table1[Column1])</f>
        <v>0.31660855010809669</v>
      </c>
      <c r="AW1949" s="18">
        <v>0.30994847403884263</v>
      </c>
      <c r="AX1949" s="18">
        <v>0.23076923076923081</v>
      </c>
      <c r="AY1949" s="17">
        <v>0.23076923076923081</v>
      </c>
      <c r="AZ1949" s="13">
        <v>0.24058660325009909</v>
      </c>
      <c r="BA1949" s="5">
        <v>0.59017043202536668</v>
      </c>
      <c r="BB1949" s="5">
        <v>0.41577487118509709</v>
      </c>
      <c r="BC1949" s="14">
        <v>0.38644470868014269</v>
      </c>
      <c r="BD1949"/>
      <c r="BE1949"/>
      <c r="BH1949"/>
      <c r="BI1949"/>
      <c r="BJ1949"/>
      <c r="BK1949"/>
      <c r="BM1949"/>
      <c r="BN1949"/>
      <c r="BO1949"/>
      <c r="BP1949"/>
      <c r="BQ1949"/>
      <c r="BR1949"/>
      <c r="BS1949"/>
      <c r="BT1949"/>
      <c r="BU1949"/>
    </row>
    <row r="1950" spans="1:73" hidden="1" x14ac:dyDescent="0.4">
      <c r="A1950">
        <v>2019</v>
      </c>
      <c r="B1950" t="s">
        <v>1434</v>
      </c>
      <c r="C1950">
        <v>111293</v>
      </c>
      <c r="D1950" t="s">
        <v>51</v>
      </c>
      <c r="E1950" t="s">
        <v>1435</v>
      </c>
      <c r="F1950">
        <v>13</v>
      </c>
      <c r="G1950" s="8">
        <v>14</v>
      </c>
      <c r="H1950">
        <v>18</v>
      </c>
      <c r="I1950">
        <v>63.3</v>
      </c>
      <c r="J1950">
        <v>37</v>
      </c>
      <c r="K1950">
        <v>10</v>
      </c>
      <c r="L1950">
        <v>27</v>
      </c>
      <c r="M1950">
        <v>0</v>
      </c>
      <c r="N1950">
        <v>5</v>
      </c>
      <c r="O1950">
        <v>4</v>
      </c>
      <c r="P1950">
        <v>56</v>
      </c>
      <c r="Q1950">
        <v>1118</v>
      </c>
      <c r="R1950">
        <v>0</v>
      </c>
      <c r="S1950">
        <v>81.900000000000006</v>
      </c>
      <c r="T1950">
        <v>76</v>
      </c>
      <c r="U1950">
        <v>83.5</v>
      </c>
      <c r="W1950">
        <v>83.4</v>
      </c>
      <c r="X1950">
        <v>0</v>
      </c>
      <c r="Y1950">
        <v>0</v>
      </c>
      <c r="Z1950">
        <v>3</v>
      </c>
      <c r="AA1950">
        <v>79</v>
      </c>
      <c r="AB1950">
        <v>0</v>
      </c>
      <c r="AC1950">
        <v>0</v>
      </c>
      <c r="AD1950">
        <v>537</v>
      </c>
      <c r="AE1950">
        <v>5</v>
      </c>
      <c r="AF1950">
        <v>76</v>
      </c>
      <c r="AG1950">
        <v>94.8</v>
      </c>
      <c r="AH1950">
        <v>509</v>
      </c>
      <c r="AI1950">
        <v>202</v>
      </c>
      <c r="AJ1950">
        <v>120.4</v>
      </c>
      <c r="AK1950">
        <v>120</v>
      </c>
      <c r="AL1950">
        <v>12</v>
      </c>
      <c r="AM1950">
        <v>62.4</v>
      </c>
      <c r="AN1950">
        <v>335</v>
      </c>
      <c r="AO1950">
        <v>1228</v>
      </c>
      <c r="AP1950">
        <v>360</v>
      </c>
      <c r="AQ1950">
        <v>4.7</v>
      </c>
      <c r="AR1950">
        <v>16.2</v>
      </c>
      <c r="AS1950">
        <v>2.41</v>
      </c>
      <c r="AT1950" s="17">
        <v>0.20927467300832348</v>
      </c>
      <c r="AU1950" s="42">
        <f>(1-Table1[[#This Row],[avg_depth_of_target]]/MAX(Table1[avg_depth_of_target]))*((1-(Table1[[#This Row],[ContestedPerc]]/MAX(Table1[ContestedPerc])))*2)</f>
        <v>0.51908665105386398</v>
      </c>
      <c r="AV1950" s="42">
        <f>Table1[[#This Row],[Column1]]/MAX(Table1[Column1])</f>
        <v>0.2813327289211241</v>
      </c>
      <c r="AW1950" s="18">
        <v>0.20927467300832348</v>
      </c>
      <c r="AX1950" s="18">
        <v>0.22500000000000001</v>
      </c>
      <c r="AY1950" s="17">
        <v>0.22500000000000001</v>
      </c>
      <c r="AZ1950" s="13">
        <v>0.96908442330558864</v>
      </c>
      <c r="BA1950" s="5">
        <v>0.83075703527546574</v>
      </c>
      <c r="BB1950" s="5">
        <v>0.86286167261196989</v>
      </c>
      <c r="BC1950" s="14">
        <v>0.90685691636940147</v>
      </c>
      <c r="BD1950"/>
      <c r="BE1950"/>
      <c r="BH1950"/>
      <c r="BI1950"/>
      <c r="BJ1950"/>
      <c r="BK1950"/>
      <c r="BM1950"/>
      <c r="BN1950"/>
      <c r="BO1950"/>
      <c r="BP1950"/>
      <c r="BQ1950"/>
      <c r="BR1950"/>
      <c r="BS1950"/>
      <c r="BT1950"/>
      <c r="BU1950"/>
    </row>
    <row r="1951" spans="1:73" hidden="1" x14ac:dyDescent="0.4">
      <c r="A1951">
        <v>2017</v>
      </c>
      <c r="B1951" t="s">
        <v>1093</v>
      </c>
      <c r="C1951">
        <v>31825</v>
      </c>
      <c r="D1951" t="s">
        <v>51</v>
      </c>
      <c r="E1951" t="s">
        <v>1094</v>
      </c>
      <c r="F1951">
        <v>2</v>
      </c>
      <c r="G1951" s="8">
        <v>10.1</v>
      </c>
      <c r="H1951">
        <v>1</v>
      </c>
      <c r="I1951">
        <v>63.6</v>
      </c>
      <c r="J1951">
        <v>0</v>
      </c>
      <c r="K1951">
        <v>0</v>
      </c>
      <c r="L1951">
        <v>2</v>
      </c>
      <c r="M1951">
        <v>0</v>
      </c>
      <c r="N1951">
        <v>12.5</v>
      </c>
      <c r="O1951">
        <v>2</v>
      </c>
      <c r="P1951">
        <v>7</v>
      </c>
      <c r="Q1951">
        <v>303</v>
      </c>
      <c r="R1951">
        <v>0</v>
      </c>
      <c r="S1951">
        <v>55.5</v>
      </c>
      <c r="T1951">
        <v>69</v>
      </c>
      <c r="U1951">
        <v>65.8</v>
      </c>
      <c r="W1951">
        <v>65.400000000000006</v>
      </c>
      <c r="X1951">
        <v>0</v>
      </c>
      <c r="Y1951">
        <v>0</v>
      </c>
      <c r="Z1951">
        <v>1</v>
      </c>
      <c r="AA1951">
        <v>22</v>
      </c>
      <c r="AB1951">
        <v>0</v>
      </c>
      <c r="AC1951">
        <v>0</v>
      </c>
      <c r="AD1951">
        <v>72</v>
      </c>
      <c r="AE1951">
        <v>0</v>
      </c>
      <c r="AF1951">
        <v>14</v>
      </c>
      <c r="AG1951">
        <v>97.2</v>
      </c>
      <c r="AH1951">
        <v>70</v>
      </c>
      <c r="AI1951">
        <v>6</v>
      </c>
      <c r="AJ1951">
        <v>90.5</v>
      </c>
      <c r="AK1951">
        <v>22</v>
      </c>
      <c r="AL1951">
        <v>2</v>
      </c>
      <c r="AM1951">
        <v>91.7</v>
      </c>
      <c r="AN1951">
        <v>66</v>
      </c>
      <c r="AO1951">
        <v>127</v>
      </c>
      <c r="AP1951">
        <v>24</v>
      </c>
      <c r="AQ1951">
        <v>1.7</v>
      </c>
      <c r="AR1951">
        <v>9.1</v>
      </c>
      <c r="AS1951">
        <v>1.81</v>
      </c>
      <c r="AT1951" s="17">
        <v>0.84978200554894967</v>
      </c>
      <c r="AU1951" s="42">
        <f>(1-Table1[[#This Row],[avg_depth_of_target]]/MAX(Table1[avg_depth_of_target]))*((1-(Table1[[#This Row],[ContestedPerc]]/MAX(Table1[ContestedPerc])))*2)</f>
        <v>0.98692427790788451</v>
      </c>
      <c r="AV1951" s="42">
        <f>Table1[[#This Row],[Column1]]/MAX(Table1[Column1])</f>
        <v>0.53488969477183435</v>
      </c>
      <c r="AW1951" s="18">
        <v>0.84978200554894967</v>
      </c>
      <c r="AX1951" s="18">
        <v>9.0909090909090912E-2</v>
      </c>
      <c r="AY1951" s="17">
        <v>9.0909090909090912E-2</v>
      </c>
      <c r="AZ1951" s="13">
        <v>0.17479191438763381</v>
      </c>
      <c r="BA1951" s="5">
        <v>8.7990487514863255E-2</v>
      </c>
      <c r="BB1951" s="5">
        <v>1.9817677368212449E-2</v>
      </c>
      <c r="BC1951" s="14">
        <v>5.2318668252080862E-2</v>
      </c>
      <c r="BD1951"/>
      <c r="BE1951"/>
      <c r="BH1951"/>
      <c r="BI1951"/>
      <c r="BJ1951"/>
      <c r="BK1951"/>
      <c r="BM1951"/>
      <c r="BN1951"/>
      <c r="BO1951"/>
      <c r="BP1951"/>
      <c r="BQ1951"/>
      <c r="BR1951"/>
      <c r="BS1951"/>
      <c r="BT1951"/>
      <c r="BU1951"/>
    </row>
    <row r="1952" spans="1:73" hidden="1" x14ac:dyDescent="0.4">
      <c r="A1952">
        <v>2020</v>
      </c>
      <c r="B1952" t="s">
        <v>1737</v>
      </c>
      <c r="C1952">
        <v>109583</v>
      </c>
      <c r="D1952" t="s">
        <v>51</v>
      </c>
      <c r="E1952" t="s">
        <v>505</v>
      </c>
      <c r="F1952">
        <v>4</v>
      </c>
      <c r="G1952" s="8">
        <v>13.9</v>
      </c>
      <c r="H1952">
        <v>1</v>
      </c>
      <c r="I1952">
        <v>48.6</v>
      </c>
      <c r="J1952">
        <v>33.299999999999997</v>
      </c>
      <c r="K1952">
        <v>1</v>
      </c>
      <c r="L1952">
        <v>3</v>
      </c>
      <c r="M1952">
        <v>0</v>
      </c>
      <c r="N1952">
        <v>15</v>
      </c>
      <c r="O1952">
        <v>3</v>
      </c>
      <c r="P1952">
        <v>12</v>
      </c>
      <c r="Q1952">
        <v>334</v>
      </c>
      <c r="R1952">
        <v>0</v>
      </c>
      <c r="S1952">
        <v>49</v>
      </c>
      <c r="T1952">
        <v>69.7</v>
      </c>
      <c r="U1952">
        <v>64.8</v>
      </c>
      <c r="W1952">
        <v>64.7</v>
      </c>
      <c r="X1952">
        <v>0</v>
      </c>
      <c r="Y1952">
        <v>0</v>
      </c>
      <c r="Z1952">
        <v>1</v>
      </c>
      <c r="AA1952">
        <v>49</v>
      </c>
      <c r="AB1952">
        <v>0</v>
      </c>
      <c r="AC1952">
        <v>0</v>
      </c>
      <c r="AD1952">
        <v>123</v>
      </c>
      <c r="AE1952">
        <v>1</v>
      </c>
      <c r="AF1952">
        <v>17</v>
      </c>
      <c r="AG1952">
        <v>95.1</v>
      </c>
      <c r="AH1952">
        <v>117</v>
      </c>
      <c r="AI1952">
        <v>47</v>
      </c>
      <c r="AJ1952">
        <v>78.8</v>
      </c>
      <c r="AK1952">
        <v>35</v>
      </c>
      <c r="AL1952">
        <v>2</v>
      </c>
      <c r="AM1952">
        <v>61.8</v>
      </c>
      <c r="AN1952">
        <v>76</v>
      </c>
      <c r="AO1952">
        <v>244</v>
      </c>
      <c r="AP1952">
        <v>97</v>
      </c>
      <c r="AQ1952">
        <v>5.7</v>
      </c>
      <c r="AR1952">
        <v>14.4</v>
      </c>
      <c r="AS1952">
        <v>2.09</v>
      </c>
      <c r="AT1952" s="17">
        <v>0.6091954022988505</v>
      </c>
      <c r="AU1952" s="42">
        <f>(1-Table1[[#This Row],[avg_depth_of_target]]/MAX(Table1[avg_depth_of_target]))*((1-(Table1[[#This Row],[ContestedPerc]]/MAX(Table1[ContestedPerc])))*2)</f>
        <v>0.73243559718969553</v>
      </c>
      <c r="AV1952" s="42">
        <f>Table1[[#This Row],[Column1]]/MAX(Table1[Column1])</f>
        <v>0.39696282864913868</v>
      </c>
      <c r="AW1952" s="18">
        <v>0.6091954022988505</v>
      </c>
      <c r="AX1952" s="18">
        <v>8.5714285714285715E-2</v>
      </c>
      <c r="AY1952" s="17">
        <v>8.5714285714285715E-2</v>
      </c>
      <c r="AZ1952" s="13">
        <v>0.3273880301228696</v>
      </c>
      <c r="BA1952" s="5">
        <v>0.4193420531113754</v>
      </c>
      <c r="BB1952" s="5">
        <v>1.4665081252477209E-2</v>
      </c>
      <c r="BC1952" s="14">
        <v>0.19659135949266751</v>
      </c>
      <c r="BD1952"/>
      <c r="BE1952"/>
      <c r="BH1952"/>
      <c r="BI1952"/>
      <c r="BJ1952"/>
      <c r="BK1952"/>
      <c r="BM1952"/>
      <c r="BN1952"/>
      <c r="BO1952"/>
      <c r="BP1952"/>
      <c r="BQ1952"/>
      <c r="BR1952"/>
      <c r="BS1952"/>
      <c r="BT1952"/>
      <c r="BU1952"/>
    </row>
    <row r="1953" spans="1:73" hidden="1" x14ac:dyDescent="0.4">
      <c r="A1953">
        <v>2019</v>
      </c>
      <c r="B1953" t="s">
        <v>1552</v>
      </c>
      <c r="C1953">
        <v>22722</v>
      </c>
      <c r="D1953" t="s">
        <v>51</v>
      </c>
      <c r="E1953" t="s">
        <v>1553</v>
      </c>
      <c r="F1953">
        <v>3</v>
      </c>
      <c r="G1953" s="8">
        <v>14</v>
      </c>
      <c r="H1953">
        <v>1</v>
      </c>
      <c r="I1953">
        <v>54.5</v>
      </c>
      <c r="J1953">
        <v>33.299999999999997</v>
      </c>
      <c r="K1953">
        <v>1</v>
      </c>
      <c r="L1953">
        <v>3</v>
      </c>
      <c r="M1953">
        <v>0</v>
      </c>
      <c r="N1953">
        <v>7.7</v>
      </c>
      <c r="O1953">
        <v>1</v>
      </c>
      <c r="P1953">
        <v>9</v>
      </c>
      <c r="Q1953">
        <v>177</v>
      </c>
      <c r="R1953">
        <v>0</v>
      </c>
      <c r="S1953">
        <v>66.099999999999994</v>
      </c>
      <c r="T1953">
        <v>68.5</v>
      </c>
      <c r="U1953">
        <v>66.2</v>
      </c>
      <c r="W1953">
        <v>67.400000000000006</v>
      </c>
      <c r="X1953">
        <v>0</v>
      </c>
      <c r="Y1953">
        <v>0</v>
      </c>
      <c r="Z1953">
        <v>0</v>
      </c>
      <c r="AA1953">
        <v>42</v>
      </c>
      <c r="AB1953">
        <v>0</v>
      </c>
      <c r="AC1953">
        <v>0</v>
      </c>
      <c r="AD1953">
        <v>96</v>
      </c>
      <c r="AE1953">
        <v>0</v>
      </c>
      <c r="AF1953">
        <v>12</v>
      </c>
      <c r="AG1953">
        <v>96.9</v>
      </c>
      <c r="AH1953">
        <v>93</v>
      </c>
      <c r="AI1953">
        <v>4</v>
      </c>
      <c r="AJ1953">
        <v>97</v>
      </c>
      <c r="AK1953">
        <v>22</v>
      </c>
      <c r="AL1953">
        <v>1</v>
      </c>
      <c r="AM1953">
        <v>95.8</v>
      </c>
      <c r="AN1953">
        <v>92</v>
      </c>
      <c r="AO1953">
        <v>181</v>
      </c>
      <c r="AP1953">
        <v>72</v>
      </c>
      <c r="AQ1953">
        <v>6</v>
      </c>
      <c r="AR1953">
        <v>15.1</v>
      </c>
      <c r="AS1953">
        <v>1.95</v>
      </c>
      <c r="AT1953" s="17">
        <v>0.48474038842647638</v>
      </c>
      <c r="AU1953" s="42">
        <f>(1-Table1[[#This Row],[avg_depth_of_target]]/MAX(Table1[avg_depth_of_target]))*((1-(Table1[[#This Row],[ContestedPerc]]/MAX(Table1[ContestedPerc])))*2)</f>
        <v>0.65041515861187971</v>
      </c>
      <c r="AV1953" s="42">
        <f>Table1[[#This Row],[Column1]]/MAX(Table1[Column1])</f>
        <v>0.35250968433198704</v>
      </c>
      <c r="AW1953" s="18">
        <v>0.48474038842647638</v>
      </c>
      <c r="AX1953" s="18">
        <v>0.13636363636363641</v>
      </c>
      <c r="AY1953" s="17">
        <v>0.13636363636363641</v>
      </c>
      <c r="AZ1953" s="13">
        <v>0.22275069361870789</v>
      </c>
      <c r="BA1953" s="5">
        <v>0.74950455806579463</v>
      </c>
      <c r="BB1953" s="5">
        <v>2.734839476813317E-2</v>
      </c>
      <c r="BC1953" s="14">
        <v>0.29964328180737221</v>
      </c>
      <c r="BD1953"/>
      <c r="BE1953"/>
      <c r="BH1953"/>
      <c r="BI1953"/>
      <c r="BJ1953"/>
      <c r="BK1953"/>
      <c r="BM1953"/>
      <c r="BN1953"/>
      <c r="BO1953"/>
      <c r="BP1953"/>
      <c r="BQ1953"/>
      <c r="BR1953"/>
      <c r="BS1953"/>
      <c r="BT1953"/>
      <c r="BU1953"/>
    </row>
    <row r="1954" spans="1:73" hidden="1" x14ac:dyDescent="0.4">
      <c r="A1954">
        <v>2017</v>
      </c>
      <c r="B1954" t="s">
        <v>824</v>
      </c>
      <c r="C1954">
        <v>47895</v>
      </c>
      <c r="D1954" t="s">
        <v>51</v>
      </c>
      <c r="E1954" t="s">
        <v>173</v>
      </c>
      <c r="F1954">
        <v>14</v>
      </c>
      <c r="G1954" s="8">
        <v>6.1</v>
      </c>
      <c r="H1954">
        <v>8</v>
      </c>
      <c r="I1954">
        <v>75.8</v>
      </c>
      <c r="J1954">
        <v>41.2</v>
      </c>
      <c r="K1954">
        <v>7</v>
      </c>
      <c r="L1954">
        <v>17</v>
      </c>
      <c r="M1954">
        <v>0</v>
      </c>
      <c r="N1954">
        <v>0</v>
      </c>
      <c r="O1954">
        <v>0</v>
      </c>
      <c r="P1954">
        <v>15</v>
      </c>
      <c r="Q1954">
        <v>140</v>
      </c>
      <c r="R1954">
        <v>3</v>
      </c>
      <c r="S1954">
        <v>92.3</v>
      </c>
      <c r="T1954">
        <v>30.9</v>
      </c>
      <c r="U1954">
        <v>62.1</v>
      </c>
      <c r="W1954">
        <v>62.2</v>
      </c>
      <c r="X1954">
        <v>0</v>
      </c>
      <c r="Y1954">
        <v>0</v>
      </c>
      <c r="Z1954">
        <v>0</v>
      </c>
      <c r="AA1954">
        <v>79</v>
      </c>
      <c r="AB1954">
        <v>0</v>
      </c>
      <c r="AC1954">
        <v>0</v>
      </c>
      <c r="AD1954">
        <v>358</v>
      </c>
      <c r="AE1954">
        <v>1</v>
      </c>
      <c r="AF1954">
        <v>50</v>
      </c>
      <c r="AG1954">
        <v>95.3</v>
      </c>
      <c r="AH1954">
        <v>341</v>
      </c>
      <c r="AI1954">
        <v>54</v>
      </c>
      <c r="AJ1954">
        <v>101.2</v>
      </c>
      <c r="AK1954">
        <v>66</v>
      </c>
      <c r="AL1954">
        <v>1</v>
      </c>
      <c r="AM1954">
        <v>83</v>
      </c>
      <c r="AN1954">
        <v>297</v>
      </c>
      <c r="AO1954">
        <v>490</v>
      </c>
      <c r="AP1954">
        <v>295</v>
      </c>
      <c r="AQ1954">
        <v>5.9</v>
      </c>
      <c r="AR1954">
        <v>9.8000000000000007</v>
      </c>
      <c r="AS1954">
        <v>1.44</v>
      </c>
      <c r="AT1954" s="17">
        <v>0.58977407847800234</v>
      </c>
      <c r="AU1954" s="42">
        <f>(1-Table1[[#This Row],[avg_depth_of_target]]/MAX(Table1[avg_depth_of_target]))*((1-(Table1[[#This Row],[ContestedPerc]]/MAX(Table1[ContestedPerc])))*2)</f>
        <v>0.82846320346320335</v>
      </c>
      <c r="AV1954" s="42">
        <f>Table1[[#This Row],[Column1]]/MAX(Table1[Column1])</f>
        <v>0.44900752767933177</v>
      </c>
      <c r="AW1954" s="18">
        <v>0.58977407847800234</v>
      </c>
      <c r="AX1954" s="18">
        <v>0.25757575757575762</v>
      </c>
      <c r="AY1954" s="17">
        <v>0.25757575757575762</v>
      </c>
      <c r="AZ1954" s="13">
        <v>0.2837891399128023</v>
      </c>
      <c r="BA1954" s="5">
        <v>0.57946888624653192</v>
      </c>
      <c r="BB1954" s="5">
        <v>0.94332144272691243</v>
      </c>
      <c r="BC1954" s="14">
        <v>0.5049544193420531</v>
      </c>
      <c r="BD1954"/>
      <c r="BE1954"/>
      <c r="BH1954"/>
      <c r="BI1954"/>
      <c r="BJ1954"/>
      <c r="BK1954"/>
      <c r="BM1954"/>
      <c r="BN1954"/>
      <c r="BO1954"/>
      <c r="BP1954"/>
      <c r="BQ1954"/>
      <c r="BR1954"/>
      <c r="BS1954"/>
      <c r="BT1954"/>
      <c r="BU1954"/>
    </row>
    <row r="1955" spans="1:73" hidden="1" x14ac:dyDescent="0.4">
      <c r="A1955">
        <v>2018</v>
      </c>
      <c r="B1955" t="s">
        <v>1208</v>
      </c>
      <c r="C1955">
        <v>78152</v>
      </c>
      <c r="D1955" t="s">
        <v>51</v>
      </c>
      <c r="E1955" t="s">
        <v>105</v>
      </c>
      <c r="F1955">
        <v>9</v>
      </c>
      <c r="G1955" s="8">
        <v>11.3</v>
      </c>
      <c r="H1955">
        <v>4</v>
      </c>
      <c r="I1955">
        <v>60</v>
      </c>
      <c r="J1955">
        <v>40</v>
      </c>
      <c r="K1955">
        <v>2</v>
      </c>
      <c r="L1955">
        <v>5</v>
      </c>
      <c r="M1955">
        <v>0</v>
      </c>
      <c r="N1955">
        <v>3.2</v>
      </c>
      <c r="O1955">
        <v>1</v>
      </c>
      <c r="P1955">
        <v>22</v>
      </c>
      <c r="Q1955">
        <v>122</v>
      </c>
      <c r="R1955">
        <v>0</v>
      </c>
      <c r="S1955">
        <v>80.900000000000006</v>
      </c>
      <c r="T1955">
        <v>73.099999999999994</v>
      </c>
      <c r="U1955">
        <v>63</v>
      </c>
      <c r="W1955">
        <v>63.4</v>
      </c>
      <c r="X1955">
        <v>0</v>
      </c>
      <c r="Y1955">
        <v>0</v>
      </c>
      <c r="Z1955">
        <v>1</v>
      </c>
      <c r="AA1955">
        <v>50</v>
      </c>
      <c r="AB1955">
        <v>0</v>
      </c>
      <c r="AC1955">
        <v>0</v>
      </c>
      <c r="AD1955">
        <v>302</v>
      </c>
      <c r="AE1955">
        <v>2</v>
      </c>
      <c r="AF1955">
        <v>30</v>
      </c>
      <c r="AG1955">
        <v>94</v>
      </c>
      <c r="AH1955">
        <v>284</v>
      </c>
      <c r="AI1955">
        <v>291</v>
      </c>
      <c r="AJ1955">
        <v>85.7</v>
      </c>
      <c r="AK1955">
        <v>50</v>
      </c>
      <c r="AL1955">
        <v>2</v>
      </c>
      <c r="AM1955">
        <v>3.6</v>
      </c>
      <c r="AN1955">
        <v>11</v>
      </c>
      <c r="AO1955">
        <v>343</v>
      </c>
      <c r="AP1955">
        <v>147</v>
      </c>
      <c r="AQ1955">
        <v>4.9000000000000004</v>
      </c>
      <c r="AR1955">
        <v>11.4</v>
      </c>
      <c r="AS1955">
        <v>1.21</v>
      </c>
      <c r="AT1955" s="17">
        <v>0.76060245739199372</v>
      </c>
      <c r="AU1955" s="42">
        <f>(1-Table1[[#This Row],[avg_depth_of_target]]/MAX(Table1[avg_depth_of_target]))*((1-(Table1[[#This Row],[ContestedPerc]]/MAX(Table1[ContestedPerc])))*2)</f>
        <v>0.88713895394223252</v>
      </c>
      <c r="AV1955" s="42">
        <f>Table1[[#This Row],[Column1]]/MAX(Table1[Column1])</f>
        <v>0.48080840132970681</v>
      </c>
      <c r="AW1955" s="18">
        <v>0.76060245739199372</v>
      </c>
      <c r="AX1955" s="18">
        <v>0.1</v>
      </c>
      <c r="AY1955" s="17">
        <v>0.1</v>
      </c>
      <c r="AZ1955" s="13">
        <v>0.18945699564011101</v>
      </c>
      <c r="BA1955" s="5">
        <v>0.1981767736821245</v>
      </c>
      <c r="BB1955" s="5">
        <v>0.19778042013476019</v>
      </c>
      <c r="BC1955" s="14">
        <v>0.14308363059849391</v>
      </c>
      <c r="BD1955"/>
      <c r="BE1955"/>
      <c r="BH1955"/>
      <c r="BI1955"/>
      <c r="BJ1955"/>
      <c r="BK1955"/>
      <c r="BM1955"/>
      <c r="BN1955"/>
      <c r="BO1955"/>
      <c r="BP1955"/>
      <c r="BQ1955"/>
      <c r="BR1955"/>
      <c r="BS1955"/>
      <c r="BT1955"/>
      <c r="BU1955"/>
    </row>
    <row r="1956" spans="1:73" hidden="1" x14ac:dyDescent="0.4">
      <c r="A1956">
        <v>2019</v>
      </c>
      <c r="B1956" t="s">
        <v>1443</v>
      </c>
      <c r="C1956">
        <v>109871</v>
      </c>
      <c r="D1956" t="s">
        <v>51</v>
      </c>
      <c r="E1956" t="s">
        <v>1444</v>
      </c>
      <c r="F1956">
        <v>10</v>
      </c>
      <c r="G1956" s="8">
        <v>14.2</v>
      </c>
      <c r="H1956">
        <v>8</v>
      </c>
      <c r="I1956">
        <v>60.4</v>
      </c>
      <c r="J1956">
        <v>25</v>
      </c>
      <c r="K1956">
        <v>5</v>
      </c>
      <c r="L1956">
        <v>20</v>
      </c>
      <c r="M1956">
        <v>1</v>
      </c>
      <c r="N1956">
        <v>6.8</v>
      </c>
      <c r="O1956">
        <v>4</v>
      </c>
      <c r="P1956">
        <v>44</v>
      </c>
      <c r="Q1956">
        <v>352</v>
      </c>
      <c r="R1956">
        <v>0</v>
      </c>
      <c r="S1956">
        <v>73</v>
      </c>
      <c r="T1956">
        <v>74.5</v>
      </c>
      <c r="U1956">
        <v>76.400000000000006</v>
      </c>
      <c r="V1956">
        <v>61</v>
      </c>
      <c r="W1956">
        <v>78</v>
      </c>
      <c r="X1956">
        <v>0</v>
      </c>
      <c r="Y1956">
        <v>0</v>
      </c>
      <c r="Z1956">
        <v>2</v>
      </c>
      <c r="AA1956">
        <v>61</v>
      </c>
      <c r="AB1956">
        <v>0.2</v>
      </c>
      <c r="AC1956">
        <v>1</v>
      </c>
      <c r="AD1956">
        <v>420</v>
      </c>
      <c r="AE1956">
        <v>3</v>
      </c>
      <c r="AF1956">
        <v>55</v>
      </c>
      <c r="AG1956">
        <v>96</v>
      </c>
      <c r="AH1956">
        <v>403</v>
      </c>
      <c r="AI1956">
        <v>60</v>
      </c>
      <c r="AJ1956">
        <v>114.8</v>
      </c>
      <c r="AK1956">
        <v>91</v>
      </c>
      <c r="AL1956">
        <v>7</v>
      </c>
      <c r="AM1956">
        <v>85.5</v>
      </c>
      <c r="AN1956">
        <v>359</v>
      </c>
      <c r="AO1956">
        <v>1002</v>
      </c>
      <c r="AP1956">
        <v>373</v>
      </c>
      <c r="AQ1956">
        <v>6.8</v>
      </c>
      <c r="AR1956">
        <v>18.2</v>
      </c>
      <c r="AS1956">
        <v>2.4900000000000002</v>
      </c>
      <c r="AT1956" s="17">
        <v>0.21006738010305193</v>
      </c>
      <c r="AU1956" s="42">
        <f>(1-Table1[[#This Row],[avg_depth_of_target]]/MAX(Table1[avg_depth_of_target]))*((1-(Table1[[#This Row],[ContestedPerc]]/MAX(Table1[ContestedPerc])))*2)</f>
        <v>0.51668939959338078</v>
      </c>
      <c r="AV1956" s="42">
        <f>Table1[[#This Row],[Column1]]/MAX(Table1[Column1])</f>
        <v>0.28003347513773619</v>
      </c>
      <c r="AW1956" s="18">
        <v>0.21006738010305193</v>
      </c>
      <c r="AX1956" s="18">
        <v>0.2197802197802198</v>
      </c>
      <c r="AY1956" s="17">
        <v>0.2197802197802198</v>
      </c>
      <c r="AZ1956" s="13">
        <v>0.94054696789536263</v>
      </c>
      <c r="BA1956" s="5">
        <v>0.95243757431629017</v>
      </c>
      <c r="BB1956" s="5">
        <v>0.61712247324613556</v>
      </c>
      <c r="BC1956" s="14">
        <v>0.89615537059056682</v>
      </c>
      <c r="BD1956"/>
      <c r="BE1956"/>
      <c r="BH1956"/>
      <c r="BI1956"/>
      <c r="BJ1956"/>
      <c r="BK1956"/>
      <c r="BM1956"/>
      <c r="BN1956"/>
      <c r="BO1956"/>
      <c r="BP1956"/>
      <c r="BQ1956"/>
      <c r="BR1956"/>
      <c r="BS1956"/>
      <c r="BT1956"/>
      <c r="BU1956"/>
    </row>
    <row r="1957" spans="1:73" hidden="1" x14ac:dyDescent="0.4">
      <c r="A1957">
        <v>2017</v>
      </c>
      <c r="B1957" t="s">
        <v>915</v>
      </c>
      <c r="C1957">
        <v>40753</v>
      </c>
      <c r="D1957" t="s">
        <v>51</v>
      </c>
      <c r="E1957" t="s">
        <v>259</v>
      </c>
      <c r="F1957">
        <v>12</v>
      </c>
      <c r="G1957" s="8">
        <v>7.9</v>
      </c>
      <c r="H1957">
        <v>6</v>
      </c>
      <c r="I1957">
        <v>71.2</v>
      </c>
      <c r="J1957">
        <v>28.6</v>
      </c>
      <c r="K1957">
        <v>2</v>
      </c>
      <c r="L1957">
        <v>7</v>
      </c>
      <c r="M1957">
        <v>0</v>
      </c>
      <c r="N1957">
        <v>9.8000000000000007</v>
      </c>
      <c r="O1957">
        <v>4</v>
      </c>
      <c r="P1957">
        <v>17</v>
      </c>
      <c r="Q1957">
        <v>311</v>
      </c>
      <c r="R1957">
        <v>0</v>
      </c>
      <c r="S1957">
        <v>63.9</v>
      </c>
      <c r="T1957">
        <v>81.8</v>
      </c>
      <c r="U1957">
        <v>64.5</v>
      </c>
      <c r="W1957">
        <v>65.5</v>
      </c>
      <c r="X1957">
        <v>0.9</v>
      </c>
      <c r="Y1957">
        <v>2</v>
      </c>
      <c r="Z1957">
        <v>1</v>
      </c>
      <c r="AA1957">
        <v>50</v>
      </c>
      <c r="AB1957">
        <v>0</v>
      </c>
      <c r="AC1957">
        <v>0</v>
      </c>
      <c r="AD1957">
        <v>225</v>
      </c>
      <c r="AE1957">
        <v>1</v>
      </c>
      <c r="AF1957">
        <v>37</v>
      </c>
      <c r="AG1957">
        <v>93.8</v>
      </c>
      <c r="AH1957">
        <v>211</v>
      </c>
      <c r="AI1957">
        <v>215</v>
      </c>
      <c r="AJ1957">
        <v>85.6</v>
      </c>
      <c r="AK1957">
        <v>52</v>
      </c>
      <c r="AL1957">
        <v>0</v>
      </c>
      <c r="AM1957">
        <v>2.2000000000000002</v>
      </c>
      <c r="AN1957">
        <v>5</v>
      </c>
      <c r="AO1957">
        <v>402</v>
      </c>
      <c r="AP1957">
        <v>240</v>
      </c>
      <c r="AQ1957">
        <v>6.5</v>
      </c>
      <c r="AR1957">
        <v>10.9</v>
      </c>
      <c r="AS1957">
        <v>1.91</v>
      </c>
      <c r="AT1957" s="17">
        <v>0.85097106619104235</v>
      </c>
      <c r="AU1957" s="42">
        <f>(1-Table1[[#This Row],[avg_depth_of_target]]/MAX(Table1[avg_depth_of_target]))*((1-(Table1[[#This Row],[ContestedPerc]]/MAX(Table1[ContestedPerc])))*2)</f>
        <v>1.0360182849936947</v>
      </c>
      <c r="AV1957" s="42">
        <f>Table1[[#This Row],[Column1]]/MAX(Table1[Column1])</f>
        <v>0.5614974893646697</v>
      </c>
      <c r="AW1957" s="18">
        <v>0.85097106619104235</v>
      </c>
      <c r="AX1957" s="18">
        <v>0.13461538461538461</v>
      </c>
      <c r="AY1957" s="17">
        <v>0.13461538461538461</v>
      </c>
      <c r="AZ1957" s="13">
        <v>0.37613951644867222</v>
      </c>
      <c r="BA1957" s="5">
        <v>0.26912405866032502</v>
      </c>
      <c r="BB1957" s="5">
        <v>0.38644470868014269</v>
      </c>
      <c r="BC1957" s="14">
        <v>0.32461355529131991</v>
      </c>
      <c r="BD1957"/>
      <c r="BE1957"/>
      <c r="BH1957"/>
      <c r="BI1957"/>
      <c r="BJ1957"/>
      <c r="BK1957"/>
      <c r="BM1957"/>
      <c r="BN1957"/>
      <c r="BO1957"/>
      <c r="BP1957"/>
      <c r="BQ1957"/>
      <c r="BR1957"/>
      <c r="BS1957"/>
      <c r="BT1957"/>
      <c r="BU1957"/>
    </row>
    <row r="1958" spans="1:73" hidden="1" x14ac:dyDescent="0.4">
      <c r="A1958">
        <v>2018</v>
      </c>
      <c r="B1958" t="s">
        <v>358</v>
      </c>
      <c r="C1958">
        <v>61815</v>
      </c>
      <c r="D1958" t="s">
        <v>51</v>
      </c>
      <c r="E1958" t="s">
        <v>181</v>
      </c>
      <c r="F1958">
        <v>10</v>
      </c>
      <c r="G1958" s="8">
        <v>14.2</v>
      </c>
      <c r="H1958">
        <v>2</v>
      </c>
      <c r="I1958">
        <v>52</v>
      </c>
      <c r="J1958">
        <v>48</v>
      </c>
      <c r="K1958">
        <v>12</v>
      </c>
      <c r="L1958">
        <v>25</v>
      </c>
      <c r="M1958">
        <v>0</v>
      </c>
      <c r="N1958">
        <v>14.8</v>
      </c>
      <c r="O1958">
        <v>9</v>
      </c>
      <c r="P1958">
        <v>32</v>
      </c>
      <c r="Q1958">
        <v>287</v>
      </c>
      <c r="R1958">
        <v>0</v>
      </c>
      <c r="S1958">
        <v>51.4</v>
      </c>
      <c r="T1958">
        <v>75.599999999999994</v>
      </c>
      <c r="U1958">
        <v>71.900000000000006</v>
      </c>
      <c r="V1958">
        <v>62.1</v>
      </c>
      <c r="W1958">
        <v>70.7</v>
      </c>
      <c r="X1958">
        <v>0.3</v>
      </c>
      <c r="Y1958">
        <v>1</v>
      </c>
      <c r="Z1958">
        <v>3</v>
      </c>
      <c r="AA1958">
        <v>59</v>
      </c>
      <c r="AB1958">
        <v>0.3</v>
      </c>
      <c r="AC1958">
        <v>1</v>
      </c>
      <c r="AD1958">
        <v>346</v>
      </c>
      <c r="AE1958">
        <v>2</v>
      </c>
      <c r="AF1958">
        <v>52</v>
      </c>
      <c r="AG1958">
        <v>96</v>
      </c>
      <c r="AH1958">
        <v>332</v>
      </c>
      <c r="AI1958">
        <v>22</v>
      </c>
      <c r="AJ1958">
        <v>86.3</v>
      </c>
      <c r="AK1958">
        <v>100</v>
      </c>
      <c r="AL1958">
        <v>6</v>
      </c>
      <c r="AM1958">
        <v>93.4</v>
      </c>
      <c r="AN1958">
        <v>323</v>
      </c>
      <c r="AO1958">
        <v>802</v>
      </c>
      <c r="AP1958">
        <v>233</v>
      </c>
      <c r="AQ1958">
        <v>4.5</v>
      </c>
      <c r="AR1958">
        <v>15.4</v>
      </c>
      <c r="AS1958">
        <v>2.42</v>
      </c>
      <c r="AT1958" s="17">
        <v>0.15219976218787157</v>
      </c>
      <c r="AU1958" s="42">
        <f>(1-Table1[[#This Row],[avg_depth_of_target]]/MAX(Table1[avg_depth_of_target]))*((1-(Table1[[#This Row],[ContestedPerc]]/MAX(Table1[ContestedPerc])))*2)</f>
        <v>0.4727751756440281</v>
      </c>
      <c r="AV1958" s="42">
        <f>Table1[[#This Row],[Column1]]/MAX(Table1[Column1])</f>
        <v>0.25623300090661832</v>
      </c>
      <c r="AW1958" s="18">
        <v>0.38436385255648031</v>
      </c>
      <c r="AX1958" s="18">
        <v>0.25</v>
      </c>
      <c r="AY1958" s="17">
        <v>0.21030042918454939</v>
      </c>
      <c r="AZ1958" s="13">
        <v>0.88941736028537455</v>
      </c>
      <c r="BA1958" s="5">
        <v>0.63297661514070547</v>
      </c>
      <c r="BB1958" s="5">
        <v>0.81054300435988902</v>
      </c>
      <c r="BC1958" s="14">
        <v>0.70828378913991286</v>
      </c>
      <c r="BD1958"/>
      <c r="BE1958"/>
      <c r="BH1958"/>
      <c r="BI1958"/>
      <c r="BJ1958"/>
      <c r="BK1958"/>
      <c r="BM1958"/>
      <c r="BN1958"/>
      <c r="BO1958"/>
      <c r="BP1958"/>
      <c r="BQ1958"/>
      <c r="BR1958"/>
      <c r="BS1958"/>
      <c r="BT1958"/>
      <c r="BU1958"/>
    </row>
    <row r="1959" spans="1:73" hidden="1" x14ac:dyDescent="0.4">
      <c r="A1959">
        <v>2019</v>
      </c>
      <c r="B1959" t="s">
        <v>358</v>
      </c>
      <c r="C1959">
        <v>61815</v>
      </c>
      <c r="D1959" t="s">
        <v>51</v>
      </c>
      <c r="E1959" t="s">
        <v>181</v>
      </c>
      <c r="F1959">
        <v>8</v>
      </c>
      <c r="G1959" s="8">
        <v>14.8</v>
      </c>
      <c r="H1959">
        <v>5</v>
      </c>
      <c r="I1959">
        <v>67.2</v>
      </c>
      <c r="J1959">
        <v>61.5</v>
      </c>
      <c r="K1959">
        <v>8</v>
      </c>
      <c r="L1959">
        <v>13</v>
      </c>
      <c r="M1959">
        <v>0</v>
      </c>
      <c r="N1959">
        <v>2.2999999999999998</v>
      </c>
      <c r="O1959">
        <v>1</v>
      </c>
      <c r="P1959">
        <v>25</v>
      </c>
      <c r="Q1959">
        <v>287</v>
      </c>
      <c r="R1959">
        <v>1</v>
      </c>
      <c r="S1959">
        <v>86.2</v>
      </c>
      <c r="T1959">
        <v>44.4</v>
      </c>
      <c r="U1959">
        <v>84</v>
      </c>
      <c r="W1959">
        <v>83.8</v>
      </c>
      <c r="X1959">
        <v>0</v>
      </c>
      <c r="Y1959">
        <v>0</v>
      </c>
      <c r="Z1959">
        <v>1</v>
      </c>
      <c r="AA1959">
        <v>75</v>
      </c>
      <c r="AB1959">
        <v>0</v>
      </c>
      <c r="AC1959">
        <v>0</v>
      </c>
      <c r="AD1959">
        <v>243</v>
      </c>
      <c r="AE1959">
        <v>2</v>
      </c>
      <c r="AF1959">
        <v>43</v>
      </c>
      <c r="AG1959">
        <v>96.3</v>
      </c>
      <c r="AH1959">
        <v>234</v>
      </c>
      <c r="AI1959">
        <v>15</v>
      </c>
      <c r="AJ1959">
        <v>134.9</v>
      </c>
      <c r="AK1959">
        <v>64</v>
      </c>
      <c r="AL1959">
        <v>6</v>
      </c>
      <c r="AM1959">
        <v>93.8</v>
      </c>
      <c r="AN1959">
        <v>228</v>
      </c>
      <c r="AO1959">
        <v>803</v>
      </c>
      <c r="AP1959">
        <v>277</v>
      </c>
      <c r="AQ1959">
        <v>6.4</v>
      </c>
      <c r="AR1959">
        <v>18.7</v>
      </c>
      <c r="AS1959">
        <v>3.43</v>
      </c>
      <c r="AT1959" s="17">
        <v>0.22750693618707885</v>
      </c>
      <c r="AU1959" s="42">
        <f>(1-Table1[[#This Row],[avg_depth_of_target]]/MAX(Table1[avg_depth_of_target]))*((1-(Table1[[#This Row],[ContestedPerc]]/MAX(Table1[ContestedPerc])))*2)</f>
        <v>0.5090749414519905</v>
      </c>
      <c r="AV1959" s="42">
        <f>Table1[[#This Row],[Column1]]/MAX(Table1[Column1])</f>
        <v>0.27590661831368984</v>
      </c>
      <c r="AW1959" s="18">
        <v>0.38436385255648031</v>
      </c>
      <c r="AX1959" s="18">
        <v>0.203125</v>
      </c>
      <c r="AY1959" s="17">
        <v>0.21030042918454939</v>
      </c>
      <c r="AZ1959" s="13">
        <v>0.90487514863258023</v>
      </c>
      <c r="BA1959" s="5">
        <v>0.94569956401109789</v>
      </c>
      <c r="BB1959" s="5">
        <v>0.92905271502179942</v>
      </c>
      <c r="BC1959" s="14">
        <v>0.98335315101070153</v>
      </c>
      <c r="BD1959"/>
      <c r="BE1959"/>
      <c r="BH1959"/>
      <c r="BI1959"/>
      <c r="BJ1959"/>
      <c r="BK1959"/>
      <c r="BM1959"/>
      <c r="BN1959"/>
      <c r="BO1959"/>
      <c r="BP1959"/>
      <c r="BQ1959"/>
      <c r="BR1959"/>
      <c r="BS1959"/>
      <c r="BT1959"/>
      <c r="BU1959"/>
    </row>
    <row r="1960" spans="1:73" hidden="1" x14ac:dyDescent="0.4">
      <c r="A1960">
        <v>2020</v>
      </c>
      <c r="B1960" t="s">
        <v>358</v>
      </c>
      <c r="C1960">
        <v>61815</v>
      </c>
      <c r="D1960" t="s">
        <v>51</v>
      </c>
      <c r="E1960" t="s">
        <v>181</v>
      </c>
      <c r="F1960">
        <v>4</v>
      </c>
      <c r="G1960" s="8">
        <v>12.9</v>
      </c>
      <c r="H1960">
        <v>6</v>
      </c>
      <c r="I1960">
        <v>71</v>
      </c>
      <c r="J1960">
        <v>20</v>
      </c>
      <c r="K1960">
        <v>1</v>
      </c>
      <c r="L1960">
        <v>5</v>
      </c>
      <c r="M1960">
        <v>0</v>
      </c>
      <c r="N1960">
        <v>4.3</v>
      </c>
      <c r="O1960">
        <v>1</v>
      </c>
      <c r="P1960">
        <v>18</v>
      </c>
      <c r="Q1960">
        <v>287</v>
      </c>
      <c r="R1960">
        <v>1</v>
      </c>
      <c r="S1960">
        <v>75.900000000000006</v>
      </c>
      <c r="T1960">
        <v>31.8</v>
      </c>
      <c r="U1960">
        <v>80.5</v>
      </c>
      <c r="W1960">
        <v>80.7</v>
      </c>
      <c r="X1960">
        <v>0</v>
      </c>
      <c r="Y1960">
        <v>0</v>
      </c>
      <c r="Z1960">
        <v>0</v>
      </c>
      <c r="AA1960">
        <v>85</v>
      </c>
      <c r="AB1960">
        <v>0</v>
      </c>
      <c r="AC1960">
        <v>0</v>
      </c>
      <c r="AD1960">
        <v>116</v>
      </c>
      <c r="AE1960">
        <v>1</v>
      </c>
      <c r="AF1960">
        <v>22</v>
      </c>
      <c r="AG1960">
        <v>95.7</v>
      </c>
      <c r="AH1960">
        <v>111</v>
      </c>
      <c r="AI1960">
        <v>8</v>
      </c>
      <c r="AJ1960">
        <v>152.9</v>
      </c>
      <c r="AK1960">
        <v>31</v>
      </c>
      <c r="AL1960">
        <v>5</v>
      </c>
      <c r="AM1960">
        <v>93.1</v>
      </c>
      <c r="AN1960">
        <v>108</v>
      </c>
      <c r="AO1960">
        <v>468</v>
      </c>
      <c r="AP1960">
        <v>223</v>
      </c>
      <c r="AQ1960">
        <v>10.1</v>
      </c>
      <c r="AR1960">
        <v>21.3</v>
      </c>
      <c r="AS1960">
        <v>4.22</v>
      </c>
      <c r="AT1960" s="17">
        <v>0.47443519619500596</v>
      </c>
      <c r="AU1960" s="42">
        <f>(1-Table1[[#This Row],[avg_depth_of_target]]/MAX(Table1[avg_depth_of_target]))*((1-(Table1[[#This Row],[ContestedPerc]]/MAX(Table1[ContestedPerc])))*2)</f>
        <v>0.67836997305532454</v>
      </c>
      <c r="AV1960" s="42">
        <f>Table1[[#This Row],[Column1]]/MAX(Table1[Column1])</f>
        <v>0.36766053480731914</v>
      </c>
      <c r="AW1960" s="18">
        <v>0.38436385255648031</v>
      </c>
      <c r="AX1960" s="18">
        <v>0.16129032258064521</v>
      </c>
      <c r="AY1960" s="17">
        <v>0.21030042918454939</v>
      </c>
      <c r="AZ1960" s="13">
        <v>0.75069361870788742</v>
      </c>
      <c r="BA1960" s="5">
        <v>0.97027348394768131</v>
      </c>
      <c r="BB1960" s="5">
        <v>0.2346413000396354</v>
      </c>
      <c r="BC1960" s="14">
        <v>0.89258818866428857</v>
      </c>
      <c r="BD1960"/>
      <c r="BE1960"/>
      <c r="BH1960"/>
      <c r="BI1960"/>
      <c r="BJ1960"/>
      <c r="BK1960"/>
      <c r="BM1960"/>
      <c r="BN1960"/>
      <c r="BO1960"/>
      <c r="BP1960"/>
      <c r="BQ1960"/>
      <c r="BR1960"/>
      <c r="BS1960"/>
      <c r="BT1960"/>
      <c r="BU1960"/>
    </row>
    <row r="1961" spans="1:73" hidden="1" x14ac:dyDescent="0.4">
      <c r="A1961">
        <v>2021</v>
      </c>
      <c r="B1961" t="s">
        <v>358</v>
      </c>
      <c r="C1961">
        <v>61815</v>
      </c>
      <c r="D1961" t="s">
        <v>51</v>
      </c>
      <c r="E1961" t="s">
        <v>181</v>
      </c>
      <c r="F1961">
        <v>7</v>
      </c>
      <c r="G1961" s="8">
        <v>10.3</v>
      </c>
      <c r="H1961">
        <v>6</v>
      </c>
      <c r="I1961">
        <v>76.3</v>
      </c>
      <c r="J1961">
        <v>50</v>
      </c>
      <c r="K1961">
        <v>3</v>
      </c>
      <c r="L1961">
        <v>6</v>
      </c>
      <c r="M1961">
        <v>0</v>
      </c>
      <c r="N1961">
        <v>9.4</v>
      </c>
      <c r="O1961">
        <v>3</v>
      </c>
      <c r="P1961">
        <v>17</v>
      </c>
      <c r="Q1961">
        <v>287</v>
      </c>
      <c r="R1961">
        <v>0</v>
      </c>
      <c r="S1961">
        <v>63.6</v>
      </c>
      <c r="T1961">
        <v>71.599999999999994</v>
      </c>
      <c r="U1961">
        <v>72.400000000000006</v>
      </c>
      <c r="W1961">
        <v>72.8</v>
      </c>
      <c r="X1961">
        <v>0</v>
      </c>
      <c r="Y1961">
        <v>0</v>
      </c>
      <c r="Z1961">
        <v>1</v>
      </c>
      <c r="AA1961">
        <v>66</v>
      </c>
      <c r="AB1961">
        <v>0</v>
      </c>
      <c r="AC1961">
        <v>0</v>
      </c>
      <c r="AD1961">
        <v>185</v>
      </c>
      <c r="AE1961">
        <v>1</v>
      </c>
      <c r="AF1961">
        <v>29</v>
      </c>
      <c r="AG1961">
        <v>96.2</v>
      </c>
      <c r="AH1961">
        <v>178</v>
      </c>
      <c r="AI1961">
        <v>20</v>
      </c>
      <c r="AJ1961">
        <v>137.30000000000001</v>
      </c>
      <c r="AK1961">
        <v>38</v>
      </c>
      <c r="AL1961">
        <v>5</v>
      </c>
      <c r="AM1961">
        <v>89.2</v>
      </c>
      <c r="AN1961">
        <v>165</v>
      </c>
      <c r="AO1961">
        <v>392</v>
      </c>
      <c r="AP1961">
        <v>183</v>
      </c>
      <c r="AQ1961">
        <v>6.3</v>
      </c>
      <c r="AR1961">
        <v>13.5</v>
      </c>
      <c r="AS1961">
        <v>2.2000000000000002</v>
      </c>
      <c r="AT1961" s="17">
        <v>0.6833135156559651</v>
      </c>
      <c r="AU1961" s="42">
        <f>(1-Table1[[#This Row],[avg_depth_of_target]]/MAX(Table1[avg_depth_of_target]))*((1-(Table1[[#This Row],[ContestedPerc]]/MAX(Table1[ContestedPerc])))*2)</f>
        <v>0.83856156785406111</v>
      </c>
      <c r="AV1961" s="42">
        <f>Table1[[#This Row],[Column1]]/MAX(Table1[Column1])</f>
        <v>0.45448060313976218</v>
      </c>
      <c r="AW1961" s="18">
        <v>0.38436385255648031</v>
      </c>
      <c r="AX1961" s="18">
        <v>0.15789473684210531</v>
      </c>
      <c r="AY1961" s="17">
        <v>0.21030042918454939</v>
      </c>
      <c r="AZ1961" s="13">
        <v>0.64209274673008321</v>
      </c>
      <c r="BA1961" s="5">
        <v>0.75901704320253671</v>
      </c>
      <c r="BB1961" s="5">
        <v>0.63971462544589774</v>
      </c>
      <c r="BC1961" s="14">
        <v>0.83273880301228698</v>
      </c>
      <c r="BD1961"/>
      <c r="BE1961"/>
      <c r="BH1961"/>
      <c r="BI1961"/>
      <c r="BJ1961"/>
      <c r="BK1961"/>
      <c r="BM1961"/>
      <c r="BN1961"/>
      <c r="BO1961"/>
      <c r="BP1961"/>
      <c r="BQ1961"/>
      <c r="BR1961"/>
      <c r="BS1961"/>
      <c r="BT1961"/>
      <c r="BU1961"/>
    </row>
    <row r="1962" spans="1:73" hidden="1" x14ac:dyDescent="0.4">
      <c r="A1962">
        <v>2019</v>
      </c>
      <c r="B1962" t="s">
        <v>431</v>
      </c>
      <c r="C1962">
        <v>61462</v>
      </c>
      <c r="D1962" t="s">
        <v>51</v>
      </c>
      <c r="E1962" t="s">
        <v>183</v>
      </c>
      <c r="F1962">
        <v>12</v>
      </c>
      <c r="G1962" s="8">
        <v>13.8</v>
      </c>
      <c r="H1962">
        <v>10</v>
      </c>
      <c r="I1962">
        <v>55.9</v>
      </c>
      <c r="J1962">
        <v>35.299999999999997</v>
      </c>
      <c r="K1962">
        <v>6</v>
      </c>
      <c r="L1962">
        <v>17</v>
      </c>
      <c r="M1962">
        <v>1</v>
      </c>
      <c r="N1962">
        <v>15.6</v>
      </c>
      <c r="O1962">
        <v>7</v>
      </c>
      <c r="P1962">
        <v>23</v>
      </c>
      <c r="Q1962">
        <v>318</v>
      </c>
      <c r="R1962">
        <v>1</v>
      </c>
      <c r="S1962">
        <v>45.5</v>
      </c>
      <c r="T1962">
        <v>31.1</v>
      </c>
      <c r="U1962">
        <v>66.2</v>
      </c>
      <c r="W1962">
        <v>67.3</v>
      </c>
      <c r="X1962">
        <v>0</v>
      </c>
      <c r="Y1962">
        <v>0</v>
      </c>
      <c r="Z1962">
        <v>1</v>
      </c>
      <c r="AA1962">
        <v>61</v>
      </c>
      <c r="AB1962">
        <v>0</v>
      </c>
      <c r="AC1962">
        <v>0</v>
      </c>
      <c r="AD1962">
        <v>325</v>
      </c>
      <c r="AE1962">
        <v>1</v>
      </c>
      <c r="AF1962">
        <v>38</v>
      </c>
      <c r="AG1962">
        <v>93.8</v>
      </c>
      <c r="AH1962">
        <v>305</v>
      </c>
      <c r="AI1962">
        <v>6</v>
      </c>
      <c r="AJ1962">
        <v>107.8</v>
      </c>
      <c r="AK1962">
        <v>68</v>
      </c>
      <c r="AL1962">
        <v>5</v>
      </c>
      <c r="AM1962">
        <v>98.2</v>
      </c>
      <c r="AN1962">
        <v>319</v>
      </c>
      <c r="AO1962">
        <v>666</v>
      </c>
      <c r="AP1962">
        <v>247</v>
      </c>
      <c r="AQ1962">
        <v>6.5</v>
      </c>
      <c r="AR1962">
        <v>17.5</v>
      </c>
      <c r="AS1962">
        <v>2.1800000000000002</v>
      </c>
      <c r="AT1962" s="17">
        <v>0.17439556084026953</v>
      </c>
      <c r="AU1962" s="42">
        <f>(1-Table1[[#This Row],[avg_depth_of_target]]/MAX(Table1[avg_depth_of_target]))*((1-(Table1[[#This Row],[ContestedPerc]]/MAX(Table1[ContestedPerc])))*2)</f>
        <v>0.49131537861046048</v>
      </c>
      <c r="AV1962" s="42">
        <f>Table1[[#This Row],[Column1]]/MAX(Table1[Column1])</f>
        <v>0.26628135388334839</v>
      </c>
      <c r="AW1962" s="18">
        <v>0.38604835513277846</v>
      </c>
      <c r="AX1962" s="18">
        <v>0.25</v>
      </c>
      <c r="AY1962" s="17">
        <v>0.2248520710059172</v>
      </c>
      <c r="AZ1962" s="13">
        <v>0.72730875941339679</v>
      </c>
      <c r="BA1962" s="5">
        <v>0.99524375743162896</v>
      </c>
      <c r="BB1962" s="5">
        <v>0.62822037257233454</v>
      </c>
      <c r="BC1962" s="14">
        <v>0.84423305588585018</v>
      </c>
      <c r="BD1962"/>
      <c r="BE1962"/>
      <c r="BH1962"/>
      <c r="BI1962"/>
      <c r="BJ1962"/>
      <c r="BK1962"/>
      <c r="BM1962"/>
      <c r="BN1962"/>
      <c r="BO1962"/>
      <c r="BP1962"/>
      <c r="BQ1962"/>
      <c r="BR1962"/>
      <c r="BS1962"/>
      <c r="BT1962"/>
      <c r="BU1962"/>
    </row>
    <row r="1963" spans="1:73" hidden="1" x14ac:dyDescent="0.4">
      <c r="A1963">
        <v>2020</v>
      </c>
      <c r="B1963" t="s">
        <v>431</v>
      </c>
      <c r="C1963">
        <v>61462</v>
      </c>
      <c r="D1963" t="s">
        <v>51</v>
      </c>
      <c r="E1963" t="s">
        <v>183</v>
      </c>
      <c r="F1963">
        <v>11</v>
      </c>
      <c r="G1963" s="8">
        <v>11.5</v>
      </c>
      <c r="H1963">
        <v>11</v>
      </c>
      <c r="I1963">
        <v>64.7</v>
      </c>
      <c r="J1963">
        <v>35.700000000000003</v>
      </c>
      <c r="K1963">
        <v>5</v>
      </c>
      <c r="L1963">
        <v>14</v>
      </c>
      <c r="M1963">
        <v>0</v>
      </c>
      <c r="N1963">
        <v>6.4</v>
      </c>
      <c r="O1963">
        <v>3</v>
      </c>
      <c r="P1963">
        <v>28</v>
      </c>
      <c r="Q1963">
        <v>318</v>
      </c>
      <c r="R1963">
        <v>0</v>
      </c>
      <c r="S1963">
        <v>73.099999999999994</v>
      </c>
      <c r="T1963">
        <v>75.900000000000006</v>
      </c>
      <c r="U1963">
        <v>64.7</v>
      </c>
      <c r="W1963">
        <v>66.7</v>
      </c>
      <c r="X1963">
        <v>0</v>
      </c>
      <c r="Y1963">
        <v>0</v>
      </c>
      <c r="Z1963">
        <v>1</v>
      </c>
      <c r="AA1963">
        <v>48</v>
      </c>
      <c r="AB1963">
        <v>0</v>
      </c>
      <c r="AC1963">
        <v>0</v>
      </c>
      <c r="AD1963">
        <v>382</v>
      </c>
      <c r="AE1963">
        <v>0</v>
      </c>
      <c r="AF1963">
        <v>44</v>
      </c>
      <c r="AG1963">
        <v>95.8</v>
      </c>
      <c r="AH1963">
        <v>366</v>
      </c>
      <c r="AI1963">
        <v>13</v>
      </c>
      <c r="AJ1963">
        <v>111.8</v>
      </c>
      <c r="AK1963">
        <v>68</v>
      </c>
      <c r="AL1963">
        <v>6</v>
      </c>
      <c r="AM1963">
        <v>96.6</v>
      </c>
      <c r="AN1963">
        <v>369</v>
      </c>
      <c r="AO1963">
        <v>530</v>
      </c>
      <c r="AP1963">
        <v>207</v>
      </c>
      <c r="AQ1963">
        <v>4.7</v>
      </c>
      <c r="AR1963">
        <v>12</v>
      </c>
      <c r="AS1963">
        <v>1.45</v>
      </c>
      <c r="AT1963" s="17">
        <v>0.44114149821640902</v>
      </c>
      <c r="AU1963" s="42">
        <f>(1-Table1[[#This Row],[avg_depth_of_target]]/MAX(Table1[avg_depth_of_target]))*((1-(Table1[[#This Row],[ContestedPerc]]/MAX(Table1[ContestedPerc])))*2)</f>
        <v>0.67900192864030851</v>
      </c>
      <c r="AV1963" s="42">
        <f>Table1[[#This Row],[Column1]]/MAX(Table1[Column1])</f>
        <v>0.36800303983787525</v>
      </c>
      <c r="AW1963" s="18">
        <v>0.38604835513277846</v>
      </c>
      <c r="AX1963" s="18">
        <v>0.20588235294117649</v>
      </c>
      <c r="AY1963" s="17">
        <v>0.2248520710059172</v>
      </c>
      <c r="AZ1963" s="13">
        <v>0.41260404280618312</v>
      </c>
      <c r="BA1963" s="5">
        <v>0.8759413396749901</v>
      </c>
      <c r="BB1963" s="5">
        <v>0.69639318271898532</v>
      </c>
      <c r="BC1963" s="14">
        <v>0.63099484740388423</v>
      </c>
      <c r="BD1963"/>
      <c r="BE1963"/>
      <c r="BH1963"/>
      <c r="BI1963"/>
      <c r="BJ1963"/>
      <c r="BK1963"/>
      <c r="BM1963"/>
      <c r="BN1963"/>
      <c r="BO1963"/>
      <c r="BP1963"/>
      <c r="BQ1963"/>
      <c r="BR1963"/>
      <c r="BS1963"/>
      <c r="BT1963"/>
      <c r="BU1963"/>
    </row>
    <row r="1964" spans="1:73" hidden="1" x14ac:dyDescent="0.4">
      <c r="A1964">
        <v>2021</v>
      </c>
      <c r="B1964" t="s">
        <v>431</v>
      </c>
      <c r="C1964">
        <v>61462</v>
      </c>
      <c r="D1964" t="s">
        <v>51</v>
      </c>
      <c r="E1964" t="s">
        <v>183</v>
      </c>
      <c r="F1964">
        <v>7</v>
      </c>
      <c r="G1964" s="8">
        <v>10.1</v>
      </c>
      <c r="H1964">
        <v>6</v>
      </c>
      <c r="I1964">
        <v>66.7</v>
      </c>
      <c r="J1964">
        <v>57.1</v>
      </c>
      <c r="K1964">
        <v>4</v>
      </c>
      <c r="L1964">
        <v>7</v>
      </c>
      <c r="M1964">
        <v>0</v>
      </c>
      <c r="N1964">
        <v>12</v>
      </c>
      <c r="O1964">
        <v>3</v>
      </c>
      <c r="P1964">
        <v>15</v>
      </c>
      <c r="Q1964">
        <v>318</v>
      </c>
      <c r="R1964">
        <v>1</v>
      </c>
      <c r="S1964">
        <v>57.3</v>
      </c>
      <c r="T1964">
        <v>29</v>
      </c>
      <c r="U1964">
        <v>62</v>
      </c>
      <c r="W1964">
        <v>62.8</v>
      </c>
      <c r="X1964">
        <v>0</v>
      </c>
      <c r="Y1964">
        <v>0</v>
      </c>
      <c r="Z1964">
        <v>1</v>
      </c>
      <c r="AA1964">
        <v>30</v>
      </c>
      <c r="AB1964">
        <v>0</v>
      </c>
      <c r="AC1964">
        <v>0</v>
      </c>
      <c r="AD1964">
        <v>209</v>
      </c>
      <c r="AE1964">
        <v>0</v>
      </c>
      <c r="AF1964">
        <v>22</v>
      </c>
      <c r="AG1964">
        <v>94.7</v>
      </c>
      <c r="AH1964">
        <v>198</v>
      </c>
      <c r="AI1964">
        <v>16</v>
      </c>
      <c r="AJ1964">
        <v>90.8</v>
      </c>
      <c r="AK1964">
        <v>33</v>
      </c>
      <c r="AL1964">
        <v>1</v>
      </c>
      <c r="AM1964">
        <v>92.3</v>
      </c>
      <c r="AN1964">
        <v>193</v>
      </c>
      <c r="AO1964">
        <v>283</v>
      </c>
      <c r="AP1964">
        <v>107</v>
      </c>
      <c r="AQ1964">
        <v>4.9000000000000004</v>
      </c>
      <c r="AR1964">
        <v>12.9</v>
      </c>
      <c r="AS1964">
        <v>1.43</v>
      </c>
      <c r="AT1964" s="17">
        <v>0.54260800634165673</v>
      </c>
      <c r="AU1964" s="42">
        <f>(1-Table1[[#This Row],[avg_depth_of_target]]/MAX(Table1[avg_depth_of_target]))*((1-(Table1[[#This Row],[ContestedPerc]]/MAX(Table1[ContestedPerc])))*2)</f>
        <v>0.73998178506375223</v>
      </c>
      <c r="AV1964" s="42">
        <f>Table1[[#This Row],[Column1]]/MAX(Table1[Column1])</f>
        <v>0.40105268459756216</v>
      </c>
      <c r="AW1964" s="18">
        <v>0.38604835513277846</v>
      </c>
      <c r="AX1964" s="18">
        <v>0.2121212121212121</v>
      </c>
      <c r="AY1964" s="17">
        <v>0.2248520710059172</v>
      </c>
      <c r="AZ1964" s="13">
        <v>0.14347998414585811</v>
      </c>
      <c r="BA1964" s="5">
        <v>0.6591359492667459</v>
      </c>
      <c r="BB1964" s="5">
        <v>0.67776456599286561</v>
      </c>
      <c r="BC1964" s="14">
        <v>0.46809353943717802</v>
      </c>
      <c r="BD1964"/>
      <c r="BE1964"/>
      <c r="BH1964"/>
      <c r="BI1964"/>
      <c r="BJ1964"/>
      <c r="BK1964"/>
      <c r="BM1964"/>
      <c r="BN1964"/>
      <c r="BO1964"/>
      <c r="BP1964"/>
      <c r="BQ1964"/>
      <c r="BR1964"/>
      <c r="BS1964"/>
      <c r="BT1964"/>
      <c r="BU1964"/>
    </row>
    <row r="1965" spans="1:73" hidden="1" x14ac:dyDescent="0.4">
      <c r="A1965">
        <v>2020</v>
      </c>
      <c r="B1965" t="s">
        <v>381</v>
      </c>
      <c r="C1965">
        <v>41218</v>
      </c>
      <c r="D1965" t="s">
        <v>51</v>
      </c>
      <c r="E1965" t="s">
        <v>382</v>
      </c>
      <c r="F1965">
        <v>4</v>
      </c>
      <c r="G1965" s="8">
        <v>16.5</v>
      </c>
      <c r="H1965">
        <v>0</v>
      </c>
      <c r="I1965">
        <v>45.5</v>
      </c>
      <c r="J1965">
        <v>62.5</v>
      </c>
      <c r="K1965">
        <v>5</v>
      </c>
      <c r="L1965">
        <v>8</v>
      </c>
      <c r="M1965">
        <v>0</v>
      </c>
      <c r="N1965">
        <v>11.8</v>
      </c>
      <c r="O1965">
        <v>2</v>
      </c>
      <c r="P1965">
        <v>11</v>
      </c>
      <c r="Q1965">
        <v>137</v>
      </c>
      <c r="R1965">
        <v>0</v>
      </c>
      <c r="S1965">
        <v>57.1</v>
      </c>
      <c r="T1965">
        <v>69.2</v>
      </c>
      <c r="U1965">
        <v>66.599999999999994</v>
      </c>
      <c r="W1965">
        <v>66.599999999999994</v>
      </c>
      <c r="X1965">
        <v>0.9</v>
      </c>
      <c r="Y1965">
        <v>1</v>
      </c>
      <c r="Z1965">
        <v>1</v>
      </c>
      <c r="AA1965">
        <v>50</v>
      </c>
      <c r="AB1965">
        <v>0</v>
      </c>
      <c r="AC1965">
        <v>0</v>
      </c>
      <c r="AD1965">
        <v>116</v>
      </c>
      <c r="AE1965">
        <v>0</v>
      </c>
      <c r="AF1965">
        <v>15</v>
      </c>
      <c r="AG1965">
        <v>95.7</v>
      </c>
      <c r="AH1965">
        <v>111</v>
      </c>
      <c r="AI1965">
        <v>1</v>
      </c>
      <c r="AJ1965">
        <v>63.3</v>
      </c>
      <c r="AK1965">
        <v>33</v>
      </c>
      <c r="AL1965">
        <v>0</v>
      </c>
      <c r="AM1965">
        <v>98.3</v>
      </c>
      <c r="AN1965">
        <v>114</v>
      </c>
      <c r="AO1965">
        <v>285</v>
      </c>
      <c r="AP1965">
        <v>79</v>
      </c>
      <c r="AQ1965">
        <v>5.3</v>
      </c>
      <c r="AR1965">
        <v>19</v>
      </c>
      <c r="AS1965">
        <v>2.57</v>
      </c>
      <c r="AT1965" s="17">
        <v>8.0856123662306767E-2</v>
      </c>
      <c r="AU1965" s="42">
        <f>(1-Table1[[#This Row],[avg_depth_of_target]]/MAX(Table1[avg_depth_of_target]))*((1-(Table1[[#This Row],[ContestedPerc]]/MAX(Table1[ContestedPerc])))*2)</f>
        <v>0.37469543207248118</v>
      </c>
      <c r="AV1965" s="42">
        <f>Table1[[#This Row],[Column1]]/MAX(Table1[Column1])</f>
        <v>0.2030760918340247</v>
      </c>
      <c r="AW1965" s="18">
        <v>0.30994847403884263</v>
      </c>
      <c r="AX1965" s="18">
        <v>0.2424242424242424</v>
      </c>
      <c r="AY1965" s="17">
        <v>0.20289855072463769</v>
      </c>
      <c r="AZ1965" s="13">
        <v>0.44827586206896552</v>
      </c>
      <c r="BA1965" s="5">
        <v>0.77011494252873558</v>
      </c>
      <c r="BB1965" s="5">
        <v>0.48315497423701942</v>
      </c>
      <c r="BC1965" s="14">
        <v>0.54657154181529921</v>
      </c>
      <c r="BD1965"/>
      <c r="BE1965"/>
      <c r="BH1965"/>
      <c r="BI1965"/>
      <c r="BJ1965"/>
      <c r="BK1965"/>
      <c r="BM1965"/>
      <c r="BN1965"/>
      <c r="BO1965"/>
      <c r="BP1965"/>
      <c r="BQ1965"/>
      <c r="BR1965"/>
      <c r="BS1965"/>
      <c r="BT1965"/>
      <c r="BU1965"/>
    </row>
    <row r="1966" spans="1:73" hidden="1" x14ac:dyDescent="0.4">
      <c r="A1966">
        <v>2021</v>
      </c>
      <c r="B1966" t="s">
        <v>381</v>
      </c>
      <c r="C1966">
        <v>41218</v>
      </c>
      <c r="D1966" t="s">
        <v>51</v>
      </c>
      <c r="E1966" t="s">
        <v>382</v>
      </c>
      <c r="F1966">
        <v>4</v>
      </c>
      <c r="G1966" s="8">
        <v>11.9</v>
      </c>
      <c r="H1966">
        <v>0</v>
      </c>
      <c r="I1966">
        <v>52.8</v>
      </c>
      <c r="J1966">
        <v>50</v>
      </c>
      <c r="K1966">
        <v>3</v>
      </c>
      <c r="L1966">
        <v>6</v>
      </c>
      <c r="M1966">
        <v>0</v>
      </c>
      <c r="N1966">
        <v>5</v>
      </c>
      <c r="O1966">
        <v>1</v>
      </c>
      <c r="P1966">
        <v>9</v>
      </c>
      <c r="Q1966">
        <v>137</v>
      </c>
      <c r="R1966">
        <v>0</v>
      </c>
      <c r="S1966">
        <v>74.599999999999994</v>
      </c>
      <c r="T1966">
        <v>70.2</v>
      </c>
      <c r="U1966">
        <v>66.5</v>
      </c>
      <c r="W1966">
        <v>66.7</v>
      </c>
      <c r="X1966">
        <v>0</v>
      </c>
      <c r="Y1966">
        <v>0</v>
      </c>
      <c r="Z1966">
        <v>1</v>
      </c>
      <c r="AA1966">
        <v>21</v>
      </c>
      <c r="AB1966">
        <v>0</v>
      </c>
      <c r="AC1966">
        <v>0</v>
      </c>
      <c r="AD1966">
        <v>104</v>
      </c>
      <c r="AE1966">
        <v>0</v>
      </c>
      <c r="AF1966">
        <v>19</v>
      </c>
      <c r="AG1966">
        <v>94.2</v>
      </c>
      <c r="AH1966">
        <v>98</v>
      </c>
      <c r="AI1966">
        <v>1</v>
      </c>
      <c r="AJ1966">
        <v>75</v>
      </c>
      <c r="AK1966">
        <v>36</v>
      </c>
      <c r="AL1966">
        <v>2</v>
      </c>
      <c r="AM1966">
        <v>99</v>
      </c>
      <c r="AN1966">
        <v>103</v>
      </c>
      <c r="AO1966">
        <v>190</v>
      </c>
      <c r="AP1966">
        <v>56</v>
      </c>
      <c r="AQ1966">
        <v>2.9</v>
      </c>
      <c r="AR1966">
        <v>10</v>
      </c>
      <c r="AS1966">
        <v>1.94</v>
      </c>
      <c r="AT1966" s="17">
        <v>0.53904082441537848</v>
      </c>
      <c r="AU1966" s="42">
        <f>(1-Table1[[#This Row],[avg_depth_of_target]]/MAX(Table1[avg_depth_of_target]))*((1-(Table1[[#This Row],[ContestedPerc]]/MAX(Table1[ContestedPerc])))*2)</f>
        <v>0.72778428311215182</v>
      </c>
      <c r="AV1966" s="42">
        <f>Table1[[#This Row],[Column1]]/MAX(Table1[Column1])</f>
        <v>0.39444192606023964</v>
      </c>
      <c r="AW1966" s="18">
        <v>0.30994847403884263</v>
      </c>
      <c r="AX1966" s="18">
        <v>0.16666666666666671</v>
      </c>
      <c r="AY1966" s="17">
        <v>0.20289855072463769</v>
      </c>
      <c r="AZ1966" s="13">
        <v>0.21839080459770119</v>
      </c>
      <c r="BA1966" s="5">
        <v>0.2853745541022592</v>
      </c>
      <c r="BB1966" s="5">
        <v>0.2453428458184701</v>
      </c>
      <c r="BC1966" s="14">
        <v>0.16131589377724931</v>
      </c>
      <c r="BD1966"/>
      <c r="BE1966"/>
      <c r="BH1966"/>
      <c r="BI1966"/>
      <c r="BJ1966"/>
      <c r="BK1966"/>
      <c r="BM1966"/>
      <c r="BN1966"/>
      <c r="BO1966"/>
      <c r="BP1966"/>
      <c r="BQ1966"/>
      <c r="BR1966"/>
      <c r="BS1966"/>
      <c r="BT1966"/>
      <c r="BU1966"/>
    </row>
    <row r="1967" spans="1:73" hidden="1" x14ac:dyDescent="0.4">
      <c r="A1967">
        <v>2020</v>
      </c>
      <c r="B1967" t="s">
        <v>1702</v>
      </c>
      <c r="C1967">
        <v>84427</v>
      </c>
      <c r="D1967" t="s">
        <v>51</v>
      </c>
      <c r="E1967" t="s">
        <v>232</v>
      </c>
      <c r="F1967">
        <v>10</v>
      </c>
      <c r="G1967" s="8">
        <v>14.8</v>
      </c>
      <c r="H1967">
        <v>7</v>
      </c>
      <c r="I1967">
        <v>51.1</v>
      </c>
      <c r="J1967">
        <v>12.5</v>
      </c>
      <c r="K1967">
        <v>1</v>
      </c>
      <c r="L1967">
        <v>8</v>
      </c>
      <c r="M1967">
        <v>1</v>
      </c>
      <c r="N1967">
        <v>14.8</v>
      </c>
      <c r="O1967">
        <v>4</v>
      </c>
      <c r="P1967">
        <v>17</v>
      </c>
      <c r="Q1967">
        <v>301</v>
      </c>
      <c r="R1967">
        <v>1</v>
      </c>
      <c r="S1967">
        <v>57.3</v>
      </c>
      <c r="T1967">
        <v>33.9</v>
      </c>
      <c r="U1967">
        <v>61.8</v>
      </c>
      <c r="W1967">
        <v>63.3</v>
      </c>
      <c r="X1967">
        <v>0</v>
      </c>
      <c r="Y1967">
        <v>0</v>
      </c>
      <c r="Z1967">
        <v>2</v>
      </c>
      <c r="AA1967">
        <v>75</v>
      </c>
      <c r="AB1967">
        <v>0</v>
      </c>
      <c r="AC1967">
        <v>0</v>
      </c>
      <c r="AD1967">
        <v>244</v>
      </c>
      <c r="AE1967">
        <v>3</v>
      </c>
      <c r="AF1967">
        <v>23</v>
      </c>
      <c r="AG1967">
        <v>98</v>
      </c>
      <c r="AH1967">
        <v>239</v>
      </c>
      <c r="AI1967">
        <v>29</v>
      </c>
      <c r="AJ1967">
        <v>94.4</v>
      </c>
      <c r="AK1967">
        <v>45</v>
      </c>
      <c r="AL1967">
        <v>4</v>
      </c>
      <c r="AM1967">
        <v>88.1</v>
      </c>
      <c r="AN1967">
        <v>215</v>
      </c>
      <c r="AO1967">
        <v>417</v>
      </c>
      <c r="AP1967">
        <v>180</v>
      </c>
      <c r="AQ1967">
        <v>7.8</v>
      </c>
      <c r="AR1967">
        <v>18.100000000000001</v>
      </c>
      <c r="AS1967">
        <v>1.74</v>
      </c>
      <c r="AT1967" s="17">
        <v>0.30598493856520015</v>
      </c>
      <c r="AU1967" s="42">
        <f>(1-Table1[[#This Row],[avg_depth_of_target]]/MAX(Table1[avg_depth_of_target]))*((1-(Table1[[#This Row],[ContestedPerc]]/MAX(Table1[ContestedPerc])))*2)</f>
        <v>0.54374186833203209</v>
      </c>
      <c r="AV1967" s="42">
        <f>Table1[[#This Row],[Column1]]/MAX(Table1[Column1])</f>
        <v>0.29469527551123187</v>
      </c>
      <c r="AW1967" s="18">
        <v>0.30598493856520015</v>
      </c>
      <c r="AX1967" s="18">
        <v>0.17777777777777781</v>
      </c>
      <c r="AY1967" s="17">
        <v>0.17777777777777781</v>
      </c>
      <c r="AZ1967" s="13">
        <v>0.31906460562822042</v>
      </c>
      <c r="BA1967" s="5">
        <v>0.97701149425287359</v>
      </c>
      <c r="BB1967" s="5">
        <v>6.4605628220372566E-2</v>
      </c>
      <c r="BC1967" s="14">
        <v>0.48077685295283401</v>
      </c>
      <c r="BD1967"/>
      <c r="BE1967"/>
      <c r="BH1967"/>
      <c r="BI1967"/>
      <c r="BJ1967"/>
      <c r="BK1967"/>
      <c r="BM1967"/>
      <c r="BN1967"/>
      <c r="BO1967"/>
      <c r="BP1967"/>
      <c r="BQ1967"/>
      <c r="BR1967"/>
      <c r="BS1967"/>
      <c r="BT1967"/>
      <c r="BU1967"/>
    </row>
    <row r="1968" spans="1:73" hidden="1" x14ac:dyDescent="0.4">
      <c r="A1968">
        <v>2020</v>
      </c>
      <c r="B1968" t="s">
        <v>1697</v>
      </c>
      <c r="C1968">
        <v>42089</v>
      </c>
      <c r="D1968" t="s">
        <v>51</v>
      </c>
      <c r="E1968" t="s">
        <v>88</v>
      </c>
      <c r="F1968">
        <v>4</v>
      </c>
      <c r="G1968" s="8">
        <v>8.5</v>
      </c>
      <c r="H1968">
        <v>3</v>
      </c>
      <c r="I1968">
        <v>71.7</v>
      </c>
      <c r="J1968">
        <v>66.7</v>
      </c>
      <c r="K1968">
        <v>2</v>
      </c>
      <c r="L1968">
        <v>3</v>
      </c>
      <c r="M1968">
        <v>0</v>
      </c>
      <c r="N1968">
        <v>13.2</v>
      </c>
      <c r="O1968">
        <v>5</v>
      </c>
      <c r="P1968">
        <v>19</v>
      </c>
      <c r="Q1968">
        <v>341</v>
      </c>
      <c r="R1968">
        <v>0</v>
      </c>
      <c r="S1968">
        <v>53.5</v>
      </c>
      <c r="T1968">
        <v>72.599999999999994</v>
      </c>
      <c r="U1968">
        <v>69.900000000000006</v>
      </c>
      <c r="W1968">
        <v>70.3</v>
      </c>
      <c r="X1968">
        <v>0</v>
      </c>
      <c r="Y1968">
        <v>0</v>
      </c>
      <c r="Z1968">
        <v>0</v>
      </c>
      <c r="AA1968">
        <v>44</v>
      </c>
      <c r="AB1968">
        <v>0</v>
      </c>
      <c r="AC1968">
        <v>0</v>
      </c>
      <c r="AD1968">
        <v>180</v>
      </c>
      <c r="AE1968">
        <v>0</v>
      </c>
      <c r="AF1968">
        <v>33</v>
      </c>
      <c r="AG1968">
        <v>96.1</v>
      </c>
      <c r="AH1968">
        <v>173</v>
      </c>
      <c r="AI1968">
        <v>178</v>
      </c>
      <c r="AJ1968">
        <v>106.9</v>
      </c>
      <c r="AK1968">
        <v>46</v>
      </c>
      <c r="AL1968">
        <v>2</v>
      </c>
      <c r="AM1968">
        <v>1.1000000000000001</v>
      </c>
      <c r="AN1968">
        <v>2</v>
      </c>
      <c r="AO1968">
        <v>337</v>
      </c>
      <c r="AP1968">
        <v>123</v>
      </c>
      <c r="AQ1968">
        <v>3.7</v>
      </c>
      <c r="AR1968">
        <v>10.199999999999999</v>
      </c>
      <c r="AS1968">
        <v>1.95</v>
      </c>
      <c r="AT1968" s="17">
        <v>0.93816884661117717</v>
      </c>
      <c r="AU1968" s="42">
        <f>(1-Table1[[#This Row],[avg_depth_of_target]]/MAX(Table1[avg_depth_of_target]))*((1-(Table1[[#This Row],[ContestedPerc]]/MAX(Table1[ContestedPerc])))*2)</f>
        <v>1.1555467874961818</v>
      </c>
      <c r="AV1968" s="42">
        <f>Table1[[#This Row],[Column1]]/MAX(Table1[Column1])</f>
        <v>0.62627912018605392</v>
      </c>
      <c r="AW1968" s="18">
        <v>0.93816884661117717</v>
      </c>
      <c r="AX1968" s="18">
        <v>6.5217391304347824E-2</v>
      </c>
      <c r="AY1968" s="17">
        <v>6.5217391304347824E-2</v>
      </c>
      <c r="AZ1968" s="13">
        <v>0.51248513674197382</v>
      </c>
      <c r="BA1968" s="5">
        <v>1.78359096313912E-2</v>
      </c>
      <c r="BB1968" s="5">
        <v>0.53388822829964333</v>
      </c>
      <c r="BC1968" s="14">
        <v>0.41260404280618312</v>
      </c>
      <c r="BD1968"/>
      <c r="BE1968"/>
      <c r="BH1968"/>
      <c r="BI1968"/>
      <c r="BJ1968"/>
      <c r="BK1968"/>
      <c r="BM1968"/>
      <c r="BN1968"/>
      <c r="BO1968"/>
      <c r="BP1968"/>
      <c r="BQ1968"/>
      <c r="BR1968"/>
      <c r="BS1968"/>
      <c r="BT1968"/>
      <c r="BU1968"/>
    </row>
    <row r="1969" spans="1:73" hidden="1" x14ac:dyDescent="0.4">
      <c r="A1969">
        <v>2017</v>
      </c>
      <c r="B1969" t="s">
        <v>1043</v>
      </c>
      <c r="C1969">
        <v>39530</v>
      </c>
      <c r="D1969" t="s">
        <v>51</v>
      </c>
      <c r="E1969" t="s">
        <v>357</v>
      </c>
      <c r="F1969">
        <v>12</v>
      </c>
      <c r="G1969" s="8">
        <v>10.8</v>
      </c>
      <c r="H1969">
        <v>0</v>
      </c>
      <c r="I1969">
        <v>78.599999999999994</v>
      </c>
      <c r="J1969">
        <v>83.3</v>
      </c>
      <c r="K1969">
        <v>5</v>
      </c>
      <c r="L1969">
        <v>6</v>
      </c>
      <c r="M1969">
        <v>0</v>
      </c>
      <c r="N1969">
        <v>12</v>
      </c>
      <c r="O1969">
        <v>3</v>
      </c>
      <c r="P1969">
        <v>10</v>
      </c>
      <c r="Q1969">
        <v>185</v>
      </c>
      <c r="R1969">
        <v>0</v>
      </c>
      <c r="S1969">
        <v>56.3</v>
      </c>
      <c r="T1969">
        <v>73.5</v>
      </c>
      <c r="U1969">
        <v>63.2</v>
      </c>
      <c r="W1969">
        <v>61.3</v>
      </c>
      <c r="X1969">
        <v>2.6</v>
      </c>
      <c r="Y1969">
        <v>5</v>
      </c>
      <c r="Z1969">
        <v>0</v>
      </c>
      <c r="AA1969">
        <v>47</v>
      </c>
      <c r="AB1969">
        <v>0</v>
      </c>
      <c r="AC1969">
        <v>0</v>
      </c>
      <c r="AD1969">
        <v>190</v>
      </c>
      <c r="AE1969">
        <v>0</v>
      </c>
      <c r="AF1969">
        <v>22</v>
      </c>
      <c r="AG1969">
        <v>94.7</v>
      </c>
      <c r="AH1969">
        <v>180</v>
      </c>
      <c r="AI1969">
        <v>23</v>
      </c>
      <c r="AJ1969">
        <v>128.6</v>
      </c>
      <c r="AK1969">
        <v>28</v>
      </c>
      <c r="AL1969">
        <v>2</v>
      </c>
      <c r="AM1969">
        <v>85.3</v>
      </c>
      <c r="AN1969">
        <v>162</v>
      </c>
      <c r="AO1969">
        <v>256</v>
      </c>
      <c r="AP1969">
        <v>57</v>
      </c>
      <c r="AQ1969">
        <v>2.6</v>
      </c>
      <c r="AR1969">
        <v>11.6</v>
      </c>
      <c r="AS1969">
        <v>1.42</v>
      </c>
      <c r="AT1969" s="17">
        <v>0.47958779231074122</v>
      </c>
      <c r="AU1969" s="42">
        <f>(1-Table1[[#This Row],[avg_depth_of_target]]/MAX(Table1[avg_depth_of_target]))*((1-(Table1[[#This Row],[ContestedPerc]]/MAX(Table1[ContestedPerc])))*2)</f>
        <v>0.6995650719304114</v>
      </c>
      <c r="AV1969" s="42">
        <f>Table1[[#This Row],[Column1]]/MAX(Table1[Column1])</f>
        <v>0.3791477787851314</v>
      </c>
      <c r="AW1969" s="18">
        <v>0.47958779231074122</v>
      </c>
      <c r="AX1969" s="18">
        <v>0.2142857142857143</v>
      </c>
      <c r="AY1969" s="17">
        <v>0.2142857142857143</v>
      </c>
      <c r="AZ1969" s="13">
        <v>0.14704716607213639</v>
      </c>
      <c r="BA1969" s="5">
        <v>6.9361870788743563E-2</v>
      </c>
      <c r="BB1969" s="5">
        <v>0.88426476416963928</v>
      </c>
      <c r="BC1969" s="14">
        <v>0.29924692826000793</v>
      </c>
      <c r="BD1969"/>
      <c r="BE1969"/>
      <c r="BH1969"/>
      <c r="BI1969"/>
      <c r="BJ1969"/>
      <c r="BK1969"/>
      <c r="BM1969"/>
      <c r="BN1969"/>
      <c r="BO1969"/>
      <c r="BP1969"/>
      <c r="BQ1969"/>
      <c r="BR1969"/>
      <c r="BS1969"/>
      <c r="BT1969"/>
      <c r="BU1969"/>
    </row>
    <row r="1970" spans="1:73" hidden="1" x14ac:dyDescent="0.4">
      <c r="A1970">
        <v>2017</v>
      </c>
      <c r="B1970" t="s">
        <v>908</v>
      </c>
      <c r="C1970">
        <v>27007</v>
      </c>
      <c r="D1970" t="s">
        <v>51</v>
      </c>
      <c r="E1970" t="s">
        <v>158</v>
      </c>
      <c r="F1970">
        <v>12</v>
      </c>
      <c r="G1970" s="8">
        <v>18.2</v>
      </c>
      <c r="H1970">
        <v>5</v>
      </c>
      <c r="I1970">
        <v>62.3</v>
      </c>
      <c r="J1970">
        <v>28.6</v>
      </c>
      <c r="K1970">
        <v>2</v>
      </c>
      <c r="L1970">
        <v>7</v>
      </c>
      <c r="M1970">
        <v>0</v>
      </c>
      <c r="N1970">
        <v>17.5</v>
      </c>
      <c r="O1970">
        <v>7</v>
      </c>
      <c r="P1970">
        <v>23</v>
      </c>
      <c r="Q1970">
        <v>208</v>
      </c>
      <c r="R1970">
        <v>2</v>
      </c>
      <c r="S1970">
        <v>40.700000000000003</v>
      </c>
      <c r="T1970">
        <v>17.100000000000001</v>
      </c>
      <c r="U1970">
        <v>69.599999999999994</v>
      </c>
      <c r="W1970">
        <v>70.8</v>
      </c>
      <c r="X1970">
        <v>0</v>
      </c>
      <c r="Y1970">
        <v>0</v>
      </c>
      <c r="Z1970">
        <v>1</v>
      </c>
      <c r="AA1970">
        <v>87</v>
      </c>
      <c r="AB1970">
        <v>0</v>
      </c>
      <c r="AC1970">
        <v>0</v>
      </c>
      <c r="AD1970">
        <v>212</v>
      </c>
      <c r="AE1970">
        <v>0</v>
      </c>
      <c r="AF1970">
        <v>33</v>
      </c>
      <c r="AG1970">
        <v>95.8</v>
      </c>
      <c r="AH1970">
        <v>203</v>
      </c>
      <c r="AI1970">
        <v>13</v>
      </c>
      <c r="AJ1970">
        <v>103.7</v>
      </c>
      <c r="AK1970">
        <v>53</v>
      </c>
      <c r="AL1970">
        <v>2</v>
      </c>
      <c r="AM1970">
        <v>93.9</v>
      </c>
      <c r="AN1970">
        <v>199</v>
      </c>
      <c r="AO1970">
        <v>573</v>
      </c>
      <c r="AP1970">
        <v>157</v>
      </c>
      <c r="AQ1970">
        <v>4.8</v>
      </c>
      <c r="AR1970">
        <v>17.399999999999999</v>
      </c>
      <c r="AS1970">
        <v>2.82</v>
      </c>
      <c r="AT1970" s="17">
        <v>0.35156559651208874</v>
      </c>
      <c r="AU1970" s="42">
        <f>(1-Table1[[#This Row],[avg_depth_of_target]]/MAX(Table1[avg_depth_of_target]))*((1-(Table1[[#This Row],[ContestedPerc]]/MAX(Table1[ContestedPerc])))*2)</f>
        <v>0.39153520981544476</v>
      </c>
      <c r="AV1970" s="42">
        <f>Table1[[#This Row],[Column1]]/MAX(Table1[Column1])</f>
        <v>0.21220285442218756</v>
      </c>
      <c r="AW1970" s="18">
        <v>0.26694411414982167</v>
      </c>
      <c r="AX1970" s="18">
        <v>0.13207547169811321</v>
      </c>
      <c r="AY1970" s="17">
        <v>0.19354838709677419</v>
      </c>
      <c r="AZ1970" s="13">
        <v>0.78953626634958385</v>
      </c>
      <c r="BA1970" s="5">
        <v>0.91002774474831549</v>
      </c>
      <c r="BB1970" s="5">
        <v>0.2275069361870789</v>
      </c>
      <c r="BC1970" s="14">
        <v>0.80776852952833933</v>
      </c>
      <c r="BD1970"/>
      <c r="BE1970"/>
      <c r="BH1970"/>
      <c r="BI1970"/>
      <c r="BJ1970"/>
      <c r="BK1970"/>
      <c r="BM1970"/>
      <c r="BN1970"/>
      <c r="BO1970"/>
      <c r="BP1970"/>
      <c r="BQ1970"/>
      <c r="BR1970"/>
      <c r="BS1970"/>
      <c r="BT1970"/>
      <c r="BU1970"/>
    </row>
    <row r="1971" spans="1:73" hidden="1" x14ac:dyDescent="0.4">
      <c r="A1971">
        <v>2018</v>
      </c>
      <c r="B1971" t="s">
        <v>908</v>
      </c>
      <c r="C1971">
        <v>27007</v>
      </c>
      <c r="D1971" t="s">
        <v>51</v>
      </c>
      <c r="E1971" t="s">
        <v>158</v>
      </c>
      <c r="F1971">
        <v>7</v>
      </c>
      <c r="G1971" s="8">
        <v>13</v>
      </c>
      <c r="H1971">
        <v>6</v>
      </c>
      <c r="I1971">
        <v>55</v>
      </c>
      <c r="J1971">
        <v>45.5</v>
      </c>
      <c r="K1971">
        <v>5</v>
      </c>
      <c r="L1971">
        <v>11</v>
      </c>
      <c r="M1971">
        <v>0</v>
      </c>
      <c r="N1971">
        <v>15.4</v>
      </c>
      <c r="O1971">
        <v>4</v>
      </c>
      <c r="P1971">
        <v>13</v>
      </c>
      <c r="Q1971">
        <v>208</v>
      </c>
      <c r="R1971">
        <v>0</v>
      </c>
      <c r="S1971">
        <v>47.1</v>
      </c>
      <c r="T1971">
        <v>70.599999999999994</v>
      </c>
      <c r="U1971">
        <v>61.4</v>
      </c>
      <c r="W1971">
        <v>62</v>
      </c>
      <c r="X1971">
        <v>0</v>
      </c>
      <c r="Y1971">
        <v>0</v>
      </c>
      <c r="Z1971">
        <v>2</v>
      </c>
      <c r="AA1971">
        <v>43</v>
      </c>
      <c r="AB1971">
        <v>0</v>
      </c>
      <c r="AC1971">
        <v>0</v>
      </c>
      <c r="AD1971">
        <v>194</v>
      </c>
      <c r="AE1971">
        <v>2</v>
      </c>
      <c r="AF1971">
        <v>22</v>
      </c>
      <c r="AG1971">
        <v>94.8</v>
      </c>
      <c r="AH1971">
        <v>184</v>
      </c>
      <c r="AI1971">
        <v>12</v>
      </c>
      <c r="AJ1971">
        <v>66.7</v>
      </c>
      <c r="AK1971">
        <v>40</v>
      </c>
      <c r="AL1971">
        <v>1</v>
      </c>
      <c r="AM1971">
        <v>93.8</v>
      </c>
      <c r="AN1971">
        <v>182</v>
      </c>
      <c r="AO1971">
        <v>300</v>
      </c>
      <c r="AP1971">
        <v>95</v>
      </c>
      <c r="AQ1971">
        <v>4.3</v>
      </c>
      <c r="AR1971">
        <v>13.6</v>
      </c>
      <c r="AS1971">
        <v>1.63</v>
      </c>
      <c r="AT1971" s="17">
        <v>0.18232263178755448</v>
      </c>
      <c r="AU1971" s="42">
        <f>(1-Table1[[#This Row],[avg_depth_of_target]]/MAX(Table1[avg_depth_of_target]))*((1-(Table1[[#This Row],[ContestedPerc]]/MAX(Table1[ContestedPerc])))*2)</f>
        <v>0.48779274004683831</v>
      </c>
      <c r="AV1971" s="42">
        <f>Table1[[#This Row],[Column1]]/MAX(Table1[Column1])</f>
        <v>0.26437216681776965</v>
      </c>
      <c r="AW1971" s="18">
        <v>0.26694411414982167</v>
      </c>
      <c r="AX1971" s="18">
        <v>0.27500000000000002</v>
      </c>
      <c r="AY1971" s="17">
        <v>0.19354838709677419</v>
      </c>
      <c r="AZ1971" s="13">
        <v>0.19976218787158151</v>
      </c>
      <c r="BA1971" s="5">
        <v>0.78755449861276261</v>
      </c>
      <c r="BB1971" s="5">
        <v>0.5406262386048355</v>
      </c>
      <c r="BC1971" s="14">
        <v>0.38446294094332151</v>
      </c>
      <c r="BD1971"/>
      <c r="BE1971"/>
      <c r="BH1971"/>
      <c r="BI1971"/>
      <c r="BJ1971"/>
      <c r="BK1971"/>
      <c r="BM1971"/>
      <c r="BN1971"/>
      <c r="BO1971"/>
      <c r="BP1971"/>
      <c r="BQ1971"/>
      <c r="BR1971"/>
      <c r="BS1971"/>
      <c r="BT1971"/>
      <c r="BU1971"/>
    </row>
    <row r="1972" spans="1:73" hidden="1" x14ac:dyDescent="0.4">
      <c r="A1972">
        <v>2017</v>
      </c>
      <c r="B1972" t="s">
        <v>890</v>
      </c>
      <c r="C1972">
        <v>28991</v>
      </c>
      <c r="D1972" t="s">
        <v>51</v>
      </c>
      <c r="E1972" t="s">
        <v>369</v>
      </c>
      <c r="F1972">
        <v>5</v>
      </c>
      <c r="G1972" s="8">
        <v>8.6999999999999993</v>
      </c>
      <c r="H1972">
        <v>1</v>
      </c>
      <c r="I1972">
        <v>55.4</v>
      </c>
      <c r="J1972">
        <v>55.6</v>
      </c>
      <c r="K1972">
        <v>5</v>
      </c>
      <c r="L1972">
        <v>9</v>
      </c>
      <c r="M1972">
        <v>0</v>
      </c>
      <c r="N1972">
        <v>13.9</v>
      </c>
      <c r="O1972">
        <v>5</v>
      </c>
      <c r="P1972">
        <v>17</v>
      </c>
      <c r="Q1972">
        <v>224</v>
      </c>
      <c r="R1972">
        <v>2</v>
      </c>
      <c r="S1972">
        <v>51.2</v>
      </c>
      <c r="T1972">
        <v>28.2</v>
      </c>
      <c r="U1972">
        <v>66.7</v>
      </c>
      <c r="W1972">
        <v>66.599999999999994</v>
      </c>
      <c r="X1972">
        <v>0</v>
      </c>
      <c r="Y1972">
        <v>0</v>
      </c>
      <c r="Z1972">
        <v>1</v>
      </c>
      <c r="AA1972">
        <v>31</v>
      </c>
      <c r="AB1972">
        <v>0</v>
      </c>
      <c r="AC1972">
        <v>0</v>
      </c>
      <c r="AD1972">
        <v>161</v>
      </c>
      <c r="AE1972">
        <v>2</v>
      </c>
      <c r="AF1972">
        <v>31</v>
      </c>
      <c r="AG1972">
        <v>93.2</v>
      </c>
      <c r="AH1972">
        <v>150</v>
      </c>
      <c r="AI1972">
        <v>142</v>
      </c>
      <c r="AJ1972">
        <v>80.2</v>
      </c>
      <c r="AK1972">
        <v>56</v>
      </c>
      <c r="AL1972">
        <v>3</v>
      </c>
      <c r="AM1972">
        <v>7.5</v>
      </c>
      <c r="AN1972">
        <v>12</v>
      </c>
      <c r="AO1972">
        <v>290</v>
      </c>
      <c r="AP1972">
        <v>138</v>
      </c>
      <c r="AQ1972">
        <v>4.5</v>
      </c>
      <c r="AR1972">
        <v>9.4</v>
      </c>
      <c r="AS1972">
        <v>1.93</v>
      </c>
      <c r="AT1972" s="17">
        <v>0.75505350772889424</v>
      </c>
      <c r="AU1972" s="42">
        <f>(1-Table1[[#This Row],[avg_depth_of_target]]/MAX(Table1[avg_depth_of_target]))*((1-(Table1[[#This Row],[ContestedPerc]]/MAX(Table1[ContestedPerc])))*2)</f>
        <v>0.92741092338574771</v>
      </c>
      <c r="AV1972" s="42">
        <f>Table1[[#This Row],[Column1]]/MAX(Table1[Column1])</f>
        <v>0.50263485947416131</v>
      </c>
      <c r="AW1972" s="18">
        <v>0.75505350772889424</v>
      </c>
      <c r="AX1972" s="18">
        <v>0.1607142857142857</v>
      </c>
      <c r="AY1972" s="17">
        <v>0.1607142857142857</v>
      </c>
      <c r="AZ1972" s="13">
        <v>0.38327388030122872</v>
      </c>
      <c r="BA1972" s="5">
        <v>2.0214030915576699E-2</v>
      </c>
      <c r="BB1972" s="5">
        <v>0.54538248117320653</v>
      </c>
      <c r="BC1972" s="14">
        <v>0.10820451843044</v>
      </c>
      <c r="BD1972"/>
      <c r="BE1972"/>
      <c r="BH1972"/>
      <c r="BI1972"/>
      <c r="BJ1972"/>
      <c r="BK1972"/>
      <c r="BM1972"/>
      <c r="BN1972"/>
      <c r="BO1972"/>
      <c r="BP1972"/>
      <c r="BQ1972"/>
      <c r="BR1972"/>
      <c r="BS1972"/>
      <c r="BT1972"/>
      <c r="BU1972"/>
    </row>
    <row r="1973" spans="1:73" hidden="1" x14ac:dyDescent="0.4">
      <c r="A1973">
        <v>2021</v>
      </c>
      <c r="B1973" t="s">
        <v>619</v>
      </c>
      <c r="C1973">
        <v>42268</v>
      </c>
      <c r="D1973" t="s">
        <v>51</v>
      </c>
      <c r="E1973" t="s">
        <v>429</v>
      </c>
      <c r="F1973">
        <v>7</v>
      </c>
      <c r="G1973" s="8">
        <v>10.3</v>
      </c>
      <c r="H1973">
        <v>0</v>
      </c>
      <c r="I1973">
        <v>71.400000000000006</v>
      </c>
      <c r="J1973">
        <v>66.7</v>
      </c>
      <c r="K1973">
        <v>4</v>
      </c>
      <c r="L1973">
        <v>6</v>
      </c>
      <c r="M1973">
        <v>0</v>
      </c>
      <c r="N1973">
        <v>6.3</v>
      </c>
      <c r="O1973">
        <v>1</v>
      </c>
      <c r="P1973">
        <v>13</v>
      </c>
      <c r="Q1973">
        <v>163</v>
      </c>
      <c r="R1973">
        <v>0</v>
      </c>
      <c r="S1973">
        <v>72.099999999999994</v>
      </c>
      <c r="T1973">
        <v>70.3</v>
      </c>
      <c r="U1973">
        <v>77.900000000000006</v>
      </c>
      <c r="W1973">
        <v>79.8</v>
      </c>
      <c r="X1973">
        <v>0</v>
      </c>
      <c r="Y1973">
        <v>0</v>
      </c>
      <c r="Z1973">
        <v>2</v>
      </c>
      <c r="AA1973">
        <v>26</v>
      </c>
      <c r="AB1973">
        <v>0</v>
      </c>
      <c r="AC1973">
        <v>0</v>
      </c>
      <c r="AD1973">
        <v>85</v>
      </c>
      <c r="AE1973">
        <v>1</v>
      </c>
      <c r="AF1973">
        <v>15</v>
      </c>
      <c r="AG1973">
        <v>90.6</v>
      </c>
      <c r="AH1973">
        <v>77</v>
      </c>
      <c r="AI1973">
        <v>75</v>
      </c>
      <c r="AJ1973">
        <v>89.3</v>
      </c>
      <c r="AK1973">
        <v>21</v>
      </c>
      <c r="AL1973">
        <v>2</v>
      </c>
      <c r="AM1973">
        <v>11.8</v>
      </c>
      <c r="AN1973">
        <v>10</v>
      </c>
      <c r="AO1973">
        <v>179</v>
      </c>
      <c r="AP1973">
        <v>80</v>
      </c>
      <c r="AQ1973">
        <v>5.3</v>
      </c>
      <c r="AR1973">
        <v>11.9</v>
      </c>
      <c r="AS1973">
        <v>2.3199999999999998</v>
      </c>
      <c r="AT1973" s="17">
        <v>0.37138327388030123</v>
      </c>
      <c r="AU1973" s="42">
        <f>(1-Table1[[#This Row],[avg_depth_of_target]]/MAX(Table1[avg_depth_of_target]))*((1-(Table1[[#This Row],[ContestedPerc]]/MAX(Table1[ContestedPerc])))*2)</f>
        <v>0.58179993308798916</v>
      </c>
      <c r="AV1973" s="42">
        <f>Table1[[#This Row],[Column1]]/MAX(Table1[Column1])</f>
        <v>0.31532184950135983</v>
      </c>
      <c r="AW1973" s="18">
        <v>0.37138327388030123</v>
      </c>
      <c r="AX1973" s="18">
        <v>0.2857142857142857</v>
      </c>
      <c r="AY1973" s="17">
        <v>0.2857142857142857</v>
      </c>
      <c r="AZ1973" s="13">
        <v>0.55529131985731273</v>
      </c>
      <c r="BA1973" s="5">
        <v>7.0154577883472055E-2</v>
      </c>
      <c r="BB1973" s="5">
        <v>0.77526753864447084</v>
      </c>
      <c r="BC1973" s="14">
        <v>0.45977011494252867</v>
      </c>
      <c r="BD1973"/>
      <c r="BE1973"/>
      <c r="BH1973"/>
      <c r="BI1973"/>
      <c r="BJ1973"/>
      <c r="BK1973"/>
      <c r="BM1973"/>
      <c r="BN1973"/>
      <c r="BO1973"/>
      <c r="BP1973"/>
      <c r="BQ1973"/>
      <c r="BR1973"/>
      <c r="BS1973"/>
      <c r="BT1973"/>
      <c r="BU1973"/>
    </row>
    <row r="1974" spans="1:73" hidden="1" x14ac:dyDescent="0.4">
      <c r="A1974">
        <v>2017</v>
      </c>
      <c r="B1974" t="s">
        <v>938</v>
      </c>
      <c r="C1974">
        <v>47781</v>
      </c>
      <c r="D1974" t="s">
        <v>51</v>
      </c>
      <c r="E1974" t="s">
        <v>307</v>
      </c>
      <c r="F1974">
        <v>11</v>
      </c>
      <c r="G1974" s="8">
        <v>20.7</v>
      </c>
      <c r="H1974">
        <v>3</v>
      </c>
      <c r="I1974">
        <v>54.3</v>
      </c>
      <c r="J1974">
        <v>41.7</v>
      </c>
      <c r="K1974">
        <v>5</v>
      </c>
      <c r="L1974">
        <v>12</v>
      </c>
      <c r="M1974">
        <v>0</v>
      </c>
      <c r="N1974">
        <v>3.8</v>
      </c>
      <c r="O1974">
        <v>1</v>
      </c>
      <c r="P1974">
        <v>19</v>
      </c>
      <c r="Q1974">
        <v>176</v>
      </c>
      <c r="R1974">
        <v>0</v>
      </c>
      <c r="S1974">
        <v>77.8</v>
      </c>
      <c r="T1974">
        <v>71.8</v>
      </c>
      <c r="U1974">
        <v>79.8</v>
      </c>
      <c r="W1974">
        <v>82.8</v>
      </c>
      <c r="X1974">
        <v>0</v>
      </c>
      <c r="Y1974">
        <v>0</v>
      </c>
      <c r="Z1974">
        <v>0</v>
      </c>
      <c r="AA1974">
        <v>80</v>
      </c>
      <c r="AB1974">
        <v>0</v>
      </c>
      <c r="AC1974">
        <v>0</v>
      </c>
      <c r="AD1974">
        <v>172</v>
      </c>
      <c r="AE1974">
        <v>0</v>
      </c>
      <c r="AF1974">
        <v>25</v>
      </c>
      <c r="AG1974">
        <v>93.6</v>
      </c>
      <c r="AH1974">
        <v>161</v>
      </c>
      <c r="AI1974">
        <v>6</v>
      </c>
      <c r="AJ1974">
        <v>136.30000000000001</v>
      </c>
      <c r="AK1974">
        <v>46</v>
      </c>
      <c r="AL1974">
        <v>6</v>
      </c>
      <c r="AM1974">
        <v>95.3</v>
      </c>
      <c r="AN1974">
        <v>164</v>
      </c>
      <c r="AO1974">
        <v>545</v>
      </c>
      <c r="AP1974">
        <v>142</v>
      </c>
      <c r="AQ1974">
        <v>5.7</v>
      </c>
      <c r="AR1974">
        <v>21.8</v>
      </c>
      <c r="AS1974">
        <v>3.39</v>
      </c>
      <c r="AT1974" s="17">
        <v>3.0915576694411362E-2</v>
      </c>
      <c r="AU1974" s="42">
        <f>(1-Table1[[#This Row],[avg_depth_of_target]]/MAX(Table1[avg_depth_of_target]))*((1-(Table1[[#This Row],[ContestedPerc]]/MAX(Table1[ContestedPerc])))*2)</f>
        <v>0.16576723347927907</v>
      </c>
      <c r="AV1974" s="42">
        <f>Table1[[#This Row],[Column1]]/MAX(Table1[Column1])</f>
        <v>8.9841933067917518E-2</v>
      </c>
      <c r="AW1974" s="18">
        <v>3.0915576694411362E-2</v>
      </c>
      <c r="AX1974" s="18">
        <v>0.2608695652173913</v>
      </c>
      <c r="AY1974" s="17">
        <v>0.2608695652173913</v>
      </c>
      <c r="AZ1974" s="13">
        <v>0.80776852952833933</v>
      </c>
      <c r="BA1974" s="5">
        <v>0.91280221957986529</v>
      </c>
      <c r="BB1974" s="5">
        <v>0.52477209671026559</v>
      </c>
      <c r="BC1974" s="14">
        <v>0.79429250891795478</v>
      </c>
      <c r="BD1974"/>
      <c r="BE1974"/>
      <c r="BH1974"/>
      <c r="BI1974"/>
      <c r="BJ1974"/>
      <c r="BK1974"/>
      <c r="BM1974"/>
      <c r="BN1974"/>
      <c r="BO1974"/>
      <c r="BP1974"/>
      <c r="BQ1974"/>
      <c r="BR1974"/>
      <c r="BS1974"/>
      <c r="BT1974"/>
      <c r="BU1974"/>
    </row>
    <row r="1975" spans="1:73" hidden="1" x14ac:dyDescent="0.4">
      <c r="A1975">
        <v>2021</v>
      </c>
      <c r="B1975" t="s">
        <v>496</v>
      </c>
      <c r="C1975">
        <v>100660</v>
      </c>
      <c r="D1975" t="s">
        <v>51</v>
      </c>
      <c r="E1975" t="s">
        <v>494</v>
      </c>
      <c r="F1975">
        <v>7</v>
      </c>
      <c r="G1975" s="8">
        <v>8.1</v>
      </c>
      <c r="H1975">
        <v>2</v>
      </c>
      <c r="I1975">
        <v>81.5</v>
      </c>
      <c r="J1975">
        <v>50</v>
      </c>
      <c r="K1975">
        <v>2</v>
      </c>
      <c r="L1975">
        <v>4</v>
      </c>
      <c r="M1975">
        <v>1</v>
      </c>
      <c r="N1975">
        <v>4.3</v>
      </c>
      <c r="O1975">
        <v>1</v>
      </c>
      <c r="P1975">
        <v>12</v>
      </c>
      <c r="Q1975">
        <v>110</v>
      </c>
      <c r="R1975">
        <v>0</v>
      </c>
      <c r="S1975">
        <v>75.900000000000006</v>
      </c>
      <c r="T1975">
        <v>72</v>
      </c>
      <c r="U1975">
        <v>68</v>
      </c>
      <c r="V1975">
        <v>61.9</v>
      </c>
      <c r="W1975">
        <v>64.099999999999994</v>
      </c>
      <c r="X1975">
        <v>0</v>
      </c>
      <c r="Y1975">
        <v>0</v>
      </c>
      <c r="Z1975">
        <v>0</v>
      </c>
      <c r="AA1975">
        <v>65</v>
      </c>
      <c r="AB1975">
        <v>0.5</v>
      </c>
      <c r="AC1975">
        <v>1</v>
      </c>
      <c r="AD1975">
        <v>186</v>
      </c>
      <c r="AE1975">
        <v>3</v>
      </c>
      <c r="AF1975">
        <v>22</v>
      </c>
      <c r="AG1975">
        <v>94.1</v>
      </c>
      <c r="AH1975">
        <v>175</v>
      </c>
      <c r="AI1975">
        <v>76</v>
      </c>
      <c r="AJ1975">
        <v>136.9</v>
      </c>
      <c r="AK1975">
        <v>27</v>
      </c>
      <c r="AL1975">
        <v>2</v>
      </c>
      <c r="AM1975">
        <v>59.1</v>
      </c>
      <c r="AN1975">
        <v>110</v>
      </c>
      <c r="AO1975">
        <v>295</v>
      </c>
      <c r="AP1975">
        <v>180</v>
      </c>
      <c r="AQ1975">
        <v>8.1999999999999993</v>
      </c>
      <c r="AR1975">
        <v>13.4</v>
      </c>
      <c r="AS1975">
        <v>1.69</v>
      </c>
      <c r="AT1975" s="17">
        <v>0.81173206500198181</v>
      </c>
      <c r="AU1975" s="42">
        <f>(1-Table1[[#This Row],[avg_depth_of_target]]/MAX(Table1[avg_depth_of_target]))*((1-(Table1[[#This Row],[ContestedPerc]]/MAX(Table1[ContestedPerc])))*2)</f>
        <v>0.9920345794662736</v>
      </c>
      <c r="AV1975" s="42">
        <f>Table1[[#This Row],[Column1]]/MAX(Table1[Column1])</f>
        <v>0.53765935775606377</v>
      </c>
      <c r="AW1975" s="18">
        <v>0.81173206500198181</v>
      </c>
      <c r="AX1975" s="18">
        <v>0.14814814814814811</v>
      </c>
      <c r="AY1975" s="17">
        <v>0.14814814814814811</v>
      </c>
      <c r="AZ1975" s="13">
        <v>0.32818073721759811</v>
      </c>
      <c r="BA1975" s="5">
        <v>0.30519223147047159</v>
      </c>
      <c r="BB1975" s="5">
        <v>0.49583828775267541</v>
      </c>
      <c r="BC1975" s="14">
        <v>0.472849782005549</v>
      </c>
      <c r="BD1975"/>
      <c r="BE1975"/>
      <c r="BH1975"/>
      <c r="BI1975"/>
      <c r="BJ1975"/>
      <c r="BK1975"/>
      <c r="BM1975"/>
      <c r="BN1975"/>
      <c r="BO1975"/>
      <c r="BP1975"/>
      <c r="BQ1975"/>
      <c r="BR1975"/>
      <c r="BS1975"/>
      <c r="BT1975"/>
      <c r="BU1975"/>
    </row>
    <row r="1976" spans="1:73" hidden="1" x14ac:dyDescent="0.4">
      <c r="A1976">
        <v>2017</v>
      </c>
      <c r="B1976" t="s">
        <v>815</v>
      </c>
      <c r="C1976">
        <v>61317</v>
      </c>
      <c r="D1976" t="s">
        <v>51</v>
      </c>
      <c r="E1976" t="s">
        <v>146</v>
      </c>
      <c r="F1976">
        <v>12</v>
      </c>
      <c r="G1976" s="8">
        <v>14.7</v>
      </c>
      <c r="H1976">
        <v>1</v>
      </c>
      <c r="I1976">
        <v>45.6</v>
      </c>
      <c r="J1976">
        <v>31.8</v>
      </c>
      <c r="K1976">
        <v>7</v>
      </c>
      <c r="L1976">
        <v>22</v>
      </c>
      <c r="M1976">
        <v>0</v>
      </c>
      <c r="N1976">
        <v>16.2</v>
      </c>
      <c r="O1976">
        <v>6</v>
      </c>
      <c r="P1976">
        <v>18</v>
      </c>
      <c r="Q1976">
        <v>187</v>
      </c>
      <c r="R1976">
        <v>0</v>
      </c>
      <c r="S1976">
        <v>37</v>
      </c>
      <c r="T1976">
        <v>71.900000000000006</v>
      </c>
      <c r="U1976">
        <v>63.8</v>
      </c>
      <c r="W1976">
        <v>63.3</v>
      </c>
      <c r="X1976">
        <v>0</v>
      </c>
      <c r="Y1976">
        <v>0</v>
      </c>
      <c r="Z1976">
        <v>4</v>
      </c>
      <c r="AA1976">
        <v>76</v>
      </c>
      <c r="AB1976">
        <v>0</v>
      </c>
      <c r="AC1976">
        <v>0</v>
      </c>
      <c r="AD1976">
        <v>326</v>
      </c>
      <c r="AE1976">
        <v>2</v>
      </c>
      <c r="AF1976">
        <v>31</v>
      </c>
      <c r="AG1976">
        <v>92.3</v>
      </c>
      <c r="AH1976">
        <v>301</v>
      </c>
      <c r="AI1976">
        <v>38</v>
      </c>
      <c r="AJ1976">
        <v>56.6</v>
      </c>
      <c r="AK1976">
        <v>68</v>
      </c>
      <c r="AL1976">
        <v>2</v>
      </c>
      <c r="AM1976">
        <v>88.3</v>
      </c>
      <c r="AN1976">
        <v>288</v>
      </c>
      <c r="AO1976">
        <v>510</v>
      </c>
      <c r="AP1976">
        <v>151</v>
      </c>
      <c r="AQ1976">
        <v>4.9000000000000004</v>
      </c>
      <c r="AR1976">
        <v>16.5</v>
      </c>
      <c r="AS1976">
        <v>1.69</v>
      </c>
      <c r="AT1976" s="17">
        <v>5.3904082441537882E-2</v>
      </c>
      <c r="AU1976" s="42">
        <f>(1-Table1[[#This Row],[avg_depth_of_target]]/MAX(Table1[avg_depth_of_target]))*((1-(Table1[[#This Row],[ContestedPerc]]/MAX(Table1[ContestedPerc])))*2)</f>
        <v>0.34798755567800876</v>
      </c>
      <c r="AV1976" s="42">
        <f>Table1[[#This Row],[Column1]]/MAX(Table1[Column1])</f>
        <v>0.18860105238831698</v>
      </c>
      <c r="AW1976" s="18">
        <v>0.26932223543400713</v>
      </c>
      <c r="AX1976" s="18">
        <v>0.3235294117647059</v>
      </c>
      <c r="AY1976" s="17">
        <v>0.27192982456140352</v>
      </c>
      <c r="AZ1976" s="13">
        <v>0.53230281411018632</v>
      </c>
      <c r="BA1976" s="5">
        <v>0.54934601664684901</v>
      </c>
      <c r="BB1976" s="5">
        <v>0.5521204914783987</v>
      </c>
      <c r="BC1976" s="14">
        <v>0.3059849385652002</v>
      </c>
      <c r="BD1976"/>
      <c r="BE1976"/>
      <c r="BH1976"/>
      <c r="BI1976"/>
      <c r="BJ1976"/>
      <c r="BK1976"/>
      <c r="BM1976"/>
      <c r="BN1976"/>
      <c r="BO1976"/>
      <c r="BP1976"/>
      <c r="BQ1976"/>
      <c r="BR1976"/>
      <c r="BS1976"/>
      <c r="BT1976"/>
      <c r="BU1976"/>
    </row>
    <row r="1977" spans="1:73" hidden="1" x14ac:dyDescent="0.4">
      <c r="A1977">
        <v>2019</v>
      </c>
      <c r="B1977" t="s">
        <v>815</v>
      </c>
      <c r="C1977">
        <v>61317</v>
      </c>
      <c r="D1977" t="s">
        <v>51</v>
      </c>
      <c r="E1977" t="s">
        <v>146</v>
      </c>
      <c r="F1977">
        <v>6</v>
      </c>
      <c r="G1977" s="8">
        <v>11.4</v>
      </c>
      <c r="H1977">
        <v>5</v>
      </c>
      <c r="I1977">
        <v>50</v>
      </c>
      <c r="J1977">
        <v>33.299999999999997</v>
      </c>
      <c r="K1977">
        <v>3</v>
      </c>
      <c r="L1977">
        <v>9</v>
      </c>
      <c r="M1977">
        <v>0</v>
      </c>
      <c r="N1977">
        <v>8</v>
      </c>
      <c r="O1977">
        <v>2</v>
      </c>
      <c r="P1977">
        <v>16</v>
      </c>
      <c r="Q1977">
        <v>187</v>
      </c>
      <c r="R1977">
        <v>1</v>
      </c>
      <c r="S1977">
        <v>59.7</v>
      </c>
      <c r="T1977">
        <v>28.6</v>
      </c>
      <c r="U1977">
        <v>62.2</v>
      </c>
      <c r="W1977">
        <v>60.8</v>
      </c>
      <c r="X1977">
        <v>0</v>
      </c>
      <c r="Y1977">
        <v>0</v>
      </c>
      <c r="Z1977">
        <v>1</v>
      </c>
      <c r="AA1977">
        <v>26</v>
      </c>
      <c r="AB1977">
        <v>0</v>
      </c>
      <c r="AC1977">
        <v>0</v>
      </c>
      <c r="AD1977">
        <v>208</v>
      </c>
      <c r="AE1977">
        <v>0</v>
      </c>
      <c r="AF1977">
        <v>23</v>
      </c>
      <c r="AG1977">
        <v>94.7</v>
      </c>
      <c r="AH1977">
        <v>197</v>
      </c>
      <c r="AI1977">
        <v>2</v>
      </c>
      <c r="AJ1977">
        <v>62.7</v>
      </c>
      <c r="AK1977">
        <v>46</v>
      </c>
      <c r="AL1977">
        <v>1</v>
      </c>
      <c r="AM1977">
        <v>99</v>
      </c>
      <c r="AN1977">
        <v>206</v>
      </c>
      <c r="AO1977">
        <v>229</v>
      </c>
      <c r="AP1977">
        <v>56</v>
      </c>
      <c r="AQ1977">
        <v>2.4</v>
      </c>
      <c r="AR1977">
        <v>10</v>
      </c>
      <c r="AS1977">
        <v>1.1599999999999999</v>
      </c>
      <c r="AT1977" s="17">
        <v>0.48474038842647638</v>
      </c>
      <c r="AU1977" s="42">
        <f>(1-Table1[[#This Row],[avg_depth_of_target]]/MAX(Table1[avg_depth_of_target]))*((1-(Table1[[#This Row],[ContestedPerc]]/MAX(Table1[ContestedPerc])))*2)</f>
        <v>0.70321250381834832</v>
      </c>
      <c r="AV1977" s="42">
        <f>Table1[[#This Row],[Column1]]/MAX(Table1[Column1])</f>
        <v>0.38112460089085098</v>
      </c>
      <c r="AW1977" s="18">
        <v>0.26932223543400713</v>
      </c>
      <c r="AX1977" s="18">
        <v>0.19565217391304349</v>
      </c>
      <c r="AY1977" s="17">
        <v>0.27192982456140352</v>
      </c>
      <c r="AZ1977" s="13">
        <v>9.2350376535869999E-2</v>
      </c>
      <c r="BA1977" s="5">
        <v>0.56440745144669047</v>
      </c>
      <c r="BB1977" s="5">
        <v>0.19698771304003171</v>
      </c>
      <c r="BC1977" s="14">
        <v>0.10780816488307569</v>
      </c>
      <c r="BD1977"/>
      <c r="BE1977"/>
      <c r="BH1977"/>
      <c r="BI1977"/>
      <c r="BJ1977"/>
      <c r="BK1977"/>
      <c r="BM1977"/>
      <c r="BN1977"/>
      <c r="BO1977"/>
      <c r="BP1977"/>
      <c r="BQ1977"/>
      <c r="BR1977"/>
      <c r="BS1977"/>
      <c r="BT1977"/>
      <c r="BU1977"/>
    </row>
    <row r="1978" spans="1:73" hidden="1" x14ac:dyDescent="0.4">
      <c r="A1978">
        <v>2020</v>
      </c>
      <c r="B1978" t="s">
        <v>1814</v>
      </c>
      <c r="C1978">
        <v>129639</v>
      </c>
      <c r="D1978" t="s">
        <v>51</v>
      </c>
      <c r="E1978" t="s">
        <v>162</v>
      </c>
      <c r="F1978">
        <v>4</v>
      </c>
      <c r="G1978" s="8">
        <v>16</v>
      </c>
      <c r="H1978">
        <v>3</v>
      </c>
      <c r="I1978">
        <v>47.6</v>
      </c>
      <c r="J1978">
        <v>50</v>
      </c>
      <c r="K1978">
        <v>2</v>
      </c>
      <c r="L1978">
        <v>4</v>
      </c>
      <c r="M1978">
        <v>0</v>
      </c>
      <c r="N1978">
        <v>23.1</v>
      </c>
      <c r="O1978">
        <v>3</v>
      </c>
      <c r="P1978">
        <v>8</v>
      </c>
      <c r="Q1978">
        <v>223</v>
      </c>
      <c r="R1978">
        <v>0</v>
      </c>
      <c r="S1978">
        <v>32.9</v>
      </c>
      <c r="T1978">
        <v>67.900000000000006</v>
      </c>
      <c r="U1978">
        <v>64.8</v>
      </c>
      <c r="W1978">
        <v>64.7</v>
      </c>
      <c r="X1978">
        <v>0</v>
      </c>
      <c r="Y1978">
        <v>0</v>
      </c>
      <c r="Z1978">
        <v>0</v>
      </c>
      <c r="AA1978">
        <v>50</v>
      </c>
      <c r="AB1978">
        <v>0</v>
      </c>
      <c r="AC1978">
        <v>0</v>
      </c>
      <c r="AD1978">
        <v>103</v>
      </c>
      <c r="AE1978">
        <v>0</v>
      </c>
      <c r="AF1978">
        <v>10</v>
      </c>
      <c r="AG1978">
        <v>96.1</v>
      </c>
      <c r="AH1978">
        <v>99</v>
      </c>
      <c r="AI1978">
        <v>29</v>
      </c>
      <c r="AJ1978">
        <v>101.9</v>
      </c>
      <c r="AK1978">
        <v>21</v>
      </c>
      <c r="AL1978">
        <v>1</v>
      </c>
      <c r="AM1978">
        <v>71.8</v>
      </c>
      <c r="AN1978">
        <v>74</v>
      </c>
      <c r="AO1978">
        <v>223</v>
      </c>
      <c r="AP1978">
        <v>46</v>
      </c>
      <c r="AQ1978">
        <v>4.5999999999999996</v>
      </c>
      <c r="AR1978">
        <v>22.3</v>
      </c>
      <c r="AS1978">
        <v>2.25</v>
      </c>
      <c r="AT1978" s="17">
        <v>0.21482362267142296</v>
      </c>
      <c r="AU1978" s="42">
        <f>(1-Table1[[#This Row],[avg_depth_of_target]]/MAX(Table1[avg_depth_of_target]))*((1-(Table1[[#This Row],[ContestedPerc]]/MAX(Table1[ContestedPerc])))*2)</f>
        <v>0.46057767369242769</v>
      </c>
      <c r="AV1978" s="42">
        <f>Table1[[#This Row],[Column1]]/MAX(Table1[Column1])</f>
        <v>0.24962224236929581</v>
      </c>
      <c r="AW1978" s="18">
        <v>0.21482362267142296</v>
      </c>
      <c r="AX1978" s="18">
        <v>0.19047619047619049</v>
      </c>
      <c r="AY1978" s="17">
        <v>0.19047619047619049</v>
      </c>
      <c r="AZ1978" s="13">
        <v>0.43757431629013083</v>
      </c>
      <c r="BA1978" s="5">
        <v>0.58105430043598894</v>
      </c>
      <c r="BB1978" s="5">
        <v>0.1418945699564011</v>
      </c>
      <c r="BC1978" s="14">
        <v>0.39040824415378522</v>
      </c>
      <c r="BD1978"/>
      <c r="BE1978"/>
      <c r="BH1978"/>
      <c r="BI1978"/>
      <c r="BJ1978"/>
      <c r="BK1978"/>
      <c r="BM1978"/>
      <c r="BN1978"/>
      <c r="BO1978"/>
      <c r="BP1978"/>
      <c r="BQ1978"/>
      <c r="BR1978"/>
      <c r="BS1978"/>
      <c r="BT1978"/>
      <c r="BU1978"/>
    </row>
    <row r="1979" spans="1:73" hidden="1" x14ac:dyDescent="0.4">
      <c r="A1979">
        <v>2018</v>
      </c>
      <c r="B1979" t="s">
        <v>423</v>
      </c>
      <c r="C1979">
        <v>84529</v>
      </c>
      <c r="D1979" t="s">
        <v>51</v>
      </c>
      <c r="E1979" t="s">
        <v>202</v>
      </c>
      <c r="F1979">
        <v>11</v>
      </c>
      <c r="G1979" s="8">
        <v>11.8</v>
      </c>
      <c r="H1979">
        <v>3</v>
      </c>
      <c r="I1979">
        <v>63.9</v>
      </c>
      <c r="J1979">
        <v>50</v>
      </c>
      <c r="K1979">
        <v>2</v>
      </c>
      <c r="L1979">
        <v>4</v>
      </c>
      <c r="M1979">
        <v>0</v>
      </c>
      <c r="N1979">
        <v>8</v>
      </c>
      <c r="O1979">
        <v>2</v>
      </c>
      <c r="P1979">
        <v>13</v>
      </c>
      <c r="Q1979">
        <v>136</v>
      </c>
      <c r="R1979">
        <v>0</v>
      </c>
      <c r="S1979">
        <v>67.599999999999994</v>
      </c>
      <c r="T1979">
        <v>71.599999999999994</v>
      </c>
      <c r="U1979">
        <v>66.7</v>
      </c>
      <c r="W1979">
        <v>66</v>
      </c>
      <c r="X1979">
        <v>0</v>
      </c>
      <c r="Y1979">
        <v>0</v>
      </c>
      <c r="Z1979">
        <v>1</v>
      </c>
      <c r="AA1979">
        <v>48</v>
      </c>
      <c r="AB1979">
        <v>0</v>
      </c>
      <c r="AC1979">
        <v>0</v>
      </c>
      <c r="AD1979">
        <v>145</v>
      </c>
      <c r="AE1979">
        <v>2</v>
      </c>
      <c r="AF1979">
        <v>23</v>
      </c>
      <c r="AG1979">
        <v>92.4</v>
      </c>
      <c r="AH1979">
        <v>134</v>
      </c>
      <c r="AI1979">
        <v>7</v>
      </c>
      <c r="AJ1979">
        <v>88.9</v>
      </c>
      <c r="AK1979">
        <v>36</v>
      </c>
      <c r="AL1979">
        <v>1</v>
      </c>
      <c r="AM1979">
        <v>95.2</v>
      </c>
      <c r="AN1979">
        <v>138</v>
      </c>
      <c r="AO1979">
        <v>310</v>
      </c>
      <c r="AP1979">
        <v>117</v>
      </c>
      <c r="AQ1979">
        <v>5.0999999999999996</v>
      </c>
      <c r="AR1979">
        <v>13.5</v>
      </c>
      <c r="AS1979">
        <v>2.31</v>
      </c>
      <c r="AT1979" s="17">
        <v>0.71105826397146243</v>
      </c>
      <c r="AU1979" s="42">
        <f>(1-Table1[[#This Row],[avg_depth_of_target]]/MAX(Table1[avg_depth_of_target]))*((1-(Table1[[#This Row],[ContestedPerc]]/MAX(Table1[ContestedPerc])))*2)</f>
        <v>0.83333333333333337</v>
      </c>
      <c r="AV1979" s="42">
        <f>Table1[[#This Row],[Column1]]/MAX(Table1[Column1])</f>
        <v>0.45164702326987005</v>
      </c>
      <c r="AW1979" s="18">
        <v>0.71957986523979389</v>
      </c>
      <c r="AX1979" s="18">
        <v>0.1111111111111111</v>
      </c>
      <c r="AY1979" s="17">
        <v>0.1304347826086957</v>
      </c>
      <c r="AZ1979" s="13">
        <v>0.41418945699564008</v>
      </c>
      <c r="BA1979" s="5">
        <v>0.65715418152992466</v>
      </c>
      <c r="BB1979" s="5">
        <v>0.27269124058660332</v>
      </c>
      <c r="BC1979" s="14">
        <v>0.56321839080459768</v>
      </c>
      <c r="BD1979"/>
      <c r="BE1979"/>
      <c r="BH1979"/>
      <c r="BI1979"/>
      <c r="BJ1979"/>
      <c r="BK1979"/>
      <c r="BM1979"/>
      <c r="BN1979"/>
      <c r="BO1979"/>
      <c r="BP1979"/>
      <c r="BQ1979"/>
      <c r="BR1979"/>
      <c r="BS1979"/>
      <c r="BT1979"/>
      <c r="BU1979"/>
    </row>
    <row r="1980" spans="1:73" hidden="1" x14ac:dyDescent="0.4">
      <c r="A1980">
        <v>2021</v>
      </c>
      <c r="B1980" t="s">
        <v>423</v>
      </c>
      <c r="C1980">
        <v>84529</v>
      </c>
      <c r="D1980" t="s">
        <v>51</v>
      </c>
      <c r="E1980" t="s">
        <v>424</v>
      </c>
      <c r="F1980">
        <v>7</v>
      </c>
      <c r="G1980" s="8">
        <v>9.9</v>
      </c>
      <c r="H1980">
        <v>0</v>
      </c>
      <c r="I1980">
        <v>54.5</v>
      </c>
      <c r="J1980">
        <v>40</v>
      </c>
      <c r="K1980">
        <v>2</v>
      </c>
      <c r="L1980">
        <v>5</v>
      </c>
      <c r="M1980">
        <v>0</v>
      </c>
      <c r="N1980">
        <v>5.3</v>
      </c>
      <c r="O1980">
        <v>1</v>
      </c>
      <c r="P1980">
        <v>11</v>
      </c>
      <c r="Q1980">
        <v>216</v>
      </c>
      <c r="R1980">
        <v>0</v>
      </c>
      <c r="S1980">
        <v>72.8</v>
      </c>
      <c r="T1980">
        <v>69.900000000000006</v>
      </c>
      <c r="U1980">
        <v>64.900000000000006</v>
      </c>
      <c r="W1980">
        <v>65.3</v>
      </c>
      <c r="X1980">
        <v>0</v>
      </c>
      <c r="Y1980">
        <v>0</v>
      </c>
      <c r="Z1980">
        <v>1</v>
      </c>
      <c r="AA1980">
        <v>56</v>
      </c>
      <c r="AB1980">
        <v>0</v>
      </c>
      <c r="AC1980">
        <v>0</v>
      </c>
      <c r="AD1980">
        <v>146</v>
      </c>
      <c r="AE1980">
        <v>0</v>
      </c>
      <c r="AF1980">
        <v>18</v>
      </c>
      <c r="AG1980">
        <v>97.3</v>
      </c>
      <c r="AH1980">
        <v>142</v>
      </c>
      <c r="AI1980">
        <v>9</v>
      </c>
      <c r="AJ1980">
        <v>77.2</v>
      </c>
      <c r="AK1980">
        <v>33</v>
      </c>
      <c r="AL1980">
        <v>1</v>
      </c>
      <c r="AM1980">
        <v>93.8</v>
      </c>
      <c r="AN1980">
        <v>137</v>
      </c>
      <c r="AO1980">
        <v>255</v>
      </c>
      <c r="AP1980">
        <v>108</v>
      </c>
      <c r="AQ1980">
        <v>6</v>
      </c>
      <c r="AR1980">
        <v>14.2</v>
      </c>
      <c r="AS1980">
        <v>1.8</v>
      </c>
      <c r="AT1980" s="17">
        <v>0.72810146650812513</v>
      </c>
      <c r="AU1980" s="42">
        <f>(1-Table1[[#This Row],[avg_depth_of_target]]/MAX(Table1[avg_depth_of_target]))*((1-(Table1[[#This Row],[ContestedPerc]]/MAX(Table1[ContestedPerc])))*2)</f>
        <v>0.87552929766044518</v>
      </c>
      <c r="AV1980" s="42">
        <f>Table1[[#This Row],[Column1]]/MAX(Table1[Column1])</f>
        <v>0.47451624128868009</v>
      </c>
      <c r="AW1980" s="18">
        <v>0.71957986523979389</v>
      </c>
      <c r="AX1980" s="18">
        <v>0.15151515151515149</v>
      </c>
      <c r="AY1980" s="17">
        <v>0.1304347826086957</v>
      </c>
      <c r="AZ1980" s="13">
        <v>0.20768925881886641</v>
      </c>
      <c r="BA1980" s="5">
        <v>0.38525564803805001</v>
      </c>
      <c r="BB1980" s="5">
        <v>0.12841854934601671</v>
      </c>
      <c r="BC1980" s="14">
        <v>0.16488307570352759</v>
      </c>
      <c r="BD1980"/>
      <c r="BE1980"/>
      <c r="BH1980"/>
      <c r="BI1980"/>
      <c r="BJ1980"/>
      <c r="BK1980"/>
      <c r="BM1980"/>
      <c r="BN1980"/>
      <c r="BO1980"/>
      <c r="BP1980"/>
      <c r="BQ1980"/>
      <c r="BR1980"/>
      <c r="BS1980"/>
      <c r="BT1980"/>
      <c r="BU1980"/>
    </row>
    <row r="1981" spans="1:73" hidden="1" x14ac:dyDescent="0.4">
      <c r="A1981">
        <v>2017</v>
      </c>
      <c r="B1981" t="s">
        <v>740</v>
      </c>
      <c r="C1981">
        <v>45380</v>
      </c>
      <c r="D1981" t="s">
        <v>51</v>
      </c>
      <c r="E1981" t="s">
        <v>110</v>
      </c>
      <c r="F1981">
        <v>13</v>
      </c>
      <c r="G1981" s="8">
        <v>15.5</v>
      </c>
      <c r="H1981">
        <v>7</v>
      </c>
      <c r="I1981">
        <v>55.3</v>
      </c>
      <c r="J1981">
        <v>21.1</v>
      </c>
      <c r="K1981">
        <v>4</v>
      </c>
      <c r="L1981">
        <v>19</v>
      </c>
      <c r="M1981">
        <v>0</v>
      </c>
      <c r="N1981">
        <v>9.6</v>
      </c>
      <c r="O1981">
        <v>5</v>
      </c>
      <c r="P1981">
        <v>34</v>
      </c>
      <c r="Q1981">
        <v>251</v>
      </c>
      <c r="R1981">
        <v>1</v>
      </c>
      <c r="S1981">
        <v>64.2</v>
      </c>
      <c r="T1981">
        <v>45.4</v>
      </c>
      <c r="U1981">
        <v>73</v>
      </c>
      <c r="W1981">
        <v>73.400000000000006</v>
      </c>
      <c r="X1981">
        <v>0</v>
      </c>
      <c r="Y1981">
        <v>0</v>
      </c>
      <c r="Z1981">
        <v>5</v>
      </c>
      <c r="AA1981">
        <v>60</v>
      </c>
      <c r="AB1981">
        <v>0</v>
      </c>
      <c r="AC1981">
        <v>0</v>
      </c>
      <c r="AD1981">
        <v>370</v>
      </c>
      <c r="AE1981">
        <v>1</v>
      </c>
      <c r="AF1981">
        <v>47</v>
      </c>
      <c r="AG1981">
        <v>94.6</v>
      </c>
      <c r="AH1981">
        <v>350</v>
      </c>
      <c r="AI1981">
        <v>7</v>
      </c>
      <c r="AJ1981">
        <v>84.3</v>
      </c>
      <c r="AK1981">
        <v>85</v>
      </c>
      <c r="AL1981">
        <v>7</v>
      </c>
      <c r="AM1981">
        <v>98.1</v>
      </c>
      <c r="AN1981">
        <v>363</v>
      </c>
      <c r="AO1981">
        <v>677</v>
      </c>
      <c r="AP1981">
        <v>163</v>
      </c>
      <c r="AQ1981">
        <v>3.5</v>
      </c>
      <c r="AR1981">
        <v>14.4</v>
      </c>
      <c r="AS1981">
        <v>1.93</v>
      </c>
      <c r="AT1981" s="17">
        <v>0.14149821640903681</v>
      </c>
      <c r="AU1981" s="42">
        <f>(1-Table1[[#This Row],[avg_depth_of_target]]/MAX(Table1[avg_depth_of_target]))*((1-(Table1[[#This Row],[ContestedPerc]]/MAX(Table1[ContestedPerc])))*2)</f>
        <v>0.4460830233732837</v>
      </c>
      <c r="AV1981" s="42">
        <f>Table1[[#This Row],[Column1]]/MAX(Table1[Column1])</f>
        <v>0.24176648356532093</v>
      </c>
      <c r="AW1981" s="18">
        <v>0.44351961950059449</v>
      </c>
      <c r="AX1981" s="18">
        <v>0.22352941176470589</v>
      </c>
      <c r="AY1981" s="17">
        <v>0.1659574468085106</v>
      </c>
      <c r="AZ1981" s="13">
        <v>0.79944510503369004</v>
      </c>
      <c r="BA1981" s="5">
        <v>0.89100277447483156</v>
      </c>
      <c r="BB1981" s="5">
        <v>0.46413000396353549</v>
      </c>
      <c r="BC1981" s="14">
        <v>0.70075307173999213</v>
      </c>
      <c r="BD1981"/>
      <c r="BE1981"/>
      <c r="BH1981"/>
      <c r="BI1981"/>
      <c r="BJ1981"/>
      <c r="BK1981"/>
      <c r="BM1981"/>
      <c r="BN1981"/>
      <c r="BO1981"/>
      <c r="BP1981"/>
      <c r="BQ1981"/>
      <c r="BR1981"/>
      <c r="BS1981"/>
      <c r="BT1981"/>
      <c r="BU1981"/>
    </row>
    <row r="1982" spans="1:73" hidden="1" x14ac:dyDescent="0.4">
      <c r="A1982">
        <v>2018</v>
      </c>
      <c r="B1982" t="s">
        <v>740</v>
      </c>
      <c r="C1982">
        <v>45380</v>
      </c>
      <c r="D1982" t="s">
        <v>51</v>
      </c>
      <c r="E1982" t="s">
        <v>110</v>
      </c>
      <c r="F1982">
        <v>12</v>
      </c>
      <c r="G1982" s="8">
        <v>13.9</v>
      </c>
      <c r="H1982">
        <v>11</v>
      </c>
      <c r="I1982">
        <v>66.7</v>
      </c>
      <c r="J1982">
        <v>42.9</v>
      </c>
      <c r="K1982">
        <v>6</v>
      </c>
      <c r="L1982">
        <v>14</v>
      </c>
      <c r="M1982">
        <v>1</v>
      </c>
      <c r="N1982">
        <v>13.9</v>
      </c>
      <c r="O1982">
        <v>11</v>
      </c>
      <c r="P1982">
        <v>46</v>
      </c>
      <c r="Q1982">
        <v>251</v>
      </c>
      <c r="R1982">
        <v>0</v>
      </c>
      <c r="S1982">
        <v>49.1</v>
      </c>
      <c r="T1982">
        <v>53.6</v>
      </c>
      <c r="U1982">
        <v>76.8</v>
      </c>
      <c r="W1982">
        <v>77</v>
      </c>
      <c r="X1982">
        <v>0</v>
      </c>
      <c r="Y1982">
        <v>0</v>
      </c>
      <c r="Z1982">
        <v>2</v>
      </c>
      <c r="AA1982">
        <v>68</v>
      </c>
      <c r="AB1982">
        <v>0</v>
      </c>
      <c r="AC1982">
        <v>0</v>
      </c>
      <c r="AD1982">
        <v>423</v>
      </c>
      <c r="AE1982">
        <v>3</v>
      </c>
      <c r="AF1982">
        <v>68</v>
      </c>
      <c r="AG1982">
        <v>94.8</v>
      </c>
      <c r="AH1982">
        <v>401</v>
      </c>
      <c r="AI1982">
        <v>11</v>
      </c>
      <c r="AJ1982">
        <v>130.19999999999999</v>
      </c>
      <c r="AK1982">
        <v>102</v>
      </c>
      <c r="AL1982">
        <v>12</v>
      </c>
      <c r="AM1982">
        <v>97.4</v>
      </c>
      <c r="AN1982">
        <v>412</v>
      </c>
      <c r="AO1982">
        <v>1017</v>
      </c>
      <c r="AP1982">
        <v>392</v>
      </c>
      <c r="AQ1982">
        <v>5.8</v>
      </c>
      <c r="AR1982">
        <v>15</v>
      </c>
      <c r="AS1982">
        <v>2.54</v>
      </c>
      <c r="AT1982" s="17">
        <v>0.48275862068965514</v>
      </c>
      <c r="AU1982" s="42">
        <f>(1-Table1[[#This Row],[avg_depth_of_target]]/MAX(Table1[avg_depth_of_target]))*((1-(Table1[[#This Row],[ContestedPerc]]/MAX(Table1[ContestedPerc])))*2)</f>
        <v>0.65533590485374471</v>
      </c>
      <c r="AV1982" s="42">
        <f>Table1[[#This Row],[Column1]]/MAX(Table1[Column1])</f>
        <v>0.35517661280287272</v>
      </c>
      <c r="AW1982" s="18">
        <v>0.44351961950059449</v>
      </c>
      <c r="AX1982" s="18">
        <v>0.1372549019607843</v>
      </c>
      <c r="AY1982" s="17">
        <v>0.1659574468085106</v>
      </c>
      <c r="AZ1982" s="13">
        <v>0.97304795877923111</v>
      </c>
      <c r="BA1982" s="5">
        <v>0.98890210067380102</v>
      </c>
      <c r="BB1982" s="5">
        <v>0.74474831549742371</v>
      </c>
      <c r="BC1982" s="14">
        <v>0.99207292905271505</v>
      </c>
      <c r="BD1982"/>
      <c r="BE1982"/>
      <c r="BH1982"/>
      <c r="BI1982"/>
      <c r="BJ1982"/>
      <c r="BK1982"/>
      <c r="BM1982"/>
      <c r="BN1982"/>
      <c r="BO1982"/>
      <c r="BP1982"/>
      <c r="BQ1982"/>
      <c r="BR1982"/>
      <c r="BS1982"/>
      <c r="BT1982"/>
      <c r="BU1982"/>
    </row>
    <row r="1983" spans="1:73" hidden="1" x14ac:dyDescent="0.4">
      <c r="A1983">
        <v>2020</v>
      </c>
      <c r="B1983" t="s">
        <v>740</v>
      </c>
      <c r="C1983">
        <v>45380</v>
      </c>
      <c r="D1983" t="s">
        <v>51</v>
      </c>
      <c r="E1983" t="s">
        <v>62</v>
      </c>
      <c r="F1983">
        <v>8</v>
      </c>
      <c r="G1983" s="8">
        <v>11.4</v>
      </c>
      <c r="H1983">
        <v>5</v>
      </c>
      <c r="I1983">
        <v>64.599999999999994</v>
      </c>
      <c r="J1983">
        <v>33.299999999999997</v>
      </c>
      <c r="K1983">
        <v>2</v>
      </c>
      <c r="L1983">
        <v>6</v>
      </c>
      <c r="M1983">
        <v>0</v>
      </c>
      <c r="N1983">
        <v>11.4</v>
      </c>
      <c r="O1983">
        <v>4</v>
      </c>
      <c r="P1983">
        <v>16</v>
      </c>
      <c r="Q1983">
        <v>180</v>
      </c>
      <c r="R1983">
        <v>0</v>
      </c>
      <c r="S1983">
        <v>57.5</v>
      </c>
      <c r="T1983">
        <v>71.900000000000006</v>
      </c>
      <c r="U1983">
        <v>60.1</v>
      </c>
      <c r="W1983">
        <v>59.4</v>
      </c>
      <c r="X1983">
        <v>0</v>
      </c>
      <c r="Y1983">
        <v>0</v>
      </c>
      <c r="Z1983">
        <v>2</v>
      </c>
      <c r="AA1983">
        <v>35</v>
      </c>
      <c r="AB1983">
        <v>0</v>
      </c>
      <c r="AC1983">
        <v>0</v>
      </c>
      <c r="AD1983">
        <v>223</v>
      </c>
      <c r="AE1983">
        <v>1</v>
      </c>
      <c r="AF1983">
        <v>31</v>
      </c>
      <c r="AG1983">
        <v>96.9</v>
      </c>
      <c r="AH1983">
        <v>216</v>
      </c>
      <c r="AI1983">
        <v>4</v>
      </c>
      <c r="AJ1983">
        <v>69.3</v>
      </c>
      <c r="AK1983">
        <v>48</v>
      </c>
      <c r="AL1983">
        <v>1</v>
      </c>
      <c r="AM1983">
        <v>98.2</v>
      </c>
      <c r="AN1983">
        <v>219</v>
      </c>
      <c r="AO1983">
        <v>274</v>
      </c>
      <c r="AP1983">
        <v>115</v>
      </c>
      <c r="AQ1983">
        <v>3.7</v>
      </c>
      <c r="AR1983">
        <v>8.8000000000000007</v>
      </c>
      <c r="AS1983">
        <v>1.27</v>
      </c>
      <c r="AT1983" s="17">
        <v>0.70630202140309162</v>
      </c>
      <c r="AU1983" s="42">
        <f>(1-Table1[[#This Row],[avg_depth_of_target]]/MAX(Table1[avg_depth_of_target]))*((1-(Table1[[#This Row],[ContestedPerc]]/MAX(Table1[ContestedPerc])))*2)</f>
        <v>0.83406518345042935</v>
      </c>
      <c r="AV1983" s="42">
        <f>Table1[[#This Row],[Column1]]/MAX(Table1[Column1])</f>
        <v>0.45204366878210939</v>
      </c>
      <c r="AW1983" s="18">
        <v>0.44351961950059449</v>
      </c>
      <c r="AX1983" s="18">
        <v>0.125</v>
      </c>
      <c r="AY1983" s="17">
        <v>0.1659574468085106</v>
      </c>
      <c r="AZ1983" s="13">
        <v>9.3143083630598492E-2</v>
      </c>
      <c r="BA1983" s="5">
        <v>0.65556876734046765</v>
      </c>
      <c r="BB1983" s="5">
        <v>0.25683709869203331</v>
      </c>
      <c r="BC1983" s="14">
        <v>0.26714229092350378</v>
      </c>
      <c r="BD1983"/>
      <c r="BE1983"/>
      <c r="BH1983"/>
      <c r="BI1983"/>
      <c r="BJ1983"/>
      <c r="BK1983"/>
      <c r="BM1983"/>
      <c r="BN1983"/>
      <c r="BO1983"/>
      <c r="BP1983"/>
      <c r="BQ1983"/>
      <c r="BR1983"/>
      <c r="BS1983"/>
      <c r="BT1983"/>
      <c r="BU1983"/>
    </row>
    <row r="1984" spans="1:73" hidden="1" x14ac:dyDescent="0.4">
      <c r="A1984">
        <v>2017</v>
      </c>
      <c r="B1984" t="s">
        <v>1003</v>
      </c>
      <c r="C1984">
        <v>42322</v>
      </c>
      <c r="D1984" t="s">
        <v>51</v>
      </c>
      <c r="E1984" t="s">
        <v>237</v>
      </c>
      <c r="F1984">
        <v>13</v>
      </c>
      <c r="G1984" s="8">
        <v>9.6999999999999993</v>
      </c>
      <c r="H1984">
        <v>5</v>
      </c>
      <c r="I1984">
        <v>48.6</v>
      </c>
      <c r="J1984">
        <v>33.299999999999997</v>
      </c>
      <c r="K1984">
        <v>3</v>
      </c>
      <c r="L1984">
        <v>9</v>
      </c>
      <c r="M1984">
        <v>0</v>
      </c>
      <c r="N1984">
        <v>18.2</v>
      </c>
      <c r="O1984">
        <v>4</v>
      </c>
      <c r="P1984">
        <v>13</v>
      </c>
      <c r="Q1984">
        <v>256</v>
      </c>
      <c r="R1984">
        <v>0</v>
      </c>
      <c r="S1984">
        <v>43</v>
      </c>
      <c r="T1984">
        <v>77.5</v>
      </c>
      <c r="U1984">
        <v>64.900000000000006</v>
      </c>
      <c r="W1984">
        <v>67.099999999999994</v>
      </c>
      <c r="X1984">
        <v>0</v>
      </c>
      <c r="Y1984">
        <v>0</v>
      </c>
      <c r="Z1984">
        <v>1</v>
      </c>
      <c r="AA1984">
        <v>25</v>
      </c>
      <c r="AB1984">
        <v>0</v>
      </c>
      <c r="AC1984">
        <v>0</v>
      </c>
      <c r="AD1984">
        <v>162</v>
      </c>
      <c r="AE1984">
        <v>1</v>
      </c>
      <c r="AF1984">
        <v>18</v>
      </c>
      <c r="AG1984">
        <v>94.4</v>
      </c>
      <c r="AH1984">
        <v>153</v>
      </c>
      <c r="AI1984">
        <v>162</v>
      </c>
      <c r="AJ1984">
        <v>75.8</v>
      </c>
      <c r="AK1984">
        <v>37</v>
      </c>
      <c r="AL1984">
        <v>2</v>
      </c>
      <c r="AM1984">
        <v>0</v>
      </c>
      <c r="AN1984">
        <v>0</v>
      </c>
      <c r="AO1984">
        <v>235</v>
      </c>
      <c r="AP1984">
        <v>68</v>
      </c>
      <c r="AQ1984">
        <v>3.8</v>
      </c>
      <c r="AR1984">
        <v>13.1</v>
      </c>
      <c r="AS1984">
        <v>1.54</v>
      </c>
      <c r="AT1984" s="17">
        <v>0.48156956004756246</v>
      </c>
      <c r="AU1984" s="42">
        <f>(1-Table1[[#This Row],[avg_depth_of_target]]/MAX(Table1[avg_depth_of_target]))*((1-(Table1[[#This Row],[ContestedPerc]]/MAX(Table1[ContestedPerc])))*2)</f>
        <v>0.69550287992910931</v>
      </c>
      <c r="AV1984" s="42">
        <f>Table1[[#This Row],[Column1]]/MAX(Table1[Column1])</f>
        <v>0.3769461664747249</v>
      </c>
      <c r="AW1984" s="18">
        <v>0.55093143083630602</v>
      </c>
      <c r="AX1984" s="18">
        <v>0.24324324324324331</v>
      </c>
      <c r="AY1984" s="17">
        <v>0.20909090909090911</v>
      </c>
      <c r="AZ1984" s="13">
        <v>0.23701942132382081</v>
      </c>
      <c r="BA1984" s="5">
        <v>6.1434799841458582E-2</v>
      </c>
      <c r="BB1984" s="5">
        <v>0.2100673801030519</v>
      </c>
      <c r="BC1984" s="14">
        <v>2.695204122076893E-2</v>
      </c>
      <c r="BD1984"/>
      <c r="BE1984"/>
      <c r="BH1984"/>
      <c r="BI1984"/>
      <c r="BJ1984"/>
      <c r="BK1984"/>
      <c r="BM1984"/>
      <c r="BN1984"/>
      <c r="BO1984"/>
      <c r="BP1984"/>
      <c r="BQ1984"/>
      <c r="BR1984"/>
      <c r="BS1984"/>
      <c r="BT1984"/>
      <c r="BU1984"/>
    </row>
    <row r="1985" spans="1:73" hidden="1" x14ac:dyDescent="0.4">
      <c r="A1985">
        <v>2018</v>
      </c>
      <c r="B1985" t="s">
        <v>1003</v>
      </c>
      <c r="C1985">
        <v>42322</v>
      </c>
      <c r="D1985" t="s">
        <v>51</v>
      </c>
      <c r="E1985" t="s">
        <v>237</v>
      </c>
      <c r="F1985">
        <v>14</v>
      </c>
      <c r="G1985" s="8">
        <v>9.6999999999999993</v>
      </c>
      <c r="H1985">
        <v>4</v>
      </c>
      <c r="I1985">
        <v>61.1</v>
      </c>
      <c r="J1985">
        <v>80</v>
      </c>
      <c r="K1985">
        <v>4</v>
      </c>
      <c r="L1985">
        <v>5</v>
      </c>
      <c r="M1985">
        <v>0</v>
      </c>
      <c r="N1985">
        <v>8.3000000000000007</v>
      </c>
      <c r="O1985">
        <v>2</v>
      </c>
      <c r="P1985">
        <v>14</v>
      </c>
      <c r="Q1985">
        <v>256</v>
      </c>
      <c r="R1985">
        <v>0</v>
      </c>
      <c r="S1985">
        <v>67.900000000000006</v>
      </c>
      <c r="T1985">
        <v>86</v>
      </c>
      <c r="U1985">
        <v>64.3</v>
      </c>
      <c r="W1985">
        <v>62.7</v>
      </c>
      <c r="X1985">
        <v>0.5</v>
      </c>
      <c r="Y1985">
        <v>1</v>
      </c>
      <c r="Z1985">
        <v>1</v>
      </c>
      <c r="AA1985">
        <v>29</v>
      </c>
      <c r="AB1985">
        <v>0</v>
      </c>
      <c r="AC1985">
        <v>0</v>
      </c>
      <c r="AD1985">
        <v>205</v>
      </c>
      <c r="AE1985">
        <v>0</v>
      </c>
      <c r="AF1985">
        <v>22</v>
      </c>
      <c r="AG1985">
        <v>94.1</v>
      </c>
      <c r="AH1985">
        <v>193</v>
      </c>
      <c r="AI1985">
        <v>196</v>
      </c>
      <c r="AJ1985">
        <v>94</v>
      </c>
      <c r="AK1985">
        <v>36</v>
      </c>
      <c r="AL1985">
        <v>3</v>
      </c>
      <c r="AM1985">
        <v>3.9</v>
      </c>
      <c r="AN1985">
        <v>8</v>
      </c>
      <c r="AO1985">
        <v>214</v>
      </c>
      <c r="AP1985">
        <v>89</v>
      </c>
      <c r="AQ1985">
        <v>4</v>
      </c>
      <c r="AR1985">
        <v>9.6999999999999993</v>
      </c>
      <c r="AS1985">
        <v>1.1100000000000001</v>
      </c>
      <c r="AT1985" s="17">
        <v>0.77090764962346414</v>
      </c>
      <c r="AU1985" s="42">
        <f>(1-Table1[[#This Row],[avg_depth_of_target]]/MAX(Table1[avg_depth_of_target]))*((1-(Table1[[#This Row],[ContestedPerc]]/MAX(Table1[ContestedPerc])))*2)</f>
        <v>0.91404826958105656</v>
      </c>
      <c r="AV1985" s="42">
        <f>Table1[[#This Row],[Column1]]/MAX(Table1[Column1])</f>
        <v>0.4953926160975119</v>
      </c>
      <c r="AW1985" s="18">
        <v>0.55093143083630602</v>
      </c>
      <c r="AX1985" s="18">
        <v>0.1388888888888889</v>
      </c>
      <c r="AY1985" s="17">
        <v>0.20909090909090911</v>
      </c>
      <c r="AZ1985" s="13">
        <v>0.111375346809354</v>
      </c>
      <c r="BA1985" s="5">
        <v>7.3325406262386053E-2</v>
      </c>
      <c r="BB1985" s="5">
        <v>0.52318668252080858</v>
      </c>
      <c r="BC1985" s="14">
        <v>0.14506539833531509</v>
      </c>
      <c r="BD1985"/>
      <c r="BE1985"/>
      <c r="BH1985"/>
      <c r="BI1985"/>
      <c r="BJ1985"/>
      <c r="BK1985"/>
      <c r="BM1985"/>
      <c r="BN1985"/>
      <c r="BO1985"/>
      <c r="BP1985"/>
      <c r="BQ1985"/>
      <c r="BR1985"/>
      <c r="BS1985"/>
      <c r="BT1985"/>
      <c r="BU1985"/>
    </row>
    <row r="1986" spans="1:73" hidden="1" x14ac:dyDescent="0.4">
      <c r="A1986">
        <v>2020</v>
      </c>
      <c r="B1986" t="s">
        <v>1003</v>
      </c>
      <c r="C1986">
        <v>42322</v>
      </c>
      <c r="D1986" t="s">
        <v>51</v>
      </c>
      <c r="E1986" t="s">
        <v>237</v>
      </c>
      <c r="F1986">
        <v>9</v>
      </c>
      <c r="G1986" s="8">
        <v>10.9</v>
      </c>
      <c r="H1986">
        <v>3</v>
      </c>
      <c r="I1986">
        <v>54.1</v>
      </c>
      <c r="J1986">
        <v>33.299999999999997</v>
      </c>
      <c r="K1986">
        <v>3</v>
      </c>
      <c r="L1986">
        <v>9</v>
      </c>
      <c r="M1986">
        <v>0</v>
      </c>
      <c r="N1986">
        <v>0</v>
      </c>
      <c r="O1986">
        <v>0</v>
      </c>
      <c r="P1986">
        <v>13</v>
      </c>
      <c r="Q1986">
        <v>256</v>
      </c>
      <c r="R1986">
        <v>0</v>
      </c>
      <c r="S1986">
        <v>85.9</v>
      </c>
      <c r="T1986">
        <v>81.7</v>
      </c>
      <c r="U1986">
        <v>61.4</v>
      </c>
      <c r="W1986">
        <v>60</v>
      </c>
      <c r="X1986">
        <v>0</v>
      </c>
      <c r="Y1986">
        <v>0</v>
      </c>
      <c r="Z1986">
        <v>2</v>
      </c>
      <c r="AA1986">
        <v>27</v>
      </c>
      <c r="AB1986">
        <v>0</v>
      </c>
      <c r="AC1986">
        <v>0</v>
      </c>
      <c r="AD1986">
        <v>250</v>
      </c>
      <c r="AE1986">
        <v>1</v>
      </c>
      <c r="AF1986">
        <v>20</v>
      </c>
      <c r="AG1986">
        <v>95.6</v>
      </c>
      <c r="AH1986">
        <v>239</v>
      </c>
      <c r="AI1986">
        <v>209</v>
      </c>
      <c r="AJ1986">
        <v>66.7</v>
      </c>
      <c r="AK1986">
        <v>37</v>
      </c>
      <c r="AL1986">
        <v>2</v>
      </c>
      <c r="AM1986">
        <v>16</v>
      </c>
      <c r="AN1986">
        <v>40</v>
      </c>
      <c r="AO1986">
        <v>214</v>
      </c>
      <c r="AP1986">
        <v>70</v>
      </c>
      <c r="AQ1986">
        <v>3.5</v>
      </c>
      <c r="AR1986">
        <v>10.7</v>
      </c>
      <c r="AS1986">
        <v>0.9</v>
      </c>
      <c r="AT1986" s="17">
        <v>0.40031708283789136</v>
      </c>
      <c r="AU1986" s="42">
        <f>(1-Table1[[#This Row],[avg_depth_of_target]]/MAX(Table1[avg_depth_of_target]))*((1-(Table1[[#This Row],[ContestedPerc]]/MAX(Table1[ContestedPerc])))*2)</f>
        <v>0.63872713462877384</v>
      </c>
      <c r="AV1986" s="42">
        <f>Table1[[#This Row],[Column1]]/MAX(Table1[Column1])</f>
        <v>0.34617505084413508</v>
      </c>
      <c r="AW1986" s="18">
        <v>0.55093143083630602</v>
      </c>
      <c r="AX1986" s="18">
        <v>0.24324324324324331</v>
      </c>
      <c r="AY1986" s="17">
        <v>0.20909090909090911</v>
      </c>
      <c r="AZ1986" s="13">
        <v>7.4118113357114546E-2</v>
      </c>
      <c r="BA1986" s="5">
        <v>8.7197780420134763E-2</v>
      </c>
      <c r="BB1986" s="5">
        <v>0.26516052318668248</v>
      </c>
      <c r="BC1986" s="14">
        <v>1.5854141894569958E-2</v>
      </c>
      <c r="BD1986"/>
      <c r="BE1986"/>
      <c r="BH1986"/>
      <c r="BI1986"/>
      <c r="BJ1986"/>
      <c r="BK1986"/>
      <c r="BM1986"/>
      <c r="BN1986"/>
      <c r="BO1986"/>
      <c r="BP1986"/>
      <c r="BQ1986"/>
      <c r="BR1986"/>
      <c r="BS1986"/>
      <c r="BT1986"/>
      <c r="BU1986"/>
    </row>
    <row r="1987" spans="1:73" hidden="1" x14ac:dyDescent="0.4">
      <c r="A1987">
        <v>2018</v>
      </c>
      <c r="B1987" t="s">
        <v>1129</v>
      </c>
      <c r="C1987">
        <v>34826</v>
      </c>
      <c r="D1987" t="s">
        <v>51</v>
      </c>
      <c r="E1987" t="s">
        <v>112</v>
      </c>
      <c r="F1987">
        <v>12</v>
      </c>
      <c r="G1987" s="8">
        <v>13.7</v>
      </c>
      <c r="H1987">
        <v>2</v>
      </c>
      <c r="I1987">
        <v>58.7</v>
      </c>
      <c r="J1987">
        <v>58.3</v>
      </c>
      <c r="K1987">
        <v>14</v>
      </c>
      <c r="L1987">
        <v>24</v>
      </c>
      <c r="M1987">
        <v>0</v>
      </c>
      <c r="N1987">
        <v>3.2</v>
      </c>
      <c r="O1987">
        <v>2</v>
      </c>
      <c r="P1987">
        <v>43</v>
      </c>
      <c r="Q1987">
        <v>117</v>
      </c>
      <c r="R1987">
        <v>1</v>
      </c>
      <c r="S1987">
        <v>85.3</v>
      </c>
      <c r="T1987">
        <v>49.8</v>
      </c>
      <c r="U1987">
        <v>72.099999999999994</v>
      </c>
      <c r="W1987">
        <v>74</v>
      </c>
      <c r="X1987">
        <v>0</v>
      </c>
      <c r="Y1987">
        <v>0</v>
      </c>
      <c r="Z1987">
        <v>1</v>
      </c>
      <c r="AA1987">
        <v>52</v>
      </c>
      <c r="AB1987">
        <v>0</v>
      </c>
      <c r="AC1987">
        <v>0</v>
      </c>
      <c r="AD1987">
        <v>470</v>
      </c>
      <c r="AE1987">
        <v>2</v>
      </c>
      <c r="AF1987">
        <v>61</v>
      </c>
      <c r="AG1987">
        <v>94.5</v>
      </c>
      <c r="AH1987">
        <v>444</v>
      </c>
      <c r="AI1987">
        <v>108</v>
      </c>
      <c r="AJ1987">
        <v>104.5</v>
      </c>
      <c r="AK1987">
        <v>104</v>
      </c>
      <c r="AL1987">
        <v>7</v>
      </c>
      <c r="AM1987">
        <v>77</v>
      </c>
      <c r="AN1987">
        <v>362</v>
      </c>
      <c r="AO1987">
        <v>876</v>
      </c>
      <c r="AP1987">
        <v>174</v>
      </c>
      <c r="AQ1987">
        <v>2.9</v>
      </c>
      <c r="AR1987">
        <v>14.4</v>
      </c>
      <c r="AS1987">
        <v>1.97</v>
      </c>
      <c r="AT1987" s="17">
        <v>0.21204914783987316</v>
      </c>
      <c r="AU1987" s="42">
        <f>(1-Table1[[#This Row],[avg_depth_of_target]]/MAX(Table1[avg_depth_of_target]))*((1-(Table1[[#This Row],[ContestedPerc]]/MAX(Table1[ContestedPerc])))*2)</f>
        <v>0.5252657178886686</v>
      </c>
      <c r="AV1987" s="42">
        <f>Table1[[#This Row],[Column1]]/MAX(Table1[Column1])</f>
        <v>0.28468163749215419</v>
      </c>
      <c r="AW1987" s="18">
        <v>0.31193024177566386</v>
      </c>
      <c r="AX1987" s="18">
        <v>0.23076923076923081</v>
      </c>
      <c r="AY1987" s="17">
        <v>0.21714285714285711</v>
      </c>
      <c r="AZ1987" s="13">
        <v>0.81054300435988902</v>
      </c>
      <c r="BA1987" s="5">
        <v>0.24732461355529131</v>
      </c>
      <c r="BB1987" s="5">
        <v>0.92944906856916365</v>
      </c>
      <c r="BC1987" s="14">
        <v>0.58145065398335316</v>
      </c>
      <c r="BD1987"/>
      <c r="BE1987"/>
      <c r="BH1987"/>
      <c r="BI1987"/>
      <c r="BJ1987"/>
      <c r="BK1987"/>
      <c r="BM1987"/>
      <c r="BN1987"/>
      <c r="BO1987"/>
      <c r="BP1987"/>
      <c r="BQ1987"/>
      <c r="BR1987"/>
      <c r="BS1987"/>
      <c r="BT1987"/>
      <c r="BU1987"/>
    </row>
    <row r="1988" spans="1:73" hidden="1" x14ac:dyDescent="0.4">
      <c r="A1988">
        <v>2019</v>
      </c>
      <c r="B1988" t="s">
        <v>1129</v>
      </c>
      <c r="C1988">
        <v>34826</v>
      </c>
      <c r="D1988" t="s">
        <v>51</v>
      </c>
      <c r="E1988" t="s">
        <v>112</v>
      </c>
      <c r="F1988">
        <v>12</v>
      </c>
      <c r="G1988" s="8">
        <v>12.3</v>
      </c>
      <c r="H1988">
        <v>4</v>
      </c>
      <c r="I1988">
        <v>60.6</v>
      </c>
      <c r="J1988">
        <v>42.9</v>
      </c>
      <c r="K1988">
        <v>6</v>
      </c>
      <c r="L1988">
        <v>14</v>
      </c>
      <c r="M1988">
        <v>0</v>
      </c>
      <c r="N1988">
        <v>6.5</v>
      </c>
      <c r="O1988">
        <v>3</v>
      </c>
      <c r="P1988">
        <v>31</v>
      </c>
      <c r="Q1988">
        <v>117</v>
      </c>
      <c r="R1988">
        <v>0</v>
      </c>
      <c r="S1988">
        <v>73.599999999999994</v>
      </c>
      <c r="T1988">
        <v>81.2</v>
      </c>
      <c r="U1988">
        <v>71.400000000000006</v>
      </c>
      <c r="W1988">
        <v>70.7</v>
      </c>
      <c r="X1988">
        <v>0</v>
      </c>
      <c r="Y1988">
        <v>0</v>
      </c>
      <c r="Z1988">
        <v>1</v>
      </c>
      <c r="AA1988">
        <v>46</v>
      </c>
      <c r="AB1988">
        <v>0</v>
      </c>
      <c r="AC1988">
        <v>0</v>
      </c>
      <c r="AD1988">
        <v>356</v>
      </c>
      <c r="AE1988">
        <v>0</v>
      </c>
      <c r="AF1988">
        <v>43</v>
      </c>
      <c r="AG1988">
        <v>94.1</v>
      </c>
      <c r="AH1988">
        <v>335</v>
      </c>
      <c r="AI1988">
        <v>150</v>
      </c>
      <c r="AJ1988">
        <v>110.8</v>
      </c>
      <c r="AK1988">
        <v>71</v>
      </c>
      <c r="AL1988">
        <v>6</v>
      </c>
      <c r="AM1988">
        <v>57.9</v>
      </c>
      <c r="AN1988">
        <v>206</v>
      </c>
      <c r="AO1988">
        <v>612</v>
      </c>
      <c r="AP1988">
        <v>138</v>
      </c>
      <c r="AQ1988">
        <v>3.2</v>
      </c>
      <c r="AR1988">
        <v>14.2</v>
      </c>
      <c r="AS1988">
        <v>1.83</v>
      </c>
      <c r="AT1988" s="17">
        <v>0.41181133571145456</v>
      </c>
      <c r="AU1988" s="42">
        <f>(1-Table1[[#This Row],[avg_depth_of_target]]/MAX(Table1[avg_depth_of_target]))*((1-(Table1[[#This Row],[ContestedPerc]]/MAX(Table1[ContestedPerc])))*2)</f>
        <v>0.65188947895020377</v>
      </c>
      <c r="AV1988" s="42">
        <f>Table1[[#This Row],[Column1]]/MAX(Table1[Column1])</f>
        <v>0.35330873120256734</v>
      </c>
      <c r="AW1988" s="18">
        <v>0.31193024177566386</v>
      </c>
      <c r="AX1988" s="18">
        <v>0.19718309859154931</v>
      </c>
      <c r="AY1988" s="17">
        <v>0.21714285714285711</v>
      </c>
      <c r="AZ1988" s="13">
        <v>0.71105826397146255</v>
      </c>
      <c r="BA1988" s="5">
        <v>0.2560443915973048</v>
      </c>
      <c r="BB1988" s="5">
        <v>0.69322235434007129</v>
      </c>
      <c r="BC1988" s="14">
        <v>0.4443123265953231</v>
      </c>
      <c r="BD1988"/>
      <c r="BE1988"/>
      <c r="BH1988"/>
      <c r="BI1988"/>
      <c r="BJ1988"/>
      <c r="BK1988"/>
      <c r="BM1988"/>
      <c r="BN1988"/>
      <c r="BO1988"/>
      <c r="BP1988"/>
      <c r="BQ1988"/>
      <c r="BR1988"/>
      <c r="BS1988"/>
      <c r="BT1988"/>
      <c r="BU1988"/>
    </row>
    <row r="1989" spans="1:73" hidden="1" x14ac:dyDescent="0.4">
      <c r="A1989">
        <v>2017</v>
      </c>
      <c r="B1989" t="s">
        <v>1070</v>
      </c>
      <c r="C1989">
        <v>47933</v>
      </c>
      <c r="D1989" t="s">
        <v>51</v>
      </c>
      <c r="E1989" t="s">
        <v>610</v>
      </c>
      <c r="F1989">
        <v>14</v>
      </c>
      <c r="G1989" s="8">
        <v>17.399999999999999</v>
      </c>
      <c r="H1989">
        <v>1</v>
      </c>
      <c r="I1989">
        <v>56</v>
      </c>
      <c r="J1989">
        <v>20</v>
      </c>
      <c r="K1989">
        <v>1</v>
      </c>
      <c r="L1989">
        <v>5</v>
      </c>
      <c r="M1989">
        <v>0</v>
      </c>
      <c r="N1989">
        <v>17.600000000000001</v>
      </c>
      <c r="O1989">
        <v>3</v>
      </c>
      <c r="P1989">
        <v>11</v>
      </c>
      <c r="Q1989">
        <v>173</v>
      </c>
      <c r="R1989">
        <v>0</v>
      </c>
      <c r="S1989">
        <v>43.5</v>
      </c>
      <c r="T1989">
        <v>69.7</v>
      </c>
      <c r="U1989">
        <v>60.1</v>
      </c>
      <c r="W1989">
        <v>58.7</v>
      </c>
      <c r="X1989">
        <v>0</v>
      </c>
      <c r="Y1989">
        <v>0</v>
      </c>
      <c r="Z1989">
        <v>1</v>
      </c>
      <c r="AA1989">
        <v>47</v>
      </c>
      <c r="AB1989">
        <v>0</v>
      </c>
      <c r="AC1989">
        <v>0</v>
      </c>
      <c r="AD1989">
        <v>157</v>
      </c>
      <c r="AE1989">
        <v>1</v>
      </c>
      <c r="AF1989">
        <v>14</v>
      </c>
      <c r="AG1989">
        <v>97.5</v>
      </c>
      <c r="AH1989">
        <v>153</v>
      </c>
      <c r="AI1989">
        <v>15</v>
      </c>
      <c r="AJ1989">
        <v>95.1</v>
      </c>
      <c r="AK1989">
        <v>25</v>
      </c>
      <c r="AL1989">
        <v>2</v>
      </c>
      <c r="AM1989">
        <v>90.4</v>
      </c>
      <c r="AN1989">
        <v>142</v>
      </c>
      <c r="AO1989">
        <v>218</v>
      </c>
      <c r="AP1989">
        <v>29</v>
      </c>
      <c r="AQ1989">
        <v>2.1</v>
      </c>
      <c r="AR1989">
        <v>15.6</v>
      </c>
      <c r="AS1989">
        <v>1.42</v>
      </c>
      <c r="AT1989" s="17">
        <v>0.16091954022988508</v>
      </c>
      <c r="AU1989" s="42">
        <f>(1-Table1[[#This Row],[avg_depth_of_target]]/MAX(Table1[avg_depth_of_target]))*((1-(Table1[[#This Row],[ContestedPerc]]/MAX(Table1[ContestedPerc])))*2)</f>
        <v>0.3743169398907103</v>
      </c>
      <c r="AV1989" s="42">
        <f>Table1[[#This Row],[Column1]]/MAX(Table1[Column1])</f>
        <v>0.20287095799335142</v>
      </c>
      <c r="AW1989" s="18">
        <v>0.25326991676575505</v>
      </c>
      <c r="AX1989" s="18">
        <v>0.2</v>
      </c>
      <c r="AY1989" s="17">
        <v>0.2</v>
      </c>
      <c r="AZ1989" s="13">
        <v>8.4819659135949271E-2</v>
      </c>
      <c r="BA1989" s="5">
        <v>0.38763376932223542</v>
      </c>
      <c r="BB1989" s="5">
        <v>5.9849385652001583E-2</v>
      </c>
      <c r="BC1989" s="14">
        <v>5.9849385652001583E-2</v>
      </c>
      <c r="BD1989"/>
      <c r="BE1989"/>
      <c r="BH1989"/>
      <c r="BI1989"/>
      <c r="BJ1989"/>
      <c r="BK1989"/>
      <c r="BM1989"/>
      <c r="BN1989"/>
      <c r="BO1989"/>
      <c r="BP1989"/>
      <c r="BQ1989"/>
      <c r="BR1989"/>
      <c r="BS1989"/>
      <c r="BT1989"/>
      <c r="BU1989"/>
    </row>
    <row r="1990" spans="1:73" hidden="1" x14ac:dyDescent="0.4">
      <c r="A1990">
        <v>2018</v>
      </c>
      <c r="B1990" t="s">
        <v>1070</v>
      </c>
      <c r="C1990">
        <v>47933</v>
      </c>
      <c r="D1990" t="s">
        <v>51</v>
      </c>
      <c r="E1990" t="s">
        <v>610</v>
      </c>
      <c r="F1990">
        <v>14</v>
      </c>
      <c r="G1990" s="8">
        <v>13.2</v>
      </c>
      <c r="H1990">
        <v>8</v>
      </c>
      <c r="I1990">
        <v>71.7</v>
      </c>
      <c r="J1990">
        <v>75</v>
      </c>
      <c r="K1990">
        <v>9</v>
      </c>
      <c r="L1990">
        <v>12</v>
      </c>
      <c r="M1990">
        <v>0</v>
      </c>
      <c r="N1990">
        <v>4.4000000000000004</v>
      </c>
      <c r="O1990">
        <v>2</v>
      </c>
      <c r="P1990">
        <v>33</v>
      </c>
      <c r="Q1990">
        <v>173</v>
      </c>
      <c r="R1990">
        <v>0</v>
      </c>
      <c r="S1990">
        <v>78.900000000000006</v>
      </c>
      <c r="T1990">
        <v>73.2</v>
      </c>
      <c r="U1990">
        <v>75.5</v>
      </c>
      <c r="W1990">
        <v>76.3</v>
      </c>
      <c r="X1990">
        <v>0.3</v>
      </c>
      <c r="Y1990">
        <v>1</v>
      </c>
      <c r="Z1990">
        <v>1</v>
      </c>
      <c r="AA1990">
        <v>35</v>
      </c>
      <c r="AB1990">
        <v>0</v>
      </c>
      <c r="AC1990">
        <v>0</v>
      </c>
      <c r="AD1990">
        <v>322</v>
      </c>
      <c r="AE1990">
        <v>4</v>
      </c>
      <c r="AF1990">
        <v>43</v>
      </c>
      <c r="AG1990">
        <v>96</v>
      </c>
      <c r="AH1990">
        <v>309</v>
      </c>
      <c r="AI1990">
        <v>28</v>
      </c>
      <c r="AJ1990">
        <v>133.30000000000001</v>
      </c>
      <c r="AK1990">
        <v>60</v>
      </c>
      <c r="AL1990">
        <v>9</v>
      </c>
      <c r="AM1990">
        <v>91</v>
      </c>
      <c r="AN1990">
        <v>293</v>
      </c>
      <c r="AO1990">
        <v>559</v>
      </c>
      <c r="AP1990">
        <v>146</v>
      </c>
      <c r="AQ1990">
        <v>3.4</v>
      </c>
      <c r="AR1990">
        <v>13</v>
      </c>
      <c r="AS1990">
        <v>1.81</v>
      </c>
      <c r="AT1990" s="17">
        <v>0.34562029330162503</v>
      </c>
      <c r="AU1990" s="42">
        <f>(1-Table1[[#This Row],[avg_depth_of_target]]/MAX(Table1[avg_depth_of_target]))*((1-(Table1[[#This Row],[ContestedPerc]]/MAX(Table1[ContestedPerc])))*2)</f>
        <v>0.59890710382513646</v>
      </c>
      <c r="AV1990" s="42">
        <f>Table1[[#This Row],[Column1]]/MAX(Table1[Column1])</f>
        <v>0.32459353278936226</v>
      </c>
      <c r="AW1990" s="18">
        <v>0.25326991676575505</v>
      </c>
      <c r="AX1990" s="18">
        <v>0.2</v>
      </c>
      <c r="AY1990" s="17">
        <v>0.2</v>
      </c>
      <c r="AZ1990" s="13">
        <v>0.74038842647641701</v>
      </c>
      <c r="BA1990" s="5">
        <v>0.73999207292905267</v>
      </c>
      <c r="BB1990" s="5">
        <v>0.96987713040031709</v>
      </c>
      <c r="BC1990" s="14">
        <v>0.90923503765358704</v>
      </c>
      <c r="BD1990"/>
      <c r="BE1990"/>
      <c r="BH1990"/>
      <c r="BI1990"/>
      <c r="BJ1990"/>
      <c r="BK1990"/>
      <c r="BM1990"/>
      <c r="BN1990"/>
      <c r="BO1990"/>
      <c r="BP1990"/>
      <c r="BQ1990"/>
      <c r="BR1990"/>
      <c r="BS1990"/>
      <c r="BT1990"/>
      <c r="BU1990"/>
    </row>
    <row r="1991" spans="1:73" hidden="1" x14ac:dyDescent="0.4">
      <c r="A1991">
        <v>2019</v>
      </c>
      <c r="B1991" t="s">
        <v>1426</v>
      </c>
      <c r="C1991">
        <v>35278</v>
      </c>
      <c r="D1991" t="s">
        <v>51</v>
      </c>
      <c r="E1991" t="s">
        <v>498</v>
      </c>
      <c r="F1991">
        <v>13</v>
      </c>
      <c r="G1991" s="8">
        <v>10.199999999999999</v>
      </c>
      <c r="H1991">
        <v>10</v>
      </c>
      <c r="I1991">
        <v>80.2</v>
      </c>
      <c r="J1991">
        <v>68.400000000000006</v>
      </c>
      <c r="K1991">
        <v>13</v>
      </c>
      <c r="L1991">
        <v>19</v>
      </c>
      <c r="M1991">
        <v>0</v>
      </c>
      <c r="N1991">
        <v>0</v>
      </c>
      <c r="O1991">
        <v>0</v>
      </c>
      <c r="P1991">
        <v>50</v>
      </c>
      <c r="Q1991">
        <v>197</v>
      </c>
      <c r="R1991">
        <v>1</v>
      </c>
      <c r="S1991">
        <v>93.6</v>
      </c>
      <c r="T1991">
        <v>51.5</v>
      </c>
      <c r="U1991">
        <v>84.2</v>
      </c>
      <c r="W1991">
        <v>88</v>
      </c>
      <c r="X1991">
        <v>0</v>
      </c>
      <c r="Y1991">
        <v>0</v>
      </c>
      <c r="Z1991">
        <v>2</v>
      </c>
      <c r="AA1991">
        <v>37</v>
      </c>
      <c r="AB1991">
        <v>0</v>
      </c>
      <c r="AC1991">
        <v>0</v>
      </c>
      <c r="AD1991">
        <v>320</v>
      </c>
      <c r="AE1991">
        <v>2</v>
      </c>
      <c r="AF1991">
        <v>65</v>
      </c>
      <c r="AG1991">
        <v>96.3</v>
      </c>
      <c r="AH1991">
        <v>308</v>
      </c>
      <c r="AI1991">
        <v>46</v>
      </c>
      <c r="AJ1991">
        <v>136.5</v>
      </c>
      <c r="AK1991">
        <v>81</v>
      </c>
      <c r="AL1991">
        <v>10</v>
      </c>
      <c r="AM1991">
        <v>85.6</v>
      </c>
      <c r="AN1991">
        <v>274</v>
      </c>
      <c r="AO1991">
        <v>788</v>
      </c>
      <c r="AP1991">
        <v>239</v>
      </c>
      <c r="AQ1991">
        <v>3.7</v>
      </c>
      <c r="AR1991">
        <v>12.1</v>
      </c>
      <c r="AS1991">
        <v>2.56</v>
      </c>
      <c r="AT1991" s="17">
        <v>0.46294094332144275</v>
      </c>
      <c r="AU1991" s="42">
        <f>(1-Table1[[#This Row],[avg_depth_of_target]]/MAX(Table1[avg_depth_of_target]))*((1-(Table1[[#This Row],[ContestedPerc]]/MAX(Table1[ContestedPerc])))*2)</f>
        <v>0.6893967868466957</v>
      </c>
      <c r="AV1991" s="42">
        <f>Table1[[#This Row],[Column1]]/MAX(Table1[Column1])</f>
        <v>0.37363680795734783</v>
      </c>
      <c r="AW1991" s="18">
        <v>0.46294094332144275</v>
      </c>
      <c r="AX1991" s="18">
        <v>0.23456790123456789</v>
      </c>
      <c r="AY1991" s="17">
        <v>0.23456790123456789</v>
      </c>
      <c r="AZ1991" s="13">
        <v>0.91993658343242168</v>
      </c>
      <c r="BA1991" s="5">
        <v>0.55291319857312726</v>
      </c>
      <c r="BB1991" s="5">
        <v>0.99881093935790721</v>
      </c>
      <c r="BC1991" s="14">
        <v>0.94371779627427665</v>
      </c>
      <c r="BD1991"/>
      <c r="BE1991"/>
      <c r="BH1991"/>
      <c r="BI1991"/>
      <c r="BJ1991"/>
      <c r="BK1991"/>
      <c r="BM1991"/>
      <c r="BN1991"/>
      <c r="BO1991"/>
      <c r="BP1991"/>
      <c r="BQ1991"/>
      <c r="BR1991"/>
      <c r="BS1991"/>
      <c r="BT1991"/>
      <c r="BU1991"/>
    </row>
    <row r="1992" spans="1:73" hidden="1" x14ac:dyDescent="0.4">
      <c r="A1992">
        <v>2021</v>
      </c>
      <c r="B1992" t="s">
        <v>620</v>
      </c>
      <c r="C1992">
        <v>105700</v>
      </c>
      <c r="D1992" t="s">
        <v>51</v>
      </c>
      <c r="E1992" t="s">
        <v>621</v>
      </c>
      <c r="F1992">
        <v>4</v>
      </c>
      <c r="G1992" s="8">
        <v>7.5</v>
      </c>
      <c r="H1992">
        <v>0</v>
      </c>
      <c r="I1992">
        <v>57.1</v>
      </c>
      <c r="J1992">
        <v>0</v>
      </c>
      <c r="K1992">
        <v>0</v>
      </c>
      <c r="L1992">
        <v>1</v>
      </c>
      <c r="M1992">
        <v>0</v>
      </c>
      <c r="N1992">
        <v>7.7</v>
      </c>
      <c r="O1992">
        <v>1</v>
      </c>
      <c r="P1992">
        <v>5</v>
      </c>
      <c r="Q1992">
        <v>350</v>
      </c>
      <c r="R1992">
        <v>0</v>
      </c>
      <c r="S1992">
        <v>66.400000000000006</v>
      </c>
      <c r="T1992">
        <v>72.5</v>
      </c>
      <c r="U1992">
        <v>64.8</v>
      </c>
      <c r="W1992">
        <v>65.599999999999994</v>
      </c>
      <c r="X1992">
        <v>0</v>
      </c>
      <c r="Y1992">
        <v>0</v>
      </c>
      <c r="Z1992">
        <v>0</v>
      </c>
      <c r="AA1992">
        <v>42</v>
      </c>
      <c r="AB1992">
        <v>0</v>
      </c>
      <c r="AC1992">
        <v>0</v>
      </c>
      <c r="AD1992">
        <v>66</v>
      </c>
      <c r="AE1992">
        <v>1</v>
      </c>
      <c r="AF1992">
        <v>12</v>
      </c>
      <c r="AG1992">
        <v>95.5</v>
      </c>
      <c r="AH1992">
        <v>63</v>
      </c>
      <c r="AI1992">
        <v>55</v>
      </c>
      <c r="AJ1992">
        <v>73.3</v>
      </c>
      <c r="AK1992">
        <v>21</v>
      </c>
      <c r="AL1992">
        <v>0</v>
      </c>
      <c r="AM1992">
        <v>16.7</v>
      </c>
      <c r="AN1992">
        <v>11</v>
      </c>
      <c r="AO1992">
        <v>119</v>
      </c>
      <c r="AP1992">
        <v>71</v>
      </c>
      <c r="AQ1992">
        <v>5.9</v>
      </c>
      <c r="AR1992">
        <v>9.9</v>
      </c>
      <c r="AS1992">
        <v>1.89</v>
      </c>
      <c r="AT1992" s="17">
        <v>0.96591359492667461</v>
      </c>
      <c r="AU1992" s="42">
        <f>(1-Table1[[#This Row],[avg_depth_of_target]]/MAX(Table1[avg_depth_of_target]))*((1-(Table1[[#This Row],[ContestedPerc]]/MAX(Table1[ContestedPerc])))*2)</f>
        <v>1.2705940299617116</v>
      </c>
      <c r="AV1992" s="42">
        <f>Table1[[#This Row],[Column1]]/MAX(Table1[Column1])</f>
        <v>0.68863201370001015</v>
      </c>
      <c r="AW1992" s="18">
        <v>0.96591359492667461</v>
      </c>
      <c r="AX1992" s="18">
        <v>4.7619047619047623E-2</v>
      </c>
      <c r="AY1992" s="17">
        <v>4.7619047619047623E-2</v>
      </c>
      <c r="AZ1992" s="13">
        <v>0.14308363059849391</v>
      </c>
      <c r="BA1992" s="5">
        <v>5.50931430836306E-2</v>
      </c>
      <c r="BB1992" s="5">
        <v>1.5854141894569959E-3</v>
      </c>
      <c r="BC1992" s="14">
        <v>3.3293697978596909E-2</v>
      </c>
      <c r="BD1992"/>
      <c r="BE1992"/>
      <c r="BH1992"/>
      <c r="BI1992"/>
      <c r="BJ1992"/>
      <c r="BK1992"/>
      <c r="BM1992"/>
      <c r="BN1992"/>
      <c r="BO1992"/>
      <c r="BP1992"/>
      <c r="BQ1992"/>
      <c r="BR1992"/>
      <c r="BS1992"/>
      <c r="BT1992"/>
      <c r="BU1992"/>
    </row>
    <row r="1993" spans="1:73" hidden="1" x14ac:dyDescent="0.4">
      <c r="A1993">
        <v>2017</v>
      </c>
      <c r="B1993" t="s">
        <v>856</v>
      </c>
      <c r="C1993">
        <v>48200</v>
      </c>
      <c r="D1993" t="s">
        <v>51</v>
      </c>
      <c r="E1993" t="s">
        <v>284</v>
      </c>
      <c r="F1993">
        <v>11</v>
      </c>
      <c r="G1993" s="8">
        <v>13.8</v>
      </c>
      <c r="H1993">
        <v>5</v>
      </c>
      <c r="I1993">
        <v>65</v>
      </c>
      <c r="J1993">
        <v>33.299999999999997</v>
      </c>
      <c r="K1993">
        <v>3</v>
      </c>
      <c r="L1993">
        <v>9</v>
      </c>
      <c r="M1993">
        <v>0</v>
      </c>
      <c r="N1993">
        <v>9.3000000000000007</v>
      </c>
      <c r="O1993">
        <v>4</v>
      </c>
      <c r="P1993">
        <v>28</v>
      </c>
      <c r="Q1993">
        <v>209</v>
      </c>
      <c r="R1993">
        <v>1</v>
      </c>
      <c r="S1993">
        <v>63.9</v>
      </c>
      <c r="T1993">
        <v>38.799999999999997</v>
      </c>
      <c r="U1993">
        <v>78.599999999999994</v>
      </c>
      <c r="W1993">
        <v>79.2</v>
      </c>
      <c r="X1993">
        <v>0.4</v>
      </c>
      <c r="Y1993">
        <v>1</v>
      </c>
      <c r="Z1993">
        <v>1</v>
      </c>
      <c r="AA1993">
        <v>57</v>
      </c>
      <c r="AB1993">
        <v>0</v>
      </c>
      <c r="AC1993">
        <v>0</v>
      </c>
      <c r="AD1993">
        <v>254</v>
      </c>
      <c r="AE1993">
        <v>4</v>
      </c>
      <c r="AF1993">
        <v>39</v>
      </c>
      <c r="AG1993">
        <v>95.7</v>
      </c>
      <c r="AH1993">
        <v>243</v>
      </c>
      <c r="AI1993">
        <v>16</v>
      </c>
      <c r="AJ1993">
        <v>130.19999999999999</v>
      </c>
      <c r="AK1993">
        <v>60</v>
      </c>
      <c r="AL1993">
        <v>6</v>
      </c>
      <c r="AM1993">
        <v>93.3</v>
      </c>
      <c r="AN1993">
        <v>237</v>
      </c>
      <c r="AO1993">
        <v>685</v>
      </c>
      <c r="AP1993">
        <v>309</v>
      </c>
      <c r="AQ1993">
        <v>7.9</v>
      </c>
      <c r="AR1993">
        <v>17.600000000000001</v>
      </c>
      <c r="AS1993">
        <v>2.82</v>
      </c>
      <c r="AT1993" s="17">
        <v>0.44153785176377325</v>
      </c>
      <c r="AU1993" s="42">
        <f>(1-Table1[[#This Row],[avg_depth_of_target]]/MAX(Table1[avg_depth_of_target]))*((1-(Table1[[#This Row],[ContestedPerc]]/MAX(Table1[ContestedPerc])))*2)</f>
        <v>0.6423302107728337</v>
      </c>
      <c r="AV1993" s="42">
        <f>Table1[[#This Row],[Column1]]/MAX(Table1[Column1])</f>
        <v>0.34812783318223028</v>
      </c>
      <c r="AW1993" s="18">
        <v>0.52503633240850833</v>
      </c>
      <c r="AX1993" s="18">
        <v>0.15</v>
      </c>
      <c r="AY1993" s="17">
        <v>0.1534391534391534</v>
      </c>
      <c r="AZ1993" s="13">
        <v>0.89258818866428857</v>
      </c>
      <c r="BA1993" s="5">
        <v>0.95560840269520408</v>
      </c>
      <c r="BB1993" s="5">
        <v>0.41736028537455411</v>
      </c>
      <c r="BC1993" s="14">
        <v>0.9258818866428854</v>
      </c>
      <c r="BD1993"/>
      <c r="BE1993"/>
      <c r="BH1993"/>
      <c r="BI1993"/>
      <c r="BJ1993"/>
      <c r="BK1993"/>
      <c r="BM1993"/>
      <c r="BN1993"/>
      <c r="BO1993"/>
      <c r="BP1993"/>
      <c r="BQ1993"/>
      <c r="BR1993"/>
      <c r="BS1993"/>
      <c r="BT1993"/>
      <c r="BU1993"/>
    </row>
    <row r="1994" spans="1:73" hidden="1" x14ac:dyDescent="0.4">
      <c r="A1994">
        <v>2018</v>
      </c>
      <c r="B1994" t="s">
        <v>856</v>
      </c>
      <c r="C1994">
        <v>48200</v>
      </c>
      <c r="D1994" t="s">
        <v>51</v>
      </c>
      <c r="E1994" t="s">
        <v>284</v>
      </c>
      <c r="F1994">
        <v>11</v>
      </c>
      <c r="G1994" s="8">
        <v>13.6</v>
      </c>
      <c r="H1994">
        <v>2</v>
      </c>
      <c r="I1994">
        <v>59</v>
      </c>
      <c r="J1994">
        <v>0</v>
      </c>
      <c r="K1994">
        <v>0</v>
      </c>
      <c r="L1994">
        <v>5</v>
      </c>
      <c r="M1994">
        <v>0</v>
      </c>
      <c r="N1994">
        <v>12.2</v>
      </c>
      <c r="O1994">
        <v>5</v>
      </c>
      <c r="P1994">
        <v>23</v>
      </c>
      <c r="Q1994">
        <v>209</v>
      </c>
      <c r="R1994">
        <v>0</v>
      </c>
      <c r="S1994">
        <v>55.9</v>
      </c>
      <c r="T1994">
        <v>73.099999999999994</v>
      </c>
      <c r="U1994">
        <v>67.400000000000006</v>
      </c>
      <c r="W1994">
        <v>65.400000000000006</v>
      </c>
      <c r="X1994">
        <v>0</v>
      </c>
      <c r="Y1994">
        <v>0</v>
      </c>
      <c r="Z1994">
        <v>2</v>
      </c>
      <c r="AA1994">
        <v>57</v>
      </c>
      <c r="AB1994">
        <v>0</v>
      </c>
      <c r="AC1994">
        <v>0</v>
      </c>
      <c r="AD1994">
        <v>312</v>
      </c>
      <c r="AE1994">
        <v>1</v>
      </c>
      <c r="AF1994">
        <v>36</v>
      </c>
      <c r="AG1994">
        <v>96.2</v>
      </c>
      <c r="AH1994">
        <v>300</v>
      </c>
      <c r="AI1994">
        <v>12</v>
      </c>
      <c r="AJ1994">
        <v>79</v>
      </c>
      <c r="AK1994">
        <v>61</v>
      </c>
      <c r="AL1994">
        <v>1</v>
      </c>
      <c r="AM1994">
        <v>96.2</v>
      </c>
      <c r="AN1994">
        <v>300</v>
      </c>
      <c r="AO1994">
        <v>526</v>
      </c>
      <c r="AP1994">
        <v>207</v>
      </c>
      <c r="AQ1994">
        <v>5.8</v>
      </c>
      <c r="AR1994">
        <v>14.6</v>
      </c>
      <c r="AS1994">
        <v>1.75</v>
      </c>
      <c r="AT1994" s="17">
        <v>0.63931827189853352</v>
      </c>
      <c r="AU1994" s="42">
        <f>(1-Table1[[#This Row],[avg_depth_of_target]]/MAX(Table1[avg_depth_of_target]))*((1-(Table1[[#This Row],[ContestedPerc]]/MAX(Table1[ContestedPerc])))*2)</f>
        <v>0.75912773064076466</v>
      </c>
      <c r="AV1994" s="42">
        <f>Table1[[#This Row],[Column1]]/MAX(Table1[Column1])</f>
        <v>0.41142933579061569</v>
      </c>
      <c r="AW1994" s="18">
        <v>0.52503633240850833</v>
      </c>
      <c r="AX1994" s="18">
        <v>8.1967213114754092E-2</v>
      </c>
      <c r="AY1994" s="17">
        <v>0.1534391534391534</v>
      </c>
      <c r="AZ1994" s="13">
        <v>0.57154181529924697</v>
      </c>
      <c r="BA1994" s="5">
        <v>0.78438367023384858</v>
      </c>
      <c r="BB1994" s="5">
        <v>6.1434799841458582E-2</v>
      </c>
      <c r="BC1994" s="14">
        <v>0.52318668252080858</v>
      </c>
      <c r="BD1994"/>
      <c r="BE1994"/>
      <c r="BH1994"/>
      <c r="BI1994"/>
      <c r="BJ1994"/>
      <c r="BK1994"/>
      <c r="BM1994"/>
      <c r="BN1994"/>
      <c r="BO1994"/>
      <c r="BP1994"/>
      <c r="BQ1994"/>
      <c r="BR1994"/>
      <c r="BS1994"/>
      <c r="BT1994"/>
      <c r="BU1994"/>
    </row>
    <row r="1995" spans="1:73" hidden="1" x14ac:dyDescent="0.4">
      <c r="A1995">
        <v>2019</v>
      </c>
      <c r="B1995" t="s">
        <v>856</v>
      </c>
      <c r="C1995">
        <v>48200</v>
      </c>
      <c r="D1995" t="s">
        <v>51</v>
      </c>
      <c r="E1995" t="s">
        <v>223</v>
      </c>
      <c r="F1995">
        <v>12</v>
      </c>
      <c r="G1995" s="8">
        <v>10.3</v>
      </c>
      <c r="H1995">
        <v>4</v>
      </c>
      <c r="I1995">
        <v>66.2</v>
      </c>
      <c r="J1995">
        <v>53.3</v>
      </c>
      <c r="K1995">
        <v>8</v>
      </c>
      <c r="L1995">
        <v>15</v>
      </c>
      <c r="M1995">
        <v>0</v>
      </c>
      <c r="N1995">
        <v>8.1999999999999993</v>
      </c>
      <c r="O1995">
        <v>4</v>
      </c>
      <c r="P1995">
        <v>27</v>
      </c>
      <c r="Q1995">
        <v>315</v>
      </c>
      <c r="R1995">
        <v>0</v>
      </c>
      <c r="S1995">
        <v>67.5</v>
      </c>
      <c r="T1995">
        <v>73.3</v>
      </c>
      <c r="U1995">
        <v>66.2</v>
      </c>
      <c r="W1995">
        <v>66.099999999999994</v>
      </c>
      <c r="X1995">
        <v>0</v>
      </c>
      <c r="Y1995">
        <v>0</v>
      </c>
      <c r="Z1995">
        <v>0</v>
      </c>
      <c r="AA1995">
        <v>79</v>
      </c>
      <c r="AB1995">
        <v>0</v>
      </c>
      <c r="AC1995">
        <v>0</v>
      </c>
      <c r="AD1995">
        <v>368</v>
      </c>
      <c r="AE1995">
        <v>0</v>
      </c>
      <c r="AF1995">
        <v>45</v>
      </c>
      <c r="AG1995">
        <v>93.8</v>
      </c>
      <c r="AH1995">
        <v>345</v>
      </c>
      <c r="AI1995">
        <v>28</v>
      </c>
      <c r="AJ1995">
        <v>112</v>
      </c>
      <c r="AK1995">
        <v>68</v>
      </c>
      <c r="AL1995">
        <v>3</v>
      </c>
      <c r="AM1995">
        <v>92.4</v>
      </c>
      <c r="AN1995">
        <v>340</v>
      </c>
      <c r="AO1995">
        <v>654</v>
      </c>
      <c r="AP1995">
        <v>301</v>
      </c>
      <c r="AQ1995">
        <v>6.7</v>
      </c>
      <c r="AR1995">
        <v>14.5</v>
      </c>
      <c r="AS1995">
        <v>1.9</v>
      </c>
      <c r="AT1995" s="17">
        <v>0.49425287356321834</v>
      </c>
      <c r="AU1995" s="42">
        <f>(1-Table1[[#This Row],[avg_depth_of_target]]/MAX(Table1[avg_depth_of_target]))*((1-(Table1[[#This Row],[ContestedPerc]]/MAX(Table1[ContestedPerc])))*2)</f>
        <v>0.7126239840198374</v>
      </c>
      <c r="AV1995" s="42">
        <f>Table1[[#This Row],[Column1]]/MAX(Table1[Column1])</f>
        <v>0.38622540131193001</v>
      </c>
      <c r="AW1995" s="18">
        <v>0.52503633240850833</v>
      </c>
      <c r="AX1995" s="18">
        <v>0.22058823529411761</v>
      </c>
      <c r="AY1995" s="17">
        <v>0.1534391534391534</v>
      </c>
      <c r="AZ1995" s="13">
        <v>0.61078081648830762</v>
      </c>
      <c r="BA1995" s="5">
        <v>0.73404676971858895</v>
      </c>
      <c r="BB1995" s="5">
        <v>0.91874752279032901</v>
      </c>
      <c r="BC1995" s="14">
        <v>0.76694411414982167</v>
      </c>
      <c r="BD1995"/>
      <c r="BE1995"/>
      <c r="BH1995"/>
      <c r="BI1995"/>
      <c r="BJ1995"/>
      <c r="BK1995"/>
      <c r="BM1995"/>
      <c r="BN1995"/>
      <c r="BO1995"/>
      <c r="BP1995"/>
      <c r="BQ1995"/>
      <c r="BR1995"/>
      <c r="BS1995"/>
      <c r="BT1995"/>
      <c r="BU1995"/>
    </row>
    <row r="1996" spans="1:73" hidden="1" x14ac:dyDescent="0.4">
      <c r="A1996">
        <v>2020</v>
      </c>
      <c r="B1996" t="s">
        <v>605</v>
      </c>
      <c r="C1996">
        <v>133220</v>
      </c>
      <c r="D1996" t="s">
        <v>51</v>
      </c>
      <c r="E1996" t="s">
        <v>530</v>
      </c>
      <c r="F1996">
        <v>6</v>
      </c>
      <c r="G1996" s="8">
        <v>10.199999999999999</v>
      </c>
      <c r="H1996">
        <v>4</v>
      </c>
      <c r="I1996">
        <v>75.599999999999994</v>
      </c>
      <c r="J1996">
        <v>50</v>
      </c>
      <c r="K1996">
        <v>2</v>
      </c>
      <c r="L1996">
        <v>4</v>
      </c>
      <c r="M1996">
        <v>0</v>
      </c>
      <c r="N1996">
        <v>0</v>
      </c>
      <c r="O1996">
        <v>0</v>
      </c>
      <c r="P1996">
        <v>23</v>
      </c>
      <c r="Q1996">
        <v>189</v>
      </c>
      <c r="R1996">
        <v>1</v>
      </c>
      <c r="S1996">
        <v>90.4</v>
      </c>
      <c r="T1996">
        <v>42.1</v>
      </c>
      <c r="U1996">
        <v>78.8</v>
      </c>
      <c r="W1996">
        <v>79</v>
      </c>
      <c r="X1996">
        <v>0</v>
      </c>
      <c r="Y1996">
        <v>0</v>
      </c>
      <c r="Z1996">
        <v>0</v>
      </c>
      <c r="AA1996">
        <v>52</v>
      </c>
      <c r="AB1996">
        <v>0</v>
      </c>
      <c r="AC1996">
        <v>0</v>
      </c>
      <c r="AD1996">
        <v>206</v>
      </c>
      <c r="AE1996">
        <v>2</v>
      </c>
      <c r="AF1996">
        <v>34</v>
      </c>
      <c r="AG1996">
        <v>94.2</v>
      </c>
      <c r="AH1996">
        <v>194</v>
      </c>
      <c r="AI1996">
        <v>192</v>
      </c>
      <c r="AJ1996">
        <v>147.80000000000001</v>
      </c>
      <c r="AK1996">
        <v>45</v>
      </c>
      <c r="AL1996">
        <v>6</v>
      </c>
      <c r="AM1996">
        <v>6.3</v>
      </c>
      <c r="AN1996">
        <v>13</v>
      </c>
      <c r="AO1996">
        <v>466</v>
      </c>
      <c r="AP1996">
        <v>269</v>
      </c>
      <c r="AQ1996">
        <v>7.9</v>
      </c>
      <c r="AR1996">
        <v>13.7</v>
      </c>
      <c r="AS1996">
        <v>2.4</v>
      </c>
      <c r="AT1996" s="17">
        <v>0.84502576298057863</v>
      </c>
      <c r="AU1996" s="42">
        <f>(1-Table1[[#This Row],[avg_depth_of_target]]/MAX(Table1[avg_depth_of_target]))*((1-(Table1[[#This Row],[ContestedPerc]]/MAX(Table1[ContestedPerc])))*2)</f>
        <v>0.98410963656865291</v>
      </c>
      <c r="AV1996" s="42">
        <f>Table1[[#This Row],[Column1]]/MAX(Table1[Column1])</f>
        <v>0.53336422551291085</v>
      </c>
      <c r="AW1996" s="18">
        <v>0.89357907253269919</v>
      </c>
      <c r="AX1996" s="18">
        <v>8.8888888888888892E-2</v>
      </c>
      <c r="AY1996" s="17">
        <v>8.9552238805970144E-2</v>
      </c>
      <c r="AZ1996" s="13">
        <v>0.75782798256044392</v>
      </c>
      <c r="BA1996" s="5">
        <v>0.40626238604835507</v>
      </c>
      <c r="BB1996" s="5">
        <v>0.48592944906856922</v>
      </c>
      <c r="BC1996" s="14">
        <v>0.77487118509710662</v>
      </c>
      <c r="BD1996"/>
      <c r="BE1996"/>
      <c r="BH1996"/>
      <c r="BI1996"/>
      <c r="BJ1996"/>
      <c r="BK1996"/>
      <c r="BM1996"/>
      <c r="BN1996"/>
      <c r="BO1996"/>
      <c r="BP1996"/>
      <c r="BQ1996"/>
      <c r="BR1996"/>
      <c r="BS1996"/>
      <c r="BT1996"/>
      <c r="BU1996"/>
    </row>
    <row r="1997" spans="1:73" hidden="1" x14ac:dyDescent="0.4">
      <c r="A1997">
        <v>2021</v>
      </c>
      <c r="B1997" t="s">
        <v>605</v>
      </c>
      <c r="C1997">
        <v>133220</v>
      </c>
      <c r="D1997" t="s">
        <v>51</v>
      </c>
      <c r="E1997" t="s">
        <v>530</v>
      </c>
      <c r="F1997">
        <v>2</v>
      </c>
      <c r="G1997" s="8">
        <v>7.1</v>
      </c>
      <c r="H1997">
        <v>1</v>
      </c>
      <c r="I1997">
        <v>63.6</v>
      </c>
      <c r="J1997">
        <v>50</v>
      </c>
      <c r="K1997">
        <v>1</v>
      </c>
      <c r="L1997">
        <v>2</v>
      </c>
      <c r="M1997">
        <v>0</v>
      </c>
      <c r="N1997">
        <v>6.7</v>
      </c>
      <c r="O1997">
        <v>1</v>
      </c>
      <c r="P1997">
        <v>10</v>
      </c>
      <c r="Q1997">
        <v>189</v>
      </c>
      <c r="R1997">
        <v>1</v>
      </c>
      <c r="S1997">
        <v>68.7</v>
      </c>
      <c r="T1997">
        <v>29.4</v>
      </c>
      <c r="U1997">
        <v>70.599999999999994</v>
      </c>
      <c r="W1997">
        <v>69.599999999999994</v>
      </c>
      <c r="X1997">
        <v>0</v>
      </c>
      <c r="Y1997">
        <v>0</v>
      </c>
      <c r="Z1997">
        <v>0</v>
      </c>
      <c r="AA1997">
        <v>32</v>
      </c>
      <c r="AB1997">
        <v>0</v>
      </c>
      <c r="AC1997">
        <v>0</v>
      </c>
      <c r="AD1997">
        <v>84</v>
      </c>
      <c r="AE1997">
        <v>0</v>
      </c>
      <c r="AF1997">
        <v>14</v>
      </c>
      <c r="AG1997">
        <v>98.8</v>
      </c>
      <c r="AH1997">
        <v>83</v>
      </c>
      <c r="AI1997">
        <v>79</v>
      </c>
      <c r="AJ1997">
        <v>123.7</v>
      </c>
      <c r="AK1997">
        <v>22</v>
      </c>
      <c r="AL1997">
        <v>2</v>
      </c>
      <c r="AM1997">
        <v>6</v>
      </c>
      <c r="AN1997">
        <v>5</v>
      </c>
      <c r="AO1997">
        <v>202</v>
      </c>
      <c r="AP1997">
        <v>130</v>
      </c>
      <c r="AQ1997">
        <v>9.3000000000000007</v>
      </c>
      <c r="AR1997">
        <v>14.4</v>
      </c>
      <c r="AS1997">
        <v>2.4300000000000002</v>
      </c>
      <c r="AT1997" s="17">
        <v>0.94213238208481964</v>
      </c>
      <c r="AU1997" s="42">
        <f>(1-Table1[[#This Row],[avg_depth_of_target]]/MAX(Table1[avg_depth_of_target]))*((1-(Table1[[#This Row],[ContestedPerc]]/MAX(Table1[ContestedPerc])))*2)</f>
        <v>1.1939713292172309</v>
      </c>
      <c r="AV1997" s="42">
        <f>Table1[[#This Row],[Column1]]/MAX(Table1[Column1])</f>
        <v>0.64710431605263885</v>
      </c>
      <c r="AW1997" s="18">
        <v>0.89357907253269919</v>
      </c>
      <c r="AX1997" s="18">
        <v>9.0909090909090912E-2</v>
      </c>
      <c r="AY1997" s="17">
        <v>8.9552238805970144E-2</v>
      </c>
      <c r="AZ1997" s="13">
        <v>0.46016646848989301</v>
      </c>
      <c r="BA1997" s="5">
        <v>0.11969877130400319</v>
      </c>
      <c r="BB1997" s="5">
        <v>0.1276258422512882</v>
      </c>
      <c r="BC1997" s="14">
        <v>0.32302814110186279</v>
      </c>
      <c r="BD1997"/>
      <c r="BE1997"/>
      <c r="BH1997"/>
      <c r="BI1997"/>
      <c r="BJ1997"/>
      <c r="BK1997"/>
      <c r="BM1997"/>
      <c r="BN1997"/>
      <c r="BO1997"/>
      <c r="BP1997"/>
      <c r="BQ1997"/>
      <c r="BR1997"/>
      <c r="BS1997"/>
      <c r="BT1997"/>
      <c r="BU1997"/>
    </row>
    <row r="1998" spans="1:73" hidden="1" x14ac:dyDescent="0.4">
      <c r="A1998">
        <v>2021</v>
      </c>
      <c r="B1998" t="s">
        <v>109</v>
      </c>
      <c r="C1998">
        <v>84334</v>
      </c>
      <c r="D1998" t="s">
        <v>51</v>
      </c>
      <c r="E1998" t="s">
        <v>110</v>
      </c>
      <c r="F1998">
        <v>7</v>
      </c>
      <c r="G1998" s="8">
        <v>9.6999999999999993</v>
      </c>
      <c r="H1998">
        <v>8</v>
      </c>
      <c r="I1998">
        <v>63.5</v>
      </c>
      <c r="J1998">
        <v>37.5</v>
      </c>
      <c r="K1998">
        <v>3</v>
      </c>
      <c r="L1998">
        <v>8</v>
      </c>
      <c r="M1998">
        <v>0</v>
      </c>
      <c r="N1998">
        <v>11.1</v>
      </c>
      <c r="O1998">
        <v>5</v>
      </c>
      <c r="P1998">
        <v>16</v>
      </c>
      <c r="Q1998">
        <v>251</v>
      </c>
      <c r="R1998">
        <v>0</v>
      </c>
      <c r="S1998">
        <v>59.8</v>
      </c>
      <c r="T1998">
        <v>79</v>
      </c>
      <c r="U1998">
        <v>68.7</v>
      </c>
      <c r="W1998">
        <v>70</v>
      </c>
      <c r="X1998">
        <v>0</v>
      </c>
      <c r="Y1998">
        <v>0</v>
      </c>
      <c r="Z1998">
        <v>3</v>
      </c>
      <c r="AA1998">
        <v>52</v>
      </c>
      <c r="AB1998">
        <v>0</v>
      </c>
      <c r="AC1998">
        <v>0</v>
      </c>
      <c r="AD1998">
        <v>268</v>
      </c>
      <c r="AE1998">
        <v>1</v>
      </c>
      <c r="AF1998">
        <v>40</v>
      </c>
      <c r="AG1998">
        <v>91.4</v>
      </c>
      <c r="AH1998">
        <v>245</v>
      </c>
      <c r="AI1998">
        <v>257</v>
      </c>
      <c r="AJ1998">
        <v>75.8</v>
      </c>
      <c r="AK1998">
        <v>63</v>
      </c>
      <c r="AL1998">
        <v>2</v>
      </c>
      <c r="AM1998">
        <v>4.0999999999999996</v>
      </c>
      <c r="AN1998">
        <v>11</v>
      </c>
      <c r="AO1998">
        <v>454</v>
      </c>
      <c r="AP1998">
        <v>187</v>
      </c>
      <c r="AQ1998">
        <v>4.7</v>
      </c>
      <c r="AR1998">
        <v>11.4</v>
      </c>
      <c r="AS1998">
        <v>1.85</v>
      </c>
      <c r="AT1998" s="17">
        <v>0.79904875148632581</v>
      </c>
      <c r="AU1998" s="42">
        <f>(1-Table1[[#This Row],[avg_depth_of_target]]/MAX(Table1[avg_depth_of_target]))*((1-(Table1[[#This Row],[ContestedPerc]]/MAX(Table1[ContestedPerc])))*2)</f>
        <v>0.93897996357012758</v>
      </c>
      <c r="AV1998" s="42">
        <f>Table1[[#This Row],[Column1]]/MAX(Table1[Column1])</f>
        <v>0.50890500654779891</v>
      </c>
      <c r="AW1998" s="18">
        <v>0.79904875148632581</v>
      </c>
      <c r="AX1998" s="18">
        <v>0.126984126984127</v>
      </c>
      <c r="AY1998" s="17">
        <v>0.126984126984127</v>
      </c>
      <c r="AZ1998" s="13">
        <v>0.5548949663099485</v>
      </c>
      <c r="BA1998" s="5">
        <v>0.2659532302814111</v>
      </c>
      <c r="BB1998" s="5">
        <v>0.40190249702734843</v>
      </c>
      <c r="BC1998" s="14">
        <v>0.39318271898533491</v>
      </c>
      <c r="BD1998"/>
      <c r="BE1998"/>
      <c r="BH1998"/>
      <c r="BI1998"/>
      <c r="BJ1998"/>
      <c r="BK1998"/>
      <c r="BM1998"/>
      <c r="BN1998"/>
      <c r="BO1998"/>
      <c r="BP1998"/>
      <c r="BQ1998"/>
      <c r="BR1998"/>
      <c r="BS1998"/>
      <c r="BT1998"/>
      <c r="BU1998"/>
    </row>
    <row r="1999" spans="1:73" x14ac:dyDescent="0.4">
      <c r="A1999">
        <v>2019</v>
      </c>
      <c r="B1999" s="2" t="s">
        <v>1188</v>
      </c>
      <c r="C1999">
        <v>61100</v>
      </c>
      <c r="D1999" t="s">
        <v>51</v>
      </c>
      <c r="E1999" t="s">
        <v>96</v>
      </c>
      <c r="F1999">
        <v>13</v>
      </c>
      <c r="G1999" s="8">
        <v>9.3000000000000007</v>
      </c>
      <c r="H1999">
        <v>15</v>
      </c>
      <c r="I1999">
        <v>76.099999999999994</v>
      </c>
      <c r="J1999">
        <v>58.3</v>
      </c>
      <c r="K1999">
        <v>7</v>
      </c>
      <c r="L1999">
        <v>12</v>
      </c>
      <c r="M1999">
        <v>1</v>
      </c>
      <c r="N1999">
        <v>2.9</v>
      </c>
      <c r="O1999">
        <v>2</v>
      </c>
      <c r="P1999">
        <v>44</v>
      </c>
      <c r="Q1999">
        <v>103</v>
      </c>
      <c r="R1999">
        <v>1</v>
      </c>
      <c r="S1999">
        <v>87.3</v>
      </c>
      <c r="T1999">
        <v>52.4</v>
      </c>
      <c r="U1999">
        <v>82.7</v>
      </c>
      <c r="W1999">
        <v>84.1</v>
      </c>
      <c r="X1999">
        <v>0.3</v>
      </c>
      <c r="Y1999">
        <v>1</v>
      </c>
      <c r="Z1999">
        <v>1</v>
      </c>
      <c r="AA1999">
        <v>85</v>
      </c>
      <c r="AB1999">
        <v>0</v>
      </c>
      <c r="AC1999">
        <v>0</v>
      </c>
      <c r="AD1999">
        <v>378</v>
      </c>
      <c r="AE1999">
        <v>4</v>
      </c>
      <c r="AF1999">
        <v>67</v>
      </c>
      <c r="AG1999">
        <v>94.7</v>
      </c>
      <c r="AH1999">
        <v>358</v>
      </c>
      <c r="AI1999">
        <v>85</v>
      </c>
      <c r="AJ1999">
        <v>152.5</v>
      </c>
      <c r="AK1999">
        <v>88</v>
      </c>
      <c r="AL1999">
        <v>14</v>
      </c>
      <c r="AM1999">
        <v>77.2</v>
      </c>
      <c r="AN1999">
        <v>292</v>
      </c>
      <c r="AO1999">
        <v>1259</v>
      </c>
      <c r="AP1999">
        <v>748</v>
      </c>
      <c r="AQ1999">
        <v>11.2</v>
      </c>
      <c r="AR1999">
        <v>18.8</v>
      </c>
      <c r="AS1999">
        <v>3.52</v>
      </c>
      <c r="AT1999" s="17">
        <v>0.79984145858105427</v>
      </c>
      <c r="AU1999" s="42">
        <f>(1-Table1[[#This Row],[avg_depth_of_target]]/MAX(Table1[avg_depth_of_target]))*((1-(Table1[[#This Row],[ContestedPerc]]/MAX(Table1[ContestedPerc])))*2)</f>
        <v>0.94435277836917164</v>
      </c>
      <c r="AV1999" s="42">
        <f>Table1[[#This Row],[Column1]]/MAX(Table1[Column1])</f>
        <v>0.51181694552048118</v>
      </c>
      <c r="AW1999" s="18">
        <v>0.65847536002113882</v>
      </c>
      <c r="AX1999" s="18">
        <v>0.13636363636363641</v>
      </c>
      <c r="AY1999" s="17">
        <v>0.15463917525773199</v>
      </c>
      <c r="AZ1999" s="13">
        <v>0.97423701942132379</v>
      </c>
      <c r="BA1999" s="5">
        <v>0.88030122869599681</v>
      </c>
      <c r="BB1999" s="5">
        <v>0.93222354340071345</v>
      </c>
      <c r="BC1999" s="14">
        <v>0.99445105033690051</v>
      </c>
      <c r="BD1999"/>
      <c r="BE1999"/>
      <c r="BH1999"/>
      <c r="BI1999"/>
      <c r="BJ1999"/>
      <c r="BK1999"/>
      <c r="BM1999"/>
      <c r="BN1999"/>
      <c r="BO1999"/>
      <c r="BP1999"/>
      <c r="BQ1999"/>
      <c r="BR1999"/>
      <c r="BS1999"/>
      <c r="BT1999"/>
      <c r="BU1999"/>
    </row>
    <row r="2000" spans="1:73" x14ac:dyDescent="0.4">
      <c r="A2000">
        <v>2019</v>
      </c>
      <c r="B2000" s="2" t="s">
        <v>1176</v>
      </c>
      <c r="C2000">
        <v>40006</v>
      </c>
      <c r="D2000" t="s">
        <v>51</v>
      </c>
      <c r="E2000" t="s">
        <v>259</v>
      </c>
      <c r="F2000">
        <v>13</v>
      </c>
      <c r="G2000" s="8">
        <v>7.9</v>
      </c>
      <c r="H2000">
        <v>23</v>
      </c>
      <c r="I2000">
        <v>81.400000000000006</v>
      </c>
      <c r="J2000">
        <v>60</v>
      </c>
      <c r="K2000">
        <v>12</v>
      </c>
      <c r="L2000">
        <v>20</v>
      </c>
      <c r="M2000">
        <v>0</v>
      </c>
      <c r="N2000">
        <v>2.8</v>
      </c>
      <c r="O2000">
        <v>3</v>
      </c>
      <c r="P2000">
        <v>68</v>
      </c>
      <c r="Q2000">
        <v>311</v>
      </c>
      <c r="R2000">
        <v>0</v>
      </c>
      <c r="S2000">
        <v>90.9</v>
      </c>
      <c r="T2000">
        <v>79.5</v>
      </c>
      <c r="U2000">
        <v>89.4</v>
      </c>
      <c r="W2000">
        <v>89.5</v>
      </c>
      <c r="X2000">
        <v>0</v>
      </c>
      <c r="Y2000">
        <v>0</v>
      </c>
      <c r="Z2000">
        <v>3</v>
      </c>
      <c r="AA2000">
        <v>75</v>
      </c>
      <c r="AB2000">
        <v>0</v>
      </c>
      <c r="AC2000">
        <v>0</v>
      </c>
      <c r="AD2000">
        <v>494</v>
      </c>
      <c r="AE2000">
        <v>1</v>
      </c>
      <c r="AF2000">
        <v>105</v>
      </c>
      <c r="AG2000">
        <v>93.9</v>
      </c>
      <c r="AH2000">
        <v>464</v>
      </c>
      <c r="AI2000">
        <v>487</v>
      </c>
      <c r="AJ2000">
        <v>125.2</v>
      </c>
      <c r="AK2000">
        <v>129</v>
      </c>
      <c r="AL2000">
        <v>9</v>
      </c>
      <c r="AM2000">
        <v>1</v>
      </c>
      <c r="AN2000">
        <v>5</v>
      </c>
      <c r="AO2000">
        <v>1392</v>
      </c>
      <c r="AP2000">
        <v>719</v>
      </c>
      <c r="AQ2000">
        <v>6.8</v>
      </c>
      <c r="AR2000">
        <v>13.3</v>
      </c>
      <c r="AS2000">
        <v>3</v>
      </c>
      <c r="AT2000" s="17">
        <v>0.80023781212841849</v>
      </c>
      <c r="AU2000" s="42">
        <f>(1-Table1[[#This Row],[avg_depth_of_target]]/MAX(Table1[avg_depth_of_target]))*((1-(Table1[[#This Row],[ContestedPerc]]/MAX(Table1[ContestedPerc])))*2)</f>
        <v>0.98800900459306862</v>
      </c>
      <c r="AV2000" s="42">
        <f>Table1[[#This Row],[Column1]]/MAX(Table1[Column1])</f>
        <v>0.53547759106594417</v>
      </c>
      <c r="AW2000" s="18">
        <v>0.59928656361474431</v>
      </c>
      <c r="AX2000" s="18">
        <v>0.15503875968992251</v>
      </c>
      <c r="AY2000" s="17">
        <v>0.1494845360824742</v>
      </c>
      <c r="AZ2000" s="13">
        <v>0.99128022195798648</v>
      </c>
      <c r="BA2000" s="5">
        <v>0.48236226714229091</v>
      </c>
      <c r="BB2000" s="5">
        <v>0.98176773682124452</v>
      </c>
      <c r="BC2000" s="14">
        <v>0.96076099881093935</v>
      </c>
      <c r="BD2000"/>
      <c r="BE2000"/>
      <c r="BH2000"/>
      <c r="BI2000"/>
      <c r="BJ2000"/>
      <c r="BK2000"/>
      <c r="BM2000"/>
      <c r="BN2000"/>
      <c r="BO2000"/>
      <c r="BP2000"/>
      <c r="BQ2000"/>
      <c r="BR2000"/>
      <c r="BS2000"/>
      <c r="BT2000"/>
      <c r="BU2000"/>
    </row>
    <row r="2001" spans="1:73" x14ac:dyDescent="0.4">
      <c r="A2001">
        <v>2017</v>
      </c>
      <c r="B2001" s="2" t="s">
        <v>899</v>
      </c>
      <c r="C2001">
        <v>47447</v>
      </c>
      <c r="D2001" t="s">
        <v>51</v>
      </c>
      <c r="E2001" t="s">
        <v>227</v>
      </c>
      <c r="F2001">
        <v>10</v>
      </c>
      <c r="G2001" s="8">
        <v>7.8</v>
      </c>
      <c r="H2001">
        <v>4</v>
      </c>
      <c r="I2001">
        <v>75.900000000000006</v>
      </c>
      <c r="J2001">
        <v>37.5</v>
      </c>
      <c r="K2001">
        <v>3</v>
      </c>
      <c r="L2001">
        <v>8</v>
      </c>
      <c r="M2001">
        <v>0</v>
      </c>
      <c r="N2001">
        <v>6.8</v>
      </c>
      <c r="O2001">
        <v>3</v>
      </c>
      <c r="P2001">
        <v>21</v>
      </c>
      <c r="Q2001">
        <v>226</v>
      </c>
      <c r="R2001">
        <v>0</v>
      </c>
      <c r="S2001">
        <v>72.099999999999994</v>
      </c>
      <c r="T2001">
        <v>74.099999999999994</v>
      </c>
      <c r="U2001">
        <v>60</v>
      </c>
      <c r="V2001">
        <v>67.900000000000006</v>
      </c>
      <c r="W2001">
        <v>61</v>
      </c>
      <c r="X2001">
        <v>0</v>
      </c>
      <c r="Y2001">
        <v>0</v>
      </c>
      <c r="Z2001">
        <v>0</v>
      </c>
      <c r="AA2001">
        <v>40</v>
      </c>
      <c r="AB2001">
        <v>0.4</v>
      </c>
      <c r="AC2001">
        <v>1</v>
      </c>
      <c r="AD2001">
        <v>281</v>
      </c>
      <c r="AE2001">
        <v>3</v>
      </c>
      <c r="AF2001">
        <v>41</v>
      </c>
      <c r="AG2001">
        <v>95.7</v>
      </c>
      <c r="AH2001">
        <v>269</v>
      </c>
      <c r="AI2001">
        <v>178</v>
      </c>
      <c r="AJ2001">
        <v>106.5</v>
      </c>
      <c r="AK2001">
        <v>54</v>
      </c>
      <c r="AL2001">
        <v>1</v>
      </c>
      <c r="AM2001">
        <v>34.9</v>
      </c>
      <c r="AN2001">
        <v>98</v>
      </c>
      <c r="AO2001">
        <v>453</v>
      </c>
      <c r="AP2001">
        <v>167</v>
      </c>
      <c r="AQ2001">
        <v>4.0999999999999996</v>
      </c>
      <c r="AR2001">
        <v>11</v>
      </c>
      <c r="AS2001">
        <v>1.68</v>
      </c>
      <c r="AT2001" s="17">
        <v>0.82045184304399521</v>
      </c>
      <c r="AU2001" s="42">
        <f>(1-Table1[[#This Row],[avg_depth_of_target]]/MAX(Table1[avg_depth_of_target]))*((1-(Table1[[#This Row],[ContestedPerc]]/MAX(Table1[ContestedPerc])))*2)</f>
        <v>1.0102928846098247</v>
      </c>
      <c r="AV2001" s="42">
        <f>Table1[[#This Row],[Column1]]/MAX(Table1[Column1])</f>
        <v>0.54755492875770917</v>
      </c>
      <c r="AW2001" s="18">
        <v>0.57735500066058931</v>
      </c>
      <c r="AX2001" s="18">
        <v>0.14814814814814811</v>
      </c>
      <c r="AY2001" s="17">
        <v>0.16402116402116401</v>
      </c>
      <c r="AZ2001" s="13">
        <v>0.23741577487118509</v>
      </c>
      <c r="BA2001" s="5">
        <v>0.10344827586206901</v>
      </c>
      <c r="BB2001" s="5">
        <v>0.61751882679349979</v>
      </c>
      <c r="BC2001" s="14">
        <v>0.21561632976615139</v>
      </c>
      <c r="BD2001"/>
      <c r="BE2001"/>
      <c r="BH2001"/>
      <c r="BI2001"/>
      <c r="BJ2001"/>
      <c r="BK2001"/>
      <c r="BM2001"/>
      <c r="BN2001"/>
      <c r="BO2001"/>
      <c r="BP2001"/>
      <c r="BQ2001"/>
      <c r="BR2001"/>
      <c r="BS2001"/>
      <c r="BT2001"/>
      <c r="BU2001"/>
    </row>
    <row r="2002" spans="1:73" x14ac:dyDescent="0.4">
      <c r="A2002">
        <v>2019</v>
      </c>
      <c r="B2002" s="2" t="s">
        <v>1137</v>
      </c>
      <c r="C2002">
        <v>84470</v>
      </c>
      <c r="D2002" t="s">
        <v>51</v>
      </c>
      <c r="E2002" t="s">
        <v>52</v>
      </c>
      <c r="F2002">
        <v>13</v>
      </c>
      <c r="G2002" s="8">
        <v>9.1</v>
      </c>
      <c r="H2002">
        <v>18</v>
      </c>
      <c r="I2002">
        <v>74.8</v>
      </c>
      <c r="J2002">
        <v>46.2</v>
      </c>
      <c r="K2002">
        <v>6</v>
      </c>
      <c r="L2002">
        <v>13</v>
      </c>
      <c r="M2002">
        <v>0</v>
      </c>
      <c r="N2002">
        <v>6.1</v>
      </c>
      <c r="O2002">
        <v>5</v>
      </c>
      <c r="P2002">
        <v>42</v>
      </c>
      <c r="Q2002">
        <v>326</v>
      </c>
      <c r="R2002">
        <v>0</v>
      </c>
      <c r="S2002">
        <v>77.099999999999994</v>
      </c>
      <c r="T2002">
        <v>83.9</v>
      </c>
      <c r="U2002">
        <v>73.900000000000006</v>
      </c>
      <c r="W2002">
        <v>72</v>
      </c>
      <c r="X2002">
        <v>0</v>
      </c>
      <c r="Y2002">
        <v>0</v>
      </c>
      <c r="Z2002">
        <v>2</v>
      </c>
      <c r="AA2002">
        <v>95</v>
      </c>
      <c r="AB2002">
        <v>0</v>
      </c>
      <c r="AC2002">
        <v>0</v>
      </c>
      <c r="AD2002">
        <v>562</v>
      </c>
      <c r="AE2002">
        <v>1</v>
      </c>
      <c r="AF2002">
        <v>77</v>
      </c>
      <c r="AG2002">
        <v>95.6</v>
      </c>
      <c r="AH2002">
        <v>537</v>
      </c>
      <c r="AI2002">
        <v>494</v>
      </c>
      <c r="AJ2002">
        <v>117.9</v>
      </c>
      <c r="AK2002">
        <v>103</v>
      </c>
      <c r="AL2002">
        <v>6</v>
      </c>
      <c r="AM2002">
        <v>10.1</v>
      </c>
      <c r="AN2002">
        <v>57</v>
      </c>
      <c r="AO2002">
        <v>1042</v>
      </c>
      <c r="AP2002">
        <v>414</v>
      </c>
      <c r="AQ2002">
        <v>5.4</v>
      </c>
      <c r="AR2002">
        <v>13.5</v>
      </c>
      <c r="AS2002">
        <v>1.94</v>
      </c>
      <c r="AT2002" s="17">
        <v>0.82560443915973047</v>
      </c>
      <c r="AU2002" s="42">
        <f>(1-Table1[[#This Row],[avg_depth_of_target]]/MAX(Table1[avg_depth_of_target]))*((1-(Table1[[#This Row],[ContestedPerc]]/MAX(Table1[ContestedPerc])))*2)</f>
        <v>0.97898524362793016</v>
      </c>
      <c r="AV2002" s="42">
        <f>Table1[[#This Row],[Column1]]/MAX(Table1[Column1])</f>
        <v>0.53058692533161977</v>
      </c>
      <c r="AW2002" s="18">
        <v>0.57418417228167518</v>
      </c>
      <c r="AX2002" s="18">
        <v>0.12621359223300971</v>
      </c>
      <c r="AY2002" s="17">
        <v>0.17073170731707321</v>
      </c>
      <c r="AZ2002" s="13">
        <v>0.85414189456995637</v>
      </c>
      <c r="BA2002" s="5">
        <v>0.49980182322631789</v>
      </c>
      <c r="BB2002" s="5">
        <v>0.84661117717003564</v>
      </c>
      <c r="BC2002" s="14">
        <v>0.83392786365437965</v>
      </c>
      <c r="BD2002"/>
      <c r="BE2002"/>
      <c r="BH2002"/>
      <c r="BI2002"/>
      <c r="BJ2002"/>
      <c r="BK2002"/>
      <c r="BM2002"/>
      <c r="BN2002"/>
      <c r="BO2002"/>
      <c r="BP2002"/>
      <c r="BQ2002"/>
      <c r="BR2002"/>
      <c r="BS2002"/>
      <c r="BT2002"/>
      <c r="BU2002"/>
    </row>
    <row r="2003" spans="1:73" hidden="1" x14ac:dyDescent="0.4">
      <c r="A2003">
        <v>2018</v>
      </c>
      <c r="B2003" t="s">
        <v>1302</v>
      </c>
      <c r="C2003">
        <v>37707</v>
      </c>
      <c r="D2003" t="s">
        <v>51</v>
      </c>
      <c r="E2003" t="s">
        <v>638</v>
      </c>
      <c r="F2003">
        <v>7</v>
      </c>
      <c r="G2003" s="8">
        <v>11.7</v>
      </c>
      <c r="H2003">
        <v>2</v>
      </c>
      <c r="I2003">
        <v>57.7</v>
      </c>
      <c r="J2003">
        <v>0</v>
      </c>
      <c r="K2003">
        <v>0</v>
      </c>
      <c r="L2003">
        <v>2</v>
      </c>
      <c r="M2003">
        <v>0</v>
      </c>
      <c r="N2003">
        <v>0</v>
      </c>
      <c r="O2003">
        <v>0</v>
      </c>
      <c r="P2003">
        <v>7</v>
      </c>
      <c r="Q2003">
        <v>101</v>
      </c>
      <c r="R2003">
        <v>0</v>
      </c>
      <c r="S2003">
        <v>84.2</v>
      </c>
      <c r="T2003">
        <v>86</v>
      </c>
      <c r="U2003">
        <v>72.099999999999994</v>
      </c>
      <c r="W2003">
        <v>76.900000000000006</v>
      </c>
      <c r="X2003">
        <v>52.6</v>
      </c>
      <c r="Y2003">
        <v>50</v>
      </c>
      <c r="Z2003">
        <v>1</v>
      </c>
      <c r="AA2003">
        <v>69</v>
      </c>
      <c r="AB2003">
        <v>0</v>
      </c>
      <c r="AC2003">
        <v>0</v>
      </c>
      <c r="AD2003">
        <v>95</v>
      </c>
      <c r="AE2003">
        <v>0</v>
      </c>
      <c r="AF2003">
        <v>15</v>
      </c>
      <c r="AG2003">
        <v>90.5</v>
      </c>
      <c r="AH2003">
        <v>86</v>
      </c>
      <c r="AI2003">
        <v>6</v>
      </c>
      <c r="AJ2003">
        <v>98.4</v>
      </c>
      <c r="AK2003">
        <v>26</v>
      </c>
      <c r="AL2003">
        <v>2</v>
      </c>
      <c r="AM2003">
        <v>34.700000000000003</v>
      </c>
      <c r="AN2003">
        <v>33</v>
      </c>
      <c r="AO2003">
        <v>241</v>
      </c>
      <c r="AP2003">
        <v>135</v>
      </c>
      <c r="AQ2003">
        <v>9</v>
      </c>
      <c r="AR2003">
        <v>16.100000000000001</v>
      </c>
      <c r="AS2003">
        <v>2.8</v>
      </c>
      <c r="AT2003" s="17">
        <v>0.77764565992865642</v>
      </c>
      <c r="AU2003" s="42">
        <f>(1-Table1[[#This Row],[avg_depth_of_target]]/MAX(Table1[avg_depth_of_target]))*((1-(Table1[[#This Row],[ContestedPerc]]/MAX(Table1[ContestedPerc])))*2)</f>
        <v>0.9018044796733321</v>
      </c>
      <c r="AV2003" s="42">
        <f>Table1[[#This Row],[Column1]]/MAX(Table1[Column1])</f>
        <v>0.48875677057907335</v>
      </c>
      <c r="AW2003" s="18">
        <v>0.77764565992865642</v>
      </c>
      <c r="AX2003" s="18">
        <v>7.6923076923076927E-2</v>
      </c>
      <c r="AY2003" s="17">
        <v>7.6923076923076927E-2</v>
      </c>
      <c r="AZ2003" s="13">
        <v>0.51169242964724537</v>
      </c>
      <c r="BA2003" s="5">
        <v>0.50416171224732464</v>
      </c>
      <c r="BB2003" s="5">
        <v>6.3416567578279829E-3</v>
      </c>
      <c r="BC2003" s="14">
        <v>0.34205311137534677</v>
      </c>
      <c r="BD2003"/>
      <c r="BE2003"/>
      <c r="BH2003"/>
      <c r="BI2003"/>
      <c r="BJ2003"/>
      <c r="BK2003"/>
      <c r="BM2003"/>
      <c r="BN2003"/>
      <c r="BO2003"/>
      <c r="BP2003"/>
      <c r="BQ2003"/>
      <c r="BR2003"/>
      <c r="BS2003"/>
      <c r="BT2003"/>
      <c r="BU2003"/>
    </row>
    <row r="2004" spans="1:73" hidden="1" x14ac:dyDescent="0.4">
      <c r="A2004">
        <v>2018</v>
      </c>
      <c r="B2004" t="s">
        <v>1116</v>
      </c>
      <c r="C2004">
        <v>62890</v>
      </c>
      <c r="D2004" t="s">
        <v>51</v>
      </c>
      <c r="E2004" t="s">
        <v>130</v>
      </c>
      <c r="F2004">
        <v>13</v>
      </c>
      <c r="G2004" s="8">
        <v>5.5</v>
      </c>
      <c r="H2004">
        <v>37</v>
      </c>
      <c r="I2004">
        <v>74</v>
      </c>
      <c r="J2004">
        <v>36.4</v>
      </c>
      <c r="K2004">
        <v>4</v>
      </c>
      <c r="L2004">
        <v>11</v>
      </c>
      <c r="M2004">
        <v>0</v>
      </c>
      <c r="N2004">
        <v>5.8</v>
      </c>
      <c r="O2004">
        <v>7</v>
      </c>
      <c r="P2004">
        <v>56</v>
      </c>
      <c r="Q2004">
        <v>273</v>
      </c>
      <c r="R2004">
        <v>1</v>
      </c>
      <c r="S2004">
        <v>82.9</v>
      </c>
      <c r="T2004">
        <v>76.7</v>
      </c>
      <c r="U2004">
        <v>88.8</v>
      </c>
      <c r="W2004">
        <v>89.7</v>
      </c>
      <c r="X2004">
        <v>0.4</v>
      </c>
      <c r="Y2004">
        <v>2</v>
      </c>
      <c r="Z2004">
        <v>4</v>
      </c>
      <c r="AA2004">
        <v>70</v>
      </c>
      <c r="AB2004">
        <v>0</v>
      </c>
      <c r="AC2004">
        <v>0</v>
      </c>
      <c r="AD2004">
        <v>511</v>
      </c>
      <c r="AE2004">
        <v>0</v>
      </c>
      <c r="AF2004">
        <v>114</v>
      </c>
      <c r="AG2004">
        <v>93.3</v>
      </c>
      <c r="AH2004">
        <v>477</v>
      </c>
      <c r="AI2004">
        <v>468</v>
      </c>
      <c r="AJ2004">
        <v>113</v>
      </c>
      <c r="AK2004">
        <v>154</v>
      </c>
      <c r="AL2004">
        <v>12</v>
      </c>
      <c r="AM2004">
        <v>5.7</v>
      </c>
      <c r="AN2004">
        <v>29</v>
      </c>
      <c r="AO2004">
        <v>1258</v>
      </c>
      <c r="AP2004">
        <v>892</v>
      </c>
      <c r="AQ2004">
        <v>7.8</v>
      </c>
      <c r="AR2004">
        <v>11</v>
      </c>
      <c r="AS2004">
        <v>2.64</v>
      </c>
      <c r="AT2004" s="17">
        <v>0.97740784780023782</v>
      </c>
      <c r="AU2004" s="42">
        <f>(1-Table1[[#This Row],[avg_depth_of_target]]/MAX(Table1[avg_depth_of_target]))*((1-(Table1[[#This Row],[ContestedPerc]]/MAX(Table1[ContestedPerc])))*2)</f>
        <v>1.3568501170960188</v>
      </c>
      <c r="AV2004" s="42">
        <f>Table1[[#This Row],[Column1]]/MAX(Table1[Column1])</f>
        <v>0.73538077969174975</v>
      </c>
      <c r="AW2004" s="18">
        <v>0.96023252741445364</v>
      </c>
      <c r="AX2004" s="18">
        <v>7.1428571428571425E-2</v>
      </c>
      <c r="AY2004" s="17">
        <v>7.6271186440677971E-2</v>
      </c>
      <c r="AZ2004" s="13">
        <v>0.98612762584225133</v>
      </c>
      <c r="BA2004" s="5">
        <v>0.57510899722552522</v>
      </c>
      <c r="BB2004" s="5">
        <v>0.6476416963931827</v>
      </c>
      <c r="BC2004" s="14">
        <v>0.93143083630598489</v>
      </c>
      <c r="BD2004"/>
      <c r="BE2004"/>
      <c r="BH2004"/>
      <c r="BI2004"/>
      <c r="BJ2004"/>
      <c r="BK2004"/>
      <c r="BM2004"/>
      <c r="BN2004"/>
      <c r="BO2004"/>
      <c r="BP2004"/>
      <c r="BQ2004"/>
      <c r="BR2004"/>
      <c r="BS2004"/>
      <c r="BT2004"/>
      <c r="BU2004"/>
    </row>
    <row r="2005" spans="1:73" hidden="1" x14ac:dyDescent="0.4">
      <c r="A2005">
        <v>2019</v>
      </c>
      <c r="B2005" t="s">
        <v>1116</v>
      </c>
      <c r="C2005">
        <v>62890</v>
      </c>
      <c r="D2005" t="s">
        <v>51</v>
      </c>
      <c r="E2005" t="s">
        <v>130</v>
      </c>
      <c r="F2005">
        <v>4</v>
      </c>
      <c r="G2005" s="8">
        <v>8.3000000000000007</v>
      </c>
      <c r="H2005">
        <v>7</v>
      </c>
      <c r="I2005">
        <v>76.3</v>
      </c>
      <c r="J2005">
        <v>33.299999999999997</v>
      </c>
      <c r="K2005">
        <v>1</v>
      </c>
      <c r="L2005">
        <v>3</v>
      </c>
      <c r="M2005">
        <v>0</v>
      </c>
      <c r="N2005">
        <v>9.4</v>
      </c>
      <c r="O2005">
        <v>3</v>
      </c>
      <c r="P2005">
        <v>15</v>
      </c>
      <c r="Q2005">
        <v>273</v>
      </c>
      <c r="R2005">
        <v>0</v>
      </c>
      <c r="S2005">
        <v>64.3</v>
      </c>
      <c r="T2005">
        <v>78.3</v>
      </c>
      <c r="U2005">
        <v>77.599999999999994</v>
      </c>
      <c r="W2005">
        <v>78.400000000000006</v>
      </c>
      <c r="X2005">
        <v>0</v>
      </c>
      <c r="Y2005">
        <v>0</v>
      </c>
      <c r="Z2005">
        <v>1</v>
      </c>
      <c r="AA2005">
        <v>70</v>
      </c>
      <c r="AB2005">
        <v>0</v>
      </c>
      <c r="AC2005">
        <v>0</v>
      </c>
      <c r="AD2005">
        <v>137</v>
      </c>
      <c r="AE2005">
        <v>0</v>
      </c>
      <c r="AF2005">
        <v>29</v>
      </c>
      <c r="AG2005">
        <v>94.9</v>
      </c>
      <c r="AH2005">
        <v>130</v>
      </c>
      <c r="AI2005">
        <v>103</v>
      </c>
      <c r="AJ2005">
        <v>114.5</v>
      </c>
      <c r="AK2005">
        <v>38</v>
      </c>
      <c r="AL2005">
        <v>2</v>
      </c>
      <c r="AM2005">
        <v>21.9</v>
      </c>
      <c r="AN2005">
        <v>30</v>
      </c>
      <c r="AO2005">
        <v>385</v>
      </c>
      <c r="AP2005">
        <v>210</v>
      </c>
      <c r="AQ2005">
        <v>7.2</v>
      </c>
      <c r="AR2005">
        <v>13.3</v>
      </c>
      <c r="AS2005">
        <v>2.96</v>
      </c>
      <c r="AT2005" s="17">
        <v>0.9330162504954419</v>
      </c>
      <c r="AU2005" s="42">
        <f>(1-Table1[[#This Row],[avg_depth_of_target]]/MAX(Table1[avg_depth_of_target]))*((1-(Table1[[#This Row],[ContestedPerc]]/MAX(Table1[ContestedPerc])))*2)</f>
        <v>1.1385893011216566</v>
      </c>
      <c r="AV2005" s="42">
        <f>Table1[[#This Row],[Column1]]/MAX(Table1[Column1])</f>
        <v>0.61708856229422149</v>
      </c>
      <c r="AW2005" s="18">
        <v>0.96023252741445364</v>
      </c>
      <c r="AX2005" s="18">
        <v>7.8947368421052627E-2</v>
      </c>
      <c r="AY2005" s="17">
        <v>7.6271186440677971E-2</v>
      </c>
      <c r="AZ2005" s="13">
        <v>0.73999207292905267</v>
      </c>
      <c r="BA2005" s="5">
        <v>0.51961950059453033</v>
      </c>
      <c r="BB2005" s="5">
        <v>0.26991676575505352</v>
      </c>
      <c r="BC2005" s="14">
        <v>0.74276654776060247</v>
      </c>
      <c r="BD2005"/>
      <c r="BE2005"/>
      <c r="BH2005"/>
      <c r="BI2005"/>
      <c r="BJ2005"/>
      <c r="BK2005"/>
      <c r="BM2005"/>
      <c r="BN2005"/>
      <c r="BO2005"/>
      <c r="BP2005"/>
      <c r="BQ2005"/>
      <c r="BR2005"/>
      <c r="BS2005"/>
      <c r="BT2005"/>
      <c r="BU2005"/>
    </row>
    <row r="2006" spans="1:73" hidden="1" x14ac:dyDescent="0.4">
      <c r="A2006">
        <v>2020</v>
      </c>
      <c r="B2006" t="s">
        <v>1116</v>
      </c>
      <c r="C2006">
        <v>62890</v>
      </c>
      <c r="D2006" t="s">
        <v>51</v>
      </c>
      <c r="E2006" t="s">
        <v>130</v>
      </c>
      <c r="F2006">
        <v>3</v>
      </c>
      <c r="G2006" s="8">
        <v>2.6</v>
      </c>
      <c r="H2006">
        <v>3</v>
      </c>
      <c r="I2006">
        <v>79.5</v>
      </c>
      <c r="J2006">
        <v>25</v>
      </c>
      <c r="K2006">
        <v>1</v>
      </c>
      <c r="L2006">
        <v>4</v>
      </c>
      <c r="M2006">
        <v>0</v>
      </c>
      <c r="N2006">
        <v>0</v>
      </c>
      <c r="O2006">
        <v>0</v>
      </c>
      <c r="P2006">
        <v>14</v>
      </c>
      <c r="Q2006">
        <v>273</v>
      </c>
      <c r="R2006">
        <v>0</v>
      </c>
      <c r="S2006">
        <v>90.6</v>
      </c>
      <c r="T2006">
        <v>74.5</v>
      </c>
      <c r="U2006">
        <v>80.900000000000006</v>
      </c>
      <c r="W2006">
        <v>79.7</v>
      </c>
      <c r="X2006">
        <v>0</v>
      </c>
      <c r="Y2006">
        <v>0</v>
      </c>
      <c r="Z2006">
        <v>1</v>
      </c>
      <c r="AA2006">
        <v>33</v>
      </c>
      <c r="AB2006">
        <v>0</v>
      </c>
      <c r="AC2006">
        <v>0</v>
      </c>
      <c r="AD2006">
        <v>128</v>
      </c>
      <c r="AE2006">
        <v>0</v>
      </c>
      <c r="AF2006">
        <v>35</v>
      </c>
      <c r="AG2006">
        <v>93.8</v>
      </c>
      <c r="AH2006">
        <v>120</v>
      </c>
      <c r="AI2006">
        <v>106</v>
      </c>
      <c r="AJ2006">
        <v>82.8</v>
      </c>
      <c r="AK2006">
        <v>44</v>
      </c>
      <c r="AL2006">
        <v>0</v>
      </c>
      <c r="AM2006">
        <v>16.399999999999999</v>
      </c>
      <c r="AN2006">
        <v>21</v>
      </c>
      <c r="AO2006">
        <v>270</v>
      </c>
      <c r="AP2006">
        <v>241</v>
      </c>
      <c r="AQ2006">
        <v>6.9</v>
      </c>
      <c r="AR2006">
        <v>7.7</v>
      </c>
      <c r="AS2006">
        <v>2.25</v>
      </c>
      <c r="AT2006" s="17">
        <v>0.97027348394768131</v>
      </c>
      <c r="AU2006" s="42">
        <f>(1-Table1[[#This Row],[avg_depth_of_target]]/MAX(Table1[avg_depth_of_target]))*((1-(Table1[[#This Row],[ContestedPerc]]/MAX(Table1[ContestedPerc])))*2)</f>
        <v>1.5045419061812504</v>
      </c>
      <c r="AV2006" s="42">
        <f>Table1[[#This Row],[Column1]]/MAX(Table1[Column1])</f>
        <v>0.81542624797384533</v>
      </c>
      <c r="AW2006" s="18">
        <v>0.96023252741445364</v>
      </c>
      <c r="AX2006" s="18">
        <v>9.0909090909090912E-2</v>
      </c>
      <c r="AY2006" s="17">
        <v>7.6271186440677971E-2</v>
      </c>
      <c r="AZ2006" s="13">
        <v>0.61038446294094328</v>
      </c>
      <c r="BA2006" s="5">
        <v>0.16845025762980581</v>
      </c>
      <c r="BB2006" s="5">
        <v>0.3024177566389219</v>
      </c>
      <c r="BC2006" s="14">
        <v>0.45303210463733651</v>
      </c>
      <c r="BD2006"/>
      <c r="BE2006"/>
      <c r="BH2006"/>
      <c r="BI2006"/>
      <c r="BJ2006"/>
      <c r="BK2006"/>
      <c r="BM2006"/>
      <c r="BN2006"/>
      <c r="BO2006"/>
      <c r="BP2006"/>
      <c r="BQ2006"/>
      <c r="BR2006"/>
      <c r="BS2006"/>
      <c r="BT2006"/>
      <c r="BU2006"/>
    </row>
    <row r="2007" spans="1:73" hidden="1" x14ac:dyDescent="0.4">
      <c r="A2007">
        <v>2019</v>
      </c>
      <c r="B2007" t="s">
        <v>1519</v>
      </c>
      <c r="C2007">
        <v>84288</v>
      </c>
      <c r="D2007" t="s">
        <v>51</v>
      </c>
      <c r="E2007" t="s">
        <v>472</v>
      </c>
      <c r="F2007">
        <v>13</v>
      </c>
      <c r="G2007" s="8">
        <v>11.2</v>
      </c>
      <c r="H2007">
        <v>14</v>
      </c>
      <c r="I2007">
        <v>55.4</v>
      </c>
      <c r="J2007">
        <v>15.4</v>
      </c>
      <c r="K2007">
        <v>2</v>
      </c>
      <c r="L2007">
        <v>13</v>
      </c>
      <c r="M2007">
        <v>0</v>
      </c>
      <c r="N2007">
        <v>14.8</v>
      </c>
      <c r="O2007">
        <v>8</v>
      </c>
      <c r="P2007">
        <v>35</v>
      </c>
      <c r="Q2007">
        <v>222</v>
      </c>
      <c r="R2007">
        <v>0</v>
      </c>
      <c r="S2007">
        <v>41.9</v>
      </c>
      <c r="T2007">
        <v>51.3</v>
      </c>
      <c r="U2007">
        <v>69.900000000000006</v>
      </c>
      <c r="V2007">
        <v>63.9</v>
      </c>
      <c r="W2007">
        <v>70.599999999999994</v>
      </c>
      <c r="X2007">
        <v>0</v>
      </c>
      <c r="Y2007">
        <v>0</v>
      </c>
      <c r="Z2007">
        <v>0</v>
      </c>
      <c r="AA2007">
        <v>71</v>
      </c>
      <c r="AB2007">
        <v>0.3</v>
      </c>
      <c r="AC2007">
        <v>1</v>
      </c>
      <c r="AD2007">
        <v>352</v>
      </c>
      <c r="AE2007">
        <v>1</v>
      </c>
      <c r="AF2007">
        <v>46</v>
      </c>
      <c r="AG2007">
        <v>91.2</v>
      </c>
      <c r="AH2007">
        <v>321</v>
      </c>
      <c r="AI2007">
        <v>290</v>
      </c>
      <c r="AJ2007">
        <v>89.4</v>
      </c>
      <c r="AK2007">
        <v>83</v>
      </c>
      <c r="AL2007">
        <v>1</v>
      </c>
      <c r="AM2007">
        <v>17.3</v>
      </c>
      <c r="AN2007">
        <v>61</v>
      </c>
      <c r="AO2007">
        <v>739</v>
      </c>
      <c r="AP2007">
        <v>454</v>
      </c>
      <c r="AQ2007">
        <v>9.9</v>
      </c>
      <c r="AR2007">
        <v>16.100000000000001</v>
      </c>
      <c r="AS2007">
        <v>2.2999999999999998</v>
      </c>
      <c r="AT2007" s="17">
        <v>0.61831153388822835</v>
      </c>
      <c r="AU2007" s="42">
        <f>(1-Table1[[#This Row],[avg_depth_of_target]]/MAX(Table1[avg_depth_of_target]))*((1-(Table1[[#This Row],[ContestedPerc]]/MAX(Table1[ContestedPerc])))*2)</f>
        <v>0.78742134815609033</v>
      </c>
      <c r="AV2007" s="42">
        <f>Table1[[#This Row],[Column1]]/MAX(Table1[Column1])</f>
        <v>0.4267638095446154</v>
      </c>
      <c r="AW2007" s="18">
        <v>0.66646848989298457</v>
      </c>
      <c r="AX2007" s="18">
        <v>0.15662650602409639</v>
      </c>
      <c r="AY2007" s="17">
        <v>0.1404958677685951</v>
      </c>
      <c r="AZ2007" s="13">
        <v>0.8616726119698771</v>
      </c>
      <c r="BA2007" s="5">
        <v>0.85216012683313513</v>
      </c>
      <c r="BB2007" s="5">
        <v>0.21363456202933021</v>
      </c>
      <c r="BC2007" s="14">
        <v>0.71779627427665482</v>
      </c>
      <c r="BD2007"/>
      <c r="BE2007"/>
      <c r="BH2007"/>
      <c r="BI2007"/>
      <c r="BJ2007"/>
      <c r="BK2007"/>
      <c r="BM2007"/>
      <c r="BN2007"/>
      <c r="BO2007"/>
      <c r="BP2007"/>
      <c r="BQ2007"/>
      <c r="BR2007"/>
      <c r="BS2007"/>
      <c r="BT2007"/>
      <c r="BU2007"/>
    </row>
    <row r="2008" spans="1:73" hidden="1" x14ac:dyDescent="0.4">
      <c r="A2008">
        <v>2020</v>
      </c>
      <c r="B2008" t="s">
        <v>1519</v>
      </c>
      <c r="C2008">
        <v>84288</v>
      </c>
      <c r="D2008" t="s">
        <v>51</v>
      </c>
      <c r="E2008" t="s">
        <v>472</v>
      </c>
      <c r="F2008">
        <v>6</v>
      </c>
      <c r="G2008" s="8">
        <v>11.9</v>
      </c>
      <c r="H2008">
        <v>6</v>
      </c>
      <c r="I2008">
        <v>68.400000000000006</v>
      </c>
      <c r="J2008">
        <v>50</v>
      </c>
      <c r="K2008">
        <v>2</v>
      </c>
      <c r="L2008">
        <v>4</v>
      </c>
      <c r="M2008">
        <v>0</v>
      </c>
      <c r="N2008">
        <v>7.1</v>
      </c>
      <c r="O2008">
        <v>2</v>
      </c>
      <c r="P2008">
        <v>18</v>
      </c>
      <c r="Q2008">
        <v>222</v>
      </c>
      <c r="R2008">
        <v>0</v>
      </c>
      <c r="S2008">
        <v>60.7</v>
      </c>
      <c r="T2008">
        <v>71.2</v>
      </c>
      <c r="U2008">
        <v>72.2</v>
      </c>
      <c r="W2008">
        <v>71.900000000000006</v>
      </c>
      <c r="X2008">
        <v>0</v>
      </c>
      <c r="Y2008">
        <v>0</v>
      </c>
      <c r="Z2008">
        <v>0</v>
      </c>
      <c r="AA2008">
        <v>52</v>
      </c>
      <c r="AB2008">
        <v>0</v>
      </c>
      <c r="AC2008">
        <v>0</v>
      </c>
      <c r="AD2008">
        <v>191</v>
      </c>
      <c r="AE2008">
        <v>0</v>
      </c>
      <c r="AF2008">
        <v>26</v>
      </c>
      <c r="AG2008">
        <v>95.3</v>
      </c>
      <c r="AH2008">
        <v>182</v>
      </c>
      <c r="AI2008">
        <v>96</v>
      </c>
      <c r="AJ2008">
        <v>111.8</v>
      </c>
      <c r="AK2008">
        <v>38</v>
      </c>
      <c r="AL2008">
        <v>1</v>
      </c>
      <c r="AM2008">
        <v>49.2</v>
      </c>
      <c r="AN2008">
        <v>94</v>
      </c>
      <c r="AO2008">
        <v>401</v>
      </c>
      <c r="AP2008">
        <v>207</v>
      </c>
      <c r="AQ2008">
        <v>8</v>
      </c>
      <c r="AR2008">
        <v>15.4</v>
      </c>
      <c r="AS2008">
        <v>2.2000000000000002</v>
      </c>
      <c r="AT2008" s="17">
        <v>0.7146254458977408</v>
      </c>
      <c r="AU2008" s="42">
        <f>(1-Table1[[#This Row],[avg_depth_of_target]]/MAX(Table1[avg_depth_of_target]))*((1-(Table1[[#This Row],[ContestedPerc]]/MAX(Table1[ContestedPerc])))*2)</f>
        <v>0.83713381815193721</v>
      </c>
      <c r="AV2008" s="42">
        <f>Table1[[#This Row],[Column1]]/MAX(Table1[Column1])</f>
        <v>0.45370679645623579</v>
      </c>
      <c r="AW2008" s="18">
        <v>0.66646848989298457</v>
      </c>
      <c r="AX2008" s="18">
        <v>0.10526315789473679</v>
      </c>
      <c r="AY2008" s="17">
        <v>0.1404958677685951</v>
      </c>
      <c r="AZ2008" s="13">
        <v>0.65398335315101075</v>
      </c>
      <c r="BA2008" s="5">
        <v>0.77170035671819259</v>
      </c>
      <c r="BB2008" s="5">
        <v>0.36543797066983752</v>
      </c>
      <c r="BC2008" s="14">
        <v>0.81609195402298851</v>
      </c>
      <c r="BD2008"/>
      <c r="BE2008"/>
      <c r="BH2008"/>
      <c r="BI2008"/>
      <c r="BJ2008"/>
      <c r="BK2008"/>
      <c r="BM2008"/>
      <c r="BN2008"/>
      <c r="BO2008"/>
      <c r="BP2008"/>
      <c r="BQ2008"/>
      <c r="BR2008"/>
      <c r="BS2008"/>
      <c r="BT2008"/>
      <c r="BU2008"/>
    </row>
    <row r="2009" spans="1:73" hidden="1" x14ac:dyDescent="0.4">
      <c r="A2009">
        <v>2017</v>
      </c>
      <c r="B2009" t="s">
        <v>945</v>
      </c>
      <c r="C2009">
        <v>61749</v>
      </c>
      <c r="D2009" t="s">
        <v>51</v>
      </c>
      <c r="E2009" t="s">
        <v>416</v>
      </c>
      <c r="F2009">
        <v>12</v>
      </c>
      <c r="G2009" s="8">
        <v>7.1</v>
      </c>
      <c r="H2009">
        <v>5</v>
      </c>
      <c r="I2009">
        <v>62.2</v>
      </c>
      <c r="J2009">
        <v>0</v>
      </c>
      <c r="K2009">
        <v>0</v>
      </c>
      <c r="L2009">
        <v>5</v>
      </c>
      <c r="M2009">
        <v>0</v>
      </c>
      <c r="N2009">
        <v>6.7</v>
      </c>
      <c r="O2009">
        <v>2</v>
      </c>
      <c r="P2009">
        <v>12</v>
      </c>
      <c r="Q2009">
        <v>321</v>
      </c>
      <c r="R2009">
        <v>0</v>
      </c>
      <c r="S2009">
        <v>72.2</v>
      </c>
      <c r="T2009">
        <v>71.7</v>
      </c>
      <c r="U2009">
        <v>62.8</v>
      </c>
      <c r="W2009">
        <v>61.7</v>
      </c>
      <c r="X2009">
        <v>1.1000000000000001</v>
      </c>
      <c r="Y2009">
        <v>3</v>
      </c>
      <c r="Z2009">
        <v>1</v>
      </c>
      <c r="AA2009">
        <v>37</v>
      </c>
      <c r="AB2009">
        <v>0</v>
      </c>
      <c r="AC2009">
        <v>0</v>
      </c>
      <c r="AD2009">
        <v>265</v>
      </c>
      <c r="AE2009">
        <v>0</v>
      </c>
      <c r="AF2009">
        <v>28</v>
      </c>
      <c r="AG2009">
        <v>95.8</v>
      </c>
      <c r="AH2009">
        <v>254</v>
      </c>
      <c r="AI2009">
        <v>27</v>
      </c>
      <c r="AJ2009">
        <v>76.3</v>
      </c>
      <c r="AK2009">
        <v>45</v>
      </c>
      <c r="AL2009">
        <v>1</v>
      </c>
      <c r="AM2009">
        <v>87.9</v>
      </c>
      <c r="AN2009">
        <v>233</v>
      </c>
      <c r="AO2009">
        <v>262</v>
      </c>
      <c r="AP2009">
        <v>138</v>
      </c>
      <c r="AQ2009">
        <v>4.9000000000000004</v>
      </c>
      <c r="AR2009">
        <v>9.4</v>
      </c>
      <c r="AS2009">
        <v>1.03</v>
      </c>
      <c r="AT2009" s="17">
        <v>0.90883868410622271</v>
      </c>
      <c r="AU2009" s="42">
        <f>(1-Table1[[#This Row],[avg_depth_of_target]]/MAX(Table1[avg_depth_of_target]))*((1-(Table1[[#This Row],[ContestedPerc]]/MAX(Table1[ContestedPerc])))*2)</f>
        <v>1.1441798941798942</v>
      </c>
      <c r="AV2009" s="42">
        <f>Table1[[#This Row],[Column1]]/MAX(Table1[Column1])</f>
        <v>0.62011853194990096</v>
      </c>
      <c r="AW2009" s="18">
        <v>0.90883868410622271</v>
      </c>
      <c r="AX2009" s="18">
        <v>0.1111111111111111</v>
      </c>
      <c r="AY2009" s="17">
        <v>0.1111111111111111</v>
      </c>
      <c r="AZ2009" s="13">
        <v>0.13594926674593741</v>
      </c>
      <c r="BA2009" s="5">
        <v>0.38525564803805001</v>
      </c>
      <c r="BB2009" s="5">
        <v>7.29290527150218E-2</v>
      </c>
      <c r="BC2009" s="14">
        <v>0.1193024177566389</v>
      </c>
      <c r="BD2009"/>
      <c r="BE2009"/>
      <c r="BH2009"/>
      <c r="BI2009"/>
      <c r="BJ2009"/>
      <c r="BK2009"/>
      <c r="BM2009"/>
      <c r="BN2009"/>
      <c r="BO2009"/>
      <c r="BP2009"/>
      <c r="BQ2009"/>
      <c r="BR2009"/>
      <c r="BS2009"/>
      <c r="BT2009"/>
      <c r="BU2009"/>
    </row>
    <row r="2010" spans="1:73" hidden="1" x14ac:dyDescent="0.4">
      <c r="A2010">
        <v>2017</v>
      </c>
      <c r="B2010" t="s">
        <v>753</v>
      </c>
      <c r="C2010">
        <v>48171</v>
      </c>
      <c r="D2010" t="s">
        <v>51</v>
      </c>
      <c r="E2010" t="s">
        <v>56</v>
      </c>
      <c r="F2010">
        <v>13</v>
      </c>
      <c r="G2010" s="8">
        <v>10.8</v>
      </c>
      <c r="H2010">
        <v>6</v>
      </c>
      <c r="I2010">
        <v>58.5</v>
      </c>
      <c r="J2010">
        <v>36.799999999999997</v>
      </c>
      <c r="K2010">
        <v>7</v>
      </c>
      <c r="L2010">
        <v>19</v>
      </c>
      <c r="M2010">
        <v>0</v>
      </c>
      <c r="N2010">
        <v>9.4</v>
      </c>
      <c r="O2010">
        <v>5</v>
      </c>
      <c r="P2010">
        <v>28</v>
      </c>
      <c r="Q2010">
        <v>329</v>
      </c>
      <c r="R2010">
        <v>1</v>
      </c>
      <c r="S2010">
        <v>64.3</v>
      </c>
      <c r="T2010">
        <v>44.7</v>
      </c>
      <c r="U2010">
        <v>66.599999999999994</v>
      </c>
      <c r="W2010">
        <v>66.2</v>
      </c>
      <c r="X2010">
        <v>0</v>
      </c>
      <c r="Y2010">
        <v>0</v>
      </c>
      <c r="Z2010">
        <v>0</v>
      </c>
      <c r="AA2010">
        <v>57</v>
      </c>
      <c r="AB2010">
        <v>0</v>
      </c>
      <c r="AC2010">
        <v>0</v>
      </c>
      <c r="AD2010">
        <v>345</v>
      </c>
      <c r="AE2010">
        <v>4</v>
      </c>
      <c r="AF2010">
        <v>48</v>
      </c>
      <c r="AG2010">
        <v>95.4</v>
      </c>
      <c r="AH2010">
        <v>329</v>
      </c>
      <c r="AI2010">
        <v>3</v>
      </c>
      <c r="AJ2010">
        <v>108.2</v>
      </c>
      <c r="AK2010">
        <v>82</v>
      </c>
      <c r="AL2010">
        <v>7</v>
      </c>
      <c r="AM2010">
        <v>99.1</v>
      </c>
      <c r="AN2010">
        <v>342</v>
      </c>
      <c r="AO2010">
        <v>569</v>
      </c>
      <c r="AP2010">
        <v>223</v>
      </c>
      <c r="AQ2010">
        <v>4.5999999999999996</v>
      </c>
      <c r="AR2010">
        <v>11.9</v>
      </c>
      <c r="AS2010">
        <v>1.73</v>
      </c>
      <c r="AT2010" s="17">
        <v>0.42806183115338881</v>
      </c>
      <c r="AU2010" s="42">
        <f>(1-Table1[[#This Row],[avg_depth_of_target]]/MAX(Table1[avg_depth_of_target]))*((1-(Table1[[#This Row],[ContestedPerc]]/MAX(Table1[ContestedPerc])))*2)</f>
        <v>0.66580986652957863</v>
      </c>
      <c r="AV2010" s="42">
        <f>Table1[[#This Row],[Column1]]/MAX(Table1[Column1])</f>
        <v>0.36085325313815242</v>
      </c>
      <c r="AW2010" s="18">
        <v>0.50198176773682124</v>
      </c>
      <c r="AX2010" s="18">
        <v>0.23170731707317069</v>
      </c>
      <c r="AY2010" s="17">
        <v>0.20670391061452509</v>
      </c>
      <c r="AZ2010" s="13">
        <v>0.5521204914783987</v>
      </c>
      <c r="BA2010" s="5">
        <v>0.76416963931827186</v>
      </c>
      <c r="BB2010" s="5">
        <v>0.72096710265556874</v>
      </c>
      <c r="BC2010" s="14">
        <v>0.5434007134363853</v>
      </c>
      <c r="BD2010"/>
      <c r="BE2010"/>
      <c r="BH2010"/>
      <c r="BI2010"/>
      <c r="BJ2010"/>
      <c r="BK2010"/>
      <c r="BM2010"/>
      <c r="BN2010"/>
      <c r="BO2010"/>
      <c r="BP2010"/>
      <c r="BQ2010"/>
      <c r="BR2010"/>
      <c r="BS2010"/>
      <c r="BT2010"/>
      <c r="BU2010"/>
    </row>
    <row r="2011" spans="1:73" hidden="1" x14ac:dyDescent="0.4">
      <c r="A2011">
        <v>2018</v>
      </c>
      <c r="B2011" t="s">
        <v>753</v>
      </c>
      <c r="C2011">
        <v>48171</v>
      </c>
      <c r="D2011" t="s">
        <v>51</v>
      </c>
      <c r="E2011" t="s">
        <v>56</v>
      </c>
      <c r="F2011">
        <v>13</v>
      </c>
      <c r="G2011" s="8">
        <v>10.5</v>
      </c>
      <c r="H2011">
        <v>6</v>
      </c>
      <c r="I2011">
        <v>68</v>
      </c>
      <c r="J2011">
        <v>55.6</v>
      </c>
      <c r="K2011">
        <v>10</v>
      </c>
      <c r="L2011">
        <v>18</v>
      </c>
      <c r="M2011">
        <v>2</v>
      </c>
      <c r="N2011">
        <v>7</v>
      </c>
      <c r="O2011">
        <v>5</v>
      </c>
      <c r="P2011">
        <v>32</v>
      </c>
      <c r="Q2011">
        <v>329</v>
      </c>
      <c r="R2011">
        <v>1</v>
      </c>
      <c r="S2011">
        <v>73.599999999999994</v>
      </c>
      <c r="T2011">
        <v>52.4</v>
      </c>
      <c r="U2011">
        <v>71.900000000000006</v>
      </c>
      <c r="W2011">
        <v>71</v>
      </c>
      <c r="X2011">
        <v>0</v>
      </c>
      <c r="Y2011">
        <v>0</v>
      </c>
      <c r="Z2011">
        <v>1</v>
      </c>
      <c r="AA2011">
        <v>42</v>
      </c>
      <c r="AB2011">
        <v>0</v>
      </c>
      <c r="AC2011">
        <v>0</v>
      </c>
      <c r="AD2011">
        <v>389</v>
      </c>
      <c r="AE2011">
        <v>5</v>
      </c>
      <c r="AF2011">
        <v>66</v>
      </c>
      <c r="AG2011">
        <v>94.3</v>
      </c>
      <c r="AH2011">
        <v>367</v>
      </c>
      <c r="AI2011">
        <v>5</v>
      </c>
      <c r="AJ2011">
        <v>111.5</v>
      </c>
      <c r="AK2011">
        <v>97</v>
      </c>
      <c r="AL2011">
        <v>8</v>
      </c>
      <c r="AM2011">
        <v>98.7</v>
      </c>
      <c r="AN2011">
        <v>384</v>
      </c>
      <c r="AO2011">
        <v>688</v>
      </c>
      <c r="AP2011">
        <v>200</v>
      </c>
      <c r="AQ2011">
        <v>3</v>
      </c>
      <c r="AR2011">
        <v>10.4</v>
      </c>
      <c r="AS2011">
        <v>1.87</v>
      </c>
      <c r="AT2011" s="17">
        <v>0.57590170432025367</v>
      </c>
      <c r="AU2011" s="42">
        <f>(1-Table1[[#This Row],[avg_depth_of_target]]/MAX(Table1[avg_depth_of_target]))*((1-(Table1[[#This Row],[ContestedPerc]]/MAX(Table1[ContestedPerc])))*2)</f>
        <v>0.77186798329269157</v>
      </c>
      <c r="AV2011" s="42">
        <f>Table1[[#This Row],[Column1]]/MAX(Table1[Column1])</f>
        <v>0.41833425241375433</v>
      </c>
      <c r="AW2011" s="18">
        <v>0.50198176773682124</v>
      </c>
      <c r="AX2011" s="18">
        <v>0.18556701030927841</v>
      </c>
      <c r="AY2011" s="17">
        <v>0.20670391061452509</v>
      </c>
      <c r="AZ2011" s="13">
        <v>0.75663892191835114</v>
      </c>
      <c r="BA2011" s="5">
        <v>0.59334126040428059</v>
      </c>
      <c r="BB2011" s="5">
        <v>0.94807768529528336</v>
      </c>
      <c r="BC2011" s="14">
        <v>0.80301228695996829</v>
      </c>
      <c r="BD2011"/>
      <c r="BE2011"/>
      <c r="BH2011"/>
      <c r="BI2011"/>
      <c r="BJ2011"/>
      <c r="BK2011"/>
      <c r="BM2011"/>
      <c r="BN2011"/>
      <c r="BO2011"/>
      <c r="BP2011"/>
      <c r="BQ2011"/>
      <c r="BR2011"/>
      <c r="BS2011"/>
      <c r="BT2011"/>
      <c r="BU2011"/>
    </row>
    <row r="2012" spans="1:73" hidden="1" x14ac:dyDescent="0.4">
      <c r="A2012">
        <v>2019</v>
      </c>
      <c r="B2012" t="s">
        <v>1561</v>
      </c>
      <c r="C2012">
        <v>40901</v>
      </c>
      <c r="D2012" t="s">
        <v>51</v>
      </c>
      <c r="E2012" t="s">
        <v>60</v>
      </c>
      <c r="F2012">
        <v>13</v>
      </c>
      <c r="G2012" s="8">
        <v>11.7</v>
      </c>
      <c r="H2012">
        <v>1</v>
      </c>
      <c r="I2012">
        <v>57.8</v>
      </c>
      <c r="J2012">
        <v>66.7</v>
      </c>
      <c r="K2012">
        <v>4</v>
      </c>
      <c r="L2012">
        <v>6</v>
      </c>
      <c r="M2012">
        <v>0</v>
      </c>
      <c r="N2012">
        <v>16.100000000000001</v>
      </c>
      <c r="O2012">
        <v>5</v>
      </c>
      <c r="P2012">
        <v>17</v>
      </c>
      <c r="Q2012">
        <v>245</v>
      </c>
      <c r="R2012">
        <v>0</v>
      </c>
      <c r="S2012">
        <v>46.8</v>
      </c>
      <c r="T2012">
        <v>76.900000000000006</v>
      </c>
      <c r="U2012">
        <v>67.599999999999994</v>
      </c>
      <c r="W2012">
        <v>66.8</v>
      </c>
      <c r="X2012">
        <v>0</v>
      </c>
      <c r="Y2012">
        <v>0</v>
      </c>
      <c r="Z2012">
        <v>2</v>
      </c>
      <c r="AA2012">
        <v>25</v>
      </c>
      <c r="AB2012">
        <v>0</v>
      </c>
      <c r="AC2012">
        <v>0</v>
      </c>
      <c r="AD2012">
        <v>166</v>
      </c>
      <c r="AE2012">
        <v>1</v>
      </c>
      <c r="AF2012">
        <v>26</v>
      </c>
      <c r="AG2012">
        <v>93.4</v>
      </c>
      <c r="AH2012">
        <v>155</v>
      </c>
      <c r="AI2012">
        <v>159</v>
      </c>
      <c r="AJ2012">
        <v>62</v>
      </c>
      <c r="AK2012">
        <v>45</v>
      </c>
      <c r="AL2012">
        <v>1</v>
      </c>
      <c r="AM2012">
        <v>3.6</v>
      </c>
      <c r="AN2012">
        <v>6</v>
      </c>
      <c r="AO2012">
        <v>247</v>
      </c>
      <c r="AP2012">
        <v>100</v>
      </c>
      <c r="AQ2012">
        <v>3.8</v>
      </c>
      <c r="AR2012">
        <v>9.5</v>
      </c>
      <c r="AS2012">
        <v>1.59</v>
      </c>
      <c r="AT2012" s="17">
        <v>0.65715418152992466</v>
      </c>
      <c r="AU2012" s="42">
        <f>(1-Table1[[#This Row],[avg_depth_of_target]]/MAX(Table1[avg_depth_of_target]))*((1-(Table1[[#This Row],[ContestedPerc]]/MAX(Table1[ContestedPerc])))*2)</f>
        <v>0.79973978662503253</v>
      </c>
      <c r="AV2012" s="42">
        <f>Table1[[#This Row],[Column1]]/MAX(Table1[Column1])</f>
        <v>0.43344011282361239</v>
      </c>
      <c r="AW2012" s="18">
        <v>0.65715418152992466</v>
      </c>
      <c r="AX2012" s="18">
        <v>0.1333333333333333</v>
      </c>
      <c r="AY2012" s="17">
        <v>0.1333333333333333</v>
      </c>
      <c r="AZ2012" s="13">
        <v>0.32619896948077692</v>
      </c>
      <c r="BA2012" s="5">
        <v>3.64645263575109E-2</v>
      </c>
      <c r="BB2012" s="5">
        <v>0.47126436781609188</v>
      </c>
      <c r="BC2012" s="14">
        <v>0.15259611573523579</v>
      </c>
      <c r="BD2012"/>
      <c r="BE2012"/>
      <c r="BH2012"/>
      <c r="BI2012"/>
      <c r="BJ2012"/>
      <c r="BK2012"/>
      <c r="BM2012"/>
      <c r="BN2012"/>
      <c r="BO2012"/>
      <c r="BP2012"/>
      <c r="BQ2012"/>
      <c r="BR2012"/>
      <c r="BS2012"/>
      <c r="BT2012"/>
      <c r="BU2012"/>
    </row>
    <row r="2013" spans="1:73" hidden="1" x14ac:dyDescent="0.4">
      <c r="A2013">
        <v>2017</v>
      </c>
      <c r="B2013" t="s">
        <v>1086</v>
      </c>
      <c r="C2013">
        <v>61714</v>
      </c>
      <c r="D2013" t="s">
        <v>51</v>
      </c>
      <c r="E2013" t="s">
        <v>221</v>
      </c>
      <c r="F2013">
        <v>13</v>
      </c>
      <c r="G2013" s="8">
        <v>4.5999999999999996</v>
      </c>
      <c r="H2013">
        <v>5</v>
      </c>
      <c r="I2013">
        <v>65.2</v>
      </c>
      <c r="J2013">
        <v>33.299999999999997</v>
      </c>
      <c r="K2013">
        <v>1</v>
      </c>
      <c r="L2013">
        <v>3</v>
      </c>
      <c r="M2013">
        <v>0</v>
      </c>
      <c r="N2013">
        <v>11.8</v>
      </c>
      <c r="O2013">
        <v>2</v>
      </c>
      <c r="P2013">
        <v>7</v>
      </c>
      <c r="Q2013">
        <v>312</v>
      </c>
      <c r="R2013">
        <v>0</v>
      </c>
      <c r="S2013">
        <v>57.1</v>
      </c>
      <c r="T2013">
        <v>70.3</v>
      </c>
      <c r="U2013">
        <v>67.3</v>
      </c>
      <c r="W2013">
        <v>67.400000000000006</v>
      </c>
      <c r="X2013">
        <v>0</v>
      </c>
      <c r="Y2013">
        <v>0</v>
      </c>
      <c r="Z2013">
        <v>0</v>
      </c>
      <c r="AA2013">
        <v>46</v>
      </c>
      <c r="AB2013">
        <v>0</v>
      </c>
      <c r="AC2013">
        <v>0</v>
      </c>
      <c r="AD2013">
        <v>84</v>
      </c>
      <c r="AE2013">
        <v>0</v>
      </c>
      <c r="AF2013">
        <v>15</v>
      </c>
      <c r="AG2013">
        <v>97.6</v>
      </c>
      <c r="AH2013">
        <v>82</v>
      </c>
      <c r="AI2013">
        <v>74</v>
      </c>
      <c r="AJ2013">
        <v>88.7</v>
      </c>
      <c r="AK2013">
        <v>23</v>
      </c>
      <c r="AL2013">
        <v>0</v>
      </c>
      <c r="AM2013">
        <v>8.3000000000000007</v>
      </c>
      <c r="AN2013">
        <v>7</v>
      </c>
      <c r="AO2013">
        <v>178</v>
      </c>
      <c r="AP2013">
        <v>137</v>
      </c>
      <c r="AQ2013">
        <v>9.1</v>
      </c>
      <c r="AR2013">
        <v>11.9</v>
      </c>
      <c r="AS2013">
        <v>2.17</v>
      </c>
      <c r="AT2013" s="17">
        <v>0.90527150217994445</v>
      </c>
      <c r="AU2013" s="42">
        <f>(1-Table1[[#This Row],[avg_depth_of_target]]/MAX(Table1[avg_depth_of_target]))*((1-(Table1[[#This Row],[ContestedPerc]]/MAX(Table1[ContestedPerc])))*2)</f>
        <v>1.2550147642806229</v>
      </c>
      <c r="AV2013" s="42">
        <f>Table1[[#This Row],[Column1]]/MAX(Table1[Column1])</f>
        <v>0.68018841893649717</v>
      </c>
      <c r="AW2013" s="18">
        <v>0.90527150217994445</v>
      </c>
      <c r="AX2013" s="18">
        <v>0.1304347826086957</v>
      </c>
      <c r="AY2013" s="17">
        <v>0.1304347826086957</v>
      </c>
      <c r="AZ2013" s="13">
        <v>0.34086405073325399</v>
      </c>
      <c r="BA2013" s="5">
        <v>0.34007134363852559</v>
      </c>
      <c r="BB2013" s="5">
        <v>0.1117717003567182</v>
      </c>
      <c r="BC2013" s="14">
        <v>0.29211256440745142</v>
      </c>
      <c r="BD2013"/>
      <c r="BE2013"/>
      <c r="BH2013"/>
      <c r="BI2013"/>
      <c r="BJ2013"/>
      <c r="BK2013"/>
      <c r="BM2013"/>
      <c r="BN2013"/>
      <c r="BO2013"/>
      <c r="BP2013"/>
      <c r="BQ2013"/>
      <c r="BR2013"/>
      <c r="BS2013"/>
      <c r="BT2013"/>
      <c r="BU2013"/>
    </row>
    <row r="2014" spans="1:73" hidden="1" x14ac:dyDescent="0.4">
      <c r="A2014">
        <v>2018</v>
      </c>
      <c r="B2014" t="s">
        <v>1222</v>
      </c>
      <c r="C2014">
        <v>47590</v>
      </c>
      <c r="D2014" t="s">
        <v>51</v>
      </c>
      <c r="E2014" t="s">
        <v>86</v>
      </c>
      <c r="F2014">
        <v>12</v>
      </c>
      <c r="G2014" s="8">
        <v>7</v>
      </c>
      <c r="H2014">
        <v>3</v>
      </c>
      <c r="I2014">
        <v>61.7</v>
      </c>
      <c r="J2014">
        <v>25</v>
      </c>
      <c r="K2014">
        <v>1</v>
      </c>
      <c r="L2014">
        <v>4</v>
      </c>
      <c r="M2014">
        <v>1</v>
      </c>
      <c r="N2014">
        <v>9.4</v>
      </c>
      <c r="O2014">
        <v>3</v>
      </c>
      <c r="P2014">
        <v>11</v>
      </c>
      <c r="Q2014">
        <v>242</v>
      </c>
      <c r="R2014">
        <v>0</v>
      </c>
      <c r="S2014">
        <v>63.6</v>
      </c>
      <c r="T2014">
        <v>54.9</v>
      </c>
      <c r="U2014">
        <v>61.4</v>
      </c>
      <c r="V2014">
        <v>32.1</v>
      </c>
      <c r="W2014">
        <v>59.2</v>
      </c>
      <c r="X2014">
        <v>0.3</v>
      </c>
      <c r="Y2014">
        <v>1</v>
      </c>
      <c r="Z2014">
        <v>0</v>
      </c>
      <c r="AA2014">
        <v>53</v>
      </c>
      <c r="AB2014">
        <v>3.2</v>
      </c>
      <c r="AC2014">
        <v>10</v>
      </c>
      <c r="AD2014">
        <v>316</v>
      </c>
      <c r="AE2014">
        <v>1</v>
      </c>
      <c r="AF2014">
        <v>29</v>
      </c>
      <c r="AG2014">
        <v>93.4</v>
      </c>
      <c r="AH2014">
        <v>295</v>
      </c>
      <c r="AI2014">
        <v>271</v>
      </c>
      <c r="AJ2014">
        <v>94.5</v>
      </c>
      <c r="AK2014">
        <v>47</v>
      </c>
      <c r="AL2014">
        <v>2</v>
      </c>
      <c r="AM2014">
        <v>2.8</v>
      </c>
      <c r="AN2014">
        <v>9</v>
      </c>
      <c r="AO2014">
        <v>303</v>
      </c>
      <c r="AP2014">
        <v>189</v>
      </c>
      <c r="AQ2014">
        <v>6.5</v>
      </c>
      <c r="AR2014">
        <v>10.4</v>
      </c>
      <c r="AS2014">
        <v>1.03</v>
      </c>
      <c r="AT2014" s="17">
        <v>0.95204122076892583</v>
      </c>
      <c r="AU2014" s="42">
        <f>(1-Table1[[#This Row],[avg_depth_of_target]]/MAX(Table1[avg_depth_of_target]))*((1-(Table1[[#This Row],[ContestedPerc]]/MAX(Table1[ContestedPerc])))*2)</f>
        <v>1.2152573621007523</v>
      </c>
      <c r="AV2014" s="42">
        <f>Table1[[#This Row],[Column1]]/MAX(Table1[Column1])</f>
        <v>0.65864084411951918</v>
      </c>
      <c r="AW2014" s="18">
        <v>0.95204122076892583</v>
      </c>
      <c r="AX2014" s="18">
        <v>8.5106382978723402E-2</v>
      </c>
      <c r="AY2014" s="17">
        <v>8.5106382978723402E-2</v>
      </c>
      <c r="AZ2014" s="13">
        <v>0.1561632976615141</v>
      </c>
      <c r="BA2014" s="5">
        <v>0.10820451843044</v>
      </c>
      <c r="BB2014" s="5">
        <v>9.9088386841062234E-2</v>
      </c>
      <c r="BC2014" s="14">
        <v>6.5001981767736819E-2</v>
      </c>
      <c r="BD2014"/>
      <c r="BE2014"/>
      <c r="BH2014"/>
      <c r="BI2014"/>
      <c r="BJ2014"/>
      <c r="BK2014"/>
      <c r="BM2014"/>
      <c r="BN2014"/>
      <c r="BO2014"/>
      <c r="BP2014"/>
      <c r="BQ2014"/>
      <c r="BR2014"/>
      <c r="BS2014"/>
      <c r="BT2014"/>
      <c r="BU2014"/>
    </row>
    <row r="2015" spans="1:73" hidden="1" x14ac:dyDescent="0.4">
      <c r="A2015">
        <v>2017</v>
      </c>
      <c r="B2015" t="s">
        <v>984</v>
      </c>
      <c r="C2015">
        <v>44771</v>
      </c>
      <c r="D2015" t="s">
        <v>51</v>
      </c>
      <c r="E2015" t="s">
        <v>214</v>
      </c>
      <c r="F2015">
        <v>13</v>
      </c>
      <c r="G2015" s="8">
        <v>12</v>
      </c>
      <c r="H2015">
        <v>0</v>
      </c>
      <c r="I2015">
        <v>53.8</v>
      </c>
      <c r="J2015">
        <v>33.299999999999997</v>
      </c>
      <c r="K2015">
        <v>2</v>
      </c>
      <c r="L2015">
        <v>6</v>
      </c>
      <c r="M2015">
        <v>1</v>
      </c>
      <c r="N2015">
        <v>8.6999999999999993</v>
      </c>
      <c r="O2015">
        <v>2</v>
      </c>
      <c r="P2015">
        <v>14</v>
      </c>
      <c r="Q2015">
        <v>211</v>
      </c>
      <c r="R2015">
        <v>0</v>
      </c>
      <c r="S2015">
        <v>65.7</v>
      </c>
      <c r="T2015">
        <v>61.3</v>
      </c>
      <c r="U2015">
        <v>67.900000000000006</v>
      </c>
      <c r="W2015">
        <v>68.599999999999994</v>
      </c>
      <c r="X2015">
        <v>1</v>
      </c>
      <c r="Y2015">
        <v>2</v>
      </c>
      <c r="Z2015">
        <v>0</v>
      </c>
      <c r="AA2015">
        <v>34</v>
      </c>
      <c r="AB2015">
        <v>0</v>
      </c>
      <c r="AC2015">
        <v>0</v>
      </c>
      <c r="AD2015">
        <v>202</v>
      </c>
      <c r="AE2015">
        <v>2</v>
      </c>
      <c r="AF2015">
        <v>21</v>
      </c>
      <c r="AG2015">
        <v>96</v>
      </c>
      <c r="AH2015">
        <v>194</v>
      </c>
      <c r="AI2015">
        <v>125</v>
      </c>
      <c r="AJ2015">
        <v>103</v>
      </c>
      <c r="AK2015">
        <v>39</v>
      </c>
      <c r="AL2015">
        <v>3</v>
      </c>
      <c r="AM2015">
        <v>32.700000000000003</v>
      </c>
      <c r="AN2015">
        <v>66</v>
      </c>
      <c r="AO2015">
        <v>285</v>
      </c>
      <c r="AP2015">
        <v>33</v>
      </c>
      <c r="AQ2015">
        <v>1.6</v>
      </c>
      <c r="AR2015">
        <v>13.6</v>
      </c>
      <c r="AS2015">
        <v>1.47</v>
      </c>
      <c r="AT2015" s="17">
        <v>0.56678557273087593</v>
      </c>
      <c r="AU2015" s="42">
        <f>(1-Table1[[#This Row],[avg_depth_of_target]]/MAX(Table1[avg_depth_of_target]))*((1-(Table1[[#This Row],[ContestedPerc]]/MAX(Table1[ContestedPerc])))*2)</f>
        <v>0.74461058067615415</v>
      </c>
      <c r="AV2015" s="42">
        <f>Table1[[#This Row],[Column1]]/MAX(Table1[Column1])</f>
        <v>0.40356138270916131</v>
      </c>
      <c r="AW2015" s="18">
        <v>0.56678557273087593</v>
      </c>
      <c r="AX2015" s="18">
        <v>0.15384615384615391</v>
      </c>
      <c r="AY2015" s="17">
        <v>0.15384615384615391</v>
      </c>
      <c r="AZ2015" s="13">
        <v>0.30202140309155773</v>
      </c>
      <c r="BA2015" s="5">
        <v>3.3690051525961162E-2</v>
      </c>
      <c r="BB2015" s="5">
        <v>0.1101862861672612</v>
      </c>
      <c r="BC2015" s="14">
        <v>3.2897344431232663E-2</v>
      </c>
      <c r="BD2015"/>
      <c r="BE2015"/>
      <c r="BH2015"/>
      <c r="BI2015"/>
      <c r="BJ2015"/>
      <c r="BK2015"/>
      <c r="BM2015"/>
      <c r="BN2015"/>
      <c r="BO2015"/>
      <c r="BP2015"/>
      <c r="BQ2015"/>
      <c r="BR2015"/>
      <c r="BS2015"/>
      <c r="BT2015"/>
      <c r="BU2015"/>
    </row>
    <row r="2016" spans="1:73" hidden="1" x14ac:dyDescent="0.4">
      <c r="A2016">
        <v>2019</v>
      </c>
      <c r="B2016" t="s">
        <v>1456</v>
      </c>
      <c r="C2016">
        <v>109801</v>
      </c>
      <c r="D2016" t="s">
        <v>51</v>
      </c>
      <c r="E2016" t="s">
        <v>1457</v>
      </c>
      <c r="F2016">
        <v>2</v>
      </c>
      <c r="G2016" s="8">
        <v>8.4</v>
      </c>
      <c r="H2016">
        <v>2</v>
      </c>
      <c r="I2016">
        <v>72.400000000000006</v>
      </c>
      <c r="J2016">
        <v>50</v>
      </c>
      <c r="K2016">
        <v>3</v>
      </c>
      <c r="L2016">
        <v>6</v>
      </c>
      <c r="M2016">
        <v>0</v>
      </c>
      <c r="N2016">
        <v>4.5</v>
      </c>
      <c r="O2016">
        <v>1</v>
      </c>
      <c r="P2016">
        <v>13</v>
      </c>
      <c r="Q2016">
        <v>267</v>
      </c>
      <c r="R2016">
        <v>1</v>
      </c>
      <c r="S2016">
        <v>76.5</v>
      </c>
      <c r="T2016">
        <v>27.7</v>
      </c>
      <c r="U2016">
        <v>82.6</v>
      </c>
      <c r="W2016">
        <v>82.8</v>
      </c>
      <c r="X2016">
        <v>0</v>
      </c>
      <c r="Y2016">
        <v>0</v>
      </c>
      <c r="Z2016">
        <v>1</v>
      </c>
      <c r="AA2016">
        <v>37</v>
      </c>
      <c r="AB2016">
        <v>0</v>
      </c>
      <c r="AC2016">
        <v>0</v>
      </c>
      <c r="AD2016">
        <v>90</v>
      </c>
      <c r="AE2016">
        <v>0</v>
      </c>
      <c r="AF2016">
        <v>21</v>
      </c>
      <c r="AG2016">
        <v>93.3</v>
      </c>
      <c r="AH2016">
        <v>84</v>
      </c>
      <c r="AI2016">
        <v>23</v>
      </c>
      <c r="AJ2016">
        <v>88.3</v>
      </c>
      <c r="AK2016">
        <v>29</v>
      </c>
      <c r="AL2016">
        <v>0</v>
      </c>
      <c r="AM2016">
        <v>74.400000000000006</v>
      </c>
      <c r="AN2016">
        <v>67</v>
      </c>
      <c r="AO2016">
        <v>280</v>
      </c>
      <c r="AP2016">
        <v>123</v>
      </c>
      <c r="AQ2016">
        <v>5.9</v>
      </c>
      <c r="AR2016">
        <v>13.3</v>
      </c>
      <c r="AS2016">
        <v>3.33</v>
      </c>
      <c r="AT2016" s="17">
        <v>0.64605628220372568</v>
      </c>
      <c r="AU2016" s="42">
        <f>(1-Table1[[#This Row],[avg_depth_of_target]]/MAX(Table1[avg_depth_of_target]))*((1-(Table1[[#This Row],[ContestedPerc]]/MAX(Table1[ContestedPerc])))*2)</f>
        <v>0.83986109989501745</v>
      </c>
      <c r="AV2016" s="42">
        <f>Table1[[#This Row],[Column1]]/MAX(Table1[Column1])</f>
        <v>0.45518491887329232</v>
      </c>
      <c r="AW2016" s="18">
        <v>0.64605628220372568</v>
      </c>
      <c r="AX2016" s="18">
        <v>0.2068965517241379</v>
      </c>
      <c r="AY2016" s="17">
        <v>0.2068965517241379</v>
      </c>
      <c r="AZ2016" s="13">
        <v>0.70907649623464131</v>
      </c>
      <c r="BA2016" s="5">
        <v>0.22393975426080059</v>
      </c>
      <c r="BB2016" s="5">
        <v>0.61315893777249308</v>
      </c>
      <c r="BC2016" s="14">
        <v>0.59809750297265163</v>
      </c>
      <c r="BD2016"/>
      <c r="BE2016"/>
      <c r="BH2016"/>
      <c r="BI2016"/>
      <c r="BJ2016"/>
      <c r="BK2016"/>
      <c r="BM2016"/>
      <c r="BN2016"/>
      <c r="BO2016"/>
      <c r="BP2016"/>
      <c r="BQ2016"/>
      <c r="BR2016"/>
      <c r="BS2016"/>
      <c r="BT2016"/>
      <c r="BU2016"/>
    </row>
    <row r="2017" spans="1:73" hidden="1" x14ac:dyDescent="0.4">
      <c r="A2017">
        <v>2017</v>
      </c>
      <c r="B2017" t="s">
        <v>713</v>
      </c>
      <c r="C2017">
        <v>48186</v>
      </c>
      <c r="D2017" t="s">
        <v>51</v>
      </c>
      <c r="E2017" t="s">
        <v>378</v>
      </c>
      <c r="F2017">
        <v>14</v>
      </c>
      <c r="G2017" s="8">
        <v>2.9</v>
      </c>
      <c r="H2017">
        <v>21</v>
      </c>
      <c r="I2017">
        <v>84.8</v>
      </c>
      <c r="J2017">
        <v>40</v>
      </c>
      <c r="K2017">
        <v>2</v>
      </c>
      <c r="L2017">
        <v>5</v>
      </c>
      <c r="M2017">
        <v>0</v>
      </c>
      <c r="N2017">
        <v>2.2999999999999998</v>
      </c>
      <c r="O2017">
        <v>2</v>
      </c>
      <c r="P2017">
        <v>37</v>
      </c>
      <c r="Q2017">
        <v>115</v>
      </c>
      <c r="R2017">
        <v>1</v>
      </c>
      <c r="S2017">
        <v>87.1</v>
      </c>
      <c r="T2017">
        <v>58.8</v>
      </c>
      <c r="U2017">
        <v>83.3</v>
      </c>
      <c r="W2017">
        <v>83.7</v>
      </c>
      <c r="X2017">
        <v>0.3</v>
      </c>
      <c r="Y2017">
        <v>1</v>
      </c>
      <c r="Z2017">
        <v>1</v>
      </c>
      <c r="AA2017">
        <v>75</v>
      </c>
      <c r="AB2017">
        <v>0</v>
      </c>
      <c r="AC2017">
        <v>0</v>
      </c>
      <c r="AD2017">
        <v>328</v>
      </c>
      <c r="AE2017">
        <v>1</v>
      </c>
      <c r="AF2017">
        <v>84</v>
      </c>
      <c r="AG2017">
        <v>95.7</v>
      </c>
      <c r="AH2017">
        <v>314</v>
      </c>
      <c r="AI2017">
        <v>124</v>
      </c>
      <c r="AJ2017">
        <v>113.6</v>
      </c>
      <c r="AK2017">
        <v>99</v>
      </c>
      <c r="AL2017">
        <v>5</v>
      </c>
      <c r="AM2017">
        <v>61.6</v>
      </c>
      <c r="AN2017">
        <v>202</v>
      </c>
      <c r="AO2017">
        <v>815</v>
      </c>
      <c r="AP2017">
        <v>674</v>
      </c>
      <c r="AQ2017">
        <v>8</v>
      </c>
      <c r="AR2017">
        <v>9.6999999999999993</v>
      </c>
      <c r="AS2017">
        <v>2.6</v>
      </c>
      <c r="AT2017" s="17">
        <v>0.99484740388426474</v>
      </c>
      <c r="AU2017" s="42">
        <f>(1-Table1[[#This Row],[avg_depth_of_target]]/MAX(Table1[avg_depth_of_target]))*((1-(Table1[[#This Row],[ContestedPerc]]/MAX(Table1[ContestedPerc])))*2)</f>
        <v>1.6075962592356037</v>
      </c>
      <c r="AV2017" s="42">
        <f>Table1[[#This Row],[Column1]]/MAX(Table1[Column1])</f>
        <v>0.87127927812424644</v>
      </c>
      <c r="AW2017" s="18">
        <v>0.99207292905271505</v>
      </c>
      <c r="AX2017" s="18">
        <v>5.0505050505050497E-2</v>
      </c>
      <c r="AY2017" s="17">
        <v>6.0109289617486343E-2</v>
      </c>
      <c r="AZ2017" s="13">
        <v>0.9258818866428854</v>
      </c>
      <c r="BA2017" s="5">
        <v>0.71858898137138327</v>
      </c>
      <c r="BB2017" s="5">
        <v>0.56757827982560449</v>
      </c>
      <c r="BC2017" s="14">
        <v>0.95640110978993265</v>
      </c>
      <c r="BD2017"/>
      <c r="BE2017"/>
      <c r="BH2017"/>
      <c r="BI2017"/>
      <c r="BJ2017"/>
      <c r="BK2017"/>
      <c r="BM2017"/>
      <c r="BN2017"/>
      <c r="BO2017"/>
      <c r="BP2017"/>
      <c r="BQ2017"/>
      <c r="BR2017"/>
      <c r="BS2017"/>
      <c r="BT2017"/>
      <c r="BU2017"/>
    </row>
    <row r="2018" spans="1:73" hidden="1" x14ac:dyDescent="0.4">
      <c r="A2018">
        <v>2018</v>
      </c>
      <c r="B2018" t="s">
        <v>713</v>
      </c>
      <c r="C2018">
        <v>48186</v>
      </c>
      <c r="D2018" t="s">
        <v>51</v>
      </c>
      <c r="E2018" t="s">
        <v>378</v>
      </c>
      <c r="F2018">
        <v>13</v>
      </c>
      <c r="G2018" s="8">
        <v>1.7</v>
      </c>
      <c r="H2018">
        <v>13</v>
      </c>
      <c r="I2018">
        <v>82.1</v>
      </c>
      <c r="J2018">
        <v>16.7</v>
      </c>
      <c r="K2018">
        <v>1</v>
      </c>
      <c r="L2018">
        <v>6</v>
      </c>
      <c r="M2018">
        <v>0</v>
      </c>
      <c r="N2018">
        <v>4.2</v>
      </c>
      <c r="O2018">
        <v>3</v>
      </c>
      <c r="P2018">
        <v>23</v>
      </c>
      <c r="Q2018">
        <v>115</v>
      </c>
      <c r="R2018">
        <v>2</v>
      </c>
      <c r="S2018">
        <v>82.9</v>
      </c>
      <c r="T2018">
        <v>74.7</v>
      </c>
      <c r="U2018">
        <v>68.599999999999994</v>
      </c>
      <c r="W2018">
        <v>67</v>
      </c>
      <c r="X2018">
        <v>0</v>
      </c>
      <c r="Y2018">
        <v>0</v>
      </c>
      <c r="Z2018">
        <v>2</v>
      </c>
      <c r="AA2018">
        <v>47</v>
      </c>
      <c r="AB2018">
        <v>0</v>
      </c>
      <c r="AC2018">
        <v>0</v>
      </c>
      <c r="AD2018">
        <v>333</v>
      </c>
      <c r="AE2018">
        <v>0</v>
      </c>
      <c r="AF2018">
        <v>69</v>
      </c>
      <c r="AG2018">
        <v>96.1</v>
      </c>
      <c r="AH2018">
        <v>320</v>
      </c>
      <c r="AI2018">
        <v>154</v>
      </c>
      <c r="AJ2018">
        <v>87.8</v>
      </c>
      <c r="AK2018">
        <v>84</v>
      </c>
      <c r="AL2018">
        <v>1</v>
      </c>
      <c r="AM2018">
        <v>50.5</v>
      </c>
      <c r="AN2018">
        <v>168</v>
      </c>
      <c r="AO2018">
        <v>546</v>
      </c>
      <c r="AP2018">
        <v>481</v>
      </c>
      <c r="AQ2018">
        <v>7</v>
      </c>
      <c r="AR2018">
        <v>7.9</v>
      </c>
      <c r="AS2018">
        <v>1.71</v>
      </c>
      <c r="AT2018" s="17">
        <v>0.98929845422116525</v>
      </c>
      <c r="AU2018" s="42">
        <f>(1-Table1[[#This Row],[avg_depth_of_target]]/MAX(Table1[avg_depth_of_target]))*((1-(Table1[[#This Row],[ContestedPerc]]/MAX(Table1[ContestedPerc])))*2)</f>
        <v>1.6296559607449537</v>
      </c>
      <c r="AV2018" s="42">
        <f>Table1[[#This Row],[Column1]]/MAX(Table1[Column1])</f>
        <v>0.88323511634935026</v>
      </c>
      <c r="AW2018" s="18">
        <v>0.99207292905271505</v>
      </c>
      <c r="AX2018" s="18">
        <v>7.1428571428571425E-2</v>
      </c>
      <c r="AY2018" s="17">
        <v>6.0109289617486343E-2</v>
      </c>
      <c r="AZ2018" s="13">
        <v>0.55410225921521994</v>
      </c>
      <c r="BA2018" s="5">
        <v>0.61276258422512886</v>
      </c>
      <c r="BB2018" s="5">
        <v>0.383670233848593</v>
      </c>
      <c r="BC2018" s="14">
        <v>0.64724534284581847</v>
      </c>
      <c r="BD2018"/>
      <c r="BE2018"/>
      <c r="BH2018"/>
      <c r="BI2018"/>
      <c r="BJ2018"/>
      <c r="BK2018"/>
      <c r="BM2018"/>
      <c r="BN2018"/>
      <c r="BO2018"/>
      <c r="BP2018"/>
      <c r="BQ2018"/>
      <c r="BR2018"/>
      <c r="BS2018"/>
      <c r="BT2018"/>
      <c r="BU2018"/>
    </row>
    <row r="2019" spans="1:73" hidden="1" x14ac:dyDescent="0.4">
      <c r="A2019">
        <v>2020</v>
      </c>
      <c r="B2019" t="s">
        <v>1721</v>
      </c>
      <c r="C2019">
        <v>64301</v>
      </c>
      <c r="D2019" t="s">
        <v>51</v>
      </c>
      <c r="E2019" t="s">
        <v>485</v>
      </c>
      <c r="F2019">
        <v>7</v>
      </c>
      <c r="G2019" s="8">
        <v>11.9</v>
      </c>
      <c r="H2019">
        <v>3</v>
      </c>
      <c r="I2019">
        <v>66.7</v>
      </c>
      <c r="J2019">
        <v>33.299999999999997</v>
      </c>
      <c r="K2019">
        <v>1</v>
      </c>
      <c r="L2019">
        <v>3</v>
      </c>
      <c r="M2019">
        <v>0</v>
      </c>
      <c r="N2019">
        <v>10.3</v>
      </c>
      <c r="O2019">
        <v>3</v>
      </c>
      <c r="P2019">
        <v>20</v>
      </c>
      <c r="Q2019">
        <v>170</v>
      </c>
      <c r="R2019">
        <v>0</v>
      </c>
      <c r="S2019">
        <v>61.5</v>
      </c>
      <c r="T2019">
        <v>72.2</v>
      </c>
      <c r="U2019">
        <v>77.7</v>
      </c>
      <c r="W2019">
        <v>79.7</v>
      </c>
      <c r="X2019">
        <v>5.0999999999999996</v>
      </c>
      <c r="Y2019">
        <v>8</v>
      </c>
      <c r="Z2019">
        <v>4</v>
      </c>
      <c r="AA2019">
        <v>54</v>
      </c>
      <c r="AB2019">
        <v>0</v>
      </c>
      <c r="AC2019">
        <v>0</v>
      </c>
      <c r="AD2019">
        <v>157</v>
      </c>
      <c r="AE2019">
        <v>1</v>
      </c>
      <c r="AF2019">
        <v>26</v>
      </c>
      <c r="AG2019">
        <v>96.2</v>
      </c>
      <c r="AH2019">
        <v>151</v>
      </c>
      <c r="AI2019">
        <v>58</v>
      </c>
      <c r="AJ2019">
        <v>74.900000000000006</v>
      </c>
      <c r="AK2019">
        <v>39</v>
      </c>
      <c r="AL2019">
        <v>1</v>
      </c>
      <c r="AM2019">
        <v>58</v>
      </c>
      <c r="AN2019">
        <v>91</v>
      </c>
      <c r="AO2019">
        <v>452</v>
      </c>
      <c r="AP2019">
        <v>202</v>
      </c>
      <c r="AQ2019">
        <v>7.8</v>
      </c>
      <c r="AR2019">
        <v>17.399999999999999</v>
      </c>
      <c r="AS2019">
        <v>2.99</v>
      </c>
      <c r="AT2019" s="17">
        <v>0.76060245739199372</v>
      </c>
      <c r="AU2019" s="42">
        <f>(1-Table1[[#This Row],[avg_depth_of_target]]/MAX(Table1[avg_depth_of_target]))*((1-(Table1[[#This Row],[ContestedPerc]]/MAX(Table1[ContestedPerc])))*2)</f>
        <v>0.88760283432414577</v>
      </c>
      <c r="AV2019" s="42">
        <f>Table1[[#This Row],[Column1]]/MAX(Table1[Column1])</f>
        <v>0.48105981356208011</v>
      </c>
      <c r="AW2019" s="18">
        <v>0.76060245739199372</v>
      </c>
      <c r="AX2019" s="18">
        <v>7.6923076923076927E-2</v>
      </c>
      <c r="AY2019" s="17">
        <v>7.6923076923076927E-2</v>
      </c>
      <c r="AZ2019" s="13">
        <v>0.78359096313912013</v>
      </c>
      <c r="BA2019" s="5">
        <v>0.60642092746730081</v>
      </c>
      <c r="BB2019" s="5">
        <v>0.15497423701942131</v>
      </c>
      <c r="BC2019" s="14">
        <v>0.72810146650812524</v>
      </c>
      <c r="BD2019"/>
      <c r="BE2019"/>
      <c r="BH2019"/>
      <c r="BI2019"/>
      <c r="BJ2019"/>
      <c r="BK2019"/>
      <c r="BM2019"/>
      <c r="BN2019"/>
      <c r="BO2019"/>
      <c r="BP2019"/>
      <c r="BQ2019"/>
      <c r="BR2019"/>
      <c r="BS2019"/>
      <c r="BT2019"/>
      <c r="BU2019"/>
    </row>
    <row r="2020" spans="1:73" hidden="1" x14ac:dyDescent="0.4">
      <c r="A2020">
        <v>2019</v>
      </c>
      <c r="B2020" t="s">
        <v>1502</v>
      </c>
      <c r="C2020">
        <v>33480</v>
      </c>
      <c r="D2020" t="s">
        <v>51</v>
      </c>
      <c r="E2020" t="s">
        <v>1321</v>
      </c>
      <c r="F2020">
        <v>6</v>
      </c>
      <c r="G2020" s="8">
        <v>12.7</v>
      </c>
      <c r="H2020">
        <v>1</v>
      </c>
      <c r="I2020">
        <v>65.5</v>
      </c>
      <c r="J2020">
        <v>40</v>
      </c>
      <c r="K2020">
        <v>2</v>
      </c>
      <c r="L2020">
        <v>5</v>
      </c>
      <c r="M2020">
        <v>0</v>
      </c>
      <c r="N2020">
        <v>5</v>
      </c>
      <c r="O2020">
        <v>1</v>
      </c>
      <c r="P2020">
        <v>12</v>
      </c>
      <c r="Q2020">
        <v>353</v>
      </c>
      <c r="R2020">
        <v>0</v>
      </c>
      <c r="S2020">
        <v>74.400000000000006</v>
      </c>
      <c r="T2020">
        <v>70.2</v>
      </c>
      <c r="U2020">
        <v>64.400000000000006</v>
      </c>
      <c r="W2020">
        <v>65.2</v>
      </c>
      <c r="X2020">
        <v>0.7</v>
      </c>
      <c r="Y2020">
        <v>1</v>
      </c>
      <c r="Z2020">
        <v>1</v>
      </c>
      <c r="AA2020">
        <v>22</v>
      </c>
      <c r="AB2020">
        <v>0</v>
      </c>
      <c r="AC2020">
        <v>0</v>
      </c>
      <c r="AD2020">
        <v>144</v>
      </c>
      <c r="AE2020">
        <v>2</v>
      </c>
      <c r="AF2020">
        <v>19</v>
      </c>
      <c r="AG2020">
        <v>95.1</v>
      </c>
      <c r="AH2020">
        <v>137</v>
      </c>
      <c r="AI2020">
        <v>126</v>
      </c>
      <c r="AJ2020">
        <v>82.4</v>
      </c>
      <c r="AK2020">
        <v>29</v>
      </c>
      <c r="AL2020">
        <v>1</v>
      </c>
      <c r="AM2020">
        <v>11.1</v>
      </c>
      <c r="AN2020">
        <v>16</v>
      </c>
      <c r="AO2020">
        <v>199</v>
      </c>
      <c r="AP2020">
        <v>55</v>
      </c>
      <c r="AQ2020">
        <v>2.9</v>
      </c>
      <c r="AR2020">
        <v>10.5</v>
      </c>
      <c r="AS2020">
        <v>1.45</v>
      </c>
      <c r="AT2020" s="17">
        <v>0.45144669044787955</v>
      </c>
      <c r="AU2020" s="42">
        <f>(1-Table1[[#This Row],[avg_depth_of_target]]/MAX(Table1[avg_depth_of_target]))*((1-(Table1[[#This Row],[ContestedPerc]]/MAX(Table1[ContestedPerc])))*2)</f>
        <v>0.67162642332229672</v>
      </c>
      <c r="AV2020" s="42">
        <f>Table1[[#This Row],[Column1]]/MAX(Table1[Column1])</f>
        <v>0.3640056898114859</v>
      </c>
      <c r="AW2020" s="18">
        <v>0.45144669044787955</v>
      </c>
      <c r="AX2020" s="18">
        <v>0.17241379310344829</v>
      </c>
      <c r="AY2020" s="17">
        <v>0.17241379310344829</v>
      </c>
      <c r="AZ2020" s="13">
        <v>8.9179548156956001E-2</v>
      </c>
      <c r="BA2020" s="5">
        <v>5.1525961157352362E-2</v>
      </c>
      <c r="BB2020" s="5">
        <v>0.30043598890210071</v>
      </c>
      <c r="BC2020" s="14">
        <v>5.1525961157352362E-2</v>
      </c>
      <c r="BD2020"/>
      <c r="BE2020"/>
      <c r="BH2020"/>
      <c r="BI2020"/>
      <c r="BJ2020"/>
      <c r="BK2020"/>
      <c r="BM2020"/>
      <c r="BN2020"/>
      <c r="BO2020"/>
      <c r="BP2020"/>
      <c r="BQ2020"/>
      <c r="BR2020"/>
      <c r="BS2020"/>
      <c r="BT2020"/>
      <c r="BU2020"/>
    </row>
    <row r="2021" spans="1:73" hidden="1" x14ac:dyDescent="0.4">
      <c r="A2021">
        <v>2017</v>
      </c>
      <c r="B2021" t="s">
        <v>1078</v>
      </c>
      <c r="C2021">
        <v>45443</v>
      </c>
      <c r="D2021" t="s">
        <v>51</v>
      </c>
      <c r="E2021" t="s">
        <v>556</v>
      </c>
      <c r="F2021">
        <v>2</v>
      </c>
      <c r="G2021" s="8">
        <v>12.5</v>
      </c>
      <c r="H2021">
        <v>0</v>
      </c>
      <c r="I2021">
        <v>70.8</v>
      </c>
      <c r="J2021">
        <v>100</v>
      </c>
      <c r="K2021">
        <v>3</v>
      </c>
      <c r="L2021">
        <v>3</v>
      </c>
      <c r="M2021">
        <v>0</v>
      </c>
      <c r="N2021">
        <v>5.6</v>
      </c>
      <c r="O2021">
        <v>1</v>
      </c>
      <c r="P2021">
        <v>12</v>
      </c>
      <c r="Q2021">
        <v>159</v>
      </c>
      <c r="R2021">
        <v>0</v>
      </c>
      <c r="S2021">
        <v>73</v>
      </c>
      <c r="T2021">
        <v>25.3</v>
      </c>
      <c r="U2021">
        <v>74.5</v>
      </c>
      <c r="W2021">
        <v>75.3</v>
      </c>
      <c r="X2021">
        <v>0</v>
      </c>
      <c r="Y2021">
        <v>0</v>
      </c>
      <c r="Z2021">
        <v>0</v>
      </c>
      <c r="AA2021">
        <v>50</v>
      </c>
      <c r="AB2021">
        <v>0</v>
      </c>
      <c r="AC2021">
        <v>0</v>
      </c>
      <c r="AD2021">
        <v>82</v>
      </c>
      <c r="AE2021">
        <v>0</v>
      </c>
      <c r="AF2021">
        <v>17</v>
      </c>
      <c r="AG2021">
        <v>98.8</v>
      </c>
      <c r="AH2021">
        <v>81</v>
      </c>
      <c r="AI2021">
        <v>10</v>
      </c>
      <c r="AJ2021">
        <v>136.5</v>
      </c>
      <c r="AK2021">
        <v>24</v>
      </c>
      <c r="AL2021">
        <v>3</v>
      </c>
      <c r="AM2021">
        <v>86.6</v>
      </c>
      <c r="AN2021">
        <v>71</v>
      </c>
      <c r="AO2021">
        <v>206</v>
      </c>
      <c r="AP2021">
        <v>62</v>
      </c>
      <c r="AQ2021">
        <v>3.6</v>
      </c>
      <c r="AR2021">
        <v>12.1</v>
      </c>
      <c r="AS2021">
        <v>2.54</v>
      </c>
      <c r="AT2021" s="17">
        <v>0.62068965517241381</v>
      </c>
      <c r="AU2021" s="42">
        <f>(1-Table1[[#This Row],[avg_depth_of_target]]/MAX(Table1[avg_depth_of_target]))*((1-(Table1[[#This Row],[ContestedPerc]]/MAX(Table1[ContestedPerc])))*2)</f>
        <v>0.76349043715846987</v>
      </c>
      <c r="AV2021" s="42">
        <f>Table1[[#This Row],[Column1]]/MAX(Table1[Column1])</f>
        <v>0.41379381988516162</v>
      </c>
      <c r="AW2021" s="18">
        <v>0.62068965517241381</v>
      </c>
      <c r="AX2021" s="18">
        <v>0.125</v>
      </c>
      <c r="AY2021" s="17">
        <v>0.125</v>
      </c>
      <c r="AZ2021" s="13">
        <v>0.54934601664684901</v>
      </c>
      <c r="BA2021" s="5">
        <v>0.1930241775663892</v>
      </c>
      <c r="BB2021" s="5">
        <v>0.54617518826793499</v>
      </c>
      <c r="BC2021" s="14">
        <v>0.61791518034086401</v>
      </c>
      <c r="BD2021"/>
      <c r="BE2021"/>
      <c r="BH2021"/>
      <c r="BI2021"/>
      <c r="BJ2021"/>
      <c r="BK2021"/>
      <c r="BM2021"/>
      <c r="BN2021"/>
      <c r="BO2021"/>
      <c r="BP2021"/>
      <c r="BQ2021"/>
      <c r="BR2021"/>
      <c r="BS2021"/>
      <c r="BT2021"/>
      <c r="BU2021"/>
    </row>
    <row r="2022" spans="1:73" hidden="1" x14ac:dyDescent="0.4">
      <c r="A2022">
        <v>2021</v>
      </c>
      <c r="B2022" t="s">
        <v>165</v>
      </c>
      <c r="C2022">
        <v>101139</v>
      </c>
      <c r="D2022" t="s">
        <v>51</v>
      </c>
      <c r="E2022" t="s">
        <v>166</v>
      </c>
      <c r="F2022">
        <v>7</v>
      </c>
      <c r="G2022" s="8">
        <v>7.3</v>
      </c>
      <c r="H2022">
        <v>9</v>
      </c>
      <c r="I2022">
        <v>76.400000000000006</v>
      </c>
      <c r="J2022">
        <v>80</v>
      </c>
      <c r="K2022">
        <v>4</v>
      </c>
      <c r="L2022">
        <v>5</v>
      </c>
      <c r="M2022">
        <v>0</v>
      </c>
      <c r="N2022">
        <v>6.7</v>
      </c>
      <c r="O2022">
        <v>3</v>
      </c>
      <c r="P2022">
        <v>18</v>
      </c>
      <c r="Q2022">
        <v>323</v>
      </c>
      <c r="R2022">
        <v>0</v>
      </c>
      <c r="S2022">
        <v>72</v>
      </c>
      <c r="T2022">
        <v>75.400000000000006</v>
      </c>
      <c r="U2022">
        <v>71.8</v>
      </c>
      <c r="W2022">
        <v>68.8</v>
      </c>
      <c r="X2022">
        <v>0.4</v>
      </c>
      <c r="Y2022">
        <v>1</v>
      </c>
      <c r="Z2022">
        <v>2</v>
      </c>
      <c r="AA2022">
        <v>41</v>
      </c>
      <c r="AB2022">
        <v>0</v>
      </c>
      <c r="AC2022">
        <v>0</v>
      </c>
      <c r="AD2022">
        <v>233</v>
      </c>
      <c r="AE2022">
        <v>1</v>
      </c>
      <c r="AF2022">
        <v>42</v>
      </c>
      <c r="AG2022">
        <v>96.1</v>
      </c>
      <c r="AH2022">
        <v>224</v>
      </c>
      <c r="AI2022">
        <v>69</v>
      </c>
      <c r="AJ2022">
        <v>94.7</v>
      </c>
      <c r="AK2022">
        <v>55</v>
      </c>
      <c r="AL2022">
        <v>2</v>
      </c>
      <c r="AM2022">
        <v>68.2</v>
      </c>
      <c r="AN2022">
        <v>159</v>
      </c>
      <c r="AO2022">
        <v>422</v>
      </c>
      <c r="AP2022">
        <v>323</v>
      </c>
      <c r="AQ2022">
        <v>7.7</v>
      </c>
      <c r="AR2022">
        <v>10</v>
      </c>
      <c r="AS2022">
        <v>1.88</v>
      </c>
      <c r="AT2022" s="17">
        <v>0.93975426080063418</v>
      </c>
      <c r="AU2022" s="42">
        <f>(1-Table1[[#This Row],[avg_depth_of_target]]/MAX(Table1[avg_depth_of_target]))*((1-(Table1[[#This Row],[ContestedPerc]]/MAX(Table1[ContestedPerc])))*2)</f>
        <v>1.1801681924632743</v>
      </c>
      <c r="AV2022" s="42">
        <f>Table1[[#This Row],[Column1]]/MAX(Table1[Column1])</f>
        <v>0.63962334130058507</v>
      </c>
      <c r="AW2022" s="18">
        <v>0.93975426080063418</v>
      </c>
      <c r="AX2022" s="18">
        <v>9.0909090909090912E-2</v>
      </c>
      <c r="AY2022" s="17">
        <v>9.0909090909090912E-2</v>
      </c>
      <c r="AZ2022" s="13">
        <v>0.58105430043598894</v>
      </c>
      <c r="BA2022" s="5">
        <v>0.68014268727705118</v>
      </c>
      <c r="BB2022" s="5">
        <v>0.8002378121284186</v>
      </c>
      <c r="BC2022" s="14">
        <v>0.87713040031708289</v>
      </c>
      <c r="BD2022"/>
      <c r="BE2022"/>
      <c r="BH2022"/>
      <c r="BI2022"/>
      <c r="BJ2022"/>
      <c r="BK2022"/>
      <c r="BM2022"/>
      <c r="BN2022"/>
      <c r="BO2022"/>
      <c r="BP2022"/>
      <c r="BQ2022"/>
      <c r="BR2022"/>
      <c r="BS2022"/>
      <c r="BT2022"/>
      <c r="BU2022"/>
    </row>
    <row r="2023" spans="1:73" hidden="1" x14ac:dyDescent="0.4">
      <c r="A2023">
        <v>2019</v>
      </c>
      <c r="B2023" t="s">
        <v>1421</v>
      </c>
      <c r="C2023">
        <v>109693</v>
      </c>
      <c r="D2023" t="s">
        <v>51</v>
      </c>
      <c r="E2023" t="s">
        <v>1422</v>
      </c>
      <c r="F2023">
        <v>11</v>
      </c>
      <c r="G2023" s="8">
        <v>13.8</v>
      </c>
      <c r="H2023">
        <v>3</v>
      </c>
      <c r="I2023">
        <v>58.8</v>
      </c>
      <c r="J2023">
        <v>47.4</v>
      </c>
      <c r="K2023">
        <v>9</v>
      </c>
      <c r="L2023">
        <v>19</v>
      </c>
      <c r="M2023">
        <v>0</v>
      </c>
      <c r="N2023">
        <v>7.8</v>
      </c>
      <c r="O2023">
        <v>4</v>
      </c>
      <c r="P2023">
        <v>34</v>
      </c>
      <c r="Q2023">
        <v>150</v>
      </c>
      <c r="R2023">
        <v>0</v>
      </c>
      <c r="S2023">
        <v>69.7</v>
      </c>
      <c r="T2023">
        <v>76</v>
      </c>
      <c r="U2023">
        <v>77.7</v>
      </c>
      <c r="V2023">
        <v>69.5</v>
      </c>
      <c r="W2023">
        <v>75.7</v>
      </c>
      <c r="X2023">
        <v>0</v>
      </c>
      <c r="Y2023">
        <v>0</v>
      </c>
      <c r="Z2023">
        <v>3</v>
      </c>
      <c r="AA2023">
        <v>59</v>
      </c>
      <c r="AB2023">
        <v>0.6</v>
      </c>
      <c r="AC2023">
        <v>2</v>
      </c>
      <c r="AD2023">
        <v>348</v>
      </c>
      <c r="AE2023">
        <v>0</v>
      </c>
      <c r="AF2023">
        <v>47</v>
      </c>
      <c r="AG2023">
        <v>93.4</v>
      </c>
      <c r="AH2023">
        <v>325</v>
      </c>
      <c r="AI2023">
        <v>116</v>
      </c>
      <c r="AJ2023">
        <v>115.7</v>
      </c>
      <c r="AK2023">
        <v>80</v>
      </c>
      <c r="AL2023">
        <v>10</v>
      </c>
      <c r="AM2023">
        <v>66.7</v>
      </c>
      <c r="AN2023">
        <v>232</v>
      </c>
      <c r="AO2023">
        <v>781</v>
      </c>
      <c r="AP2023">
        <v>269</v>
      </c>
      <c r="AQ2023">
        <v>5.7</v>
      </c>
      <c r="AR2023">
        <v>16.600000000000001</v>
      </c>
      <c r="AS2023">
        <v>2.4</v>
      </c>
      <c r="AT2023" s="17">
        <v>0.19421323820848202</v>
      </c>
      <c r="AU2023" s="42">
        <f>(1-Table1[[#This Row],[avg_depth_of_target]]/MAX(Table1[avg_depth_of_target]))*((1-(Table1[[#This Row],[ContestedPerc]]/MAX(Table1[ContestedPerc])))*2)</f>
        <v>0.51019223263075719</v>
      </c>
      <c r="AV2023" s="42">
        <f>Table1[[#This Row],[Column1]]/MAX(Table1[Column1])</f>
        <v>0.27651216379570864</v>
      </c>
      <c r="AW2023" s="18">
        <v>0.19421323820848202</v>
      </c>
      <c r="AX2023" s="18">
        <v>0.23749999999999999</v>
      </c>
      <c r="AY2023" s="17">
        <v>0.23749999999999999</v>
      </c>
      <c r="AZ2023" s="13">
        <v>0.90764962346413003</v>
      </c>
      <c r="BA2023" s="5">
        <v>0.59611573523583039</v>
      </c>
      <c r="BB2023" s="5">
        <v>0.8287752675386445</v>
      </c>
      <c r="BC2023" s="14">
        <v>0.7617915180340864</v>
      </c>
      <c r="BD2023"/>
      <c r="BE2023"/>
      <c r="BH2023"/>
      <c r="BI2023"/>
      <c r="BJ2023"/>
      <c r="BK2023"/>
      <c r="BM2023"/>
      <c r="BN2023"/>
      <c r="BO2023"/>
      <c r="BP2023"/>
      <c r="BQ2023"/>
      <c r="BR2023"/>
      <c r="BS2023"/>
      <c r="BT2023"/>
      <c r="BU2023"/>
    </row>
    <row r="2024" spans="1:73" hidden="1" x14ac:dyDescent="0.4">
      <c r="A2024">
        <v>2018</v>
      </c>
      <c r="B2024" t="s">
        <v>1251</v>
      </c>
      <c r="C2024">
        <v>48268</v>
      </c>
      <c r="D2024" t="s">
        <v>51</v>
      </c>
      <c r="E2024" t="s">
        <v>254</v>
      </c>
      <c r="F2024">
        <v>10</v>
      </c>
      <c r="G2024" s="8">
        <v>9.9</v>
      </c>
      <c r="H2024">
        <v>4</v>
      </c>
      <c r="I2024">
        <v>67.599999999999994</v>
      </c>
      <c r="J2024">
        <v>44.4</v>
      </c>
      <c r="K2024">
        <v>4</v>
      </c>
      <c r="L2024">
        <v>9</v>
      </c>
      <c r="M2024">
        <v>0</v>
      </c>
      <c r="N2024">
        <v>7.4</v>
      </c>
      <c r="O2024">
        <v>2</v>
      </c>
      <c r="P2024">
        <v>10</v>
      </c>
      <c r="Q2024">
        <v>327</v>
      </c>
      <c r="R2024">
        <v>0</v>
      </c>
      <c r="S2024">
        <v>69.2</v>
      </c>
      <c r="T2024">
        <v>71.599999999999994</v>
      </c>
      <c r="U2024">
        <v>61.9</v>
      </c>
      <c r="W2024">
        <v>61.2</v>
      </c>
      <c r="X2024">
        <v>0</v>
      </c>
      <c r="Y2024">
        <v>0</v>
      </c>
      <c r="Z2024">
        <v>1</v>
      </c>
      <c r="AA2024">
        <v>72</v>
      </c>
      <c r="AB2024">
        <v>0</v>
      </c>
      <c r="AC2024">
        <v>0</v>
      </c>
      <c r="AD2024">
        <v>187</v>
      </c>
      <c r="AE2024">
        <v>0</v>
      </c>
      <c r="AF2024">
        <v>25</v>
      </c>
      <c r="AG2024">
        <v>93</v>
      </c>
      <c r="AH2024">
        <v>174</v>
      </c>
      <c r="AI2024">
        <v>172</v>
      </c>
      <c r="AJ2024">
        <v>88.3</v>
      </c>
      <c r="AK2024">
        <v>37</v>
      </c>
      <c r="AL2024">
        <v>1</v>
      </c>
      <c r="AM2024">
        <v>8</v>
      </c>
      <c r="AN2024">
        <v>15</v>
      </c>
      <c r="AO2024">
        <v>286</v>
      </c>
      <c r="AP2024">
        <v>122</v>
      </c>
      <c r="AQ2024">
        <v>4.9000000000000004</v>
      </c>
      <c r="AR2024">
        <v>11.4</v>
      </c>
      <c r="AS2024">
        <v>1.64</v>
      </c>
      <c r="AT2024" s="17">
        <v>0.47047166072136348</v>
      </c>
      <c r="AU2024" s="42">
        <f>(1-Table1[[#This Row],[avg_depth_of_target]]/MAX(Table1[avg_depth_of_target]))*((1-(Table1[[#This Row],[ContestedPerc]]/MAX(Table1[ContestedPerc])))*2)</f>
        <v>0.68604025571238658</v>
      </c>
      <c r="AV2024" s="42">
        <f>Table1[[#This Row],[Column1]]/MAX(Table1[Column1])</f>
        <v>0.37181764720295984</v>
      </c>
      <c r="AW2024" s="18">
        <v>0.47047166072136348</v>
      </c>
      <c r="AX2024" s="18">
        <v>0.24324324324324331</v>
      </c>
      <c r="AY2024" s="17">
        <v>0.24324324324324331</v>
      </c>
      <c r="AZ2024" s="13">
        <v>0.14427269124058659</v>
      </c>
      <c r="BA2024" s="5">
        <v>0.16171224732461359</v>
      </c>
      <c r="BB2024" s="5">
        <v>0.67657550535077293</v>
      </c>
      <c r="BC2024" s="14">
        <v>0.1668648434403488</v>
      </c>
      <c r="BD2024"/>
      <c r="BE2024"/>
      <c r="BH2024"/>
      <c r="BI2024"/>
      <c r="BJ2024"/>
      <c r="BK2024"/>
      <c r="BM2024"/>
      <c r="BN2024"/>
      <c r="BO2024"/>
      <c r="BP2024"/>
      <c r="BQ2024"/>
      <c r="BR2024"/>
      <c r="BS2024"/>
      <c r="BT2024"/>
      <c r="BU2024"/>
    </row>
    <row r="2025" spans="1:73" hidden="1" x14ac:dyDescent="0.4">
      <c r="A2025">
        <v>2017</v>
      </c>
      <c r="B2025" t="s">
        <v>827</v>
      </c>
      <c r="C2025">
        <v>30024</v>
      </c>
      <c r="D2025" t="s">
        <v>51</v>
      </c>
      <c r="E2025" t="s">
        <v>544</v>
      </c>
      <c r="F2025">
        <v>11</v>
      </c>
      <c r="G2025" s="8">
        <v>8.8000000000000007</v>
      </c>
      <c r="H2025">
        <v>10</v>
      </c>
      <c r="I2025">
        <v>65.2</v>
      </c>
      <c r="J2025">
        <v>42.9</v>
      </c>
      <c r="K2025">
        <v>3</v>
      </c>
      <c r="L2025">
        <v>7</v>
      </c>
      <c r="M2025">
        <v>0</v>
      </c>
      <c r="N2025">
        <v>4.4000000000000004</v>
      </c>
      <c r="O2025">
        <v>2</v>
      </c>
      <c r="P2025">
        <v>33</v>
      </c>
      <c r="Q2025">
        <v>207</v>
      </c>
      <c r="R2025">
        <v>0</v>
      </c>
      <c r="S2025">
        <v>79.400000000000006</v>
      </c>
      <c r="T2025">
        <v>80.099999999999994</v>
      </c>
      <c r="U2025">
        <v>88.9</v>
      </c>
      <c r="W2025">
        <v>89.3</v>
      </c>
      <c r="X2025">
        <v>0</v>
      </c>
      <c r="Y2025">
        <v>0</v>
      </c>
      <c r="Z2025">
        <v>1</v>
      </c>
      <c r="AA2025">
        <v>42</v>
      </c>
      <c r="AB2025">
        <v>0</v>
      </c>
      <c r="AC2025">
        <v>0</v>
      </c>
      <c r="AD2025">
        <v>250</v>
      </c>
      <c r="AE2025">
        <v>2</v>
      </c>
      <c r="AF2025">
        <v>43</v>
      </c>
      <c r="AG2025">
        <v>96.4</v>
      </c>
      <c r="AH2025">
        <v>241</v>
      </c>
      <c r="AI2025">
        <v>240</v>
      </c>
      <c r="AJ2025">
        <v>113.1</v>
      </c>
      <c r="AK2025">
        <v>66</v>
      </c>
      <c r="AL2025">
        <v>4</v>
      </c>
      <c r="AM2025">
        <v>3.2</v>
      </c>
      <c r="AN2025">
        <v>8</v>
      </c>
      <c r="AO2025">
        <v>679</v>
      </c>
      <c r="AP2025">
        <v>326</v>
      </c>
      <c r="AQ2025">
        <v>7.6</v>
      </c>
      <c r="AR2025">
        <v>15.8</v>
      </c>
      <c r="AS2025">
        <v>2.82</v>
      </c>
      <c r="AT2025" s="17">
        <v>0.87475227903289732</v>
      </c>
      <c r="AU2025" s="42">
        <f>(1-Table1[[#This Row],[avg_depth_of_target]]/MAX(Table1[avg_depth_of_target]))*((1-(Table1[[#This Row],[ContestedPerc]]/MAX(Table1[ContestedPerc])))*2)</f>
        <v>1.0429706905116738</v>
      </c>
      <c r="AV2025" s="42">
        <f>Table1[[#This Row],[Column1]]/MAX(Table1[Column1])</f>
        <v>0.56526552927278206</v>
      </c>
      <c r="AW2025" s="18">
        <v>0.84958382877526761</v>
      </c>
      <c r="AX2025" s="18">
        <v>0.10606060606060611</v>
      </c>
      <c r="AY2025" s="17">
        <v>0.125</v>
      </c>
      <c r="AZ2025" s="13">
        <v>0.904478795085216</v>
      </c>
      <c r="BA2025" s="5">
        <v>0.52952833927863652</v>
      </c>
      <c r="BB2025" s="5">
        <v>0.4629409433214427</v>
      </c>
      <c r="BC2025" s="14">
        <v>0.80420134760206108</v>
      </c>
      <c r="BD2025"/>
      <c r="BE2025"/>
      <c r="BH2025"/>
      <c r="BI2025"/>
      <c r="BJ2025"/>
      <c r="BK2025"/>
      <c r="BM2025"/>
      <c r="BN2025"/>
      <c r="BO2025"/>
      <c r="BP2025"/>
      <c r="BQ2025"/>
      <c r="BR2025"/>
      <c r="BS2025"/>
      <c r="BT2025"/>
      <c r="BU2025"/>
    </row>
    <row r="2026" spans="1:73" hidden="1" x14ac:dyDescent="0.4">
      <c r="A2026">
        <v>2018</v>
      </c>
      <c r="B2026" t="s">
        <v>827</v>
      </c>
      <c r="C2026">
        <v>30024</v>
      </c>
      <c r="D2026" t="s">
        <v>51</v>
      </c>
      <c r="E2026" t="s">
        <v>544</v>
      </c>
      <c r="F2026">
        <v>14</v>
      </c>
      <c r="G2026" s="8">
        <v>8.3000000000000007</v>
      </c>
      <c r="H2026">
        <v>7</v>
      </c>
      <c r="I2026">
        <v>62.9</v>
      </c>
      <c r="J2026">
        <v>30</v>
      </c>
      <c r="K2026">
        <v>3</v>
      </c>
      <c r="L2026">
        <v>10</v>
      </c>
      <c r="M2026">
        <v>0</v>
      </c>
      <c r="N2026">
        <v>4.3</v>
      </c>
      <c r="O2026">
        <v>2</v>
      </c>
      <c r="P2026">
        <v>21</v>
      </c>
      <c r="Q2026">
        <v>207</v>
      </c>
      <c r="R2026">
        <v>0</v>
      </c>
      <c r="S2026">
        <v>80.400000000000006</v>
      </c>
      <c r="T2026">
        <v>80.099999999999994</v>
      </c>
      <c r="U2026">
        <v>67.400000000000006</v>
      </c>
      <c r="W2026">
        <v>68.099999999999994</v>
      </c>
      <c r="X2026">
        <v>0.3</v>
      </c>
      <c r="Y2026">
        <v>1</v>
      </c>
      <c r="Z2026">
        <v>4</v>
      </c>
      <c r="AA2026">
        <v>47</v>
      </c>
      <c r="AB2026">
        <v>0</v>
      </c>
      <c r="AC2026">
        <v>0</v>
      </c>
      <c r="AD2026">
        <v>293</v>
      </c>
      <c r="AE2026">
        <v>3</v>
      </c>
      <c r="AF2026">
        <v>44</v>
      </c>
      <c r="AG2026">
        <v>96.2</v>
      </c>
      <c r="AH2026">
        <v>282</v>
      </c>
      <c r="AI2026">
        <v>101</v>
      </c>
      <c r="AJ2026">
        <v>81</v>
      </c>
      <c r="AK2026">
        <v>70</v>
      </c>
      <c r="AL2026">
        <v>4</v>
      </c>
      <c r="AM2026">
        <v>63.5</v>
      </c>
      <c r="AN2026">
        <v>186</v>
      </c>
      <c r="AO2026">
        <v>526</v>
      </c>
      <c r="AP2026">
        <v>359</v>
      </c>
      <c r="AQ2026">
        <v>8.1999999999999993</v>
      </c>
      <c r="AR2026">
        <v>12</v>
      </c>
      <c r="AS2026">
        <v>1.87</v>
      </c>
      <c r="AT2026" s="17">
        <v>0.82441537851763769</v>
      </c>
      <c r="AU2026" s="42">
        <f>(1-Table1[[#This Row],[avg_depth_of_target]]/MAX(Table1[avg_depth_of_target]))*((1-(Table1[[#This Row],[ContestedPerc]]/MAX(Table1[ContestedPerc])))*2)</f>
        <v>0.99199843871975002</v>
      </c>
      <c r="AV2026" s="42">
        <f>Table1[[#This Row],[Column1]]/MAX(Table1[Column1])</f>
        <v>0.53763977032336041</v>
      </c>
      <c r="AW2026" s="18">
        <v>0.84958382877526761</v>
      </c>
      <c r="AX2026" s="18">
        <v>0.1428571428571429</v>
      </c>
      <c r="AY2026" s="17">
        <v>0.125</v>
      </c>
      <c r="AZ2026" s="13">
        <v>0.5279429250891795</v>
      </c>
      <c r="BA2026" s="5">
        <v>0.66309948474038838</v>
      </c>
      <c r="BB2026" s="5">
        <v>0.38287752675386438</v>
      </c>
      <c r="BC2026" s="14">
        <v>0.50812524772096712</v>
      </c>
      <c r="BD2026"/>
      <c r="BE2026"/>
      <c r="BH2026"/>
      <c r="BI2026"/>
      <c r="BJ2026"/>
      <c r="BK2026"/>
      <c r="BM2026"/>
      <c r="BN2026"/>
      <c r="BO2026"/>
      <c r="BP2026"/>
      <c r="BQ2026"/>
      <c r="BR2026"/>
      <c r="BS2026"/>
      <c r="BT2026"/>
      <c r="BU2026"/>
    </row>
    <row r="2027" spans="1:73" hidden="1" x14ac:dyDescent="0.4">
      <c r="A2027">
        <v>2017</v>
      </c>
      <c r="B2027" t="s">
        <v>923</v>
      </c>
      <c r="C2027">
        <v>41606</v>
      </c>
      <c r="D2027" t="s">
        <v>51</v>
      </c>
      <c r="E2027" t="s">
        <v>424</v>
      </c>
      <c r="F2027">
        <v>12</v>
      </c>
      <c r="G2027" s="8">
        <v>10.199999999999999</v>
      </c>
      <c r="H2027">
        <v>5</v>
      </c>
      <c r="I2027">
        <v>70</v>
      </c>
      <c r="J2027">
        <v>21.4</v>
      </c>
      <c r="K2027">
        <v>3</v>
      </c>
      <c r="L2027">
        <v>14</v>
      </c>
      <c r="M2027">
        <v>0</v>
      </c>
      <c r="N2027">
        <v>0</v>
      </c>
      <c r="O2027">
        <v>0</v>
      </c>
      <c r="P2027">
        <v>26</v>
      </c>
      <c r="Q2027">
        <v>216</v>
      </c>
      <c r="R2027">
        <v>1</v>
      </c>
      <c r="S2027">
        <v>90.4</v>
      </c>
      <c r="T2027">
        <v>36.6</v>
      </c>
      <c r="U2027">
        <v>69.400000000000006</v>
      </c>
      <c r="V2027">
        <v>67.2</v>
      </c>
      <c r="W2027">
        <v>68.8</v>
      </c>
      <c r="X2027">
        <v>1.9</v>
      </c>
      <c r="Y2027">
        <v>6</v>
      </c>
      <c r="Z2027">
        <v>0</v>
      </c>
      <c r="AA2027">
        <v>38</v>
      </c>
      <c r="AB2027">
        <v>0.6</v>
      </c>
      <c r="AC2027">
        <v>2</v>
      </c>
      <c r="AD2027">
        <v>316</v>
      </c>
      <c r="AE2027">
        <v>1</v>
      </c>
      <c r="AF2027">
        <v>35</v>
      </c>
      <c r="AG2027">
        <v>94.9</v>
      </c>
      <c r="AH2027">
        <v>300</v>
      </c>
      <c r="AI2027">
        <v>71</v>
      </c>
      <c r="AJ2027">
        <v>110.3</v>
      </c>
      <c r="AK2027">
        <v>50</v>
      </c>
      <c r="AL2027">
        <v>1</v>
      </c>
      <c r="AM2027">
        <v>75.599999999999994</v>
      </c>
      <c r="AN2027">
        <v>239</v>
      </c>
      <c r="AO2027">
        <v>518</v>
      </c>
      <c r="AP2027">
        <v>205</v>
      </c>
      <c r="AQ2027">
        <v>5.9</v>
      </c>
      <c r="AR2027">
        <v>14.8</v>
      </c>
      <c r="AS2027">
        <v>1.73</v>
      </c>
      <c r="AT2027" s="17">
        <v>0.38604835513277846</v>
      </c>
      <c r="AU2027" s="42">
        <f>(1-Table1[[#This Row],[avg_depth_of_target]]/MAX(Table1[avg_depth_of_target]))*((1-(Table1[[#This Row],[ContestedPerc]]/MAX(Table1[ContestedPerc])))*2)</f>
        <v>0.59748633879781399</v>
      </c>
      <c r="AV2027" s="42">
        <f>Table1[[#This Row],[Column1]]/MAX(Table1[Column1])</f>
        <v>0.32382351163493489</v>
      </c>
      <c r="AW2027" s="18">
        <v>0.33135156559651202</v>
      </c>
      <c r="AX2027" s="18">
        <v>0.28000000000000003</v>
      </c>
      <c r="AY2027" s="17">
        <v>0.25263157894736837</v>
      </c>
      <c r="AZ2027" s="13">
        <v>0.54458977407847797</v>
      </c>
      <c r="BA2027" s="5">
        <v>0.54300435988902096</v>
      </c>
      <c r="BB2027" s="5">
        <v>0.63495838287752671</v>
      </c>
      <c r="BC2027" s="14">
        <v>0.50257629805786763</v>
      </c>
      <c r="BD2027"/>
      <c r="BE2027"/>
      <c r="BH2027"/>
      <c r="BI2027"/>
      <c r="BJ2027"/>
      <c r="BK2027"/>
      <c r="BM2027"/>
      <c r="BN2027"/>
      <c r="BO2027"/>
      <c r="BP2027"/>
      <c r="BQ2027"/>
      <c r="BR2027"/>
      <c r="BS2027"/>
      <c r="BT2027"/>
      <c r="BU2027"/>
    </row>
    <row r="2028" spans="1:73" hidden="1" x14ac:dyDescent="0.4">
      <c r="A2028">
        <v>2018</v>
      </c>
      <c r="B2028" t="s">
        <v>923</v>
      </c>
      <c r="C2028">
        <v>41606</v>
      </c>
      <c r="D2028" t="s">
        <v>51</v>
      </c>
      <c r="E2028" t="s">
        <v>424</v>
      </c>
      <c r="F2028">
        <v>12</v>
      </c>
      <c r="G2028" s="8">
        <v>13.2</v>
      </c>
      <c r="H2028">
        <v>4</v>
      </c>
      <c r="I2028">
        <v>62.2</v>
      </c>
      <c r="J2028">
        <v>60</v>
      </c>
      <c r="K2028">
        <v>6</v>
      </c>
      <c r="L2028">
        <v>10</v>
      </c>
      <c r="M2028">
        <v>0</v>
      </c>
      <c r="N2028">
        <v>9.6999999999999993</v>
      </c>
      <c r="O2028">
        <v>3</v>
      </c>
      <c r="P2028">
        <v>21</v>
      </c>
      <c r="Q2028">
        <v>216</v>
      </c>
      <c r="R2028">
        <v>0</v>
      </c>
      <c r="S2028">
        <v>55.6</v>
      </c>
      <c r="T2028">
        <v>73.8</v>
      </c>
      <c r="U2028">
        <v>60.4</v>
      </c>
      <c r="V2028">
        <v>75.900000000000006</v>
      </c>
      <c r="W2028">
        <v>59.6</v>
      </c>
      <c r="X2028">
        <v>1.1000000000000001</v>
      </c>
      <c r="Y2028">
        <v>4</v>
      </c>
      <c r="Z2028">
        <v>2</v>
      </c>
      <c r="AA2028">
        <v>38</v>
      </c>
      <c r="AB2028">
        <v>0.5</v>
      </c>
      <c r="AC2028">
        <v>2</v>
      </c>
      <c r="AD2028">
        <v>367</v>
      </c>
      <c r="AE2028">
        <v>0</v>
      </c>
      <c r="AF2028">
        <v>28</v>
      </c>
      <c r="AG2028">
        <v>95.1</v>
      </c>
      <c r="AH2028">
        <v>349</v>
      </c>
      <c r="AI2028">
        <v>226</v>
      </c>
      <c r="AJ2028">
        <v>88.9</v>
      </c>
      <c r="AK2028">
        <v>45</v>
      </c>
      <c r="AL2028">
        <v>2</v>
      </c>
      <c r="AM2028">
        <v>36.200000000000003</v>
      </c>
      <c r="AN2028">
        <v>133</v>
      </c>
      <c r="AO2028">
        <v>418</v>
      </c>
      <c r="AP2028">
        <v>123</v>
      </c>
      <c r="AQ2028">
        <v>4.4000000000000004</v>
      </c>
      <c r="AR2028">
        <v>14.9</v>
      </c>
      <c r="AS2028">
        <v>1.2</v>
      </c>
      <c r="AT2028" s="17">
        <v>0.27665477606024569</v>
      </c>
      <c r="AU2028" s="42">
        <f>(1-Table1[[#This Row],[avg_depth_of_target]]/MAX(Table1[avg_depth_of_target]))*((1-(Table1[[#This Row],[ContestedPerc]]/MAX(Table1[ContestedPerc])))*2)</f>
        <v>0.56344869459623548</v>
      </c>
      <c r="AV2028" s="42">
        <f>Table1[[#This Row],[Column1]]/MAX(Table1[Column1])</f>
        <v>0.30537591081562065</v>
      </c>
      <c r="AW2028" s="18">
        <v>0.33135156559651202</v>
      </c>
      <c r="AX2028" s="18">
        <v>0.22222222222222221</v>
      </c>
      <c r="AY2028" s="17">
        <v>0.25263157894736837</v>
      </c>
      <c r="AZ2028" s="13">
        <v>0.23979389615537061</v>
      </c>
      <c r="BA2028" s="5">
        <v>0.40467697185889812</v>
      </c>
      <c r="BB2028" s="5">
        <v>0.7617915180340864</v>
      </c>
      <c r="BC2028" s="14">
        <v>0.37970669837495052</v>
      </c>
      <c r="BD2028"/>
      <c r="BE2028"/>
      <c r="BH2028"/>
      <c r="BI2028"/>
      <c r="BJ2028"/>
      <c r="BK2028"/>
      <c r="BM2028"/>
      <c r="BN2028"/>
      <c r="BO2028"/>
      <c r="BP2028"/>
      <c r="BQ2028"/>
      <c r="BR2028"/>
      <c r="BS2028"/>
      <c r="BT2028"/>
      <c r="BU2028"/>
    </row>
    <row r="2029" spans="1:73" x14ac:dyDescent="0.4">
      <c r="A2029">
        <v>2021</v>
      </c>
      <c r="B2029" s="2" t="s">
        <v>83</v>
      </c>
      <c r="C2029">
        <v>101735</v>
      </c>
      <c r="D2029" t="s">
        <v>51</v>
      </c>
      <c r="E2029" t="s">
        <v>84</v>
      </c>
      <c r="F2029">
        <v>7</v>
      </c>
      <c r="G2029" s="8">
        <v>10.6</v>
      </c>
      <c r="H2029">
        <v>10</v>
      </c>
      <c r="I2029">
        <v>71</v>
      </c>
      <c r="J2029">
        <v>16.7</v>
      </c>
      <c r="K2029">
        <v>1</v>
      </c>
      <c r="L2029">
        <v>6</v>
      </c>
      <c r="M2029">
        <v>0</v>
      </c>
      <c r="N2029">
        <v>7.5</v>
      </c>
      <c r="O2029">
        <v>4</v>
      </c>
      <c r="P2029">
        <v>28</v>
      </c>
      <c r="Q2029">
        <v>202</v>
      </c>
      <c r="R2029">
        <v>0</v>
      </c>
      <c r="S2029">
        <v>69.900000000000006</v>
      </c>
      <c r="T2029">
        <v>80</v>
      </c>
      <c r="U2029">
        <v>83.7</v>
      </c>
      <c r="W2029">
        <v>82</v>
      </c>
      <c r="X2029">
        <v>0</v>
      </c>
      <c r="Y2029">
        <v>0</v>
      </c>
      <c r="Z2029">
        <v>2</v>
      </c>
      <c r="AA2029">
        <v>62</v>
      </c>
      <c r="AB2029">
        <v>0</v>
      </c>
      <c r="AC2029">
        <v>0</v>
      </c>
      <c r="AD2029">
        <v>191</v>
      </c>
      <c r="AE2029">
        <v>0</v>
      </c>
      <c r="AF2029">
        <v>49</v>
      </c>
      <c r="AG2029">
        <v>96.9</v>
      </c>
      <c r="AH2029">
        <v>185</v>
      </c>
      <c r="AI2029">
        <v>138</v>
      </c>
      <c r="AJ2029">
        <v>108.5</v>
      </c>
      <c r="AK2029">
        <v>69</v>
      </c>
      <c r="AL2029">
        <v>5</v>
      </c>
      <c r="AM2029">
        <v>27.7</v>
      </c>
      <c r="AN2029">
        <v>53</v>
      </c>
      <c r="AO2029">
        <v>583</v>
      </c>
      <c r="AP2029">
        <v>286</v>
      </c>
      <c r="AQ2029">
        <v>5.8</v>
      </c>
      <c r="AR2029">
        <v>11.9</v>
      </c>
      <c r="AS2029">
        <v>3.15</v>
      </c>
      <c r="AT2029" s="17">
        <v>0.82718985334918749</v>
      </c>
      <c r="AU2029" s="42">
        <f>(1-Table1[[#This Row],[avg_depth_of_target]]/MAX(Table1[avg_depth_of_target]))*((1-(Table1[[#This Row],[ContestedPerc]]/MAX(Table1[ContestedPerc])))*2)</f>
        <v>0.96018735362997654</v>
      </c>
      <c r="AV2029" s="42">
        <f>Table1[[#This Row],[Column1]]/MAX(Table1[Column1])</f>
        <v>0.52039891205802358</v>
      </c>
      <c r="AW2029" s="18">
        <v>0.87851763773285774</v>
      </c>
      <c r="AX2029" s="18">
        <v>8.6956521739130432E-2</v>
      </c>
      <c r="AY2029" s="17">
        <v>9.7744360902255634E-2</v>
      </c>
      <c r="AZ2029" s="13">
        <v>0.86206896551724133</v>
      </c>
      <c r="BA2029" s="5">
        <v>0.64724534284581847</v>
      </c>
      <c r="BB2029" s="5">
        <v>0.29330162504954421</v>
      </c>
      <c r="BC2029" s="14">
        <v>0.7816091954022989</v>
      </c>
      <c r="BD2029"/>
      <c r="BE2029"/>
      <c r="BH2029"/>
      <c r="BI2029"/>
      <c r="BJ2029"/>
      <c r="BK2029"/>
      <c r="BM2029"/>
      <c r="BN2029"/>
      <c r="BO2029"/>
      <c r="BP2029"/>
      <c r="BQ2029"/>
      <c r="BR2029"/>
      <c r="BS2029"/>
      <c r="BT2029"/>
      <c r="BU2029"/>
    </row>
    <row r="2030" spans="1:73" x14ac:dyDescent="0.4">
      <c r="A2030">
        <v>2017</v>
      </c>
      <c r="B2030" s="2" t="s">
        <v>1036</v>
      </c>
      <c r="C2030">
        <v>61510</v>
      </c>
      <c r="D2030" t="s">
        <v>51</v>
      </c>
      <c r="E2030" t="s">
        <v>60</v>
      </c>
      <c r="F2030">
        <v>9</v>
      </c>
      <c r="G2030" s="8">
        <v>8.4</v>
      </c>
      <c r="H2030">
        <v>9</v>
      </c>
      <c r="I2030">
        <v>62.1</v>
      </c>
      <c r="J2030">
        <v>0</v>
      </c>
      <c r="K2030">
        <v>0</v>
      </c>
      <c r="L2030">
        <v>4</v>
      </c>
      <c r="M2030">
        <v>0</v>
      </c>
      <c r="N2030">
        <v>10</v>
      </c>
      <c r="O2030">
        <v>2</v>
      </c>
      <c r="P2030">
        <v>13</v>
      </c>
      <c r="Q2030">
        <v>245</v>
      </c>
      <c r="R2030">
        <v>0</v>
      </c>
      <c r="S2030">
        <v>61.5</v>
      </c>
      <c r="T2030">
        <v>73.599999999999994</v>
      </c>
      <c r="U2030">
        <v>73.3</v>
      </c>
      <c r="W2030">
        <v>72.599999999999994</v>
      </c>
      <c r="X2030">
        <v>1.9</v>
      </c>
      <c r="Y2030">
        <v>2</v>
      </c>
      <c r="Z2030">
        <v>0</v>
      </c>
      <c r="AA2030">
        <v>54</v>
      </c>
      <c r="AB2030">
        <v>0</v>
      </c>
      <c r="AC2030">
        <v>0</v>
      </c>
      <c r="AD2030">
        <v>106</v>
      </c>
      <c r="AE2030">
        <v>1</v>
      </c>
      <c r="AF2030">
        <v>18</v>
      </c>
      <c r="AG2030">
        <v>95.3</v>
      </c>
      <c r="AH2030">
        <v>101</v>
      </c>
      <c r="AI2030">
        <v>92</v>
      </c>
      <c r="AJ2030">
        <v>86.4</v>
      </c>
      <c r="AK2030">
        <v>29</v>
      </c>
      <c r="AL2030">
        <v>0</v>
      </c>
      <c r="AM2030">
        <v>9.4</v>
      </c>
      <c r="AN2030">
        <v>10</v>
      </c>
      <c r="AO2030">
        <v>227</v>
      </c>
      <c r="AP2030">
        <v>145</v>
      </c>
      <c r="AQ2030">
        <v>8.1</v>
      </c>
      <c r="AR2030">
        <v>12.6</v>
      </c>
      <c r="AS2030">
        <v>2.25</v>
      </c>
      <c r="AT2030" s="17">
        <v>0.83115338882282996</v>
      </c>
      <c r="AU2030" s="42">
        <f>(1-Table1[[#This Row],[avg_depth_of_target]]/MAX(Table1[avg_depth_of_target]))*((1-(Table1[[#This Row],[ContestedPerc]]/MAX(Table1[ContestedPerc])))*2)</f>
        <v>0.99706586987536683</v>
      </c>
      <c r="AV2030" s="42">
        <f>Table1[[#This Row],[Column1]]/MAX(Table1[Column1])</f>
        <v>0.54038619855983161</v>
      </c>
      <c r="AW2030" s="18">
        <v>0.86811335711454618</v>
      </c>
      <c r="AX2030" s="18">
        <v>0.13793103448275859</v>
      </c>
      <c r="AY2030" s="17">
        <v>9.125475285171103E-2</v>
      </c>
      <c r="AZ2030" s="13">
        <v>0.52279032897344435</v>
      </c>
      <c r="BA2030" s="5">
        <v>0.58462148236226719</v>
      </c>
      <c r="BB2030" s="5">
        <v>4.3202536662703128E-2</v>
      </c>
      <c r="BC2030" s="14">
        <v>0.39793896155370589</v>
      </c>
      <c r="BD2030"/>
      <c r="BE2030"/>
      <c r="BH2030"/>
      <c r="BI2030"/>
      <c r="BJ2030"/>
      <c r="BK2030"/>
      <c r="BM2030"/>
      <c r="BN2030"/>
      <c r="BO2030"/>
      <c r="BP2030"/>
      <c r="BQ2030"/>
      <c r="BR2030"/>
      <c r="BS2030"/>
      <c r="BT2030"/>
      <c r="BU2030"/>
    </row>
    <row r="2031" spans="1:73" hidden="1" x14ac:dyDescent="0.4">
      <c r="A2031">
        <v>2019</v>
      </c>
      <c r="B2031" t="s">
        <v>345</v>
      </c>
      <c r="C2031">
        <v>78052</v>
      </c>
      <c r="D2031" t="s">
        <v>51</v>
      </c>
      <c r="E2031" t="s">
        <v>78</v>
      </c>
      <c r="F2031">
        <v>12</v>
      </c>
      <c r="G2031" s="8">
        <v>10.1</v>
      </c>
      <c r="H2031">
        <v>4</v>
      </c>
      <c r="I2031">
        <v>65.599999999999994</v>
      </c>
      <c r="J2031">
        <v>65</v>
      </c>
      <c r="K2031">
        <v>13</v>
      </c>
      <c r="L2031">
        <v>20</v>
      </c>
      <c r="M2031">
        <v>1</v>
      </c>
      <c r="N2031">
        <v>4.8</v>
      </c>
      <c r="O2031">
        <v>3</v>
      </c>
      <c r="P2031">
        <v>32</v>
      </c>
      <c r="Q2031">
        <v>320</v>
      </c>
      <c r="R2031">
        <v>0</v>
      </c>
      <c r="S2031">
        <v>79.400000000000006</v>
      </c>
      <c r="T2031">
        <v>74.5</v>
      </c>
      <c r="U2031">
        <v>65.2</v>
      </c>
      <c r="W2031">
        <v>66.2</v>
      </c>
      <c r="X2031">
        <v>0</v>
      </c>
      <c r="Y2031">
        <v>0</v>
      </c>
      <c r="Z2031">
        <v>1</v>
      </c>
      <c r="AA2031">
        <v>66</v>
      </c>
      <c r="AB2031">
        <v>0</v>
      </c>
      <c r="AC2031">
        <v>0</v>
      </c>
      <c r="AD2031">
        <v>479</v>
      </c>
      <c r="AE2031">
        <v>4</v>
      </c>
      <c r="AF2031">
        <v>59</v>
      </c>
      <c r="AG2031">
        <v>94.6</v>
      </c>
      <c r="AH2031">
        <v>453</v>
      </c>
      <c r="AI2031">
        <v>16</v>
      </c>
      <c r="AJ2031">
        <v>106.6</v>
      </c>
      <c r="AK2031">
        <v>90</v>
      </c>
      <c r="AL2031">
        <v>5</v>
      </c>
      <c r="AM2031">
        <v>96.7</v>
      </c>
      <c r="AN2031">
        <v>463</v>
      </c>
      <c r="AO2031">
        <v>777</v>
      </c>
      <c r="AP2031">
        <v>269</v>
      </c>
      <c r="AQ2031">
        <v>4.5999999999999996</v>
      </c>
      <c r="AR2031">
        <v>13.2</v>
      </c>
      <c r="AS2031">
        <v>1.72</v>
      </c>
      <c r="AT2031" s="17">
        <v>0.51407055093143073</v>
      </c>
      <c r="AU2031" s="42">
        <f>(1-Table1[[#This Row],[avg_depth_of_target]]/MAX(Table1[avg_depth_of_target]))*((1-(Table1[[#This Row],[ContestedPerc]]/MAX(Table1[ContestedPerc])))*2)</f>
        <v>0.71940324399340794</v>
      </c>
      <c r="AV2031" s="42">
        <f>Table1[[#This Row],[Column1]]/MAX(Table1[Column1])</f>
        <v>0.38989960041637284</v>
      </c>
      <c r="AW2031" s="18">
        <v>0.36358832078213765</v>
      </c>
      <c r="AX2031" s="18">
        <v>0.22222222222222221</v>
      </c>
      <c r="AY2031" s="17">
        <v>0.24043715846994529</v>
      </c>
      <c r="AZ2031" s="13">
        <v>0.56757827982560449</v>
      </c>
      <c r="BA2031" s="5">
        <v>0.57035275465715418</v>
      </c>
      <c r="BB2031" s="5">
        <v>0.97542608006341658</v>
      </c>
      <c r="BC2031" s="14">
        <v>0.69797859690844233</v>
      </c>
      <c r="BD2031"/>
      <c r="BE2031"/>
      <c r="BH2031"/>
      <c r="BI2031"/>
      <c r="BJ2031"/>
      <c r="BK2031"/>
      <c r="BM2031"/>
      <c r="BN2031"/>
      <c r="BO2031"/>
      <c r="BP2031"/>
      <c r="BQ2031"/>
      <c r="BR2031"/>
      <c r="BS2031"/>
      <c r="BT2031"/>
      <c r="BU2031"/>
    </row>
    <row r="2032" spans="1:73" hidden="1" x14ac:dyDescent="0.4">
      <c r="A2032">
        <v>2020</v>
      </c>
      <c r="B2032" t="s">
        <v>345</v>
      </c>
      <c r="C2032">
        <v>78052</v>
      </c>
      <c r="D2032" t="s">
        <v>51</v>
      </c>
      <c r="E2032" t="s">
        <v>78</v>
      </c>
      <c r="F2032">
        <v>9</v>
      </c>
      <c r="G2032" s="8">
        <v>11.2</v>
      </c>
      <c r="H2032">
        <v>1</v>
      </c>
      <c r="I2032">
        <v>51.9</v>
      </c>
      <c r="J2032">
        <v>30</v>
      </c>
      <c r="K2032">
        <v>3</v>
      </c>
      <c r="L2032">
        <v>10</v>
      </c>
      <c r="M2032">
        <v>1</v>
      </c>
      <c r="N2032">
        <v>9.6999999999999993</v>
      </c>
      <c r="O2032">
        <v>3</v>
      </c>
      <c r="P2032">
        <v>18</v>
      </c>
      <c r="Q2032">
        <v>320</v>
      </c>
      <c r="R2032">
        <v>0</v>
      </c>
      <c r="S2032">
        <v>64.3</v>
      </c>
      <c r="T2032">
        <v>71.7</v>
      </c>
      <c r="U2032">
        <v>60.2</v>
      </c>
      <c r="W2032">
        <v>60.5</v>
      </c>
      <c r="X2032">
        <v>0</v>
      </c>
      <c r="Y2032">
        <v>0</v>
      </c>
      <c r="Z2032">
        <v>2</v>
      </c>
      <c r="AA2032">
        <v>54</v>
      </c>
      <c r="AB2032">
        <v>0</v>
      </c>
      <c r="AC2032">
        <v>0</v>
      </c>
      <c r="AD2032">
        <v>322</v>
      </c>
      <c r="AE2032">
        <v>3</v>
      </c>
      <c r="AF2032">
        <v>28</v>
      </c>
      <c r="AG2032">
        <v>93.2</v>
      </c>
      <c r="AH2032">
        <v>300</v>
      </c>
      <c r="AI2032">
        <v>12</v>
      </c>
      <c r="AJ2032">
        <v>64.900000000000006</v>
      </c>
      <c r="AK2032">
        <v>54</v>
      </c>
      <c r="AL2032">
        <v>1</v>
      </c>
      <c r="AM2032">
        <v>96.3</v>
      </c>
      <c r="AN2032">
        <v>310</v>
      </c>
      <c r="AO2032">
        <v>374</v>
      </c>
      <c r="AP2032">
        <v>131</v>
      </c>
      <c r="AQ2032">
        <v>4.7</v>
      </c>
      <c r="AR2032">
        <v>13.4</v>
      </c>
      <c r="AS2032">
        <v>1.25</v>
      </c>
      <c r="AT2032" s="17">
        <v>0.53388822829964333</v>
      </c>
      <c r="AU2032" s="42">
        <f>(1-Table1[[#This Row],[avg_depth_of_target]]/MAX(Table1[avg_depth_of_target]))*((1-(Table1[[#This Row],[ContestedPerc]]/MAX(Table1[ContestedPerc])))*2)</f>
        <v>0.7337149796166188</v>
      </c>
      <c r="AV2032" s="42">
        <f>Table1[[#This Row],[Column1]]/MAX(Table1[Column1])</f>
        <v>0.39765622376683113</v>
      </c>
      <c r="AW2032" s="18">
        <v>0.36358832078213765</v>
      </c>
      <c r="AX2032" s="18">
        <v>0.1851851851851852</v>
      </c>
      <c r="AY2032" s="17">
        <v>0.24043715846994529</v>
      </c>
      <c r="AZ2032" s="13">
        <v>0.16607213634562029</v>
      </c>
      <c r="BA2032" s="5">
        <v>0.40705509314308358</v>
      </c>
      <c r="BB2032" s="5">
        <v>0.22631787554498611</v>
      </c>
      <c r="BC2032" s="14">
        <v>0.10344827586206901</v>
      </c>
      <c r="BD2032"/>
      <c r="BE2032"/>
      <c r="BH2032"/>
      <c r="BI2032"/>
      <c r="BJ2032"/>
      <c r="BK2032"/>
      <c r="BM2032"/>
      <c r="BN2032"/>
      <c r="BO2032"/>
      <c r="BP2032"/>
      <c r="BQ2032"/>
      <c r="BR2032"/>
      <c r="BS2032"/>
      <c r="BT2032"/>
      <c r="BU2032"/>
    </row>
    <row r="2033" spans="1:73" hidden="1" x14ac:dyDescent="0.4">
      <c r="A2033">
        <v>2021</v>
      </c>
      <c r="B2033" t="s">
        <v>345</v>
      </c>
      <c r="C2033">
        <v>78052</v>
      </c>
      <c r="D2033" t="s">
        <v>51</v>
      </c>
      <c r="E2033" t="s">
        <v>78</v>
      </c>
      <c r="F2033">
        <v>7</v>
      </c>
      <c r="G2033" s="8">
        <v>14.8</v>
      </c>
      <c r="H2033">
        <v>1</v>
      </c>
      <c r="I2033">
        <v>59</v>
      </c>
      <c r="J2033">
        <v>42.9</v>
      </c>
      <c r="K2033">
        <v>6</v>
      </c>
      <c r="L2033">
        <v>14</v>
      </c>
      <c r="M2033">
        <v>0</v>
      </c>
      <c r="N2033">
        <v>8</v>
      </c>
      <c r="O2033">
        <v>2</v>
      </c>
      <c r="P2033">
        <v>13</v>
      </c>
      <c r="Q2033">
        <v>320</v>
      </c>
      <c r="R2033">
        <v>0</v>
      </c>
      <c r="S2033">
        <v>67.599999999999994</v>
      </c>
      <c r="T2033">
        <v>70.900000000000006</v>
      </c>
      <c r="U2033">
        <v>66.2</v>
      </c>
      <c r="W2033">
        <v>66.400000000000006</v>
      </c>
      <c r="X2033">
        <v>0</v>
      </c>
      <c r="Y2033">
        <v>0</v>
      </c>
      <c r="Z2033">
        <v>2</v>
      </c>
      <c r="AA2033">
        <v>88</v>
      </c>
      <c r="AB2033">
        <v>0</v>
      </c>
      <c r="AC2033">
        <v>0</v>
      </c>
      <c r="AD2033">
        <v>235</v>
      </c>
      <c r="AE2033">
        <v>1</v>
      </c>
      <c r="AF2033">
        <v>23</v>
      </c>
      <c r="AG2033">
        <v>92.3</v>
      </c>
      <c r="AH2033">
        <v>217</v>
      </c>
      <c r="AI2033">
        <v>3</v>
      </c>
      <c r="AJ2033">
        <v>110.6</v>
      </c>
      <c r="AK2033">
        <v>39</v>
      </c>
      <c r="AL2033">
        <v>4</v>
      </c>
      <c r="AM2033">
        <v>98.7</v>
      </c>
      <c r="AN2033">
        <v>232</v>
      </c>
      <c r="AO2033">
        <v>436</v>
      </c>
      <c r="AP2033">
        <v>156</v>
      </c>
      <c r="AQ2033">
        <v>6.8</v>
      </c>
      <c r="AR2033">
        <v>19</v>
      </c>
      <c r="AS2033">
        <v>2.0099999999999998</v>
      </c>
      <c r="AT2033" s="17">
        <v>4.2806183115338903E-2</v>
      </c>
      <c r="AU2033" s="42">
        <f>(1-Table1[[#This Row],[avg_depth_of_target]]/MAX(Table1[avg_depth_of_target]))*((1-(Table1[[#This Row],[ContestedPerc]]/MAX(Table1[ContestedPerc])))*2)</f>
        <v>0.29592265657839417</v>
      </c>
      <c r="AV2033" s="42">
        <f>Table1[[#This Row],[Column1]]/MAX(Table1[Column1])</f>
        <v>0.1603831043540925</v>
      </c>
      <c r="AW2033" s="18">
        <v>0.36358832078213765</v>
      </c>
      <c r="AX2033" s="18">
        <v>0.35897435897435898</v>
      </c>
      <c r="AY2033" s="17">
        <v>0.24043715846994529</v>
      </c>
      <c r="AZ2033" s="13">
        <v>0.47483154974237018</v>
      </c>
      <c r="BA2033" s="5">
        <v>0.86325802615933411</v>
      </c>
      <c r="BB2033" s="5">
        <v>0.65992865636147446</v>
      </c>
      <c r="BC2033" s="14">
        <v>0.61157352358303607</v>
      </c>
      <c r="BD2033"/>
      <c r="BE2033"/>
      <c r="BH2033"/>
      <c r="BI2033"/>
      <c r="BJ2033"/>
      <c r="BK2033"/>
      <c r="BM2033"/>
      <c r="BN2033"/>
      <c r="BO2033"/>
      <c r="BP2033"/>
      <c r="BQ2033"/>
      <c r="BR2033"/>
      <c r="BS2033"/>
      <c r="BT2033"/>
      <c r="BU2033"/>
    </row>
    <row r="2034" spans="1:73" hidden="1" x14ac:dyDescent="0.4">
      <c r="A2034">
        <v>2020</v>
      </c>
      <c r="B2034" t="s">
        <v>1813</v>
      </c>
      <c r="C2034">
        <v>42209</v>
      </c>
      <c r="D2034" t="s">
        <v>51</v>
      </c>
      <c r="E2034" t="s">
        <v>261</v>
      </c>
      <c r="F2034">
        <v>12</v>
      </c>
      <c r="G2034" s="8">
        <v>12.8</v>
      </c>
      <c r="H2034">
        <v>6</v>
      </c>
      <c r="I2034">
        <v>71.400000000000006</v>
      </c>
      <c r="J2034">
        <v>25</v>
      </c>
      <c r="K2034">
        <v>1</v>
      </c>
      <c r="L2034">
        <v>4</v>
      </c>
      <c r="M2034">
        <v>0</v>
      </c>
      <c r="N2034">
        <v>11.8</v>
      </c>
      <c r="O2034">
        <v>2</v>
      </c>
      <c r="P2034">
        <v>11</v>
      </c>
      <c r="Q2034">
        <v>141</v>
      </c>
      <c r="R2034">
        <v>0</v>
      </c>
      <c r="S2034">
        <v>47.2</v>
      </c>
      <c r="T2034">
        <v>69.5</v>
      </c>
      <c r="U2034">
        <v>65</v>
      </c>
      <c r="W2034">
        <v>64</v>
      </c>
      <c r="X2034">
        <v>0</v>
      </c>
      <c r="Y2034">
        <v>0</v>
      </c>
      <c r="Z2034">
        <v>1</v>
      </c>
      <c r="AA2034">
        <v>72</v>
      </c>
      <c r="AB2034">
        <v>0</v>
      </c>
      <c r="AC2034">
        <v>0</v>
      </c>
      <c r="AD2034">
        <v>172</v>
      </c>
      <c r="AE2034">
        <v>0</v>
      </c>
      <c r="AF2034">
        <v>15</v>
      </c>
      <c r="AG2034">
        <v>97.7</v>
      </c>
      <c r="AH2034">
        <v>168</v>
      </c>
      <c r="AI2034">
        <v>3</v>
      </c>
      <c r="AJ2034">
        <v>109.7</v>
      </c>
      <c r="AK2034">
        <v>21</v>
      </c>
      <c r="AL2034">
        <v>1</v>
      </c>
      <c r="AM2034">
        <v>98.3</v>
      </c>
      <c r="AN2034">
        <v>169</v>
      </c>
      <c r="AO2034">
        <v>267</v>
      </c>
      <c r="AP2034">
        <v>90</v>
      </c>
      <c r="AQ2034">
        <v>6</v>
      </c>
      <c r="AR2034">
        <v>17.8</v>
      </c>
      <c r="AS2034">
        <v>1.59</v>
      </c>
      <c r="AT2034" s="17">
        <v>0.39754260800634167</v>
      </c>
      <c r="AU2034" s="42">
        <f>(1-Table1[[#This Row],[avg_depth_of_target]]/MAX(Table1[avg_depth_of_target]))*((1-(Table1[[#This Row],[ContestedPerc]]/MAX(Table1[ContestedPerc])))*2)</f>
        <v>0.63603583509906692</v>
      </c>
      <c r="AV2034" s="42">
        <f>Table1[[#This Row],[Column1]]/MAX(Table1[Column1])</f>
        <v>0.34471642993855139</v>
      </c>
      <c r="AW2034" s="18">
        <v>0.39754260800634167</v>
      </c>
      <c r="AX2034" s="18">
        <v>0.19047619047619049</v>
      </c>
      <c r="AY2034" s="17">
        <v>0.19047619047619049</v>
      </c>
      <c r="AZ2034" s="13">
        <v>0.26833135156559651</v>
      </c>
      <c r="BA2034" s="5">
        <v>0.93737613951644871</v>
      </c>
      <c r="BB2034" s="5">
        <v>0.22393975426080059</v>
      </c>
      <c r="BC2034" s="14">
        <v>0.63218390804597702</v>
      </c>
      <c r="BD2034"/>
      <c r="BE2034"/>
      <c r="BH2034"/>
      <c r="BI2034"/>
      <c r="BJ2034"/>
      <c r="BK2034"/>
      <c r="BM2034"/>
      <c r="BN2034"/>
      <c r="BO2034"/>
      <c r="BP2034"/>
      <c r="BQ2034"/>
      <c r="BR2034"/>
      <c r="BS2034"/>
      <c r="BT2034"/>
      <c r="BU2034"/>
    </row>
    <row r="2035" spans="1:73" hidden="1" x14ac:dyDescent="0.4">
      <c r="A2035">
        <v>2017</v>
      </c>
      <c r="B2035" t="s">
        <v>817</v>
      </c>
      <c r="C2035">
        <v>31648</v>
      </c>
      <c r="D2035" t="s">
        <v>51</v>
      </c>
      <c r="E2035" t="s">
        <v>74</v>
      </c>
      <c r="F2035">
        <v>11</v>
      </c>
      <c r="G2035" s="8">
        <v>8.4</v>
      </c>
      <c r="H2035">
        <v>4</v>
      </c>
      <c r="I2035">
        <v>61.2</v>
      </c>
      <c r="J2035">
        <v>42.9</v>
      </c>
      <c r="K2035">
        <v>3</v>
      </c>
      <c r="L2035">
        <v>7</v>
      </c>
      <c r="M2035">
        <v>0</v>
      </c>
      <c r="N2035">
        <v>10.9</v>
      </c>
      <c r="O2035">
        <v>5</v>
      </c>
      <c r="P2035">
        <v>27</v>
      </c>
      <c r="Q2035">
        <v>288</v>
      </c>
      <c r="R2035">
        <v>0</v>
      </c>
      <c r="S2035">
        <v>60.5</v>
      </c>
      <c r="T2035">
        <v>76.3</v>
      </c>
      <c r="U2035">
        <v>69</v>
      </c>
      <c r="W2035">
        <v>69</v>
      </c>
      <c r="X2035">
        <v>0</v>
      </c>
      <c r="Y2035">
        <v>0</v>
      </c>
      <c r="Z2035">
        <v>2</v>
      </c>
      <c r="AA2035">
        <v>47</v>
      </c>
      <c r="AB2035">
        <v>0</v>
      </c>
      <c r="AC2035">
        <v>0</v>
      </c>
      <c r="AD2035">
        <v>306</v>
      </c>
      <c r="AE2035">
        <v>0</v>
      </c>
      <c r="AF2035">
        <v>41</v>
      </c>
      <c r="AG2035">
        <v>96.4</v>
      </c>
      <c r="AH2035">
        <v>295</v>
      </c>
      <c r="AI2035">
        <v>304</v>
      </c>
      <c r="AJ2035">
        <v>86</v>
      </c>
      <c r="AK2035">
        <v>67</v>
      </c>
      <c r="AL2035">
        <v>2</v>
      </c>
      <c r="AM2035">
        <v>0.7</v>
      </c>
      <c r="AN2035">
        <v>2</v>
      </c>
      <c r="AO2035">
        <v>570</v>
      </c>
      <c r="AP2035">
        <v>269</v>
      </c>
      <c r="AQ2035">
        <v>6.6</v>
      </c>
      <c r="AR2035">
        <v>13.9</v>
      </c>
      <c r="AS2035">
        <v>1.93</v>
      </c>
      <c r="AT2035" s="17">
        <v>0.88743559254855331</v>
      </c>
      <c r="AU2035" s="42">
        <f>(1-Table1[[#This Row],[avg_depth_of_target]]/MAX(Table1[avg_depth_of_target]))*((1-(Table1[[#This Row],[ContestedPerc]]/MAX(Table1[ContestedPerc])))*2)</f>
        <v>1.0733219150150883</v>
      </c>
      <c r="AV2035" s="42">
        <f>Table1[[#This Row],[Column1]]/MAX(Table1[Column1])</f>
        <v>0.58171517751225732</v>
      </c>
      <c r="AW2035" s="18">
        <v>0.88743559254855331</v>
      </c>
      <c r="AX2035" s="18">
        <v>0.1044776119402985</v>
      </c>
      <c r="AY2035" s="17">
        <v>0.1044776119402985</v>
      </c>
      <c r="AZ2035" s="13">
        <v>0.66230677764565993</v>
      </c>
      <c r="BA2035" s="5">
        <v>0.1739992072929053</v>
      </c>
      <c r="BB2035" s="5">
        <v>0.37772493063812917</v>
      </c>
      <c r="BC2035" s="14">
        <v>0.40626238604835507</v>
      </c>
      <c r="BD2035"/>
      <c r="BE2035"/>
      <c r="BH2035"/>
      <c r="BI2035"/>
      <c r="BJ2035"/>
      <c r="BK2035"/>
      <c r="BM2035"/>
      <c r="BN2035"/>
      <c r="BO2035"/>
      <c r="BP2035"/>
      <c r="BQ2035"/>
      <c r="BR2035"/>
      <c r="BS2035"/>
      <c r="BT2035"/>
      <c r="BU2035"/>
    </row>
    <row r="2036" spans="1:73" hidden="1" x14ac:dyDescent="0.4">
      <c r="A2036">
        <v>2019</v>
      </c>
      <c r="B2036" t="s">
        <v>430</v>
      </c>
      <c r="C2036">
        <v>78123</v>
      </c>
      <c r="D2036" t="s">
        <v>51</v>
      </c>
      <c r="E2036" t="s">
        <v>229</v>
      </c>
      <c r="F2036">
        <v>12</v>
      </c>
      <c r="G2036" s="8">
        <v>9.9</v>
      </c>
      <c r="H2036">
        <v>12</v>
      </c>
      <c r="I2036">
        <v>61.6</v>
      </c>
      <c r="J2036">
        <v>36.799999999999997</v>
      </c>
      <c r="K2036">
        <v>7</v>
      </c>
      <c r="L2036">
        <v>19</v>
      </c>
      <c r="M2036">
        <v>1</v>
      </c>
      <c r="N2036">
        <v>13.8</v>
      </c>
      <c r="O2036">
        <v>11</v>
      </c>
      <c r="P2036">
        <v>27</v>
      </c>
      <c r="Q2036">
        <v>343</v>
      </c>
      <c r="R2036">
        <v>0</v>
      </c>
      <c r="S2036">
        <v>49.4</v>
      </c>
      <c r="T2036">
        <v>78</v>
      </c>
      <c r="U2036">
        <v>63.1</v>
      </c>
      <c r="W2036">
        <v>64.599999999999994</v>
      </c>
      <c r="X2036">
        <v>0.5</v>
      </c>
      <c r="Y2036">
        <v>2</v>
      </c>
      <c r="Z2036">
        <v>4</v>
      </c>
      <c r="AA2036">
        <v>51</v>
      </c>
      <c r="AB2036">
        <v>0</v>
      </c>
      <c r="AC2036">
        <v>0</v>
      </c>
      <c r="AD2036">
        <v>434</v>
      </c>
      <c r="AE2036">
        <v>4</v>
      </c>
      <c r="AF2036">
        <v>69</v>
      </c>
      <c r="AG2036">
        <v>95.2</v>
      </c>
      <c r="AH2036">
        <v>413</v>
      </c>
      <c r="AI2036">
        <v>44</v>
      </c>
      <c r="AJ2036">
        <v>69.7</v>
      </c>
      <c r="AK2036">
        <v>112</v>
      </c>
      <c r="AL2036">
        <v>2</v>
      </c>
      <c r="AM2036">
        <v>88.2</v>
      </c>
      <c r="AN2036">
        <v>383</v>
      </c>
      <c r="AO2036">
        <v>677</v>
      </c>
      <c r="AP2036">
        <v>392</v>
      </c>
      <c r="AQ2036">
        <v>5.7</v>
      </c>
      <c r="AR2036">
        <v>9.8000000000000007</v>
      </c>
      <c r="AS2036">
        <v>1.64</v>
      </c>
      <c r="AT2036" s="17">
        <v>0.67736821244550138</v>
      </c>
      <c r="AU2036" s="42">
        <f>(1-Table1[[#This Row],[avg_depth_of_target]]/MAX(Table1[avg_depth_of_target]))*((1-(Table1[[#This Row],[ContestedPerc]]/MAX(Table1[ContestedPerc])))*2)</f>
        <v>0.83808164659306317</v>
      </c>
      <c r="AV2036" s="42">
        <f>Table1[[#This Row],[Column1]]/MAX(Table1[Column1])</f>
        <v>0.45422049712904183</v>
      </c>
      <c r="AW2036" s="18">
        <v>0.57603382216937504</v>
      </c>
      <c r="AX2036" s="18">
        <v>0.16964285714285721</v>
      </c>
      <c r="AY2036" s="17">
        <v>0.182741116751269</v>
      </c>
      <c r="AZ2036" s="13">
        <v>0.52952833927863652</v>
      </c>
      <c r="BA2036" s="5">
        <v>0.80380499405469674</v>
      </c>
      <c r="BB2036" s="5">
        <v>0.71581450653983358</v>
      </c>
      <c r="BC2036" s="14">
        <v>0.61276258422512886</v>
      </c>
      <c r="BD2036"/>
      <c r="BE2036"/>
      <c r="BH2036"/>
      <c r="BI2036"/>
      <c r="BJ2036"/>
      <c r="BK2036"/>
      <c r="BM2036"/>
      <c r="BN2036"/>
      <c r="BO2036"/>
      <c r="BP2036"/>
      <c r="BQ2036"/>
      <c r="BR2036"/>
      <c r="BS2036"/>
      <c r="BT2036"/>
      <c r="BU2036"/>
    </row>
    <row r="2037" spans="1:73" hidden="1" x14ac:dyDescent="0.4">
      <c r="A2037">
        <v>2020</v>
      </c>
      <c r="B2037" t="s">
        <v>430</v>
      </c>
      <c r="C2037">
        <v>78123</v>
      </c>
      <c r="D2037" t="s">
        <v>51</v>
      </c>
      <c r="E2037" t="s">
        <v>229</v>
      </c>
      <c r="F2037">
        <v>9</v>
      </c>
      <c r="G2037" s="8">
        <v>8.6999999999999993</v>
      </c>
      <c r="H2037">
        <v>3</v>
      </c>
      <c r="I2037">
        <v>59.6</v>
      </c>
      <c r="J2037">
        <v>40</v>
      </c>
      <c r="K2037">
        <v>4</v>
      </c>
      <c r="L2037">
        <v>10</v>
      </c>
      <c r="M2037">
        <v>0</v>
      </c>
      <c r="N2037">
        <v>11.4</v>
      </c>
      <c r="O2037">
        <v>4</v>
      </c>
      <c r="P2037">
        <v>15</v>
      </c>
      <c r="Q2037">
        <v>343</v>
      </c>
      <c r="R2037">
        <v>2</v>
      </c>
      <c r="S2037">
        <v>51.2</v>
      </c>
      <c r="T2037">
        <v>21.7</v>
      </c>
      <c r="U2037">
        <v>62</v>
      </c>
      <c r="W2037">
        <v>60.6</v>
      </c>
      <c r="X2037">
        <v>0.5</v>
      </c>
      <c r="Y2037">
        <v>1</v>
      </c>
      <c r="Z2037">
        <v>3</v>
      </c>
      <c r="AA2037">
        <v>32</v>
      </c>
      <c r="AB2037">
        <v>0</v>
      </c>
      <c r="AC2037">
        <v>0</v>
      </c>
      <c r="AD2037">
        <v>190</v>
      </c>
      <c r="AE2037">
        <v>2</v>
      </c>
      <c r="AF2037">
        <v>31</v>
      </c>
      <c r="AG2037">
        <v>93.7</v>
      </c>
      <c r="AH2037">
        <v>178</v>
      </c>
      <c r="AI2037">
        <v>58</v>
      </c>
      <c r="AJ2037">
        <v>64.599999999999994</v>
      </c>
      <c r="AK2037">
        <v>52</v>
      </c>
      <c r="AL2037">
        <v>2</v>
      </c>
      <c r="AM2037">
        <v>68.900000000000006</v>
      </c>
      <c r="AN2037">
        <v>131</v>
      </c>
      <c r="AO2037">
        <v>300</v>
      </c>
      <c r="AP2037">
        <v>154</v>
      </c>
      <c r="AQ2037">
        <v>5</v>
      </c>
      <c r="AR2037">
        <v>9.6999999999999993</v>
      </c>
      <c r="AS2037">
        <v>1.69</v>
      </c>
      <c r="AT2037" s="17">
        <v>0.67380103051922302</v>
      </c>
      <c r="AU2037" s="42">
        <f>(1-Table1[[#This Row],[avg_depth_of_target]]/MAX(Table1[avg_depth_of_target]))*((1-(Table1[[#This Row],[ContestedPerc]]/MAX(Table1[ContestedPerc])))*2)</f>
        <v>0.85674503092535892</v>
      </c>
      <c r="AV2037" s="42">
        <f>Table1[[#This Row],[Column1]]/MAX(Table1[Column1])</f>
        <v>0.4643356115024293</v>
      </c>
      <c r="AW2037" s="18">
        <v>0.57603382216937504</v>
      </c>
      <c r="AX2037" s="18">
        <v>0.19230769230769229</v>
      </c>
      <c r="AY2037" s="17">
        <v>0.182741116751269</v>
      </c>
      <c r="AZ2037" s="13">
        <v>0.21482362267142291</v>
      </c>
      <c r="BA2037" s="5">
        <v>0.18668252080856121</v>
      </c>
      <c r="BB2037" s="5">
        <v>0.47522790328973452</v>
      </c>
      <c r="BC2037" s="14">
        <v>0.12841854934601671</v>
      </c>
      <c r="BD2037"/>
      <c r="BE2037"/>
      <c r="BH2037"/>
      <c r="BI2037"/>
      <c r="BJ2037"/>
      <c r="BK2037"/>
      <c r="BM2037"/>
      <c r="BN2037"/>
      <c r="BO2037"/>
      <c r="BP2037"/>
      <c r="BQ2037"/>
      <c r="BR2037"/>
      <c r="BS2037"/>
      <c r="BT2037"/>
      <c r="BU2037"/>
    </row>
    <row r="2038" spans="1:73" hidden="1" x14ac:dyDescent="0.4">
      <c r="A2038">
        <v>2021</v>
      </c>
      <c r="B2038" t="s">
        <v>430</v>
      </c>
      <c r="C2038">
        <v>78123</v>
      </c>
      <c r="D2038" t="s">
        <v>51</v>
      </c>
      <c r="E2038" t="s">
        <v>229</v>
      </c>
      <c r="F2038">
        <v>7</v>
      </c>
      <c r="G2038" s="8">
        <v>12.2</v>
      </c>
      <c r="H2038">
        <v>5</v>
      </c>
      <c r="I2038">
        <v>69.7</v>
      </c>
      <c r="J2038">
        <v>42.9</v>
      </c>
      <c r="K2038">
        <v>3</v>
      </c>
      <c r="L2038">
        <v>7</v>
      </c>
      <c r="M2038">
        <v>0</v>
      </c>
      <c r="N2038">
        <v>4.2</v>
      </c>
      <c r="O2038">
        <v>1</v>
      </c>
      <c r="P2038">
        <v>11</v>
      </c>
      <c r="Q2038">
        <v>343</v>
      </c>
      <c r="R2038">
        <v>1</v>
      </c>
      <c r="S2038">
        <v>76.7</v>
      </c>
      <c r="T2038">
        <v>29</v>
      </c>
      <c r="U2038">
        <v>64</v>
      </c>
      <c r="W2038">
        <v>63.3</v>
      </c>
      <c r="X2038">
        <v>0</v>
      </c>
      <c r="Y2038">
        <v>0</v>
      </c>
      <c r="Z2038">
        <v>2</v>
      </c>
      <c r="AA2038">
        <v>53</v>
      </c>
      <c r="AB2038">
        <v>0</v>
      </c>
      <c r="AC2038">
        <v>0</v>
      </c>
      <c r="AD2038">
        <v>157</v>
      </c>
      <c r="AE2038">
        <v>0</v>
      </c>
      <c r="AF2038">
        <v>23</v>
      </c>
      <c r="AG2038">
        <v>96.8</v>
      </c>
      <c r="AH2038">
        <v>152</v>
      </c>
      <c r="AI2038">
        <v>141</v>
      </c>
      <c r="AJ2038">
        <v>104.1</v>
      </c>
      <c r="AK2038">
        <v>33</v>
      </c>
      <c r="AL2038">
        <v>3</v>
      </c>
      <c r="AM2038">
        <v>10.199999999999999</v>
      </c>
      <c r="AN2038">
        <v>16</v>
      </c>
      <c r="AO2038">
        <v>308</v>
      </c>
      <c r="AP2038">
        <v>110</v>
      </c>
      <c r="AQ2038">
        <v>4.8</v>
      </c>
      <c r="AR2038">
        <v>13.4</v>
      </c>
      <c r="AS2038">
        <v>2.0299999999999998</v>
      </c>
      <c r="AT2038" s="17">
        <v>0.37693222354340072</v>
      </c>
      <c r="AU2038" s="42">
        <f>(1-Table1[[#This Row],[avg_depth_of_target]]/MAX(Table1[avg_depth_of_target]))*((1-(Table1[[#This Row],[ContestedPerc]]/MAX(Table1[ContestedPerc])))*2)</f>
        <v>0.63131313131313127</v>
      </c>
      <c r="AV2038" s="42">
        <f>Table1[[#This Row],[Column1]]/MAX(Table1[Column1])</f>
        <v>0.3421568358105076</v>
      </c>
      <c r="AW2038" s="18">
        <v>0.57603382216937504</v>
      </c>
      <c r="AX2038" s="18">
        <v>0.2121212121212121</v>
      </c>
      <c r="AY2038" s="17">
        <v>0.182741116751269</v>
      </c>
      <c r="AZ2038" s="13">
        <v>0.28339278636543802</v>
      </c>
      <c r="BA2038" s="5">
        <v>0.36107808164883082</v>
      </c>
      <c r="BB2038" s="5">
        <v>0.56480380499405469</v>
      </c>
      <c r="BC2038" s="14">
        <v>0.37534680935394371</v>
      </c>
      <c r="BD2038"/>
      <c r="BE2038"/>
      <c r="BH2038"/>
      <c r="BI2038"/>
      <c r="BJ2038"/>
      <c r="BK2038"/>
      <c r="BM2038"/>
      <c r="BN2038"/>
      <c r="BO2038"/>
      <c r="BP2038"/>
      <c r="BQ2038"/>
      <c r="BR2038"/>
      <c r="BS2038"/>
      <c r="BT2038"/>
      <c r="BU2038"/>
    </row>
    <row r="2039" spans="1:73" hidden="1" x14ac:dyDescent="0.4">
      <c r="A2039">
        <v>2017</v>
      </c>
      <c r="B2039" t="s">
        <v>953</v>
      </c>
      <c r="C2039">
        <v>48047</v>
      </c>
      <c r="D2039" t="s">
        <v>51</v>
      </c>
      <c r="E2039" t="s">
        <v>136</v>
      </c>
      <c r="F2039">
        <v>12</v>
      </c>
      <c r="G2039" s="8">
        <v>13.8</v>
      </c>
      <c r="H2039">
        <v>3</v>
      </c>
      <c r="I2039">
        <v>56.8</v>
      </c>
      <c r="J2039">
        <v>53.3</v>
      </c>
      <c r="K2039">
        <v>8</v>
      </c>
      <c r="L2039">
        <v>15</v>
      </c>
      <c r="M2039">
        <v>0</v>
      </c>
      <c r="N2039">
        <v>13.8</v>
      </c>
      <c r="O2039">
        <v>4</v>
      </c>
      <c r="P2039">
        <v>18</v>
      </c>
      <c r="Q2039">
        <v>221</v>
      </c>
      <c r="R2039">
        <v>0</v>
      </c>
      <c r="S2039">
        <v>43.3</v>
      </c>
      <c r="T2039">
        <v>71.099999999999994</v>
      </c>
      <c r="U2039">
        <v>61.8</v>
      </c>
      <c r="W2039">
        <v>59.6</v>
      </c>
      <c r="X2039">
        <v>0</v>
      </c>
      <c r="Y2039">
        <v>0</v>
      </c>
      <c r="Z2039">
        <v>0</v>
      </c>
      <c r="AA2039">
        <v>50</v>
      </c>
      <c r="AB2039">
        <v>0</v>
      </c>
      <c r="AC2039">
        <v>0</v>
      </c>
      <c r="AD2039">
        <v>312</v>
      </c>
      <c r="AE2039">
        <v>0</v>
      </c>
      <c r="AF2039">
        <v>25</v>
      </c>
      <c r="AG2039">
        <v>94.9</v>
      </c>
      <c r="AH2039">
        <v>296</v>
      </c>
      <c r="AI2039">
        <v>53</v>
      </c>
      <c r="AJ2039">
        <v>106.2</v>
      </c>
      <c r="AK2039">
        <v>44</v>
      </c>
      <c r="AL2039">
        <v>3</v>
      </c>
      <c r="AM2039">
        <v>83</v>
      </c>
      <c r="AN2039">
        <v>259</v>
      </c>
      <c r="AO2039">
        <v>359</v>
      </c>
      <c r="AP2039">
        <v>101</v>
      </c>
      <c r="AQ2039">
        <v>4</v>
      </c>
      <c r="AR2039">
        <v>14.4</v>
      </c>
      <c r="AS2039">
        <v>1.21</v>
      </c>
      <c r="AT2039" s="17">
        <v>8.3630598493856567E-2</v>
      </c>
      <c r="AU2039" s="42">
        <f>(1-Table1[[#This Row],[avg_depth_of_target]]/MAX(Table1[avg_depth_of_target]))*((1-(Table1[[#This Row],[ContestedPerc]]/MAX(Table1[ContestedPerc])))*2)</f>
        <v>0.35402916755375774</v>
      </c>
      <c r="AV2039" s="42">
        <f>Table1[[#This Row],[Column1]]/MAX(Table1[Column1])</f>
        <v>0.19187546361163768</v>
      </c>
      <c r="AW2039" s="18">
        <v>8.3630598493856567E-2</v>
      </c>
      <c r="AX2039" s="18">
        <v>0.34090909090909088</v>
      </c>
      <c r="AY2039" s="17">
        <v>0.34090909090909088</v>
      </c>
      <c r="AZ2039" s="13">
        <v>0.27903289734443121</v>
      </c>
      <c r="BA2039" s="5">
        <v>0.472849782005549</v>
      </c>
      <c r="BB2039" s="5">
        <v>0.77209671026555693</v>
      </c>
      <c r="BC2039" s="14">
        <v>0.32500990883868408</v>
      </c>
      <c r="BD2039"/>
      <c r="BE2039"/>
      <c r="BH2039"/>
      <c r="BI2039"/>
      <c r="BJ2039"/>
      <c r="BK2039"/>
      <c r="BM2039"/>
      <c r="BN2039"/>
      <c r="BO2039"/>
      <c r="BP2039"/>
      <c r="BQ2039"/>
      <c r="BR2039"/>
      <c r="BS2039"/>
      <c r="BT2039"/>
      <c r="BU2039"/>
    </row>
    <row r="2040" spans="1:73" hidden="1" x14ac:dyDescent="0.4">
      <c r="A2040">
        <v>2019</v>
      </c>
      <c r="B2040" t="s">
        <v>1412</v>
      </c>
      <c r="C2040">
        <v>84197</v>
      </c>
      <c r="D2040" t="s">
        <v>51</v>
      </c>
      <c r="E2040" t="s">
        <v>426</v>
      </c>
      <c r="F2040">
        <v>9</v>
      </c>
      <c r="G2040" s="8">
        <v>12.9</v>
      </c>
      <c r="H2040">
        <v>10</v>
      </c>
      <c r="I2040">
        <v>59</v>
      </c>
      <c r="J2040">
        <v>33.299999999999997</v>
      </c>
      <c r="K2040">
        <v>5</v>
      </c>
      <c r="L2040">
        <v>15</v>
      </c>
      <c r="M2040">
        <v>1</v>
      </c>
      <c r="N2040">
        <v>2.7</v>
      </c>
      <c r="O2040">
        <v>1</v>
      </c>
      <c r="P2040">
        <v>23</v>
      </c>
      <c r="Q2040">
        <v>175</v>
      </c>
      <c r="R2040">
        <v>1</v>
      </c>
      <c r="S2040">
        <v>75.8</v>
      </c>
      <c r="T2040">
        <v>36.6</v>
      </c>
      <c r="U2040">
        <v>65.900000000000006</v>
      </c>
      <c r="W2040">
        <v>66.5</v>
      </c>
      <c r="X2040">
        <v>0</v>
      </c>
      <c r="Y2040">
        <v>0</v>
      </c>
      <c r="Z2040">
        <v>1</v>
      </c>
      <c r="AA2040">
        <v>43</v>
      </c>
      <c r="AB2040">
        <v>0</v>
      </c>
      <c r="AC2040">
        <v>0</v>
      </c>
      <c r="AD2040">
        <v>288</v>
      </c>
      <c r="AE2040">
        <v>2</v>
      </c>
      <c r="AF2040">
        <v>36</v>
      </c>
      <c r="AG2040">
        <v>93.8</v>
      </c>
      <c r="AH2040">
        <v>270</v>
      </c>
      <c r="AI2040">
        <v>6</v>
      </c>
      <c r="AJ2040">
        <v>103.1</v>
      </c>
      <c r="AK2040">
        <v>61</v>
      </c>
      <c r="AL2040">
        <v>5</v>
      </c>
      <c r="AM2040">
        <v>97.9</v>
      </c>
      <c r="AN2040">
        <v>282</v>
      </c>
      <c r="AO2040">
        <v>459</v>
      </c>
      <c r="AP2040">
        <v>169</v>
      </c>
      <c r="AQ2040">
        <v>4.7</v>
      </c>
      <c r="AR2040">
        <v>12.8</v>
      </c>
      <c r="AS2040">
        <v>1.7</v>
      </c>
      <c r="AT2040" s="17">
        <v>0.23622671422909236</v>
      </c>
      <c r="AU2040" s="42">
        <f>(1-Table1[[#This Row],[avg_depth_of_target]]/MAX(Table1[avg_depth_of_target]))*((1-(Table1[[#This Row],[ContestedPerc]]/MAX(Table1[ContestedPerc])))*2)</f>
        <v>0.53974546012976532</v>
      </c>
      <c r="AV2040" s="42">
        <f>Table1[[#This Row],[Column1]]/MAX(Table1[Column1])</f>
        <v>0.2925293164692418</v>
      </c>
      <c r="AW2040" s="18">
        <v>0.15219976218787157</v>
      </c>
      <c r="AX2040" s="18">
        <v>0.24590163934426229</v>
      </c>
      <c r="AY2040" s="17">
        <v>0.25954198473282442</v>
      </c>
      <c r="AZ2040" s="13">
        <v>0.42330558858501782</v>
      </c>
      <c r="BA2040" s="5">
        <v>0.92746730083234241</v>
      </c>
      <c r="BB2040" s="5">
        <v>0.58581054300435986</v>
      </c>
      <c r="BC2040" s="14">
        <v>0.58501783590963141</v>
      </c>
      <c r="BD2040"/>
      <c r="BE2040"/>
      <c r="BH2040"/>
      <c r="BI2040"/>
      <c r="BJ2040"/>
      <c r="BK2040"/>
      <c r="BM2040"/>
      <c r="BN2040"/>
      <c r="BO2040"/>
      <c r="BP2040"/>
      <c r="BQ2040"/>
      <c r="BR2040"/>
      <c r="BS2040"/>
      <c r="BT2040"/>
      <c r="BU2040"/>
    </row>
    <row r="2041" spans="1:73" hidden="1" x14ac:dyDescent="0.4">
      <c r="A2041">
        <v>2020</v>
      </c>
      <c r="B2041" t="s">
        <v>1412</v>
      </c>
      <c r="C2041">
        <v>84197</v>
      </c>
      <c r="D2041" t="s">
        <v>51</v>
      </c>
      <c r="E2041" t="s">
        <v>426</v>
      </c>
      <c r="F2041">
        <v>10</v>
      </c>
      <c r="G2041" s="8">
        <v>15.4</v>
      </c>
      <c r="H2041">
        <v>6</v>
      </c>
      <c r="I2041">
        <v>65.7</v>
      </c>
      <c r="J2041">
        <v>52.6</v>
      </c>
      <c r="K2041">
        <v>10</v>
      </c>
      <c r="L2041">
        <v>19</v>
      </c>
      <c r="M2041">
        <v>0</v>
      </c>
      <c r="N2041">
        <v>2.1</v>
      </c>
      <c r="O2041">
        <v>1</v>
      </c>
      <c r="P2041">
        <v>30</v>
      </c>
      <c r="Q2041">
        <v>175</v>
      </c>
      <c r="R2041">
        <v>1</v>
      </c>
      <c r="S2041">
        <v>87.5</v>
      </c>
      <c r="T2041">
        <v>44.7</v>
      </c>
      <c r="U2041">
        <v>78.7</v>
      </c>
      <c r="W2041">
        <v>79.400000000000006</v>
      </c>
      <c r="X2041">
        <v>0</v>
      </c>
      <c r="Y2041">
        <v>0</v>
      </c>
      <c r="Z2041">
        <v>2</v>
      </c>
      <c r="AA2041">
        <v>65</v>
      </c>
      <c r="AB2041">
        <v>0</v>
      </c>
      <c r="AC2041">
        <v>0</v>
      </c>
      <c r="AD2041">
        <v>301</v>
      </c>
      <c r="AE2041">
        <v>3</v>
      </c>
      <c r="AF2041">
        <v>46</v>
      </c>
      <c r="AG2041">
        <v>96</v>
      </c>
      <c r="AH2041">
        <v>289</v>
      </c>
      <c r="AI2041">
        <v>10</v>
      </c>
      <c r="AJ2041">
        <v>126.7</v>
      </c>
      <c r="AK2041">
        <v>70</v>
      </c>
      <c r="AL2041">
        <v>7</v>
      </c>
      <c r="AM2041">
        <v>96.7</v>
      </c>
      <c r="AN2041">
        <v>291</v>
      </c>
      <c r="AO2041">
        <v>813</v>
      </c>
      <c r="AP2041">
        <v>270</v>
      </c>
      <c r="AQ2041">
        <v>5.9</v>
      </c>
      <c r="AR2041">
        <v>17.7</v>
      </c>
      <c r="AS2041">
        <v>2.81</v>
      </c>
      <c r="AT2041" s="17">
        <v>6.8172810146650775E-2</v>
      </c>
      <c r="AU2041" s="42">
        <f>(1-Table1[[#This Row],[avg_depth_of_target]]/MAX(Table1[avg_depth_of_target]))*((1-(Table1[[#This Row],[ContestedPerc]]/MAX(Table1[ContestedPerc])))*2)</f>
        <v>0.38967882234861151</v>
      </c>
      <c r="AV2041" s="42">
        <f>Table1[[#This Row],[Column1]]/MAX(Table1[Column1])</f>
        <v>0.21119673617407067</v>
      </c>
      <c r="AW2041" s="18">
        <v>0.15219976218787157</v>
      </c>
      <c r="AX2041" s="18">
        <v>0.27142857142857141</v>
      </c>
      <c r="AY2041" s="17">
        <v>0.25954198473282442</v>
      </c>
      <c r="AZ2041" s="13">
        <v>0.90249702734839476</v>
      </c>
      <c r="BA2041" s="5">
        <v>0.97265160523186678</v>
      </c>
      <c r="BB2041" s="5">
        <v>0.95521204914783986</v>
      </c>
      <c r="BC2041" s="14">
        <v>0.97780420134760204</v>
      </c>
      <c r="BD2041"/>
      <c r="BE2041"/>
      <c r="BH2041"/>
      <c r="BI2041"/>
      <c r="BJ2041"/>
      <c r="BK2041"/>
      <c r="BM2041"/>
      <c r="BN2041"/>
      <c r="BO2041"/>
      <c r="BP2041"/>
      <c r="BQ2041"/>
      <c r="BR2041"/>
      <c r="BS2041"/>
      <c r="BT2041"/>
      <c r="BU2041"/>
    </row>
    <row r="2042" spans="1:73" hidden="1" x14ac:dyDescent="0.4">
      <c r="A2042">
        <v>2018</v>
      </c>
      <c r="B2042" t="s">
        <v>255</v>
      </c>
      <c r="C2042">
        <v>25276</v>
      </c>
      <c r="D2042" t="s">
        <v>51</v>
      </c>
      <c r="E2042" t="s">
        <v>515</v>
      </c>
      <c r="F2042">
        <v>3</v>
      </c>
      <c r="G2042" s="8">
        <v>19.399999999999999</v>
      </c>
      <c r="H2042">
        <v>1</v>
      </c>
      <c r="I2042">
        <v>35.700000000000003</v>
      </c>
      <c r="J2042">
        <v>16.7</v>
      </c>
      <c r="K2042">
        <v>1</v>
      </c>
      <c r="L2042">
        <v>6</v>
      </c>
      <c r="M2042">
        <v>0</v>
      </c>
      <c r="N2042">
        <v>16.7</v>
      </c>
      <c r="O2042">
        <v>2</v>
      </c>
      <c r="P2042">
        <v>6</v>
      </c>
      <c r="Q2042">
        <v>232</v>
      </c>
      <c r="R2042">
        <v>1</v>
      </c>
      <c r="S2042">
        <v>49.5</v>
      </c>
      <c r="T2042">
        <v>26.9</v>
      </c>
      <c r="U2042">
        <v>62.2</v>
      </c>
      <c r="W2042">
        <v>62.5</v>
      </c>
      <c r="X2042">
        <v>0</v>
      </c>
      <c r="Y2042">
        <v>0</v>
      </c>
      <c r="Z2042">
        <v>3</v>
      </c>
      <c r="AA2042">
        <v>41</v>
      </c>
      <c r="AB2042">
        <v>0</v>
      </c>
      <c r="AC2042">
        <v>0</v>
      </c>
      <c r="AD2042">
        <v>104</v>
      </c>
      <c r="AE2042">
        <v>1</v>
      </c>
      <c r="AF2042">
        <v>10</v>
      </c>
      <c r="AG2042">
        <v>91.3</v>
      </c>
      <c r="AH2042">
        <v>95</v>
      </c>
      <c r="AI2042">
        <v>1</v>
      </c>
      <c r="AJ2042">
        <v>24</v>
      </c>
      <c r="AK2042">
        <v>28</v>
      </c>
      <c r="AL2042">
        <v>1</v>
      </c>
      <c r="AM2042">
        <v>99</v>
      </c>
      <c r="AN2042">
        <v>103</v>
      </c>
      <c r="AO2042">
        <v>133</v>
      </c>
      <c r="AP2042">
        <v>37</v>
      </c>
      <c r="AQ2042">
        <v>3.7</v>
      </c>
      <c r="AR2042">
        <v>13.3</v>
      </c>
      <c r="AS2042">
        <v>1.4</v>
      </c>
      <c r="AT2042" s="17">
        <v>0.10424098295679751</v>
      </c>
      <c r="AU2042" s="42">
        <f>(1-Table1[[#This Row],[avg_depth_of_target]]/MAX(Table1[avg_depth_of_target]))*((1-(Table1[[#This Row],[ContestedPerc]]/MAX(Table1[ContestedPerc])))*2)</f>
        <v>0.25719304115088659</v>
      </c>
      <c r="AV2042" s="42">
        <f>Table1[[#This Row],[Column1]]/MAX(Table1[Column1])</f>
        <v>0.13939256572982775</v>
      </c>
      <c r="AW2042" s="18">
        <v>0.39172942264499933</v>
      </c>
      <c r="AX2042" s="18">
        <v>0.2142857142857143</v>
      </c>
      <c r="AY2042" s="17">
        <v>0.15920398009950251</v>
      </c>
      <c r="AZ2042" s="13">
        <v>4.2409829567974643E-2</v>
      </c>
      <c r="BA2042" s="5">
        <v>0.6904478795085216</v>
      </c>
      <c r="BB2042" s="5">
        <v>3.0122869599682921E-2</v>
      </c>
      <c r="BC2042" s="14">
        <v>7.1739992072929054E-2</v>
      </c>
      <c r="BD2042"/>
      <c r="BE2042"/>
      <c r="BH2042"/>
      <c r="BI2042"/>
      <c r="BJ2042"/>
      <c r="BK2042"/>
      <c r="BM2042"/>
      <c r="BN2042"/>
      <c r="BO2042"/>
      <c r="BP2042"/>
      <c r="BQ2042"/>
      <c r="BR2042"/>
      <c r="BS2042"/>
      <c r="BT2042"/>
      <c r="BU2042"/>
    </row>
    <row r="2043" spans="1:73" hidden="1" x14ac:dyDescent="0.4">
      <c r="A2043">
        <v>2019</v>
      </c>
      <c r="B2043" t="s">
        <v>255</v>
      </c>
      <c r="C2043">
        <v>25276</v>
      </c>
      <c r="D2043" t="s">
        <v>51</v>
      </c>
      <c r="E2043" t="s">
        <v>515</v>
      </c>
      <c r="F2043">
        <v>14</v>
      </c>
      <c r="G2043" s="8">
        <v>12.1</v>
      </c>
      <c r="H2043">
        <v>25</v>
      </c>
      <c r="I2043">
        <v>67.7</v>
      </c>
      <c r="J2043">
        <v>30.4</v>
      </c>
      <c r="K2043">
        <v>7</v>
      </c>
      <c r="L2043">
        <v>23</v>
      </c>
      <c r="M2043">
        <v>0</v>
      </c>
      <c r="N2043">
        <v>7.5</v>
      </c>
      <c r="O2043">
        <v>7</v>
      </c>
      <c r="P2043">
        <v>61</v>
      </c>
      <c r="Q2043">
        <v>232</v>
      </c>
      <c r="R2043">
        <v>1</v>
      </c>
      <c r="S2043">
        <v>71.900000000000006</v>
      </c>
      <c r="T2043">
        <v>57.4</v>
      </c>
      <c r="U2043">
        <v>79.099999999999994</v>
      </c>
      <c r="W2043">
        <v>78.5</v>
      </c>
      <c r="X2043">
        <v>0</v>
      </c>
      <c r="Y2043">
        <v>0</v>
      </c>
      <c r="Z2043">
        <v>3</v>
      </c>
      <c r="AA2043">
        <v>79</v>
      </c>
      <c r="AB2043">
        <v>0</v>
      </c>
      <c r="AC2043">
        <v>0</v>
      </c>
      <c r="AD2043">
        <v>582</v>
      </c>
      <c r="AE2043">
        <v>0</v>
      </c>
      <c r="AF2043">
        <v>86</v>
      </c>
      <c r="AG2043">
        <v>95.7</v>
      </c>
      <c r="AH2043">
        <v>557</v>
      </c>
      <c r="AI2043">
        <v>53</v>
      </c>
      <c r="AJ2043">
        <v>127.8</v>
      </c>
      <c r="AK2043">
        <v>127</v>
      </c>
      <c r="AL2043">
        <v>12</v>
      </c>
      <c r="AM2043">
        <v>90.9</v>
      </c>
      <c r="AN2043">
        <v>529</v>
      </c>
      <c r="AO2043">
        <v>1453</v>
      </c>
      <c r="AP2043">
        <v>675</v>
      </c>
      <c r="AQ2043">
        <v>7.8</v>
      </c>
      <c r="AR2043">
        <v>16.899999999999999</v>
      </c>
      <c r="AS2043">
        <v>2.61</v>
      </c>
      <c r="AT2043" s="17">
        <v>0.47403884264764173</v>
      </c>
      <c r="AU2043" s="42">
        <f>(1-Table1[[#This Row],[avg_depth_of_target]]/MAX(Table1[avg_depth_of_target]))*((1-(Table1[[#This Row],[ContestedPerc]]/MAX(Table1[ContestedPerc])))*2)</f>
        <v>0.69084346014125286</v>
      </c>
      <c r="AV2043" s="42">
        <f>Table1[[#This Row],[Column1]]/MAX(Table1[Column1])</f>
        <v>0.37442087078190478</v>
      </c>
      <c r="AW2043" s="18">
        <v>0.39172942264499933</v>
      </c>
      <c r="AX2043" s="18">
        <v>0.18110236220472439</v>
      </c>
      <c r="AY2043" s="17">
        <v>0.15920398009950251</v>
      </c>
      <c r="AZ2043" s="13">
        <v>0.97740784780023782</v>
      </c>
      <c r="BA2043" s="5">
        <v>0.98256044391597308</v>
      </c>
      <c r="BB2043" s="5">
        <v>0.79706698374950458</v>
      </c>
      <c r="BC2043" s="14">
        <v>0.98176773682124452</v>
      </c>
      <c r="BD2043"/>
      <c r="BE2043"/>
      <c r="BH2043"/>
      <c r="BI2043"/>
      <c r="BJ2043"/>
      <c r="BK2043"/>
      <c r="BM2043"/>
      <c r="BN2043"/>
      <c r="BO2043"/>
      <c r="BP2043"/>
      <c r="BQ2043"/>
      <c r="BR2043"/>
      <c r="BS2043"/>
      <c r="BT2043"/>
      <c r="BU2043"/>
    </row>
    <row r="2044" spans="1:73" hidden="1" x14ac:dyDescent="0.4">
      <c r="A2044">
        <v>2021</v>
      </c>
      <c r="B2044" t="s">
        <v>255</v>
      </c>
      <c r="C2044">
        <v>25276</v>
      </c>
      <c r="D2044" t="s">
        <v>51</v>
      </c>
      <c r="E2044" t="s">
        <v>256</v>
      </c>
      <c r="F2044">
        <v>8</v>
      </c>
      <c r="G2044" s="8">
        <v>14.7</v>
      </c>
      <c r="H2044">
        <v>1</v>
      </c>
      <c r="I2044">
        <v>58.7</v>
      </c>
      <c r="J2044">
        <v>33.299999999999997</v>
      </c>
      <c r="K2044">
        <v>1</v>
      </c>
      <c r="L2044">
        <v>3</v>
      </c>
      <c r="M2044">
        <v>0</v>
      </c>
      <c r="N2044">
        <v>6.9</v>
      </c>
      <c r="O2044">
        <v>2</v>
      </c>
      <c r="P2044">
        <v>19</v>
      </c>
      <c r="Q2044">
        <v>238</v>
      </c>
      <c r="R2044">
        <v>1</v>
      </c>
      <c r="S2044">
        <v>71.599999999999994</v>
      </c>
      <c r="T2044">
        <v>43.6</v>
      </c>
      <c r="U2044">
        <v>72.900000000000006</v>
      </c>
      <c r="W2044">
        <v>74</v>
      </c>
      <c r="X2044">
        <v>0.4</v>
      </c>
      <c r="Y2044">
        <v>1</v>
      </c>
      <c r="Z2044">
        <v>1</v>
      </c>
      <c r="AA2044">
        <v>70</v>
      </c>
      <c r="AB2044">
        <v>0</v>
      </c>
      <c r="AC2044">
        <v>0</v>
      </c>
      <c r="AD2044">
        <v>233</v>
      </c>
      <c r="AE2044">
        <v>0</v>
      </c>
      <c r="AF2044">
        <v>27</v>
      </c>
      <c r="AG2044">
        <v>95.7</v>
      </c>
      <c r="AH2044">
        <v>223</v>
      </c>
      <c r="AI2044">
        <v>192</v>
      </c>
      <c r="AJ2044">
        <v>110.7</v>
      </c>
      <c r="AK2044">
        <v>46</v>
      </c>
      <c r="AL2044">
        <v>3</v>
      </c>
      <c r="AM2044">
        <v>15</v>
      </c>
      <c r="AN2044">
        <v>35</v>
      </c>
      <c r="AO2044">
        <v>519</v>
      </c>
      <c r="AP2044">
        <v>212</v>
      </c>
      <c r="AQ2044">
        <v>7.9</v>
      </c>
      <c r="AR2044">
        <v>19.2</v>
      </c>
      <c r="AS2044">
        <v>2.33</v>
      </c>
      <c r="AT2044" s="17">
        <v>0.59690844233055884</v>
      </c>
      <c r="AU2044" s="42">
        <f>(1-Table1[[#This Row],[avg_depth_of_target]]/MAX(Table1[avg_depth_of_target]))*((1-(Table1[[#This Row],[ContestedPerc]]/MAX(Table1[ContestedPerc])))*2)</f>
        <v>0.70495621627125538</v>
      </c>
      <c r="AV2044" s="42">
        <f>Table1[[#This Row],[Column1]]/MAX(Table1[Column1])</f>
        <v>0.38206965193740383</v>
      </c>
      <c r="AW2044" s="18">
        <v>0.39172942264499933</v>
      </c>
      <c r="AX2044" s="18">
        <v>6.5217391304347824E-2</v>
      </c>
      <c r="AY2044" s="17">
        <v>0.15920398009950251</v>
      </c>
      <c r="AZ2044" s="13">
        <v>0.73919936583432422</v>
      </c>
      <c r="BA2044" s="5">
        <v>0.54419342053111375</v>
      </c>
      <c r="BB2044" s="5">
        <v>7.6496234641300037E-2</v>
      </c>
      <c r="BC2044" s="14">
        <v>0.58422512881490285</v>
      </c>
      <c r="BD2044"/>
      <c r="BE2044"/>
      <c r="BH2044"/>
      <c r="BI2044"/>
      <c r="BJ2044"/>
      <c r="BK2044"/>
      <c r="BM2044"/>
      <c r="BN2044"/>
      <c r="BO2044"/>
      <c r="BP2044"/>
      <c r="BQ2044"/>
      <c r="BR2044"/>
      <c r="BS2044"/>
      <c r="BT2044"/>
      <c r="BU2044"/>
    </row>
    <row r="2045" spans="1:73" hidden="1" x14ac:dyDescent="0.4">
      <c r="A2045">
        <v>2017</v>
      </c>
      <c r="B2045" t="s">
        <v>988</v>
      </c>
      <c r="C2045">
        <v>43380</v>
      </c>
      <c r="D2045" t="s">
        <v>51</v>
      </c>
      <c r="E2045" t="s">
        <v>270</v>
      </c>
      <c r="F2045">
        <v>13</v>
      </c>
      <c r="G2045" s="8">
        <v>7</v>
      </c>
      <c r="H2045">
        <v>5</v>
      </c>
      <c r="I2045">
        <v>73.7</v>
      </c>
      <c r="J2045">
        <v>0</v>
      </c>
      <c r="K2045">
        <v>0</v>
      </c>
      <c r="L2045">
        <v>2</v>
      </c>
      <c r="M2045">
        <v>0</v>
      </c>
      <c r="N2045">
        <v>6.7</v>
      </c>
      <c r="O2045">
        <v>2</v>
      </c>
      <c r="P2045">
        <v>15</v>
      </c>
      <c r="Q2045">
        <v>328</v>
      </c>
      <c r="R2045">
        <v>1</v>
      </c>
      <c r="S2045">
        <v>70.7</v>
      </c>
      <c r="T2045">
        <v>30.1</v>
      </c>
      <c r="U2045">
        <v>61.4</v>
      </c>
      <c r="W2045">
        <v>61.6</v>
      </c>
      <c r="X2045">
        <v>0</v>
      </c>
      <c r="Y2045">
        <v>0</v>
      </c>
      <c r="Z2045">
        <v>1</v>
      </c>
      <c r="AA2045">
        <v>23</v>
      </c>
      <c r="AB2045">
        <v>0</v>
      </c>
      <c r="AC2045">
        <v>0</v>
      </c>
      <c r="AD2045">
        <v>220</v>
      </c>
      <c r="AE2045">
        <v>1</v>
      </c>
      <c r="AF2045">
        <v>28</v>
      </c>
      <c r="AG2045">
        <v>95</v>
      </c>
      <c r="AH2045">
        <v>209</v>
      </c>
      <c r="AI2045">
        <v>219</v>
      </c>
      <c r="AJ2045">
        <v>91.6</v>
      </c>
      <c r="AK2045">
        <v>38</v>
      </c>
      <c r="AL2045">
        <v>1</v>
      </c>
      <c r="AM2045">
        <v>0.5</v>
      </c>
      <c r="AN2045">
        <v>1</v>
      </c>
      <c r="AO2045">
        <v>276</v>
      </c>
      <c r="AP2045">
        <v>156</v>
      </c>
      <c r="AQ2045">
        <v>5.6</v>
      </c>
      <c r="AR2045">
        <v>9.9</v>
      </c>
      <c r="AS2045">
        <v>1.32</v>
      </c>
      <c r="AT2045" s="17">
        <v>0.9714625445897741</v>
      </c>
      <c r="AU2045" s="42">
        <f>(1-Table1[[#This Row],[avg_depth_of_target]]/MAX(Table1[avg_depth_of_target]))*((1-(Table1[[#This Row],[ContestedPerc]]/MAX(Table1[ContestedPerc])))*2)</f>
        <v>1.2957598915321091</v>
      </c>
      <c r="AV2045" s="42">
        <f>Table1[[#This Row],[Column1]]/MAX(Table1[Column1])</f>
        <v>0.70227131745956017</v>
      </c>
      <c r="AW2045" s="18">
        <v>0.64156427533359761</v>
      </c>
      <c r="AX2045" s="18">
        <v>5.2631578947368418E-2</v>
      </c>
      <c r="AY2045" s="17">
        <v>0.12962962962962959</v>
      </c>
      <c r="AZ2045" s="13">
        <v>9.4332144272691237E-2</v>
      </c>
      <c r="BA2045" s="5">
        <v>0.1141498216409037</v>
      </c>
      <c r="BB2045" s="5">
        <v>0.1395164486722156</v>
      </c>
      <c r="BC2045" s="14">
        <v>0.1165279429250892</v>
      </c>
      <c r="BD2045"/>
      <c r="BE2045"/>
      <c r="BH2045"/>
      <c r="BI2045"/>
      <c r="BJ2045"/>
      <c r="BK2045"/>
      <c r="BM2045"/>
      <c r="BN2045"/>
      <c r="BO2045"/>
      <c r="BP2045"/>
      <c r="BQ2045"/>
      <c r="BR2045"/>
      <c r="BS2045"/>
      <c r="BT2045"/>
      <c r="BU2045"/>
    </row>
    <row r="2046" spans="1:73" hidden="1" x14ac:dyDescent="0.4">
      <c r="A2046">
        <v>2018</v>
      </c>
      <c r="B2046" t="s">
        <v>988</v>
      </c>
      <c r="C2046">
        <v>43380</v>
      </c>
      <c r="D2046" t="s">
        <v>51</v>
      </c>
      <c r="E2046" t="s">
        <v>270</v>
      </c>
      <c r="F2046">
        <v>14</v>
      </c>
      <c r="G2046" s="8">
        <v>10.8</v>
      </c>
      <c r="H2046">
        <v>4</v>
      </c>
      <c r="I2046">
        <v>70.5</v>
      </c>
      <c r="J2046">
        <v>12.5</v>
      </c>
      <c r="K2046">
        <v>1</v>
      </c>
      <c r="L2046">
        <v>8</v>
      </c>
      <c r="M2046">
        <v>0</v>
      </c>
      <c r="N2046">
        <v>6.1</v>
      </c>
      <c r="O2046">
        <v>2</v>
      </c>
      <c r="P2046">
        <v>19</v>
      </c>
      <c r="Q2046">
        <v>328</v>
      </c>
      <c r="R2046">
        <v>0</v>
      </c>
      <c r="S2046">
        <v>73.400000000000006</v>
      </c>
      <c r="T2046">
        <v>72</v>
      </c>
      <c r="U2046">
        <v>71.599999999999994</v>
      </c>
      <c r="V2046">
        <v>51.8</v>
      </c>
      <c r="W2046">
        <v>70.599999999999994</v>
      </c>
      <c r="X2046">
        <v>0</v>
      </c>
      <c r="Y2046">
        <v>0</v>
      </c>
      <c r="Z2046">
        <v>2</v>
      </c>
      <c r="AA2046">
        <v>57</v>
      </c>
      <c r="AB2046">
        <v>0</v>
      </c>
      <c r="AC2046">
        <v>0</v>
      </c>
      <c r="AD2046">
        <v>170</v>
      </c>
      <c r="AE2046">
        <v>0</v>
      </c>
      <c r="AF2046">
        <v>31</v>
      </c>
      <c r="AG2046">
        <v>95.9</v>
      </c>
      <c r="AH2046">
        <v>163</v>
      </c>
      <c r="AI2046">
        <v>158</v>
      </c>
      <c r="AJ2046">
        <v>114</v>
      </c>
      <c r="AK2046">
        <v>44</v>
      </c>
      <c r="AL2046">
        <v>5</v>
      </c>
      <c r="AM2046">
        <v>7.1</v>
      </c>
      <c r="AN2046">
        <v>12</v>
      </c>
      <c r="AO2046">
        <v>362</v>
      </c>
      <c r="AP2046">
        <v>135</v>
      </c>
      <c r="AQ2046">
        <v>4.4000000000000004</v>
      </c>
      <c r="AR2046">
        <v>11.7</v>
      </c>
      <c r="AS2046">
        <v>2.2200000000000002</v>
      </c>
      <c r="AT2046" s="17">
        <v>0.57233452239397542</v>
      </c>
      <c r="AU2046" s="42">
        <f>(1-Table1[[#This Row],[avg_depth_of_target]]/MAX(Table1[avg_depth_of_target]))*((1-(Table1[[#This Row],[ContestedPerc]]/MAX(Table1[ContestedPerc])))*2)</f>
        <v>0.76247250017741819</v>
      </c>
      <c r="AV2046" s="42">
        <f>Table1[[#This Row],[Column1]]/MAX(Table1[Column1])</f>
        <v>0.41324212203631966</v>
      </c>
      <c r="AW2046" s="18">
        <v>0.64156427533359761</v>
      </c>
      <c r="AX2046" s="18">
        <v>0.1818181818181818</v>
      </c>
      <c r="AY2046" s="17">
        <v>0.12962962962962959</v>
      </c>
      <c r="AZ2046" s="13">
        <v>0.57114546175188263</v>
      </c>
      <c r="BA2046" s="5">
        <v>0.1561632976615141</v>
      </c>
      <c r="BB2046" s="5">
        <v>0.32619896948077692</v>
      </c>
      <c r="BC2046" s="14">
        <v>0.31193024177566392</v>
      </c>
      <c r="BD2046"/>
      <c r="BE2046"/>
      <c r="BH2046"/>
      <c r="BI2046"/>
      <c r="BJ2046"/>
      <c r="BK2046"/>
      <c r="BM2046"/>
      <c r="BN2046"/>
      <c r="BO2046"/>
      <c r="BP2046"/>
      <c r="BQ2046"/>
      <c r="BR2046"/>
      <c r="BS2046"/>
      <c r="BT2046"/>
      <c r="BU2046"/>
    </row>
    <row r="2047" spans="1:73" hidden="1" x14ac:dyDescent="0.4">
      <c r="A2047">
        <v>2019</v>
      </c>
      <c r="B2047" t="s">
        <v>988</v>
      </c>
      <c r="C2047">
        <v>43380</v>
      </c>
      <c r="D2047" t="s">
        <v>51</v>
      </c>
      <c r="E2047" t="s">
        <v>270</v>
      </c>
      <c r="F2047">
        <v>14</v>
      </c>
      <c r="G2047" s="8">
        <v>14.7</v>
      </c>
      <c r="H2047">
        <v>1</v>
      </c>
      <c r="I2047">
        <v>69.2</v>
      </c>
      <c r="J2047">
        <v>50</v>
      </c>
      <c r="K2047">
        <v>2</v>
      </c>
      <c r="L2047">
        <v>4</v>
      </c>
      <c r="M2047">
        <v>0</v>
      </c>
      <c r="N2047">
        <v>14.3</v>
      </c>
      <c r="O2047">
        <v>3</v>
      </c>
      <c r="P2047">
        <v>10</v>
      </c>
      <c r="Q2047">
        <v>328</v>
      </c>
      <c r="R2047">
        <v>0</v>
      </c>
      <c r="S2047">
        <v>52.1</v>
      </c>
      <c r="T2047">
        <v>70.099999999999994</v>
      </c>
      <c r="U2047">
        <v>62.4</v>
      </c>
      <c r="W2047">
        <v>64</v>
      </c>
      <c r="X2047">
        <v>2.9</v>
      </c>
      <c r="Y2047">
        <v>5</v>
      </c>
      <c r="Z2047">
        <v>0</v>
      </c>
      <c r="AA2047">
        <v>83</v>
      </c>
      <c r="AB2047">
        <v>0</v>
      </c>
      <c r="AC2047">
        <v>0</v>
      </c>
      <c r="AD2047">
        <v>174</v>
      </c>
      <c r="AE2047">
        <v>2</v>
      </c>
      <c r="AF2047">
        <v>18</v>
      </c>
      <c r="AG2047">
        <v>96</v>
      </c>
      <c r="AH2047">
        <v>167</v>
      </c>
      <c r="AI2047">
        <v>150</v>
      </c>
      <c r="AJ2047">
        <v>151.4</v>
      </c>
      <c r="AK2047">
        <v>26</v>
      </c>
      <c r="AL2047">
        <v>4</v>
      </c>
      <c r="AM2047">
        <v>10.9</v>
      </c>
      <c r="AN2047">
        <v>19</v>
      </c>
      <c r="AO2047">
        <v>330</v>
      </c>
      <c r="AP2047">
        <v>138</v>
      </c>
      <c r="AQ2047">
        <v>7.7</v>
      </c>
      <c r="AR2047">
        <v>18.3</v>
      </c>
      <c r="AS2047">
        <v>1.98</v>
      </c>
      <c r="AT2047" s="17">
        <v>0.3808957590170432</v>
      </c>
      <c r="AU2047" s="42">
        <f>(1-Table1[[#This Row],[avg_depth_of_target]]/MAX(Table1[avg_depth_of_target]))*((1-(Table1[[#This Row],[ContestedPerc]]/MAX(Table1[ContestedPerc])))*2)</f>
        <v>0.58247763165795929</v>
      </c>
      <c r="AV2047" s="42">
        <f>Table1[[#This Row],[Column1]]/MAX(Table1[Column1])</f>
        <v>0.31568914615152138</v>
      </c>
      <c r="AW2047" s="18">
        <v>0.64156427533359761</v>
      </c>
      <c r="AX2047" s="18">
        <v>0.15384615384615391</v>
      </c>
      <c r="AY2047" s="17">
        <v>0.12962962962962959</v>
      </c>
      <c r="AZ2047" s="13">
        <v>0.30875941339674989</v>
      </c>
      <c r="BA2047" s="5">
        <v>0.5093143083630598</v>
      </c>
      <c r="BB2047" s="5">
        <v>0.37059056678557267</v>
      </c>
      <c r="BC2047" s="14">
        <v>0.49147839873166871</v>
      </c>
      <c r="BD2047"/>
      <c r="BE2047"/>
      <c r="BH2047"/>
      <c r="BI2047"/>
      <c r="BJ2047"/>
      <c r="BK2047"/>
      <c r="BM2047"/>
      <c r="BN2047"/>
      <c r="BO2047"/>
      <c r="BP2047"/>
      <c r="BQ2047"/>
      <c r="BR2047"/>
      <c r="BS2047"/>
      <c r="BT2047"/>
      <c r="BU2047"/>
    </row>
    <row r="2048" spans="1:73" hidden="1" x14ac:dyDescent="0.4">
      <c r="A2048">
        <v>2018</v>
      </c>
      <c r="B2048" t="s">
        <v>514</v>
      </c>
      <c r="C2048">
        <v>25211</v>
      </c>
      <c r="D2048" t="s">
        <v>51</v>
      </c>
      <c r="E2048" t="s">
        <v>515</v>
      </c>
      <c r="F2048">
        <v>3</v>
      </c>
      <c r="G2048" s="8">
        <v>9.3000000000000007</v>
      </c>
      <c r="H2048">
        <v>1</v>
      </c>
      <c r="I2048">
        <v>77.3</v>
      </c>
      <c r="J2048">
        <v>71.400000000000006</v>
      </c>
      <c r="K2048">
        <v>5</v>
      </c>
      <c r="L2048">
        <v>7</v>
      </c>
      <c r="M2048">
        <v>0</v>
      </c>
      <c r="N2048">
        <v>5.6</v>
      </c>
      <c r="O2048">
        <v>1</v>
      </c>
      <c r="P2048">
        <v>10</v>
      </c>
      <c r="Q2048">
        <v>232</v>
      </c>
      <c r="R2048">
        <v>0</v>
      </c>
      <c r="S2048">
        <v>71.900000000000006</v>
      </c>
      <c r="T2048">
        <v>69.7</v>
      </c>
      <c r="U2048">
        <v>69.400000000000006</v>
      </c>
      <c r="W2048">
        <v>68.099999999999994</v>
      </c>
      <c r="X2048">
        <v>0</v>
      </c>
      <c r="Y2048">
        <v>0</v>
      </c>
      <c r="Z2048">
        <v>0</v>
      </c>
      <c r="AA2048">
        <v>31</v>
      </c>
      <c r="AB2048">
        <v>0</v>
      </c>
      <c r="AC2048">
        <v>0</v>
      </c>
      <c r="AD2048">
        <v>94</v>
      </c>
      <c r="AE2048">
        <v>0</v>
      </c>
      <c r="AF2048">
        <v>17</v>
      </c>
      <c r="AG2048">
        <v>96.8</v>
      </c>
      <c r="AH2048">
        <v>91</v>
      </c>
      <c r="AI2048">
        <v>4</v>
      </c>
      <c r="AJ2048">
        <v>134.69999999999999</v>
      </c>
      <c r="AK2048">
        <v>22</v>
      </c>
      <c r="AL2048">
        <v>4</v>
      </c>
      <c r="AM2048">
        <v>95.7</v>
      </c>
      <c r="AN2048">
        <v>90</v>
      </c>
      <c r="AO2048">
        <v>151</v>
      </c>
      <c r="AP2048">
        <v>39</v>
      </c>
      <c r="AQ2048">
        <v>2.2999999999999998</v>
      </c>
      <c r="AR2048">
        <v>8.9</v>
      </c>
      <c r="AS2048">
        <v>1.66</v>
      </c>
      <c r="AT2048" s="17">
        <v>0.4050733254062624</v>
      </c>
      <c r="AU2048" s="42">
        <f>(1-Table1[[#This Row],[avg_depth_of_target]]/MAX(Table1[avg_depth_of_target]))*((1-(Table1[[#This Row],[ContestedPerc]]/MAX(Table1[ContestedPerc])))*2)</f>
        <v>0.55321659215101826</v>
      </c>
      <c r="AV2048" s="42">
        <f>Table1[[#This Row],[Column1]]/MAX(Table1[Column1])</f>
        <v>0.29983035248221096</v>
      </c>
      <c r="AW2048" s="18">
        <v>0.32738803012286966</v>
      </c>
      <c r="AX2048" s="18">
        <v>0.31818181818181818</v>
      </c>
      <c r="AY2048" s="17">
        <v>0.30496453900709219</v>
      </c>
      <c r="AZ2048" s="13">
        <v>0.20015854141894571</v>
      </c>
      <c r="BA2048" s="5">
        <v>0.1101862861672612</v>
      </c>
      <c r="BB2048" s="5">
        <v>0.90487514863258023</v>
      </c>
      <c r="BC2048" s="14">
        <v>0.35315101070154581</v>
      </c>
      <c r="BD2048"/>
      <c r="BE2048"/>
      <c r="BH2048"/>
      <c r="BI2048"/>
      <c r="BJ2048"/>
      <c r="BK2048"/>
      <c r="BM2048"/>
      <c r="BN2048"/>
      <c r="BO2048"/>
      <c r="BP2048"/>
      <c r="BQ2048"/>
      <c r="BR2048"/>
      <c r="BS2048"/>
      <c r="BT2048"/>
      <c r="BU2048"/>
    </row>
    <row r="2049" spans="1:73" hidden="1" x14ac:dyDescent="0.4">
      <c r="A2049">
        <v>2019</v>
      </c>
      <c r="B2049" t="s">
        <v>514</v>
      </c>
      <c r="C2049">
        <v>25211</v>
      </c>
      <c r="D2049" t="s">
        <v>51</v>
      </c>
      <c r="E2049" t="s">
        <v>515</v>
      </c>
      <c r="F2049">
        <v>10</v>
      </c>
      <c r="G2049" s="8">
        <v>12.2</v>
      </c>
      <c r="H2049">
        <v>6</v>
      </c>
      <c r="I2049">
        <v>63.4</v>
      </c>
      <c r="J2049">
        <v>50</v>
      </c>
      <c r="K2049">
        <v>12</v>
      </c>
      <c r="L2049">
        <v>24</v>
      </c>
      <c r="M2049">
        <v>0</v>
      </c>
      <c r="N2049">
        <v>7.8</v>
      </c>
      <c r="O2049">
        <v>5</v>
      </c>
      <c r="P2049">
        <v>38</v>
      </c>
      <c r="Q2049">
        <v>232</v>
      </c>
      <c r="R2049">
        <v>0</v>
      </c>
      <c r="S2049">
        <v>69.900000000000006</v>
      </c>
      <c r="T2049">
        <v>74.599999999999994</v>
      </c>
      <c r="U2049">
        <v>76.599999999999994</v>
      </c>
      <c r="W2049">
        <v>76.8</v>
      </c>
      <c r="X2049">
        <v>0</v>
      </c>
      <c r="Y2049">
        <v>0</v>
      </c>
      <c r="Z2049">
        <v>5</v>
      </c>
      <c r="AA2049">
        <v>76</v>
      </c>
      <c r="AB2049">
        <v>0</v>
      </c>
      <c r="AC2049">
        <v>0</v>
      </c>
      <c r="AD2049">
        <v>378</v>
      </c>
      <c r="AE2049">
        <v>0</v>
      </c>
      <c r="AF2049">
        <v>59</v>
      </c>
      <c r="AG2049">
        <v>96.6</v>
      </c>
      <c r="AH2049">
        <v>365</v>
      </c>
      <c r="AI2049">
        <v>34</v>
      </c>
      <c r="AJ2049">
        <v>88.4</v>
      </c>
      <c r="AK2049">
        <v>93</v>
      </c>
      <c r="AL2049">
        <v>5</v>
      </c>
      <c r="AM2049">
        <v>91</v>
      </c>
      <c r="AN2049">
        <v>344</v>
      </c>
      <c r="AO2049">
        <v>847</v>
      </c>
      <c r="AP2049">
        <v>354</v>
      </c>
      <c r="AQ2049">
        <v>6</v>
      </c>
      <c r="AR2049">
        <v>14.4</v>
      </c>
      <c r="AS2049">
        <v>2.3199999999999998</v>
      </c>
      <c r="AT2049" s="17">
        <v>0.26753864447086806</v>
      </c>
      <c r="AU2049" s="42">
        <f>(1-Table1[[#This Row],[avg_depth_of_target]]/MAX(Table1[avg_depth_of_target]))*((1-(Table1[[#This Row],[ContestedPerc]]/MAX(Table1[ContestedPerc])))*2)</f>
        <v>0.55145929339477717</v>
      </c>
      <c r="AV2049" s="42">
        <f>Table1[[#This Row],[Column1]]/MAX(Table1[Column1])</f>
        <v>0.2988779379795084</v>
      </c>
      <c r="AW2049" s="18">
        <v>0.32738803012286966</v>
      </c>
      <c r="AX2049" s="18">
        <v>0.25806451612903231</v>
      </c>
      <c r="AY2049" s="17">
        <v>0.30496453900709219</v>
      </c>
      <c r="AZ2049" s="13">
        <v>0.91636940150614343</v>
      </c>
      <c r="BA2049" s="5">
        <v>0.84740388426476421</v>
      </c>
      <c r="BB2049" s="5">
        <v>0.93182718985334922</v>
      </c>
      <c r="BC2049" s="14">
        <v>0.91240586603250096</v>
      </c>
      <c r="BD2049"/>
      <c r="BE2049"/>
      <c r="BH2049"/>
      <c r="BI2049"/>
      <c r="BJ2049"/>
      <c r="BK2049"/>
      <c r="BM2049"/>
      <c r="BN2049"/>
      <c r="BO2049"/>
      <c r="BP2049"/>
      <c r="BQ2049"/>
      <c r="BR2049"/>
      <c r="BS2049"/>
      <c r="BT2049"/>
      <c r="BU2049"/>
    </row>
    <row r="2050" spans="1:73" hidden="1" x14ac:dyDescent="0.4">
      <c r="A2050">
        <v>2021</v>
      </c>
      <c r="B2050" t="s">
        <v>514</v>
      </c>
      <c r="C2050">
        <v>25211</v>
      </c>
      <c r="D2050" t="s">
        <v>51</v>
      </c>
      <c r="E2050" t="s">
        <v>515</v>
      </c>
      <c r="F2050">
        <v>4</v>
      </c>
      <c r="G2050" s="8">
        <v>10.199999999999999</v>
      </c>
      <c r="H2050">
        <v>2</v>
      </c>
      <c r="I2050">
        <v>46.2</v>
      </c>
      <c r="J2050">
        <v>50</v>
      </c>
      <c r="K2050">
        <v>6</v>
      </c>
      <c r="L2050">
        <v>12</v>
      </c>
      <c r="M2050">
        <v>0</v>
      </c>
      <c r="N2050">
        <v>14.3</v>
      </c>
      <c r="O2050">
        <v>2</v>
      </c>
      <c r="P2050">
        <v>9</v>
      </c>
      <c r="Q2050">
        <v>232</v>
      </c>
      <c r="R2050">
        <v>0</v>
      </c>
      <c r="S2050">
        <v>52</v>
      </c>
      <c r="T2050">
        <v>68.5</v>
      </c>
      <c r="U2050">
        <v>67.099999999999994</v>
      </c>
      <c r="W2050">
        <v>66.3</v>
      </c>
      <c r="X2050">
        <v>0</v>
      </c>
      <c r="Y2050">
        <v>0</v>
      </c>
      <c r="Z2050">
        <v>2</v>
      </c>
      <c r="AA2050">
        <v>65</v>
      </c>
      <c r="AB2050">
        <v>0</v>
      </c>
      <c r="AC2050">
        <v>0</v>
      </c>
      <c r="AD2050">
        <v>127</v>
      </c>
      <c r="AE2050">
        <v>0</v>
      </c>
      <c r="AF2050">
        <v>12</v>
      </c>
      <c r="AG2050">
        <v>96.1</v>
      </c>
      <c r="AH2050">
        <v>122</v>
      </c>
      <c r="AI2050">
        <v>8</v>
      </c>
      <c r="AJ2050">
        <v>68.099999999999994</v>
      </c>
      <c r="AK2050">
        <v>26</v>
      </c>
      <c r="AL2050">
        <v>2</v>
      </c>
      <c r="AM2050">
        <v>93.7</v>
      </c>
      <c r="AN2050">
        <v>119</v>
      </c>
      <c r="AO2050">
        <v>212</v>
      </c>
      <c r="AP2050">
        <v>120</v>
      </c>
      <c r="AQ2050">
        <v>10</v>
      </c>
      <c r="AR2050">
        <v>17.7</v>
      </c>
      <c r="AS2050">
        <v>1.74</v>
      </c>
      <c r="AT2050" s="17">
        <v>0.3095521204914784</v>
      </c>
      <c r="AU2050" s="42">
        <f>(1-Table1[[#This Row],[avg_depth_of_target]]/MAX(Table1[avg_depth_of_target]))*((1-(Table1[[#This Row],[ContestedPerc]]/MAX(Table1[ContestedPerc])))*2)</f>
        <v>0.23022878760583659</v>
      </c>
      <c r="AV2050" s="42">
        <f>Table1[[#This Row],[Column1]]/MAX(Table1[Column1])</f>
        <v>0.1247785759118487</v>
      </c>
      <c r="AW2050" s="18">
        <v>0.32738803012286966</v>
      </c>
      <c r="AX2050" s="18">
        <v>0.46153846153846162</v>
      </c>
      <c r="AY2050" s="17">
        <v>0.30496453900709219</v>
      </c>
      <c r="AZ2050" s="13">
        <v>0.28497820055489498</v>
      </c>
      <c r="BA2050" s="5">
        <v>0.72493063812921121</v>
      </c>
      <c r="BB2050" s="5">
        <v>0.47562425683709869</v>
      </c>
      <c r="BC2050" s="14">
        <v>0.34443123265953229</v>
      </c>
      <c r="BD2050"/>
      <c r="BE2050"/>
      <c r="BH2050"/>
      <c r="BI2050"/>
      <c r="BJ2050"/>
      <c r="BK2050"/>
      <c r="BM2050"/>
      <c r="BN2050"/>
      <c r="BO2050"/>
      <c r="BP2050"/>
      <c r="BQ2050"/>
      <c r="BR2050"/>
      <c r="BS2050"/>
      <c r="BT2050"/>
      <c r="BU2050"/>
    </row>
    <row r="2051" spans="1:73" hidden="1" x14ac:dyDescent="0.4">
      <c r="A2051">
        <v>2018</v>
      </c>
      <c r="B2051" t="s">
        <v>528</v>
      </c>
      <c r="C2051">
        <v>75926</v>
      </c>
      <c r="D2051" t="s">
        <v>51</v>
      </c>
      <c r="E2051" t="s">
        <v>424</v>
      </c>
      <c r="F2051">
        <v>6</v>
      </c>
      <c r="G2051" s="8">
        <v>12.8</v>
      </c>
      <c r="H2051">
        <v>0</v>
      </c>
      <c r="I2051">
        <v>71.400000000000006</v>
      </c>
      <c r="J2051">
        <v>75</v>
      </c>
      <c r="K2051">
        <v>3</v>
      </c>
      <c r="L2051">
        <v>4</v>
      </c>
      <c r="M2051">
        <v>0</v>
      </c>
      <c r="N2051">
        <v>6.3</v>
      </c>
      <c r="O2051">
        <v>1</v>
      </c>
      <c r="P2051">
        <v>13</v>
      </c>
      <c r="Q2051">
        <v>216</v>
      </c>
      <c r="R2051">
        <v>0</v>
      </c>
      <c r="S2051">
        <v>70.900000000000006</v>
      </c>
      <c r="T2051">
        <v>28.1</v>
      </c>
      <c r="U2051">
        <v>63.7</v>
      </c>
      <c r="W2051">
        <v>66.099999999999994</v>
      </c>
      <c r="X2051">
        <v>0</v>
      </c>
      <c r="Y2051">
        <v>0</v>
      </c>
      <c r="Z2051">
        <v>0</v>
      </c>
      <c r="AA2051">
        <v>23</v>
      </c>
      <c r="AB2051">
        <v>0</v>
      </c>
      <c r="AC2051">
        <v>0</v>
      </c>
      <c r="AD2051">
        <v>130</v>
      </c>
      <c r="AE2051">
        <v>3</v>
      </c>
      <c r="AF2051">
        <v>15</v>
      </c>
      <c r="AG2051">
        <v>93.1</v>
      </c>
      <c r="AH2051">
        <v>121</v>
      </c>
      <c r="AI2051">
        <v>26</v>
      </c>
      <c r="AJ2051">
        <v>143.30000000000001</v>
      </c>
      <c r="AK2051">
        <v>21</v>
      </c>
      <c r="AL2051">
        <v>4</v>
      </c>
      <c r="AM2051">
        <v>80</v>
      </c>
      <c r="AN2051">
        <v>104</v>
      </c>
      <c r="AO2051">
        <v>212</v>
      </c>
      <c r="AP2051">
        <v>52</v>
      </c>
      <c r="AQ2051">
        <v>3.5</v>
      </c>
      <c r="AR2051">
        <v>14.1</v>
      </c>
      <c r="AS2051">
        <v>1.75</v>
      </c>
      <c r="AT2051" s="17">
        <v>0.39754260800634167</v>
      </c>
      <c r="AU2051" s="42">
        <f>(1-Table1[[#This Row],[avg_depth_of_target]]/MAX(Table1[avg_depth_of_target]))*((1-(Table1[[#This Row],[ContestedPerc]]/MAX(Table1[ContestedPerc])))*2)</f>
        <v>0.63603583509906692</v>
      </c>
      <c r="AV2051" s="42">
        <f>Table1[[#This Row],[Column1]]/MAX(Table1[Column1])</f>
        <v>0.34471642993855139</v>
      </c>
      <c r="AW2051" s="18">
        <v>0.4363852556480381</v>
      </c>
      <c r="AX2051" s="18">
        <v>0.19047619047619049</v>
      </c>
      <c r="AY2051" s="17">
        <v>0.20833333333333329</v>
      </c>
      <c r="AZ2051" s="13">
        <v>0.13476020610384459</v>
      </c>
      <c r="BA2051" s="5">
        <v>0.1533888228299643</v>
      </c>
      <c r="BB2051" s="5">
        <v>0.64169639318271898</v>
      </c>
      <c r="BC2051" s="14">
        <v>0.3166864843440349</v>
      </c>
      <c r="BD2051"/>
      <c r="BE2051"/>
      <c r="BH2051"/>
      <c r="BI2051"/>
      <c r="BJ2051"/>
      <c r="BK2051"/>
      <c r="BM2051"/>
      <c r="BN2051"/>
      <c r="BO2051"/>
      <c r="BP2051"/>
      <c r="BQ2051"/>
      <c r="BR2051"/>
      <c r="BS2051"/>
      <c r="BT2051"/>
      <c r="BU2051"/>
    </row>
    <row r="2052" spans="1:73" hidden="1" x14ac:dyDescent="0.4">
      <c r="A2052">
        <v>2020</v>
      </c>
      <c r="B2052" t="s">
        <v>528</v>
      </c>
      <c r="C2052">
        <v>75926</v>
      </c>
      <c r="D2052" t="s">
        <v>51</v>
      </c>
      <c r="E2052" t="s">
        <v>424</v>
      </c>
      <c r="F2052">
        <v>4</v>
      </c>
      <c r="G2052" s="8">
        <v>10.3</v>
      </c>
      <c r="H2052">
        <v>2</v>
      </c>
      <c r="I2052">
        <v>65.400000000000006</v>
      </c>
      <c r="J2052">
        <v>60</v>
      </c>
      <c r="K2052">
        <v>3</v>
      </c>
      <c r="L2052">
        <v>5</v>
      </c>
      <c r="M2052">
        <v>0</v>
      </c>
      <c r="N2052">
        <v>5.6</v>
      </c>
      <c r="O2052">
        <v>1</v>
      </c>
      <c r="P2052">
        <v>9</v>
      </c>
      <c r="Q2052">
        <v>216</v>
      </c>
      <c r="R2052">
        <v>1</v>
      </c>
      <c r="S2052">
        <v>71.900000000000006</v>
      </c>
      <c r="T2052">
        <v>29.7</v>
      </c>
      <c r="U2052">
        <v>63.2</v>
      </c>
      <c r="W2052">
        <v>65.099999999999994</v>
      </c>
      <c r="X2052">
        <v>0</v>
      </c>
      <c r="Y2052">
        <v>0</v>
      </c>
      <c r="Z2052">
        <v>1</v>
      </c>
      <c r="AA2052">
        <v>32</v>
      </c>
      <c r="AB2052">
        <v>0</v>
      </c>
      <c r="AC2052">
        <v>0</v>
      </c>
      <c r="AD2052">
        <v>105</v>
      </c>
      <c r="AE2052">
        <v>0</v>
      </c>
      <c r="AF2052">
        <v>17</v>
      </c>
      <c r="AG2052">
        <v>94.3</v>
      </c>
      <c r="AH2052">
        <v>99</v>
      </c>
      <c r="AI2052">
        <v>15</v>
      </c>
      <c r="AJ2052">
        <v>79.5</v>
      </c>
      <c r="AK2052">
        <v>26</v>
      </c>
      <c r="AL2052">
        <v>1</v>
      </c>
      <c r="AM2052">
        <v>84.8</v>
      </c>
      <c r="AN2052">
        <v>89</v>
      </c>
      <c r="AO2052">
        <v>163</v>
      </c>
      <c r="AP2052">
        <v>46</v>
      </c>
      <c r="AQ2052">
        <v>2.7</v>
      </c>
      <c r="AR2052">
        <v>9.6</v>
      </c>
      <c r="AS2052">
        <v>1.65</v>
      </c>
      <c r="AT2052" s="17">
        <v>0.57312722948870398</v>
      </c>
      <c r="AU2052" s="42">
        <f>(1-Table1[[#This Row],[avg_depth_of_target]]/MAX(Table1[avg_depth_of_target]))*((1-(Table1[[#This Row],[ContestedPerc]]/MAX(Table1[ContestedPerc])))*2)</f>
        <v>0.76943343541704201</v>
      </c>
      <c r="AV2052" s="42">
        <f>Table1[[#This Row],[Column1]]/MAX(Table1[Column1])</f>
        <v>0.41701478485250021</v>
      </c>
      <c r="AW2052" s="18">
        <v>0.4363852556480381</v>
      </c>
      <c r="AX2052" s="18">
        <v>0.19230769230769229</v>
      </c>
      <c r="AY2052" s="17">
        <v>0.20833333333333329</v>
      </c>
      <c r="AZ2052" s="13">
        <v>7.5703527546571545E-2</v>
      </c>
      <c r="BA2052" s="5">
        <v>0.109789932619897</v>
      </c>
      <c r="BB2052" s="5">
        <v>0.52596115735235827</v>
      </c>
      <c r="BC2052" s="14">
        <v>0.14823622671422909</v>
      </c>
      <c r="BD2052"/>
      <c r="BE2052"/>
      <c r="BH2052"/>
      <c r="BI2052"/>
      <c r="BJ2052"/>
      <c r="BK2052"/>
      <c r="BM2052"/>
      <c r="BN2052"/>
      <c r="BO2052"/>
      <c r="BP2052"/>
      <c r="BQ2052"/>
      <c r="BR2052"/>
      <c r="BS2052"/>
      <c r="BT2052"/>
      <c r="BU2052"/>
    </row>
    <row r="2053" spans="1:73" hidden="1" x14ac:dyDescent="0.4">
      <c r="A2053">
        <v>2021</v>
      </c>
      <c r="B2053" t="s">
        <v>528</v>
      </c>
      <c r="C2053">
        <v>75926</v>
      </c>
      <c r="D2053" t="s">
        <v>51</v>
      </c>
      <c r="E2053" t="s">
        <v>158</v>
      </c>
      <c r="F2053">
        <v>6</v>
      </c>
      <c r="G2053" s="8">
        <v>11.8</v>
      </c>
      <c r="H2053">
        <v>3</v>
      </c>
      <c r="I2053">
        <v>56</v>
      </c>
      <c r="J2053">
        <v>66.7</v>
      </c>
      <c r="K2053">
        <v>4</v>
      </c>
      <c r="L2053">
        <v>6</v>
      </c>
      <c r="M2053">
        <v>0</v>
      </c>
      <c r="N2053">
        <v>0</v>
      </c>
      <c r="O2053">
        <v>0</v>
      </c>
      <c r="P2053">
        <v>9</v>
      </c>
      <c r="Q2053">
        <v>208</v>
      </c>
      <c r="R2053">
        <v>0</v>
      </c>
      <c r="S2053">
        <v>83.3</v>
      </c>
      <c r="T2053">
        <v>69.400000000000006</v>
      </c>
      <c r="U2053">
        <v>71.5</v>
      </c>
      <c r="W2053">
        <v>71.2</v>
      </c>
      <c r="X2053">
        <v>0</v>
      </c>
      <c r="Y2053">
        <v>0</v>
      </c>
      <c r="Z2053">
        <v>2</v>
      </c>
      <c r="AA2053">
        <v>35</v>
      </c>
      <c r="AB2053">
        <v>0</v>
      </c>
      <c r="AC2053">
        <v>0</v>
      </c>
      <c r="AD2053">
        <v>124</v>
      </c>
      <c r="AE2053">
        <v>1</v>
      </c>
      <c r="AF2053">
        <v>14</v>
      </c>
      <c r="AG2053">
        <v>93.5</v>
      </c>
      <c r="AH2053">
        <v>116</v>
      </c>
      <c r="AI2053">
        <v>3</v>
      </c>
      <c r="AJ2053">
        <v>94.3</v>
      </c>
      <c r="AK2053">
        <v>25</v>
      </c>
      <c r="AL2053">
        <v>3</v>
      </c>
      <c r="AM2053">
        <v>97.6</v>
      </c>
      <c r="AN2053">
        <v>121</v>
      </c>
      <c r="AO2053">
        <v>236</v>
      </c>
      <c r="AP2053">
        <v>57</v>
      </c>
      <c r="AQ2053">
        <v>4.0999999999999996</v>
      </c>
      <c r="AR2053">
        <v>16.899999999999999</v>
      </c>
      <c r="AS2053">
        <v>2.0299999999999998</v>
      </c>
      <c r="AT2053" s="17">
        <v>0.33848592944906852</v>
      </c>
      <c r="AU2053" s="42">
        <f>(1-Table1[[#This Row],[avg_depth_of_target]]/MAX(Table1[avg_depth_of_target]))*((1-(Table1[[#This Row],[ContestedPerc]]/MAX(Table1[ContestedPerc])))*2)</f>
        <v>0.6019672131147541</v>
      </c>
      <c r="AV2053" s="42">
        <f>Table1[[#This Row],[Column1]]/MAX(Table1[Column1])</f>
        <v>0.32625203989120577</v>
      </c>
      <c r="AW2053" s="18">
        <v>0.4363852556480381</v>
      </c>
      <c r="AX2053" s="18">
        <v>0.24</v>
      </c>
      <c r="AY2053" s="17">
        <v>0.20833333333333329</v>
      </c>
      <c r="AZ2053" s="13">
        <v>0.40626238604835507</v>
      </c>
      <c r="BA2053" s="5">
        <v>0.57709076496234646</v>
      </c>
      <c r="BB2053" s="5">
        <v>0.50059453032104639</v>
      </c>
      <c r="BC2053" s="14">
        <v>0.48553309552120488</v>
      </c>
      <c r="BD2053"/>
      <c r="BE2053"/>
      <c r="BH2053"/>
      <c r="BI2053"/>
      <c r="BJ2053"/>
      <c r="BK2053"/>
      <c r="BM2053"/>
      <c r="BN2053"/>
      <c r="BO2053"/>
      <c r="BP2053"/>
      <c r="BQ2053"/>
      <c r="BR2053"/>
      <c r="BS2053"/>
      <c r="BT2053"/>
      <c r="BU2053"/>
    </row>
    <row r="2054" spans="1:73" hidden="1" x14ac:dyDescent="0.4">
      <c r="A2054">
        <v>2020</v>
      </c>
      <c r="B2054" t="s">
        <v>1797</v>
      </c>
      <c r="C2054">
        <v>40270</v>
      </c>
      <c r="D2054" t="s">
        <v>51</v>
      </c>
      <c r="E2054" t="s">
        <v>498</v>
      </c>
      <c r="F2054">
        <v>8</v>
      </c>
      <c r="G2054" s="8">
        <v>12.7</v>
      </c>
      <c r="H2054">
        <v>0</v>
      </c>
      <c r="I2054">
        <v>60.9</v>
      </c>
      <c r="J2054">
        <v>40</v>
      </c>
      <c r="K2054">
        <v>2</v>
      </c>
      <c r="L2054">
        <v>5</v>
      </c>
      <c r="M2054">
        <v>0</v>
      </c>
      <c r="N2054">
        <v>0</v>
      </c>
      <c r="O2054">
        <v>0</v>
      </c>
      <c r="P2054">
        <v>12</v>
      </c>
      <c r="Q2054">
        <v>197</v>
      </c>
      <c r="R2054">
        <v>0</v>
      </c>
      <c r="S2054">
        <v>83.8</v>
      </c>
      <c r="T2054">
        <v>69.2</v>
      </c>
      <c r="U2054">
        <v>64.3</v>
      </c>
      <c r="W2054">
        <v>64.5</v>
      </c>
      <c r="X2054">
        <v>1.8</v>
      </c>
      <c r="Y2054">
        <v>3</v>
      </c>
      <c r="Z2054">
        <v>0</v>
      </c>
      <c r="AA2054">
        <v>34</v>
      </c>
      <c r="AB2054">
        <v>0</v>
      </c>
      <c r="AC2054">
        <v>0</v>
      </c>
      <c r="AD2054">
        <v>166</v>
      </c>
      <c r="AE2054">
        <v>0</v>
      </c>
      <c r="AF2054">
        <v>14</v>
      </c>
      <c r="AG2054">
        <v>97.6</v>
      </c>
      <c r="AH2054">
        <v>162</v>
      </c>
      <c r="AI2054">
        <v>9</v>
      </c>
      <c r="AJ2054">
        <v>99.9</v>
      </c>
      <c r="AK2054">
        <v>23</v>
      </c>
      <c r="AL2054">
        <v>1</v>
      </c>
      <c r="AM2054">
        <v>92.8</v>
      </c>
      <c r="AN2054">
        <v>154</v>
      </c>
      <c r="AO2054">
        <v>180</v>
      </c>
      <c r="AP2054">
        <v>37</v>
      </c>
      <c r="AQ2054">
        <v>2.6</v>
      </c>
      <c r="AR2054">
        <v>12.9</v>
      </c>
      <c r="AS2054">
        <v>1.1100000000000001</v>
      </c>
      <c r="AT2054" s="17">
        <v>0.32857709076496233</v>
      </c>
      <c r="AU2054" s="42">
        <f>(1-Table1[[#This Row],[avg_depth_of_target]]/MAX(Table1[avg_depth_of_target]))*((1-(Table1[[#This Row],[ContestedPerc]]/MAX(Table1[ContestedPerc])))*2)</f>
        <v>0.5966551267691681</v>
      </c>
      <c r="AV2054" s="42">
        <f>Table1[[#This Row],[Column1]]/MAX(Table1[Column1])</f>
        <v>0.32337301430880205</v>
      </c>
      <c r="AW2054" s="18">
        <v>0.32857709076496233</v>
      </c>
      <c r="AX2054" s="18">
        <v>0.21739130434782611</v>
      </c>
      <c r="AY2054" s="17">
        <v>0.21739130434782611</v>
      </c>
      <c r="AZ2054" s="13">
        <v>5.6282203725723352E-2</v>
      </c>
      <c r="BA2054" s="5">
        <v>0.21878715814506541</v>
      </c>
      <c r="BB2054" s="5">
        <v>0.2413793103448276</v>
      </c>
      <c r="BC2054" s="14">
        <v>6.8965517241379309E-2</v>
      </c>
      <c r="BD2054"/>
      <c r="BE2054"/>
      <c r="BH2054"/>
      <c r="BI2054"/>
      <c r="BJ2054"/>
      <c r="BK2054"/>
      <c r="BM2054"/>
      <c r="BN2054"/>
      <c r="BO2054"/>
      <c r="BP2054"/>
      <c r="BQ2054"/>
      <c r="BR2054"/>
      <c r="BS2054"/>
      <c r="BT2054"/>
      <c r="BU2054"/>
    </row>
    <row r="2055" spans="1:73" hidden="1" x14ac:dyDescent="0.4">
      <c r="A2055">
        <v>2017</v>
      </c>
      <c r="B2055" t="s">
        <v>728</v>
      </c>
      <c r="C2055">
        <v>47481</v>
      </c>
      <c r="D2055" t="s">
        <v>51</v>
      </c>
      <c r="E2055" t="s">
        <v>105</v>
      </c>
      <c r="F2055">
        <v>12</v>
      </c>
      <c r="G2055" s="8">
        <v>9.3000000000000007</v>
      </c>
      <c r="H2055">
        <v>3</v>
      </c>
      <c r="I2055">
        <v>68.5</v>
      </c>
      <c r="J2055">
        <v>27.3</v>
      </c>
      <c r="K2055">
        <v>3</v>
      </c>
      <c r="L2055">
        <v>11</v>
      </c>
      <c r="M2055">
        <v>0</v>
      </c>
      <c r="N2055">
        <v>8.6999999999999993</v>
      </c>
      <c r="O2055">
        <v>6</v>
      </c>
      <c r="P2055">
        <v>33</v>
      </c>
      <c r="Q2055">
        <v>122</v>
      </c>
      <c r="R2055">
        <v>1</v>
      </c>
      <c r="S2055">
        <v>62.7</v>
      </c>
      <c r="T2055">
        <v>29.6</v>
      </c>
      <c r="U2055">
        <v>64.7</v>
      </c>
      <c r="W2055">
        <v>64.7</v>
      </c>
      <c r="X2055">
        <v>0</v>
      </c>
      <c r="Y2055">
        <v>0</v>
      </c>
      <c r="Z2055">
        <v>3</v>
      </c>
      <c r="AA2055">
        <v>69</v>
      </c>
      <c r="AB2055">
        <v>0</v>
      </c>
      <c r="AC2055">
        <v>0</v>
      </c>
      <c r="AD2055">
        <v>419</v>
      </c>
      <c r="AE2055">
        <v>0</v>
      </c>
      <c r="AF2055">
        <v>63</v>
      </c>
      <c r="AG2055">
        <v>95.5</v>
      </c>
      <c r="AH2055">
        <v>400</v>
      </c>
      <c r="AI2055">
        <v>413</v>
      </c>
      <c r="AJ2055">
        <v>92.8</v>
      </c>
      <c r="AK2055">
        <v>92</v>
      </c>
      <c r="AL2055">
        <v>4</v>
      </c>
      <c r="AM2055">
        <v>1.2</v>
      </c>
      <c r="AN2055">
        <v>5</v>
      </c>
      <c r="AO2055">
        <v>722</v>
      </c>
      <c r="AP2055">
        <v>300</v>
      </c>
      <c r="AQ2055">
        <v>4.8</v>
      </c>
      <c r="AR2055">
        <v>11.5</v>
      </c>
      <c r="AS2055">
        <v>1.81</v>
      </c>
      <c r="AT2055" s="17">
        <v>0.83392786365437965</v>
      </c>
      <c r="AU2055" s="42">
        <f>(1-Table1[[#This Row],[avg_depth_of_target]]/MAX(Table1[avg_depth_of_target]))*((1-(Table1[[#This Row],[ContestedPerc]]/MAX(Table1[ContestedPerc])))*2)</f>
        <v>0.98049036079150109</v>
      </c>
      <c r="AV2055" s="42">
        <f>Table1[[#This Row],[Column1]]/MAX(Table1[Column1])</f>
        <v>0.53140266335553887</v>
      </c>
      <c r="AW2055" s="18">
        <v>0.69659135949266748</v>
      </c>
      <c r="AX2055" s="18">
        <v>0.11956521739130439</v>
      </c>
      <c r="AY2055" s="17">
        <v>0.135678391959799</v>
      </c>
      <c r="AZ2055" s="13">
        <v>0.59175584621482358</v>
      </c>
      <c r="BA2055" s="5">
        <v>5.3111375346809347E-2</v>
      </c>
      <c r="BB2055" s="5">
        <v>0.49900911613158938</v>
      </c>
      <c r="BC2055" s="14">
        <v>0.25326991676575511</v>
      </c>
      <c r="BD2055"/>
      <c r="BE2055"/>
      <c r="BH2055"/>
      <c r="BI2055"/>
      <c r="BJ2055"/>
      <c r="BK2055"/>
      <c r="BM2055"/>
      <c r="BN2055"/>
      <c r="BO2055"/>
      <c r="BP2055"/>
      <c r="BQ2055"/>
      <c r="BR2055"/>
      <c r="BS2055"/>
      <c r="BT2055"/>
      <c r="BU2055"/>
    </row>
    <row r="2056" spans="1:73" hidden="1" x14ac:dyDescent="0.4">
      <c r="A2056">
        <v>2018</v>
      </c>
      <c r="B2056" t="s">
        <v>728</v>
      </c>
      <c r="C2056">
        <v>47481</v>
      </c>
      <c r="D2056" t="s">
        <v>51</v>
      </c>
      <c r="E2056" t="s">
        <v>105</v>
      </c>
      <c r="F2056">
        <v>11</v>
      </c>
      <c r="G2056" s="8">
        <v>12.3</v>
      </c>
      <c r="H2056">
        <v>3</v>
      </c>
      <c r="I2056">
        <v>65.400000000000006</v>
      </c>
      <c r="J2056">
        <v>37.5</v>
      </c>
      <c r="K2056">
        <v>6</v>
      </c>
      <c r="L2056">
        <v>16</v>
      </c>
      <c r="M2056">
        <v>0</v>
      </c>
      <c r="N2056">
        <v>6.7</v>
      </c>
      <c r="O2056">
        <v>5</v>
      </c>
      <c r="P2056">
        <v>50</v>
      </c>
      <c r="Q2056">
        <v>122</v>
      </c>
      <c r="R2056">
        <v>1</v>
      </c>
      <c r="S2056">
        <v>74</v>
      </c>
      <c r="T2056">
        <v>57.2</v>
      </c>
      <c r="U2056">
        <v>82.7</v>
      </c>
      <c r="W2056">
        <v>83.9</v>
      </c>
      <c r="X2056">
        <v>0</v>
      </c>
      <c r="Y2056">
        <v>0</v>
      </c>
      <c r="Z2056">
        <v>5</v>
      </c>
      <c r="AA2056">
        <v>76</v>
      </c>
      <c r="AB2056">
        <v>0</v>
      </c>
      <c r="AC2056">
        <v>0</v>
      </c>
      <c r="AD2056">
        <v>399</v>
      </c>
      <c r="AE2056">
        <v>2</v>
      </c>
      <c r="AF2056">
        <v>70</v>
      </c>
      <c r="AG2056">
        <v>93.2</v>
      </c>
      <c r="AH2056">
        <v>372</v>
      </c>
      <c r="AI2056">
        <v>334</v>
      </c>
      <c r="AJ2056">
        <v>109.4</v>
      </c>
      <c r="AK2056">
        <v>107</v>
      </c>
      <c r="AL2056">
        <v>9</v>
      </c>
      <c r="AM2056">
        <v>16.3</v>
      </c>
      <c r="AN2056">
        <v>65</v>
      </c>
      <c r="AO2056">
        <v>1137</v>
      </c>
      <c r="AP2056">
        <v>398</v>
      </c>
      <c r="AQ2056">
        <v>5.7</v>
      </c>
      <c r="AR2056">
        <v>16.2</v>
      </c>
      <c r="AS2056">
        <v>3.06</v>
      </c>
      <c r="AT2056" s="17">
        <v>0.5592548553309552</v>
      </c>
      <c r="AU2056" s="42">
        <f>(1-Table1[[#This Row],[avg_depth_of_target]]/MAX(Table1[avg_depth_of_target]))*((1-(Table1[[#This Row],[ContestedPerc]]/MAX(Table1[ContestedPerc])))*2)</f>
        <v>0.73403153202448435</v>
      </c>
      <c r="AV2056" s="42">
        <f>Table1[[#This Row],[Column1]]/MAX(Table1[Column1])</f>
        <v>0.39782778771009675</v>
      </c>
      <c r="AW2056" s="18">
        <v>0.69659135949266748</v>
      </c>
      <c r="AX2056" s="18">
        <v>0.14953271028037379</v>
      </c>
      <c r="AY2056" s="17">
        <v>0.135678391959799</v>
      </c>
      <c r="AZ2056" s="13">
        <v>0.9785969084423306</v>
      </c>
      <c r="BA2056" s="5">
        <v>0.36860879904875149</v>
      </c>
      <c r="BB2056" s="5">
        <v>0.72057074910820451</v>
      </c>
      <c r="BC2056" s="14">
        <v>0.78081648830757033</v>
      </c>
      <c r="BD2056"/>
      <c r="BE2056"/>
      <c r="BH2056"/>
      <c r="BI2056"/>
      <c r="BJ2056"/>
      <c r="BK2056"/>
      <c r="BM2056"/>
      <c r="BN2056"/>
      <c r="BO2056"/>
      <c r="BP2056"/>
      <c r="BQ2056"/>
      <c r="BR2056"/>
      <c r="BS2056"/>
      <c r="BT2056"/>
      <c r="BU2056"/>
    </row>
    <row r="2057" spans="1:73" hidden="1" x14ac:dyDescent="0.4">
      <c r="A2057">
        <v>2017</v>
      </c>
      <c r="B2057" t="s">
        <v>772</v>
      </c>
      <c r="C2057">
        <v>47964</v>
      </c>
      <c r="D2057" t="s">
        <v>51</v>
      </c>
      <c r="E2057" t="s">
        <v>152</v>
      </c>
      <c r="F2057">
        <v>13</v>
      </c>
      <c r="G2057" s="8">
        <v>12.5</v>
      </c>
      <c r="H2057">
        <v>4</v>
      </c>
      <c r="I2057">
        <v>58.4</v>
      </c>
      <c r="J2057">
        <v>34.799999999999997</v>
      </c>
      <c r="K2057">
        <v>8</v>
      </c>
      <c r="L2057">
        <v>23</v>
      </c>
      <c r="M2057">
        <v>1</v>
      </c>
      <c r="N2057">
        <v>10</v>
      </c>
      <c r="O2057">
        <v>5</v>
      </c>
      <c r="P2057">
        <v>35</v>
      </c>
      <c r="Q2057">
        <v>339</v>
      </c>
      <c r="R2057">
        <v>0</v>
      </c>
      <c r="S2057">
        <v>56.1</v>
      </c>
      <c r="T2057">
        <v>73.5</v>
      </c>
      <c r="U2057">
        <v>69.400000000000006</v>
      </c>
      <c r="W2057">
        <v>69.7</v>
      </c>
      <c r="X2057">
        <v>0</v>
      </c>
      <c r="Y2057">
        <v>0</v>
      </c>
      <c r="Z2057">
        <v>1</v>
      </c>
      <c r="AA2057">
        <v>50</v>
      </c>
      <c r="AB2057">
        <v>0</v>
      </c>
      <c r="AC2057">
        <v>0</v>
      </c>
      <c r="AD2057">
        <v>356</v>
      </c>
      <c r="AE2057">
        <v>2</v>
      </c>
      <c r="AF2057">
        <v>45</v>
      </c>
      <c r="AG2057">
        <v>96.6</v>
      </c>
      <c r="AH2057">
        <v>344</v>
      </c>
      <c r="AI2057">
        <v>82</v>
      </c>
      <c r="AJ2057">
        <v>96.8</v>
      </c>
      <c r="AK2057">
        <v>77</v>
      </c>
      <c r="AL2057">
        <v>3</v>
      </c>
      <c r="AM2057">
        <v>77</v>
      </c>
      <c r="AN2057">
        <v>274</v>
      </c>
      <c r="AO2057">
        <v>711</v>
      </c>
      <c r="AP2057">
        <v>247</v>
      </c>
      <c r="AQ2057">
        <v>5.5</v>
      </c>
      <c r="AR2057">
        <v>15.8</v>
      </c>
      <c r="AS2057">
        <v>2.0699999999999998</v>
      </c>
      <c r="AT2057" s="17">
        <v>0.19183511692429644</v>
      </c>
      <c r="AU2057" s="42">
        <f>(1-Table1[[#This Row],[avg_depth_of_target]]/MAX(Table1[avg_depth_of_target]))*((1-(Table1[[#This Row],[ContestedPerc]]/MAX(Table1[ContestedPerc])))*2)</f>
        <v>0.46900503867716975</v>
      </c>
      <c r="AV2057" s="42">
        <f>Table1[[#This Row],[Column1]]/MAX(Table1[Column1])</f>
        <v>0.25418967554053679</v>
      </c>
      <c r="AW2057" s="18">
        <v>0.25287356321839083</v>
      </c>
      <c r="AX2057" s="18">
        <v>0.29870129870129869</v>
      </c>
      <c r="AY2057" s="17">
        <v>0.29608938547486041</v>
      </c>
      <c r="AZ2057" s="13">
        <v>0.77645659928656363</v>
      </c>
      <c r="BA2057" s="5">
        <v>0.61632976615140711</v>
      </c>
      <c r="BB2057" s="5">
        <v>0.76932223543400713</v>
      </c>
      <c r="BC2057" s="14">
        <v>0.58739595719381688</v>
      </c>
      <c r="BD2057"/>
      <c r="BE2057"/>
      <c r="BH2057"/>
      <c r="BI2057"/>
      <c r="BJ2057"/>
      <c r="BK2057"/>
      <c r="BM2057"/>
      <c r="BN2057"/>
      <c r="BO2057"/>
      <c r="BP2057"/>
      <c r="BQ2057"/>
      <c r="BR2057"/>
      <c r="BS2057"/>
      <c r="BT2057"/>
      <c r="BU2057"/>
    </row>
    <row r="2058" spans="1:73" hidden="1" x14ac:dyDescent="0.4">
      <c r="A2058">
        <v>2018</v>
      </c>
      <c r="B2058" t="s">
        <v>772</v>
      </c>
      <c r="C2058">
        <v>47964</v>
      </c>
      <c r="D2058" t="s">
        <v>51</v>
      </c>
      <c r="E2058" t="s">
        <v>152</v>
      </c>
      <c r="F2058">
        <v>10</v>
      </c>
      <c r="G2058" s="8">
        <v>12.4</v>
      </c>
      <c r="H2058">
        <v>1</v>
      </c>
      <c r="I2058">
        <v>50</v>
      </c>
      <c r="J2058">
        <v>33.299999999999997</v>
      </c>
      <c r="K2058">
        <v>2</v>
      </c>
      <c r="L2058">
        <v>6</v>
      </c>
      <c r="M2058">
        <v>1</v>
      </c>
      <c r="N2058">
        <v>16.7</v>
      </c>
      <c r="O2058">
        <v>4</v>
      </c>
      <c r="P2058">
        <v>13</v>
      </c>
      <c r="Q2058">
        <v>339</v>
      </c>
      <c r="R2058">
        <v>0</v>
      </c>
      <c r="S2058">
        <v>44</v>
      </c>
      <c r="T2058">
        <v>70.2</v>
      </c>
      <c r="U2058">
        <v>61.1</v>
      </c>
      <c r="W2058">
        <v>60</v>
      </c>
      <c r="X2058">
        <v>0</v>
      </c>
      <c r="Y2058">
        <v>0</v>
      </c>
      <c r="Z2058">
        <v>2</v>
      </c>
      <c r="AA2058">
        <v>39</v>
      </c>
      <c r="AB2058">
        <v>0</v>
      </c>
      <c r="AC2058">
        <v>0</v>
      </c>
      <c r="AD2058">
        <v>193</v>
      </c>
      <c r="AE2058">
        <v>1</v>
      </c>
      <c r="AF2058">
        <v>20</v>
      </c>
      <c r="AG2058">
        <v>97.9</v>
      </c>
      <c r="AH2058">
        <v>189</v>
      </c>
      <c r="AI2058">
        <v>19</v>
      </c>
      <c r="AJ2058">
        <v>73.2</v>
      </c>
      <c r="AK2058">
        <v>40</v>
      </c>
      <c r="AL2058">
        <v>3</v>
      </c>
      <c r="AM2058">
        <v>89.6</v>
      </c>
      <c r="AN2058">
        <v>173</v>
      </c>
      <c r="AO2058">
        <v>243</v>
      </c>
      <c r="AP2058">
        <v>28</v>
      </c>
      <c r="AQ2058">
        <v>1.4</v>
      </c>
      <c r="AR2058">
        <v>12.2</v>
      </c>
      <c r="AS2058">
        <v>1.29</v>
      </c>
      <c r="AT2058" s="17">
        <v>0.55172413793103448</v>
      </c>
      <c r="AU2058" s="42">
        <f>(1-Table1[[#This Row],[avg_depth_of_target]]/MAX(Table1[avg_depth_of_target]))*((1-(Table1[[#This Row],[ContestedPerc]]/MAX(Table1[ContestedPerc])))*2)</f>
        <v>0.72716627634660425</v>
      </c>
      <c r="AV2058" s="42">
        <f>Table1[[#This Row],[Column1]]/MAX(Table1[Column1])</f>
        <v>0.39410698096101543</v>
      </c>
      <c r="AW2058" s="18">
        <v>0.25287356321839083</v>
      </c>
      <c r="AX2058" s="18">
        <v>0.15</v>
      </c>
      <c r="AY2058" s="17">
        <v>0.29608938547486041</v>
      </c>
      <c r="AZ2058" s="13">
        <v>0.1200951248513674</v>
      </c>
      <c r="BA2058" s="5">
        <v>0.16091954022988511</v>
      </c>
      <c r="BB2058" s="5">
        <v>7.9667063020214035E-2</v>
      </c>
      <c r="BC2058" s="14">
        <v>3.7257233452239399E-2</v>
      </c>
      <c r="BD2058"/>
      <c r="BE2058"/>
      <c r="BH2058"/>
      <c r="BI2058"/>
      <c r="BJ2058"/>
      <c r="BK2058"/>
      <c r="BM2058"/>
      <c r="BN2058"/>
      <c r="BO2058"/>
      <c r="BP2058"/>
      <c r="BQ2058"/>
      <c r="BR2058"/>
      <c r="BS2058"/>
      <c r="BT2058"/>
      <c r="BU2058"/>
    </row>
    <row r="2059" spans="1:73" hidden="1" x14ac:dyDescent="0.4">
      <c r="A2059">
        <v>2019</v>
      </c>
      <c r="B2059" t="s">
        <v>772</v>
      </c>
      <c r="C2059">
        <v>47964</v>
      </c>
      <c r="D2059" t="s">
        <v>51</v>
      </c>
      <c r="E2059" t="s">
        <v>152</v>
      </c>
      <c r="F2059">
        <v>8</v>
      </c>
      <c r="G2059" s="8">
        <v>16.2</v>
      </c>
      <c r="H2059">
        <v>5</v>
      </c>
      <c r="I2059">
        <v>56.5</v>
      </c>
      <c r="J2059">
        <v>50</v>
      </c>
      <c r="K2059">
        <v>12</v>
      </c>
      <c r="L2059">
        <v>24</v>
      </c>
      <c r="M2059">
        <v>0</v>
      </c>
      <c r="N2059">
        <v>12.5</v>
      </c>
      <c r="O2059">
        <v>5</v>
      </c>
      <c r="P2059">
        <v>22</v>
      </c>
      <c r="Q2059">
        <v>339</v>
      </c>
      <c r="R2059">
        <v>1</v>
      </c>
      <c r="S2059">
        <v>54.1</v>
      </c>
      <c r="T2059">
        <v>35.799999999999997</v>
      </c>
      <c r="U2059">
        <v>68.400000000000006</v>
      </c>
      <c r="W2059">
        <v>68.2</v>
      </c>
      <c r="X2059">
        <v>0</v>
      </c>
      <c r="Y2059">
        <v>0</v>
      </c>
      <c r="Z2059">
        <v>1</v>
      </c>
      <c r="AA2059">
        <v>59</v>
      </c>
      <c r="AB2059">
        <v>0</v>
      </c>
      <c r="AC2059">
        <v>0</v>
      </c>
      <c r="AD2059">
        <v>288</v>
      </c>
      <c r="AE2059">
        <v>1</v>
      </c>
      <c r="AF2059">
        <v>35</v>
      </c>
      <c r="AG2059">
        <v>96.2</v>
      </c>
      <c r="AH2059">
        <v>277</v>
      </c>
      <c r="AI2059">
        <v>22</v>
      </c>
      <c r="AJ2059">
        <v>120.6</v>
      </c>
      <c r="AK2059">
        <v>62</v>
      </c>
      <c r="AL2059">
        <v>7</v>
      </c>
      <c r="AM2059">
        <v>92.4</v>
      </c>
      <c r="AN2059">
        <v>266</v>
      </c>
      <c r="AO2059">
        <v>604</v>
      </c>
      <c r="AP2059">
        <v>135</v>
      </c>
      <c r="AQ2059">
        <v>3.9</v>
      </c>
      <c r="AR2059">
        <v>17.3</v>
      </c>
      <c r="AS2059">
        <v>2.1800000000000002</v>
      </c>
      <c r="AT2059" s="17">
        <v>1.5061434799841456E-2</v>
      </c>
      <c r="AU2059" s="42">
        <f>(1-Table1[[#This Row],[avg_depth_of_target]]/MAX(Table1[avg_depth_of_target]))*((1-(Table1[[#This Row],[ContestedPerc]]/MAX(Table1[ContestedPerc])))*2)</f>
        <v>0.21991387776686566</v>
      </c>
      <c r="AV2059" s="42">
        <f>Table1[[#This Row],[Column1]]/MAX(Table1[Column1])</f>
        <v>0.11918813792296672</v>
      </c>
      <c r="AW2059" s="18">
        <v>0.25287356321839083</v>
      </c>
      <c r="AX2059" s="18">
        <v>0.38709677419354838</v>
      </c>
      <c r="AY2059" s="17">
        <v>0.29608938547486041</v>
      </c>
      <c r="AZ2059" s="13">
        <v>0.72017439556084029</v>
      </c>
      <c r="BA2059" s="5">
        <v>0.81014665081252479</v>
      </c>
      <c r="BB2059" s="5">
        <v>0.84264764169639317</v>
      </c>
      <c r="BC2059" s="14">
        <v>0.711850971066191</v>
      </c>
      <c r="BD2059"/>
      <c r="BE2059"/>
      <c r="BH2059"/>
      <c r="BI2059"/>
      <c r="BJ2059"/>
      <c r="BK2059"/>
      <c r="BM2059"/>
      <c r="BN2059"/>
      <c r="BO2059"/>
      <c r="BP2059"/>
      <c r="BQ2059"/>
      <c r="BR2059"/>
      <c r="BS2059"/>
      <c r="BT2059"/>
      <c r="BU2059"/>
    </row>
    <row r="2060" spans="1:73" hidden="1" x14ac:dyDescent="0.4">
      <c r="A2060">
        <v>2021</v>
      </c>
      <c r="B2060" t="s">
        <v>595</v>
      </c>
      <c r="C2060">
        <v>63708</v>
      </c>
      <c r="D2060" t="s">
        <v>51</v>
      </c>
      <c r="E2060" t="s">
        <v>596</v>
      </c>
      <c r="F2060">
        <v>4</v>
      </c>
      <c r="G2060" s="8">
        <v>8.5</v>
      </c>
      <c r="H2060">
        <v>1</v>
      </c>
      <c r="I2060">
        <v>77.3</v>
      </c>
      <c r="J2060">
        <v>100</v>
      </c>
      <c r="K2060">
        <v>2</v>
      </c>
      <c r="L2060">
        <v>2</v>
      </c>
      <c r="M2060">
        <v>0</v>
      </c>
      <c r="N2060">
        <v>5.6</v>
      </c>
      <c r="O2060">
        <v>1</v>
      </c>
      <c r="P2060">
        <v>8</v>
      </c>
      <c r="Q2060">
        <v>240</v>
      </c>
      <c r="R2060">
        <v>0</v>
      </c>
      <c r="S2060">
        <v>71.900000000000006</v>
      </c>
      <c r="T2060">
        <v>70.3</v>
      </c>
      <c r="U2060">
        <v>68.3</v>
      </c>
      <c r="W2060">
        <v>67.599999999999994</v>
      </c>
      <c r="X2060">
        <v>0</v>
      </c>
      <c r="Y2060">
        <v>0</v>
      </c>
      <c r="Z2060">
        <v>0</v>
      </c>
      <c r="AA2060">
        <v>54</v>
      </c>
      <c r="AB2060">
        <v>0</v>
      </c>
      <c r="AC2060">
        <v>0</v>
      </c>
      <c r="AD2060">
        <v>82</v>
      </c>
      <c r="AE2060">
        <v>0</v>
      </c>
      <c r="AF2060">
        <v>17</v>
      </c>
      <c r="AG2060">
        <v>97.6</v>
      </c>
      <c r="AH2060">
        <v>80</v>
      </c>
      <c r="AI2060">
        <v>78</v>
      </c>
      <c r="AJ2060">
        <v>133.30000000000001</v>
      </c>
      <c r="AK2060">
        <v>22</v>
      </c>
      <c r="AL2060">
        <v>2</v>
      </c>
      <c r="AM2060">
        <v>4.9000000000000004</v>
      </c>
      <c r="AN2060">
        <v>4</v>
      </c>
      <c r="AO2060">
        <v>193</v>
      </c>
      <c r="AP2060">
        <v>53</v>
      </c>
      <c r="AQ2060">
        <v>3.1</v>
      </c>
      <c r="AR2060">
        <v>11.4</v>
      </c>
      <c r="AS2060">
        <v>2.41</v>
      </c>
      <c r="AT2060" s="17">
        <v>0.91042409829567972</v>
      </c>
      <c r="AU2060" s="42">
        <f>(1-Table1[[#This Row],[avg_depth_of_target]]/MAX(Table1[avg_depth_of_target]))*((1-(Table1[[#This Row],[ContestedPerc]]/MAX(Table1[ContestedPerc])))*2)</f>
        <v>1.0973493719395357</v>
      </c>
      <c r="AV2060" s="42">
        <f>Table1[[#This Row],[Column1]]/MAX(Table1[Column1])</f>
        <v>0.59473749278826338</v>
      </c>
      <c r="AW2060" s="18">
        <v>0.91042409829567972</v>
      </c>
      <c r="AX2060" s="18">
        <v>9.0909090909090912E-2</v>
      </c>
      <c r="AY2060" s="17">
        <v>9.0909090909090912E-2</v>
      </c>
      <c r="AZ2060" s="13">
        <v>0.38049940546967898</v>
      </c>
      <c r="BA2060" s="5">
        <v>3.5671819262782399E-3</v>
      </c>
      <c r="BB2060" s="5">
        <v>0.48355132778438359</v>
      </c>
      <c r="BC2060" s="14">
        <v>0.29686880697582241</v>
      </c>
      <c r="BD2060"/>
      <c r="BE2060"/>
      <c r="BH2060"/>
      <c r="BI2060"/>
      <c r="BJ2060"/>
      <c r="BK2060"/>
      <c r="BM2060"/>
      <c r="BN2060"/>
      <c r="BO2060"/>
      <c r="BP2060"/>
      <c r="BQ2060"/>
      <c r="BR2060"/>
      <c r="BS2060"/>
      <c r="BT2060"/>
      <c r="BU2060"/>
    </row>
    <row r="2061" spans="1:73" hidden="1" x14ac:dyDescent="0.4">
      <c r="A2061">
        <v>2017</v>
      </c>
      <c r="B2061" t="s">
        <v>910</v>
      </c>
      <c r="C2061">
        <v>47919</v>
      </c>
      <c r="D2061" t="s">
        <v>51</v>
      </c>
      <c r="E2061" t="s">
        <v>150</v>
      </c>
      <c r="F2061">
        <v>14</v>
      </c>
      <c r="G2061" s="8">
        <v>9.6999999999999993</v>
      </c>
      <c r="H2061">
        <v>1</v>
      </c>
      <c r="I2061">
        <v>60.4</v>
      </c>
      <c r="J2061">
        <v>33.299999999999997</v>
      </c>
      <c r="K2061">
        <v>1</v>
      </c>
      <c r="L2061">
        <v>3</v>
      </c>
      <c r="M2061">
        <v>0</v>
      </c>
      <c r="N2061">
        <v>15.8</v>
      </c>
      <c r="O2061">
        <v>6</v>
      </c>
      <c r="P2061">
        <v>14</v>
      </c>
      <c r="Q2061">
        <v>120</v>
      </c>
      <c r="R2061">
        <v>0</v>
      </c>
      <c r="S2061">
        <v>45.5</v>
      </c>
      <c r="T2061">
        <v>72.099999999999994</v>
      </c>
      <c r="U2061">
        <v>60.4</v>
      </c>
      <c r="V2061">
        <v>64.400000000000006</v>
      </c>
      <c r="W2061">
        <v>59.5</v>
      </c>
      <c r="X2061">
        <v>0.8</v>
      </c>
      <c r="Y2061">
        <v>2</v>
      </c>
      <c r="Z2061">
        <v>0</v>
      </c>
      <c r="AA2061">
        <v>50</v>
      </c>
      <c r="AB2061">
        <v>0.4</v>
      </c>
      <c r="AC2061">
        <v>1</v>
      </c>
      <c r="AD2061">
        <v>243</v>
      </c>
      <c r="AE2061">
        <v>1</v>
      </c>
      <c r="AF2061">
        <v>32</v>
      </c>
      <c r="AG2061">
        <v>96.7</v>
      </c>
      <c r="AH2061">
        <v>235</v>
      </c>
      <c r="AI2061">
        <v>179</v>
      </c>
      <c r="AJ2061">
        <v>97.2</v>
      </c>
      <c r="AK2061">
        <v>53</v>
      </c>
      <c r="AL2061">
        <v>3</v>
      </c>
      <c r="AM2061">
        <v>25.1</v>
      </c>
      <c r="AN2061">
        <v>61</v>
      </c>
      <c r="AO2061">
        <v>330</v>
      </c>
      <c r="AP2061">
        <v>85</v>
      </c>
      <c r="AQ2061">
        <v>2.7</v>
      </c>
      <c r="AR2061">
        <v>10.3</v>
      </c>
      <c r="AS2061">
        <v>1.4</v>
      </c>
      <c r="AT2061" s="17">
        <v>0.89853349187475229</v>
      </c>
      <c r="AU2061" s="42">
        <f>(1-Table1[[#This Row],[avg_depth_of_target]]/MAX(Table1[avg_depth_of_target]))*((1-(Table1[[#This Row],[ContestedPerc]]/MAX(Table1[ContestedPerc])))*2)</f>
        <v>1.0863748840086609</v>
      </c>
      <c r="AV2061" s="42">
        <f>Table1[[#This Row],[Column1]]/MAX(Table1[Column1])</f>
        <v>0.58878957902119444</v>
      </c>
      <c r="AW2061" s="18">
        <v>0.58878319460959183</v>
      </c>
      <c r="AX2061" s="18">
        <v>5.6603773584905662E-2</v>
      </c>
      <c r="AY2061" s="17">
        <v>0.13855421686746991</v>
      </c>
      <c r="AZ2061" s="13">
        <v>0.1890606420927467</v>
      </c>
      <c r="BA2061" s="5">
        <v>1.6646848989298451E-2</v>
      </c>
      <c r="BB2061" s="5">
        <v>0.1149425287356322</v>
      </c>
      <c r="BC2061" s="14">
        <v>3.8842647641696391E-2</v>
      </c>
      <c r="BD2061"/>
      <c r="BE2061"/>
      <c r="BH2061"/>
      <c r="BI2061"/>
      <c r="BJ2061"/>
      <c r="BK2061"/>
      <c r="BM2061"/>
      <c r="BN2061"/>
      <c r="BO2061"/>
      <c r="BP2061"/>
      <c r="BQ2061"/>
      <c r="BR2061"/>
      <c r="BS2061"/>
      <c r="BT2061"/>
      <c r="BU2061"/>
    </row>
    <row r="2062" spans="1:73" hidden="1" x14ac:dyDescent="0.4">
      <c r="A2062">
        <v>2018</v>
      </c>
      <c r="B2062" t="s">
        <v>910</v>
      </c>
      <c r="C2062">
        <v>47919</v>
      </c>
      <c r="D2062" t="s">
        <v>51</v>
      </c>
      <c r="E2062" t="s">
        <v>150</v>
      </c>
      <c r="F2062">
        <v>13</v>
      </c>
      <c r="G2062" s="8">
        <v>15.3</v>
      </c>
      <c r="H2062">
        <v>6</v>
      </c>
      <c r="I2062">
        <v>60.2</v>
      </c>
      <c r="J2062">
        <v>50</v>
      </c>
      <c r="K2062">
        <v>10</v>
      </c>
      <c r="L2062">
        <v>20</v>
      </c>
      <c r="M2062">
        <v>0</v>
      </c>
      <c r="N2062">
        <v>5.6</v>
      </c>
      <c r="O2062">
        <v>4</v>
      </c>
      <c r="P2062">
        <v>44</v>
      </c>
      <c r="Q2062">
        <v>120</v>
      </c>
      <c r="R2062">
        <v>0</v>
      </c>
      <c r="S2062">
        <v>78.099999999999994</v>
      </c>
      <c r="T2062">
        <v>75.2</v>
      </c>
      <c r="U2062">
        <v>77</v>
      </c>
      <c r="W2062">
        <v>77.3</v>
      </c>
      <c r="X2062">
        <v>0</v>
      </c>
      <c r="Y2062">
        <v>0</v>
      </c>
      <c r="Z2062">
        <v>3</v>
      </c>
      <c r="AA2062">
        <v>54</v>
      </c>
      <c r="AB2062">
        <v>0</v>
      </c>
      <c r="AC2062">
        <v>0</v>
      </c>
      <c r="AD2062">
        <v>443</v>
      </c>
      <c r="AE2062">
        <v>1</v>
      </c>
      <c r="AF2062">
        <v>68</v>
      </c>
      <c r="AG2062">
        <v>97.5</v>
      </c>
      <c r="AH2062">
        <v>432</v>
      </c>
      <c r="AI2062">
        <v>121</v>
      </c>
      <c r="AJ2062">
        <v>100.8</v>
      </c>
      <c r="AK2062">
        <v>113</v>
      </c>
      <c r="AL2062">
        <v>8</v>
      </c>
      <c r="AM2062">
        <v>72.7</v>
      </c>
      <c r="AN2062">
        <v>322</v>
      </c>
      <c r="AO2062">
        <v>978</v>
      </c>
      <c r="AP2062">
        <v>159</v>
      </c>
      <c r="AQ2062">
        <v>2.2999999999999998</v>
      </c>
      <c r="AR2062">
        <v>14.4</v>
      </c>
      <c r="AS2062">
        <v>2.2599999999999998</v>
      </c>
      <c r="AT2062" s="17">
        <v>0.27903289734443126</v>
      </c>
      <c r="AU2062" s="42">
        <f>(1-Table1[[#This Row],[avg_depth_of_target]]/MAX(Table1[avg_depth_of_target]))*((1-(Table1[[#This Row],[ContestedPerc]]/MAX(Table1[ContestedPerc])))*2)</f>
        <v>0.51644180086077651</v>
      </c>
      <c r="AV2062" s="42">
        <f>Table1[[#This Row],[Column1]]/MAX(Table1[Column1])</f>
        <v>0.27989928246108087</v>
      </c>
      <c r="AW2062" s="18">
        <v>0.58878319460959183</v>
      </c>
      <c r="AX2062" s="18">
        <v>0.1769911504424779</v>
      </c>
      <c r="AY2062" s="17">
        <v>0.13855421686746991</v>
      </c>
      <c r="AZ2062" s="13">
        <v>0.92548553309552117</v>
      </c>
      <c r="BA2062" s="5">
        <v>0.54736424891002777</v>
      </c>
      <c r="BB2062" s="5">
        <v>0.82203725723345222</v>
      </c>
      <c r="BC2062" s="14">
        <v>0.78042013476020611</v>
      </c>
      <c r="BD2062"/>
      <c r="BE2062"/>
      <c r="BH2062"/>
      <c r="BI2062"/>
      <c r="BJ2062"/>
      <c r="BK2062"/>
      <c r="BM2062"/>
      <c r="BN2062"/>
      <c r="BO2062"/>
      <c r="BP2062"/>
      <c r="BQ2062"/>
      <c r="BR2062"/>
      <c r="BS2062"/>
      <c r="BT2062"/>
      <c r="BU2062"/>
    </row>
    <row r="2063" spans="1:73" hidden="1" x14ac:dyDescent="0.4">
      <c r="A2063">
        <v>2018</v>
      </c>
      <c r="B2063" t="s">
        <v>1140</v>
      </c>
      <c r="C2063">
        <v>47728</v>
      </c>
      <c r="D2063" t="s">
        <v>51</v>
      </c>
      <c r="E2063" t="s">
        <v>361</v>
      </c>
      <c r="F2063">
        <v>13</v>
      </c>
      <c r="G2063" s="8">
        <v>6.2</v>
      </c>
      <c r="H2063">
        <v>10</v>
      </c>
      <c r="I2063">
        <v>76.5</v>
      </c>
      <c r="J2063">
        <v>0</v>
      </c>
      <c r="K2063">
        <v>0</v>
      </c>
      <c r="L2063">
        <v>5</v>
      </c>
      <c r="M2063">
        <v>0</v>
      </c>
      <c r="N2063">
        <v>4.4000000000000004</v>
      </c>
      <c r="O2063">
        <v>3</v>
      </c>
      <c r="P2063">
        <v>34</v>
      </c>
      <c r="Q2063">
        <v>304</v>
      </c>
      <c r="R2063">
        <v>0</v>
      </c>
      <c r="S2063">
        <v>77.2</v>
      </c>
      <c r="T2063">
        <v>69.400000000000006</v>
      </c>
      <c r="U2063">
        <v>66.5</v>
      </c>
      <c r="W2063">
        <v>67.3</v>
      </c>
      <c r="X2063">
        <v>0.2</v>
      </c>
      <c r="Y2063">
        <v>1</v>
      </c>
      <c r="Z2063">
        <v>2</v>
      </c>
      <c r="AA2063">
        <v>75</v>
      </c>
      <c r="AB2063">
        <v>0</v>
      </c>
      <c r="AC2063">
        <v>0</v>
      </c>
      <c r="AD2063">
        <v>454</v>
      </c>
      <c r="AE2063">
        <v>4</v>
      </c>
      <c r="AF2063">
        <v>65</v>
      </c>
      <c r="AG2063">
        <v>93.4</v>
      </c>
      <c r="AH2063">
        <v>424</v>
      </c>
      <c r="AI2063">
        <v>413</v>
      </c>
      <c r="AJ2063">
        <v>105.2</v>
      </c>
      <c r="AK2063">
        <v>85</v>
      </c>
      <c r="AL2063">
        <v>3</v>
      </c>
      <c r="AM2063">
        <v>8.8000000000000007</v>
      </c>
      <c r="AN2063">
        <v>40</v>
      </c>
      <c r="AO2063">
        <v>764</v>
      </c>
      <c r="AP2063">
        <v>437</v>
      </c>
      <c r="AQ2063">
        <v>6.7</v>
      </c>
      <c r="AR2063">
        <v>11.8</v>
      </c>
      <c r="AS2063">
        <v>1.8</v>
      </c>
      <c r="AT2063" s="17">
        <v>0.97938961553705906</v>
      </c>
      <c r="AU2063" s="42">
        <f>(1-Table1[[#This Row],[avg_depth_of_target]]/MAX(Table1[avg_depth_of_target]))*((1-(Table1[[#This Row],[ContestedPerc]]/MAX(Table1[ContestedPerc])))*2)</f>
        <v>1.3392799742847961</v>
      </c>
      <c r="AV2063" s="42">
        <f>Table1[[#This Row],[Column1]]/MAX(Table1[Column1])</f>
        <v>0.72585817645281148</v>
      </c>
      <c r="AW2063" s="18">
        <v>0.97938961553705906</v>
      </c>
      <c r="AX2063" s="18">
        <v>5.8823529411764712E-2</v>
      </c>
      <c r="AY2063" s="17">
        <v>5.8823529411764712E-2</v>
      </c>
      <c r="AZ2063" s="13">
        <v>0.63020214030915578</v>
      </c>
      <c r="BA2063" s="5">
        <v>0.45065398335315099</v>
      </c>
      <c r="BB2063" s="5">
        <v>0.30122869599682922</v>
      </c>
      <c r="BC2063" s="14">
        <v>0.60047562425683709</v>
      </c>
      <c r="BD2063"/>
      <c r="BE2063"/>
      <c r="BH2063"/>
      <c r="BI2063"/>
      <c r="BJ2063"/>
      <c r="BK2063"/>
      <c r="BM2063"/>
      <c r="BN2063"/>
      <c r="BO2063"/>
      <c r="BP2063"/>
      <c r="BQ2063"/>
      <c r="BR2063"/>
      <c r="BS2063"/>
      <c r="BT2063"/>
      <c r="BU2063"/>
    </row>
    <row r="2064" spans="1:73" hidden="1" x14ac:dyDescent="0.4">
      <c r="A2064">
        <v>2019</v>
      </c>
      <c r="B2064" t="s">
        <v>642</v>
      </c>
      <c r="C2064">
        <v>78030</v>
      </c>
      <c r="D2064" t="s">
        <v>51</v>
      </c>
      <c r="E2064" t="s">
        <v>229</v>
      </c>
      <c r="F2064">
        <v>8</v>
      </c>
      <c r="G2064" s="8">
        <v>10.5</v>
      </c>
      <c r="H2064">
        <v>2</v>
      </c>
      <c r="I2064">
        <v>61.3</v>
      </c>
      <c r="J2064">
        <v>38.5</v>
      </c>
      <c r="K2064">
        <v>5</v>
      </c>
      <c r="L2064">
        <v>13</v>
      </c>
      <c r="M2064">
        <v>0</v>
      </c>
      <c r="N2064">
        <v>0</v>
      </c>
      <c r="O2064">
        <v>0</v>
      </c>
      <c r="P2064">
        <v>12</v>
      </c>
      <c r="Q2064">
        <v>343</v>
      </c>
      <c r="R2064">
        <v>0</v>
      </c>
      <c r="S2064">
        <v>85.5</v>
      </c>
      <c r="T2064">
        <v>70.099999999999994</v>
      </c>
      <c r="U2064">
        <v>62.2</v>
      </c>
      <c r="V2064">
        <v>61</v>
      </c>
      <c r="W2064">
        <v>61.7</v>
      </c>
      <c r="X2064">
        <v>0</v>
      </c>
      <c r="Y2064">
        <v>0</v>
      </c>
      <c r="Z2064">
        <v>2</v>
      </c>
      <c r="AA2064">
        <v>39</v>
      </c>
      <c r="AB2064">
        <v>0.5</v>
      </c>
      <c r="AC2064">
        <v>1</v>
      </c>
      <c r="AD2064">
        <v>209</v>
      </c>
      <c r="AE2064">
        <v>1</v>
      </c>
      <c r="AF2064">
        <v>19</v>
      </c>
      <c r="AG2064">
        <v>95.2</v>
      </c>
      <c r="AH2064">
        <v>199</v>
      </c>
      <c r="AI2064">
        <v>21</v>
      </c>
      <c r="AJ2064">
        <v>55.7</v>
      </c>
      <c r="AK2064">
        <v>31</v>
      </c>
      <c r="AL2064">
        <v>0</v>
      </c>
      <c r="AM2064">
        <v>90</v>
      </c>
      <c r="AN2064">
        <v>188</v>
      </c>
      <c r="AO2064">
        <v>219</v>
      </c>
      <c r="AP2064">
        <v>70</v>
      </c>
      <c r="AQ2064">
        <v>3.7</v>
      </c>
      <c r="AR2064">
        <v>11.5</v>
      </c>
      <c r="AS2064">
        <v>1.1000000000000001</v>
      </c>
      <c r="AT2064" s="17">
        <v>0.288149028933809</v>
      </c>
      <c r="AU2064" s="42">
        <f>(1-Table1[[#This Row],[avg_depth_of_target]]/MAX(Table1[avg_depth_of_target]))*((1-(Table1[[#This Row],[ContestedPerc]]/MAX(Table1[ContestedPerc])))*2)</f>
        <v>0.30890055652086329</v>
      </c>
      <c r="AV2064" s="42">
        <f>Table1[[#This Row],[Column1]]/MAX(Table1[Column1])</f>
        <v>0.16741682020686496</v>
      </c>
      <c r="AW2064" s="18">
        <v>0.41524639978861144</v>
      </c>
      <c r="AX2064" s="18">
        <v>0.41935483870967738</v>
      </c>
      <c r="AY2064" s="17">
        <v>0.25</v>
      </c>
      <c r="AZ2064" s="13">
        <v>5.8660325009908837E-2</v>
      </c>
      <c r="BA2064" s="5">
        <v>0.22275069361870789</v>
      </c>
      <c r="BB2064" s="5">
        <v>0.59690844233055884</v>
      </c>
      <c r="BC2064" s="14">
        <v>6.5398335315101072E-2</v>
      </c>
      <c r="BD2064"/>
      <c r="BE2064"/>
      <c r="BH2064"/>
      <c r="BI2064"/>
      <c r="BJ2064"/>
      <c r="BK2064"/>
      <c r="BM2064"/>
      <c r="BN2064"/>
      <c r="BO2064"/>
      <c r="BP2064"/>
      <c r="BQ2064"/>
      <c r="BR2064"/>
      <c r="BS2064"/>
      <c r="BT2064"/>
      <c r="BU2064"/>
    </row>
    <row r="2065" spans="1:73" hidden="1" x14ac:dyDescent="0.4">
      <c r="A2065">
        <v>2020</v>
      </c>
      <c r="B2065" t="s">
        <v>642</v>
      </c>
      <c r="C2065">
        <v>78030</v>
      </c>
      <c r="D2065" t="s">
        <v>51</v>
      </c>
      <c r="E2065" t="s">
        <v>229</v>
      </c>
      <c r="F2065">
        <v>9</v>
      </c>
      <c r="G2065" s="8">
        <v>10.7</v>
      </c>
      <c r="H2065">
        <v>5</v>
      </c>
      <c r="I2065">
        <v>61</v>
      </c>
      <c r="J2065">
        <v>33.299999999999997</v>
      </c>
      <c r="K2065">
        <v>2</v>
      </c>
      <c r="L2065">
        <v>6</v>
      </c>
      <c r="M2065">
        <v>0</v>
      </c>
      <c r="N2065">
        <v>3.8</v>
      </c>
      <c r="O2065">
        <v>1</v>
      </c>
      <c r="P2065">
        <v>12</v>
      </c>
      <c r="Q2065">
        <v>343</v>
      </c>
      <c r="R2065">
        <v>0</v>
      </c>
      <c r="S2065">
        <v>77.8</v>
      </c>
      <c r="T2065">
        <v>71.5</v>
      </c>
      <c r="U2065">
        <v>60.3</v>
      </c>
      <c r="W2065">
        <v>60.8</v>
      </c>
      <c r="X2065">
        <v>0</v>
      </c>
      <c r="Y2065">
        <v>0</v>
      </c>
      <c r="Z2065">
        <v>0</v>
      </c>
      <c r="AA2065">
        <v>28</v>
      </c>
      <c r="AB2065">
        <v>0</v>
      </c>
      <c r="AC2065">
        <v>0</v>
      </c>
      <c r="AD2065">
        <v>219</v>
      </c>
      <c r="AE2065">
        <v>3</v>
      </c>
      <c r="AF2065">
        <v>25</v>
      </c>
      <c r="AG2065">
        <v>96.3</v>
      </c>
      <c r="AH2065">
        <v>211</v>
      </c>
      <c r="AI2065">
        <v>14</v>
      </c>
      <c r="AJ2065">
        <v>79.7</v>
      </c>
      <c r="AK2065">
        <v>41</v>
      </c>
      <c r="AL2065">
        <v>0</v>
      </c>
      <c r="AM2065">
        <v>93.6</v>
      </c>
      <c r="AN2065">
        <v>205</v>
      </c>
      <c r="AO2065">
        <v>264</v>
      </c>
      <c r="AP2065">
        <v>119</v>
      </c>
      <c r="AQ2065">
        <v>4.8</v>
      </c>
      <c r="AR2065">
        <v>10.6</v>
      </c>
      <c r="AS2065">
        <v>1.25</v>
      </c>
      <c r="AT2065" s="17">
        <v>0.69480776852952841</v>
      </c>
      <c r="AU2065" s="42">
        <f>(1-Table1[[#This Row],[avg_depth_of_target]]/MAX(Table1[avg_depth_of_target]))*((1-(Table1[[#This Row],[ContestedPerc]]/MAX(Table1[ContestedPerc])))*2)</f>
        <v>0.83732221397155437</v>
      </c>
      <c r="AV2065" s="42">
        <f>Table1[[#This Row],[Column1]]/MAX(Table1[Column1])</f>
        <v>0.45380890254958767</v>
      </c>
      <c r="AW2065" s="18">
        <v>0.41524639978861144</v>
      </c>
      <c r="AX2065" s="18">
        <v>0.14634146341463411</v>
      </c>
      <c r="AY2065" s="17">
        <v>0.25</v>
      </c>
      <c r="AZ2065" s="13">
        <v>5.9453032104637343E-2</v>
      </c>
      <c r="BA2065" s="5">
        <v>0.65437970669837497</v>
      </c>
      <c r="BB2065" s="5">
        <v>0.18470075307174</v>
      </c>
      <c r="BC2065" s="14">
        <v>0.18668252080856121</v>
      </c>
      <c r="BD2065"/>
      <c r="BE2065"/>
      <c r="BH2065"/>
      <c r="BI2065"/>
      <c r="BJ2065"/>
      <c r="BK2065"/>
      <c r="BM2065"/>
      <c r="BN2065"/>
      <c r="BO2065"/>
      <c r="BP2065"/>
      <c r="BQ2065"/>
      <c r="BR2065"/>
      <c r="BS2065"/>
      <c r="BT2065"/>
      <c r="BU2065"/>
    </row>
    <row r="2066" spans="1:73" hidden="1" x14ac:dyDescent="0.4">
      <c r="A2066">
        <v>2021</v>
      </c>
      <c r="B2066" t="s">
        <v>642</v>
      </c>
      <c r="C2066">
        <v>78030</v>
      </c>
      <c r="D2066" t="s">
        <v>51</v>
      </c>
      <c r="E2066" t="s">
        <v>229</v>
      </c>
      <c r="F2066">
        <v>7</v>
      </c>
      <c r="G2066" s="8">
        <v>14.4</v>
      </c>
      <c r="H2066">
        <v>4</v>
      </c>
      <c r="I2066">
        <v>65</v>
      </c>
      <c r="J2066">
        <v>100</v>
      </c>
      <c r="K2066">
        <v>4</v>
      </c>
      <c r="L2066">
        <v>4</v>
      </c>
      <c r="M2066">
        <v>0</v>
      </c>
      <c r="N2066">
        <v>0</v>
      </c>
      <c r="O2066">
        <v>0</v>
      </c>
      <c r="P2066">
        <v>8</v>
      </c>
      <c r="Q2066">
        <v>343</v>
      </c>
      <c r="R2066">
        <v>0</v>
      </c>
      <c r="S2066">
        <v>82.7</v>
      </c>
      <c r="T2066">
        <v>68.7</v>
      </c>
      <c r="U2066">
        <v>69.400000000000006</v>
      </c>
      <c r="W2066">
        <v>68.400000000000006</v>
      </c>
      <c r="X2066">
        <v>0</v>
      </c>
      <c r="Y2066">
        <v>0</v>
      </c>
      <c r="Z2066">
        <v>1</v>
      </c>
      <c r="AA2066">
        <v>44</v>
      </c>
      <c r="AB2066">
        <v>0</v>
      </c>
      <c r="AC2066">
        <v>0</v>
      </c>
      <c r="AD2066">
        <v>116</v>
      </c>
      <c r="AE2066">
        <v>1</v>
      </c>
      <c r="AF2066">
        <v>13</v>
      </c>
      <c r="AG2066">
        <v>95.7</v>
      </c>
      <c r="AH2066">
        <v>111</v>
      </c>
      <c r="AI2066">
        <v>5</v>
      </c>
      <c r="AJ2066">
        <v>119</v>
      </c>
      <c r="AK2066">
        <v>20</v>
      </c>
      <c r="AL2066">
        <v>2</v>
      </c>
      <c r="AM2066">
        <v>95.7</v>
      </c>
      <c r="AN2066">
        <v>111</v>
      </c>
      <c r="AO2066">
        <v>241</v>
      </c>
      <c r="AP2066">
        <v>108</v>
      </c>
      <c r="AQ2066">
        <v>8.3000000000000007</v>
      </c>
      <c r="AR2066">
        <v>18.5</v>
      </c>
      <c r="AS2066">
        <v>2.17</v>
      </c>
      <c r="AT2066" s="17">
        <v>0.26278240190249702</v>
      </c>
      <c r="AU2066" s="42">
        <f>(1-Table1[[#This Row],[avg_depth_of_target]]/MAX(Table1[avg_depth_of_target]))*((1-(Table1[[#This Row],[ContestedPerc]]/MAX(Table1[ContestedPerc])))*2)</f>
        <v>0.53473848555815751</v>
      </c>
      <c r="AV2066" s="42">
        <f>Table1[[#This Row],[Column1]]/MAX(Table1[Column1])</f>
        <v>0.28981565427621625</v>
      </c>
      <c r="AW2066" s="18">
        <v>0.41524639978861144</v>
      </c>
      <c r="AX2066" s="18">
        <v>0.2</v>
      </c>
      <c r="AY2066" s="17">
        <v>0.25</v>
      </c>
      <c r="AZ2066" s="13">
        <v>0.38565200158541418</v>
      </c>
      <c r="BA2066" s="5">
        <v>0.96551724137931039</v>
      </c>
      <c r="BB2066" s="5">
        <v>0.61157352358303607</v>
      </c>
      <c r="BC2066" s="14">
        <v>0.86603250099088391</v>
      </c>
      <c r="BD2066"/>
      <c r="BE2066"/>
      <c r="BH2066"/>
      <c r="BI2066"/>
      <c r="BJ2066"/>
      <c r="BK2066"/>
      <c r="BM2066"/>
      <c r="BN2066"/>
      <c r="BO2066"/>
      <c r="BP2066"/>
      <c r="BQ2066"/>
      <c r="BR2066"/>
      <c r="BS2066"/>
      <c r="BT2066"/>
      <c r="BU2066"/>
    </row>
    <row r="2067" spans="1:73" hidden="1" x14ac:dyDescent="0.4">
      <c r="A2067">
        <v>2017</v>
      </c>
      <c r="B2067" t="s">
        <v>841</v>
      </c>
      <c r="C2067">
        <v>61802</v>
      </c>
      <c r="D2067" t="s">
        <v>51</v>
      </c>
      <c r="E2067" t="s">
        <v>188</v>
      </c>
      <c r="F2067">
        <v>12</v>
      </c>
      <c r="G2067" s="8">
        <v>9.5</v>
      </c>
      <c r="H2067">
        <v>10</v>
      </c>
      <c r="I2067">
        <v>61.9</v>
      </c>
      <c r="J2067">
        <v>23.1</v>
      </c>
      <c r="K2067">
        <v>3</v>
      </c>
      <c r="L2067">
        <v>13</v>
      </c>
      <c r="M2067">
        <v>0</v>
      </c>
      <c r="N2067">
        <v>15.2</v>
      </c>
      <c r="O2067">
        <v>7</v>
      </c>
      <c r="P2067">
        <v>18</v>
      </c>
      <c r="Q2067">
        <v>337</v>
      </c>
      <c r="R2067">
        <v>1</v>
      </c>
      <c r="S2067">
        <v>45.3</v>
      </c>
      <c r="T2067">
        <v>55.5</v>
      </c>
      <c r="U2067">
        <v>60.5</v>
      </c>
      <c r="W2067">
        <v>58.3</v>
      </c>
      <c r="X2067">
        <v>1.2</v>
      </c>
      <c r="Y2067">
        <v>4</v>
      </c>
      <c r="Z2067">
        <v>2</v>
      </c>
      <c r="AA2067">
        <v>53</v>
      </c>
      <c r="AB2067">
        <v>0</v>
      </c>
      <c r="AC2067">
        <v>0</v>
      </c>
      <c r="AD2067">
        <v>334</v>
      </c>
      <c r="AE2067">
        <v>3</v>
      </c>
      <c r="AF2067">
        <v>39</v>
      </c>
      <c r="AG2067">
        <v>96.4</v>
      </c>
      <c r="AH2067">
        <v>322</v>
      </c>
      <c r="AI2067">
        <v>248</v>
      </c>
      <c r="AJ2067">
        <v>91.7</v>
      </c>
      <c r="AK2067">
        <v>63</v>
      </c>
      <c r="AL2067">
        <v>4</v>
      </c>
      <c r="AM2067">
        <v>24.6</v>
      </c>
      <c r="AN2067">
        <v>82</v>
      </c>
      <c r="AO2067">
        <v>455</v>
      </c>
      <c r="AP2067">
        <v>235</v>
      </c>
      <c r="AQ2067">
        <v>6</v>
      </c>
      <c r="AR2067">
        <v>11.7</v>
      </c>
      <c r="AS2067">
        <v>1.41</v>
      </c>
      <c r="AT2067" s="17">
        <v>0.58818866428854544</v>
      </c>
      <c r="AU2067" s="42">
        <f>(1-Table1[[#This Row],[avg_depth_of_target]]/MAX(Table1[avg_depth_of_target]))*((1-(Table1[[#This Row],[ContestedPerc]]/MAX(Table1[ContestedPerc])))*2)</f>
        <v>0.78328252976964918</v>
      </c>
      <c r="AV2067" s="42">
        <f>Table1[[#This Row],[Column1]]/MAX(Table1[Column1])</f>
        <v>0.42452066753970652</v>
      </c>
      <c r="AW2067" s="18">
        <v>0.64605628220372568</v>
      </c>
      <c r="AX2067" s="18">
        <v>0.20634920634920631</v>
      </c>
      <c r="AY2067" s="17">
        <v>0.19565217391304349</v>
      </c>
      <c r="AZ2067" s="13">
        <v>0.31510107015457789</v>
      </c>
      <c r="BA2067" s="5">
        <v>0.5834324217201744</v>
      </c>
      <c r="BB2067" s="5">
        <v>0.42568370986920329</v>
      </c>
      <c r="BC2067" s="14">
        <v>0.288149028933809</v>
      </c>
      <c r="BD2067"/>
      <c r="BE2067"/>
      <c r="BH2067"/>
      <c r="BI2067"/>
      <c r="BJ2067"/>
      <c r="BK2067"/>
      <c r="BM2067"/>
      <c r="BN2067"/>
      <c r="BO2067"/>
      <c r="BP2067"/>
      <c r="BQ2067"/>
      <c r="BR2067"/>
      <c r="BS2067"/>
      <c r="BT2067"/>
      <c r="BU2067"/>
    </row>
    <row r="2068" spans="1:73" hidden="1" x14ac:dyDescent="0.4">
      <c r="A2068">
        <v>2018</v>
      </c>
      <c r="B2068" t="s">
        <v>841</v>
      </c>
      <c r="C2068">
        <v>61802</v>
      </c>
      <c r="D2068" t="s">
        <v>51</v>
      </c>
      <c r="E2068" t="s">
        <v>188</v>
      </c>
      <c r="F2068">
        <v>9</v>
      </c>
      <c r="G2068" s="8">
        <v>9.3000000000000007</v>
      </c>
      <c r="H2068">
        <v>6</v>
      </c>
      <c r="I2068">
        <v>62.1</v>
      </c>
      <c r="J2068">
        <v>0</v>
      </c>
      <c r="K2068">
        <v>0</v>
      </c>
      <c r="L2068">
        <v>5</v>
      </c>
      <c r="M2068">
        <v>0</v>
      </c>
      <c r="N2068">
        <v>14.3</v>
      </c>
      <c r="O2068">
        <v>3</v>
      </c>
      <c r="P2068">
        <v>9</v>
      </c>
      <c r="Q2068">
        <v>337</v>
      </c>
      <c r="R2068">
        <v>0</v>
      </c>
      <c r="S2068">
        <v>52.3</v>
      </c>
      <c r="T2068">
        <v>36.799999999999997</v>
      </c>
      <c r="U2068">
        <v>60.9</v>
      </c>
      <c r="W2068">
        <v>63.2</v>
      </c>
      <c r="X2068">
        <v>0</v>
      </c>
      <c r="Y2068">
        <v>0</v>
      </c>
      <c r="Z2068">
        <v>0</v>
      </c>
      <c r="AA2068">
        <v>28</v>
      </c>
      <c r="AB2068">
        <v>0</v>
      </c>
      <c r="AC2068">
        <v>0</v>
      </c>
      <c r="AD2068">
        <v>146</v>
      </c>
      <c r="AE2068">
        <v>2</v>
      </c>
      <c r="AF2068">
        <v>18</v>
      </c>
      <c r="AG2068">
        <v>95.2</v>
      </c>
      <c r="AH2068">
        <v>139</v>
      </c>
      <c r="AI2068">
        <v>128</v>
      </c>
      <c r="AJ2068">
        <v>103.8</v>
      </c>
      <c r="AK2068">
        <v>29</v>
      </c>
      <c r="AL2068">
        <v>2</v>
      </c>
      <c r="AM2068">
        <v>12.3</v>
      </c>
      <c r="AN2068">
        <v>18</v>
      </c>
      <c r="AO2068">
        <v>188</v>
      </c>
      <c r="AP2068">
        <v>115</v>
      </c>
      <c r="AQ2068">
        <v>6.4</v>
      </c>
      <c r="AR2068">
        <v>10.4</v>
      </c>
      <c r="AS2068">
        <v>1.35</v>
      </c>
      <c r="AT2068" s="17">
        <v>0.70392390011890593</v>
      </c>
      <c r="AU2068" s="42">
        <f>(1-Table1[[#This Row],[avg_depth_of_target]]/MAX(Table1[avg_depth_of_target]))*((1-(Table1[[#This Row],[ContestedPerc]]/MAX(Table1[ContestedPerc])))*2)</f>
        <v>0.8667999138603999</v>
      </c>
      <c r="AV2068" s="42">
        <f>Table1[[#This Row],[Column1]]/MAX(Table1[Column1])</f>
        <v>0.46978512103875525</v>
      </c>
      <c r="AW2068" s="18">
        <v>0.64605628220372568</v>
      </c>
      <c r="AX2068" s="18">
        <v>0.17241379310344829</v>
      </c>
      <c r="AY2068" s="17">
        <v>0.19565217391304349</v>
      </c>
      <c r="AZ2068" s="13">
        <v>4.5184304399524373E-2</v>
      </c>
      <c r="BA2068" s="5">
        <v>0.41854934601664678</v>
      </c>
      <c r="BB2068" s="5">
        <v>7.5307173999207291E-2</v>
      </c>
      <c r="BC2068" s="14">
        <v>6.6587395957193818E-2</v>
      </c>
      <c r="BD2068"/>
      <c r="BE2068"/>
      <c r="BH2068"/>
      <c r="BI2068"/>
      <c r="BJ2068"/>
      <c r="BK2068"/>
      <c r="BM2068"/>
      <c r="BN2068"/>
      <c r="BO2068"/>
      <c r="BP2068"/>
      <c r="BQ2068"/>
      <c r="BR2068"/>
      <c r="BS2068"/>
      <c r="BT2068"/>
      <c r="BU2068"/>
    </row>
    <row r="2069" spans="1:73" hidden="1" x14ac:dyDescent="0.4">
      <c r="A2069">
        <v>2019</v>
      </c>
      <c r="B2069" t="s">
        <v>1342</v>
      </c>
      <c r="C2069">
        <v>78133</v>
      </c>
      <c r="D2069" t="s">
        <v>51</v>
      </c>
      <c r="E2069" t="s">
        <v>175</v>
      </c>
      <c r="F2069">
        <v>11</v>
      </c>
      <c r="G2069" s="8">
        <v>14.8</v>
      </c>
      <c r="H2069">
        <v>0</v>
      </c>
      <c r="I2069">
        <v>65.2</v>
      </c>
      <c r="J2069">
        <v>40</v>
      </c>
      <c r="K2069">
        <v>4</v>
      </c>
      <c r="L2069">
        <v>10</v>
      </c>
      <c r="M2069">
        <v>0</v>
      </c>
      <c r="N2069">
        <v>0</v>
      </c>
      <c r="O2069">
        <v>0</v>
      </c>
      <c r="P2069">
        <v>14</v>
      </c>
      <c r="Q2069">
        <v>193</v>
      </c>
      <c r="R2069">
        <v>0</v>
      </c>
      <c r="S2069">
        <v>83.8</v>
      </c>
      <c r="T2069">
        <v>69.2</v>
      </c>
      <c r="U2069">
        <v>62</v>
      </c>
      <c r="W2069">
        <v>63.3</v>
      </c>
      <c r="X2069">
        <v>0</v>
      </c>
      <c r="Y2069">
        <v>0</v>
      </c>
      <c r="Z2069">
        <v>0</v>
      </c>
      <c r="AA2069">
        <v>33</v>
      </c>
      <c r="AB2069">
        <v>0</v>
      </c>
      <c r="AC2069">
        <v>0</v>
      </c>
      <c r="AD2069">
        <v>225</v>
      </c>
      <c r="AE2069">
        <v>1</v>
      </c>
      <c r="AF2069">
        <v>15</v>
      </c>
      <c r="AG2069">
        <v>94.7</v>
      </c>
      <c r="AH2069">
        <v>213</v>
      </c>
      <c r="AI2069">
        <v>43</v>
      </c>
      <c r="AJ2069">
        <v>137.9</v>
      </c>
      <c r="AK2069">
        <v>23</v>
      </c>
      <c r="AL2069">
        <v>5</v>
      </c>
      <c r="AM2069">
        <v>80.900000000000006</v>
      </c>
      <c r="AN2069">
        <v>182</v>
      </c>
      <c r="AO2069">
        <v>231</v>
      </c>
      <c r="AP2069">
        <v>35</v>
      </c>
      <c r="AQ2069">
        <v>2.2999999999999998</v>
      </c>
      <c r="AR2069">
        <v>15.4</v>
      </c>
      <c r="AS2069">
        <v>1.08</v>
      </c>
      <c r="AT2069" s="17">
        <v>3.4482758620689613E-2</v>
      </c>
      <c r="AU2069" s="42">
        <f>(1-Table1[[#This Row],[avg_depth_of_target]]/MAX(Table1[avg_depth_of_target]))*((1-(Table1[[#This Row],[ContestedPerc]]/MAX(Table1[ContestedPerc])))*2)</f>
        <v>0.19224111597596968</v>
      </c>
      <c r="AV2069" s="42">
        <f>Table1[[#This Row],[Column1]]/MAX(Table1[Column1])</f>
        <v>0.10419015333674948</v>
      </c>
      <c r="AW2069" s="18">
        <v>3.4482758620689613E-2</v>
      </c>
      <c r="AX2069" s="18">
        <v>0.43478260869565222</v>
      </c>
      <c r="AY2069" s="17">
        <v>0.43478260869565222</v>
      </c>
      <c r="AZ2069" s="13">
        <v>6.7776456599286564E-2</v>
      </c>
      <c r="BA2069" s="5">
        <v>0.187871581450654</v>
      </c>
      <c r="BB2069" s="5">
        <v>0.56797463337296872</v>
      </c>
      <c r="BC2069" s="14">
        <v>8.9972255251684508E-2</v>
      </c>
      <c r="BD2069"/>
      <c r="BE2069"/>
      <c r="BH2069"/>
      <c r="BI2069"/>
      <c r="BJ2069"/>
      <c r="BK2069"/>
      <c r="BM2069"/>
      <c r="BN2069"/>
      <c r="BO2069"/>
      <c r="BP2069"/>
      <c r="BQ2069"/>
      <c r="BR2069"/>
      <c r="BS2069"/>
      <c r="BT2069"/>
      <c r="BU2069"/>
    </row>
    <row r="2070" spans="1:73" hidden="1" x14ac:dyDescent="0.4">
      <c r="A2070">
        <v>2017</v>
      </c>
      <c r="B2070" t="s">
        <v>703</v>
      </c>
      <c r="C2070">
        <v>26284</v>
      </c>
      <c r="D2070" t="s">
        <v>51</v>
      </c>
      <c r="E2070" t="s">
        <v>116</v>
      </c>
      <c r="F2070">
        <v>12</v>
      </c>
      <c r="G2070" s="8">
        <v>15.8</v>
      </c>
      <c r="H2070">
        <v>6</v>
      </c>
      <c r="I2070">
        <v>53.5</v>
      </c>
      <c r="J2070">
        <v>30.3</v>
      </c>
      <c r="K2070">
        <v>10</v>
      </c>
      <c r="L2070">
        <v>33</v>
      </c>
      <c r="M2070">
        <v>0</v>
      </c>
      <c r="N2070">
        <v>6.9</v>
      </c>
      <c r="O2070">
        <v>4</v>
      </c>
      <c r="P2070">
        <v>39</v>
      </c>
      <c r="Q2070">
        <v>160</v>
      </c>
      <c r="R2070">
        <v>0</v>
      </c>
      <c r="S2070">
        <v>73</v>
      </c>
      <c r="T2070">
        <v>74.900000000000006</v>
      </c>
      <c r="U2070">
        <v>76.400000000000006</v>
      </c>
      <c r="V2070">
        <v>63.9</v>
      </c>
      <c r="W2070">
        <v>76.3</v>
      </c>
      <c r="X2070">
        <v>0.2</v>
      </c>
      <c r="Y2070">
        <v>1</v>
      </c>
      <c r="Z2070">
        <v>5</v>
      </c>
      <c r="AA2070">
        <v>74</v>
      </c>
      <c r="AB2070">
        <v>0.2</v>
      </c>
      <c r="AC2070">
        <v>1</v>
      </c>
      <c r="AD2070">
        <v>407</v>
      </c>
      <c r="AE2070">
        <v>2</v>
      </c>
      <c r="AF2070">
        <v>54</v>
      </c>
      <c r="AG2070">
        <v>94.3</v>
      </c>
      <c r="AH2070">
        <v>384</v>
      </c>
      <c r="AI2070">
        <v>17</v>
      </c>
      <c r="AJ2070">
        <v>91.9</v>
      </c>
      <c r="AK2070">
        <v>101</v>
      </c>
      <c r="AL2070">
        <v>9</v>
      </c>
      <c r="AM2070">
        <v>95.1</v>
      </c>
      <c r="AN2070">
        <v>387</v>
      </c>
      <c r="AO2070">
        <v>878</v>
      </c>
      <c r="AP2070">
        <v>285</v>
      </c>
      <c r="AQ2070">
        <v>5.3</v>
      </c>
      <c r="AR2070">
        <v>16.3</v>
      </c>
      <c r="AS2070">
        <v>2.29</v>
      </c>
      <c r="AT2070" s="17">
        <v>2.8537455410225898E-2</v>
      </c>
      <c r="AU2070" s="42">
        <f>(1-Table1[[#This Row],[avg_depth_of_target]]/MAX(Table1[avg_depth_of_target]))*((1-(Table1[[#This Row],[ContestedPerc]]/MAX(Table1[ContestedPerc])))*2)</f>
        <v>0.30460036635982085</v>
      </c>
      <c r="AV2070" s="42">
        <f>Table1[[#This Row],[Column1]]/MAX(Table1[Column1])</f>
        <v>0.16508621850398994</v>
      </c>
      <c r="AW2070" s="18">
        <v>2.8537455410225898E-2</v>
      </c>
      <c r="AX2070" s="18">
        <v>0.3267326732673268</v>
      </c>
      <c r="AY2070" s="17">
        <v>0.3267326732673268</v>
      </c>
      <c r="AZ2070" s="13">
        <v>0.91518034086405076</v>
      </c>
      <c r="BA2070" s="5">
        <v>0.94609591755846212</v>
      </c>
      <c r="BB2070" s="5">
        <v>0.74990091161315897</v>
      </c>
      <c r="BC2070" s="14">
        <v>0.8374950455806579</v>
      </c>
      <c r="BD2070"/>
      <c r="BE2070"/>
      <c r="BH2070"/>
      <c r="BI2070"/>
      <c r="BJ2070"/>
      <c r="BK2070"/>
      <c r="BM2070"/>
      <c r="BN2070"/>
      <c r="BO2070"/>
      <c r="BP2070"/>
      <c r="BQ2070"/>
      <c r="BR2070"/>
      <c r="BS2070"/>
      <c r="BT2070"/>
      <c r="BU2070"/>
    </row>
    <row r="2071" spans="1:73" hidden="1" x14ac:dyDescent="0.4">
      <c r="A2071">
        <v>2017</v>
      </c>
      <c r="B2071" t="s">
        <v>1109</v>
      </c>
      <c r="C2071">
        <v>47812</v>
      </c>
      <c r="D2071" t="s">
        <v>51</v>
      </c>
      <c r="E2071" t="s">
        <v>474</v>
      </c>
      <c r="F2071">
        <v>3</v>
      </c>
      <c r="G2071" s="8">
        <v>14.3</v>
      </c>
      <c r="H2071">
        <v>0</v>
      </c>
      <c r="I2071">
        <v>60</v>
      </c>
      <c r="J2071">
        <v>60</v>
      </c>
      <c r="K2071">
        <v>3</v>
      </c>
      <c r="L2071">
        <v>5</v>
      </c>
      <c r="M2071">
        <v>0</v>
      </c>
      <c r="N2071">
        <v>7.7</v>
      </c>
      <c r="O2071">
        <v>1</v>
      </c>
      <c r="P2071">
        <v>6</v>
      </c>
      <c r="Q2071">
        <v>265</v>
      </c>
      <c r="R2071">
        <v>0</v>
      </c>
      <c r="S2071">
        <v>67.5</v>
      </c>
      <c r="T2071">
        <v>71.8</v>
      </c>
      <c r="U2071">
        <v>67.8</v>
      </c>
      <c r="W2071">
        <v>70.5</v>
      </c>
      <c r="X2071">
        <v>0</v>
      </c>
      <c r="Y2071">
        <v>0</v>
      </c>
      <c r="Z2071">
        <v>0</v>
      </c>
      <c r="AA2071">
        <v>38</v>
      </c>
      <c r="AB2071">
        <v>0</v>
      </c>
      <c r="AC2071">
        <v>0</v>
      </c>
      <c r="AD2071">
        <v>81</v>
      </c>
      <c r="AE2071">
        <v>2</v>
      </c>
      <c r="AF2071">
        <v>12</v>
      </c>
      <c r="AG2071">
        <v>98.8</v>
      </c>
      <c r="AH2071">
        <v>80</v>
      </c>
      <c r="AI2071">
        <v>53</v>
      </c>
      <c r="AJ2071">
        <v>95.8</v>
      </c>
      <c r="AK2071">
        <v>20</v>
      </c>
      <c r="AL2071">
        <v>1</v>
      </c>
      <c r="AM2071">
        <v>34.6</v>
      </c>
      <c r="AN2071">
        <v>28</v>
      </c>
      <c r="AO2071">
        <v>130</v>
      </c>
      <c r="AP2071">
        <v>23</v>
      </c>
      <c r="AQ2071">
        <v>1.9</v>
      </c>
      <c r="AR2071">
        <v>10.8</v>
      </c>
      <c r="AS2071">
        <v>1.63</v>
      </c>
      <c r="AT2071" s="17">
        <v>0.14744351961950064</v>
      </c>
      <c r="AU2071" s="42">
        <f>(1-Table1[[#This Row],[avg_depth_of_target]]/MAX(Table1[avg_depth_of_target]))*((1-(Table1[[#This Row],[ContestedPerc]]/MAX(Table1[ContestedPerc])))*2)</f>
        <v>0.46814012490241991</v>
      </c>
      <c r="AV2071" s="42">
        <f>Table1[[#This Row],[Column1]]/MAX(Table1[Column1])</f>
        <v>0.25372091266243574</v>
      </c>
      <c r="AW2071" s="18">
        <v>0.4714625445897741</v>
      </c>
      <c r="AX2071" s="18">
        <v>0.25</v>
      </c>
      <c r="AY2071" s="17">
        <v>0.19047619047619049</v>
      </c>
      <c r="AZ2071" s="13">
        <v>0.14823622671422909</v>
      </c>
      <c r="BA2071" s="5">
        <v>8.244153785176378E-2</v>
      </c>
      <c r="BB2071" s="5">
        <v>0.45541022592152203</v>
      </c>
      <c r="BC2071" s="14">
        <v>0.1145461751882679</v>
      </c>
      <c r="BD2071"/>
      <c r="BE2071"/>
      <c r="BH2071"/>
      <c r="BI2071"/>
      <c r="BJ2071"/>
      <c r="BK2071"/>
      <c r="BM2071"/>
      <c r="BN2071"/>
      <c r="BO2071"/>
      <c r="BP2071"/>
      <c r="BQ2071"/>
      <c r="BR2071"/>
      <c r="BS2071"/>
      <c r="BT2071"/>
      <c r="BU2071"/>
    </row>
    <row r="2072" spans="1:73" hidden="1" x14ac:dyDescent="0.4">
      <c r="A2072">
        <v>2018</v>
      </c>
      <c r="B2072" t="s">
        <v>1109</v>
      </c>
      <c r="C2072">
        <v>47812</v>
      </c>
      <c r="D2072" t="s">
        <v>51</v>
      </c>
      <c r="E2072" t="s">
        <v>223</v>
      </c>
      <c r="F2072">
        <v>12</v>
      </c>
      <c r="G2072" s="8">
        <v>7.3</v>
      </c>
      <c r="H2072">
        <v>3</v>
      </c>
      <c r="I2072">
        <v>76.7</v>
      </c>
      <c r="J2072">
        <v>57.1</v>
      </c>
      <c r="K2072">
        <v>4</v>
      </c>
      <c r="L2072">
        <v>7</v>
      </c>
      <c r="M2072">
        <v>0</v>
      </c>
      <c r="N2072">
        <v>5.7</v>
      </c>
      <c r="O2072">
        <v>2</v>
      </c>
      <c r="P2072">
        <v>19</v>
      </c>
      <c r="Q2072">
        <v>315</v>
      </c>
      <c r="R2072">
        <v>0</v>
      </c>
      <c r="S2072">
        <v>81.8</v>
      </c>
      <c r="T2072">
        <v>72.5</v>
      </c>
      <c r="U2072">
        <v>63.1</v>
      </c>
      <c r="W2072">
        <v>64.900000000000006</v>
      </c>
      <c r="X2072">
        <v>0</v>
      </c>
      <c r="Y2072">
        <v>0</v>
      </c>
      <c r="Z2072">
        <v>2</v>
      </c>
      <c r="AA2072">
        <v>32</v>
      </c>
      <c r="AB2072">
        <v>0</v>
      </c>
      <c r="AC2072">
        <v>0</v>
      </c>
      <c r="AD2072">
        <v>298</v>
      </c>
      <c r="AE2072">
        <v>2</v>
      </c>
      <c r="AF2072">
        <v>33</v>
      </c>
      <c r="AG2072">
        <v>95</v>
      </c>
      <c r="AH2072">
        <v>283</v>
      </c>
      <c r="AI2072">
        <v>284</v>
      </c>
      <c r="AJ2072">
        <v>93.8</v>
      </c>
      <c r="AK2072">
        <v>43</v>
      </c>
      <c r="AL2072">
        <v>2</v>
      </c>
      <c r="AM2072">
        <v>4.4000000000000004</v>
      </c>
      <c r="AN2072">
        <v>13</v>
      </c>
      <c r="AO2072">
        <v>327</v>
      </c>
      <c r="AP2072">
        <v>146</v>
      </c>
      <c r="AQ2072">
        <v>4.4000000000000004</v>
      </c>
      <c r="AR2072">
        <v>9.9</v>
      </c>
      <c r="AS2072">
        <v>1.1599999999999999</v>
      </c>
      <c r="AT2072" s="17">
        <v>0.79548156956004756</v>
      </c>
      <c r="AU2072" s="42">
        <f>(1-Table1[[#This Row],[avg_depth_of_target]]/MAX(Table1[avg_depth_of_target]))*((1-(Table1[[#This Row],[ContestedPerc]]/MAX(Table1[ContestedPerc])))*2)</f>
        <v>1.0050514677849789</v>
      </c>
      <c r="AV2072" s="42">
        <f>Table1[[#This Row],[Column1]]/MAX(Table1[Column1])</f>
        <v>0.54471420438971929</v>
      </c>
      <c r="AW2072" s="18">
        <v>0.4714625445897741</v>
      </c>
      <c r="AX2072" s="18">
        <v>0.16279069767441859</v>
      </c>
      <c r="AY2072" s="17">
        <v>0.19047619047619049</v>
      </c>
      <c r="AZ2072" s="13">
        <v>0.17598097502972651</v>
      </c>
      <c r="BA2072" s="5">
        <v>3.5275465715418147E-2</v>
      </c>
      <c r="BB2072" s="5">
        <v>0.7903289734443123</v>
      </c>
      <c r="BC2072" s="14">
        <v>0.20848196591359491</v>
      </c>
      <c r="BD2072"/>
      <c r="BE2072"/>
      <c r="BH2072"/>
      <c r="BI2072"/>
      <c r="BJ2072"/>
      <c r="BK2072"/>
      <c r="BM2072"/>
      <c r="BN2072"/>
      <c r="BO2072"/>
      <c r="BP2072"/>
      <c r="BQ2072"/>
      <c r="BR2072"/>
      <c r="BS2072"/>
      <c r="BT2072"/>
      <c r="BU2072"/>
    </row>
    <row r="2073" spans="1:73" hidden="1" x14ac:dyDescent="0.4">
      <c r="A2073">
        <v>2017</v>
      </c>
      <c r="B2073" t="s">
        <v>829</v>
      </c>
      <c r="C2073">
        <v>48176</v>
      </c>
      <c r="D2073" t="s">
        <v>51</v>
      </c>
      <c r="E2073" t="s">
        <v>450</v>
      </c>
      <c r="F2073">
        <v>12</v>
      </c>
      <c r="G2073" s="8">
        <v>11.5</v>
      </c>
      <c r="H2073">
        <v>6</v>
      </c>
      <c r="I2073">
        <v>64.599999999999994</v>
      </c>
      <c r="J2073">
        <v>50</v>
      </c>
      <c r="K2073">
        <v>3</v>
      </c>
      <c r="L2073">
        <v>6</v>
      </c>
      <c r="M2073">
        <v>0</v>
      </c>
      <c r="N2073">
        <v>6.7</v>
      </c>
      <c r="O2073">
        <v>3</v>
      </c>
      <c r="P2073">
        <v>32</v>
      </c>
      <c r="Q2073">
        <v>210</v>
      </c>
      <c r="R2073">
        <v>0</v>
      </c>
      <c r="S2073">
        <v>72.7</v>
      </c>
      <c r="T2073">
        <v>75</v>
      </c>
      <c r="U2073">
        <v>70.5</v>
      </c>
      <c r="W2073">
        <v>69.900000000000006</v>
      </c>
      <c r="X2073">
        <v>0</v>
      </c>
      <c r="Y2073">
        <v>0</v>
      </c>
      <c r="Z2073">
        <v>1</v>
      </c>
      <c r="AA2073">
        <v>65</v>
      </c>
      <c r="AB2073">
        <v>0</v>
      </c>
      <c r="AC2073">
        <v>0</v>
      </c>
      <c r="AD2073">
        <v>413</v>
      </c>
      <c r="AE2073">
        <v>0</v>
      </c>
      <c r="AF2073">
        <v>42</v>
      </c>
      <c r="AG2073">
        <v>95.4</v>
      </c>
      <c r="AH2073">
        <v>394</v>
      </c>
      <c r="AI2073">
        <v>20</v>
      </c>
      <c r="AJ2073">
        <v>111.2</v>
      </c>
      <c r="AK2073">
        <v>65</v>
      </c>
      <c r="AL2073">
        <v>4</v>
      </c>
      <c r="AM2073">
        <v>95.2</v>
      </c>
      <c r="AN2073">
        <v>393</v>
      </c>
      <c r="AO2073">
        <v>642</v>
      </c>
      <c r="AP2073">
        <v>306</v>
      </c>
      <c r="AQ2073">
        <v>7.3</v>
      </c>
      <c r="AR2073">
        <v>15.3</v>
      </c>
      <c r="AS2073">
        <v>1.63</v>
      </c>
      <c r="AT2073" s="17">
        <v>0.7574316290130797</v>
      </c>
      <c r="AU2073" s="42">
        <f>(1-Table1[[#This Row],[avg_depth_of_target]]/MAX(Table1[avg_depth_of_target]))*((1-(Table1[[#This Row],[ContestedPerc]]/MAX(Table1[ContestedPerc])))*2)</f>
        <v>0.88773194019095658</v>
      </c>
      <c r="AV2073" s="42">
        <f>Table1[[#This Row],[Column1]]/MAX(Table1[Column1])</f>
        <v>0.48112978589859823</v>
      </c>
      <c r="AW2073" s="18">
        <v>0.4840797991808693</v>
      </c>
      <c r="AX2073" s="18">
        <v>9.2307692307692313E-2</v>
      </c>
      <c r="AY2073" s="17">
        <v>0.15267175572519079</v>
      </c>
      <c r="AZ2073" s="13">
        <v>0.67538644470868014</v>
      </c>
      <c r="BA2073" s="5">
        <v>0.91636940150614343</v>
      </c>
      <c r="BB2073" s="5">
        <v>0.46809353943717802</v>
      </c>
      <c r="BC2073" s="14">
        <v>0.8759413396749901</v>
      </c>
      <c r="BD2073"/>
      <c r="BE2073"/>
      <c r="BH2073"/>
      <c r="BI2073"/>
      <c r="BJ2073"/>
      <c r="BK2073"/>
      <c r="BM2073"/>
      <c r="BN2073"/>
      <c r="BO2073"/>
      <c r="BP2073"/>
      <c r="BQ2073"/>
      <c r="BR2073"/>
      <c r="BS2073"/>
      <c r="BT2073"/>
      <c r="BU2073"/>
    </row>
    <row r="2074" spans="1:73" hidden="1" x14ac:dyDescent="0.4">
      <c r="A2074">
        <v>2018</v>
      </c>
      <c r="B2074" t="s">
        <v>829</v>
      </c>
      <c r="C2074">
        <v>48176</v>
      </c>
      <c r="D2074" t="s">
        <v>51</v>
      </c>
      <c r="E2074" t="s">
        <v>450</v>
      </c>
      <c r="F2074">
        <v>11</v>
      </c>
      <c r="G2074" s="8">
        <v>10.199999999999999</v>
      </c>
      <c r="H2074">
        <v>4</v>
      </c>
      <c r="I2074">
        <v>69.400000000000006</v>
      </c>
      <c r="J2074">
        <v>28.6</v>
      </c>
      <c r="K2074">
        <v>2</v>
      </c>
      <c r="L2074">
        <v>7</v>
      </c>
      <c r="M2074">
        <v>0</v>
      </c>
      <c r="N2074">
        <v>3.8</v>
      </c>
      <c r="O2074">
        <v>1</v>
      </c>
      <c r="P2074">
        <v>14</v>
      </c>
      <c r="Q2074">
        <v>210</v>
      </c>
      <c r="R2074">
        <v>0</v>
      </c>
      <c r="S2074">
        <v>78.400000000000006</v>
      </c>
      <c r="T2074">
        <v>71.2</v>
      </c>
      <c r="U2074">
        <v>66.099999999999994</v>
      </c>
      <c r="W2074">
        <v>65.2</v>
      </c>
      <c r="X2074">
        <v>0</v>
      </c>
      <c r="Y2074">
        <v>0</v>
      </c>
      <c r="Z2074">
        <v>0</v>
      </c>
      <c r="AA2074">
        <v>47</v>
      </c>
      <c r="AB2074">
        <v>0</v>
      </c>
      <c r="AC2074">
        <v>0</v>
      </c>
      <c r="AD2074">
        <v>233</v>
      </c>
      <c r="AE2074">
        <v>0</v>
      </c>
      <c r="AF2074">
        <v>25</v>
      </c>
      <c r="AG2074">
        <v>97</v>
      </c>
      <c r="AH2074">
        <v>226</v>
      </c>
      <c r="AI2074">
        <v>11</v>
      </c>
      <c r="AJ2074">
        <v>107.3</v>
      </c>
      <c r="AK2074">
        <v>36</v>
      </c>
      <c r="AL2074">
        <v>1</v>
      </c>
      <c r="AM2074">
        <v>95.3</v>
      </c>
      <c r="AN2074">
        <v>222</v>
      </c>
      <c r="AO2074">
        <v>329</v>
      </c>
      <c r="AP2074">
        <v>129</v>
      </c>
      <c r="AQ2074">
        <v>5.2</v>
      </c>
      <c r="AR2074">
        <v>13.2</v>
      </c>
      <c r="AS2074">
        <v>1.46</v>
      </c>
      <c r="AT2074" s="17">
        <v>0.57510899722552522</v>
      </c>
      <c r="AU2074" s="42">
        <f>(1-Table1[[#This Row],[avg_depth_of_target]]/MAX(Table1[avg_depth_of_target]))*((1-(Table1[[#This Row],[ContestedPerc]]/MAX(Table1[ContestedPerc])))*2)</f>
        <v>0.77056769884638732</v>
      </c>
      <c r="AV2074" s="42">
        <f>Table1[[#This Row],[Column1]]/MAX(Table1[Column1])</f>
        <v>0.41762952889426141</v>
      </c>
      <c r="AW2074" s="18">
        <v>0.4840797991808693</v>
      </c>
      <c r="AX2074" s="18">
        <v>0.1944444444444445</v>
      </c>
      <c r="AY2074" s="17">
        <v>0.15267175572519079</v>
      </c>
      <c r="AZ2074" s="13">
        <v>0.27506936187078868</v>
      </c>
      <c r="BA2074" s="5">
        <v>0.63416567578279825</v>
      </c>
      <c r="BB2074" s="5">
        <v>0.37931034482758619</v>
      </c>
      <c r="BC2074" s="14">
        <v>0.41339674990091158</v>
      </c>
      <c r="BD2074"/>
      <c r="BE2074"/>
      <c r="BH2074"/>
      <c r="BI2074"/>
      <c r="BJ2074"/>
      <c r="BK2074"/>
      <c r="BM2074"/>
      <c r="BN2074"/>
      <c r="BO2074"/>
      <c r="BP2074"/>
      <c r="BQ2074"/>
      <c r="BR2074"/>
      <c r="BS2074"/>
      <c r="BT2074"/>
      <c r="BU2074"/>
    </row>
    <row r="2075" spans="1:73" hidden="1" x14ac:dyDescent="0.4">
      <c r="A2075">
        <v>2019</v>
      </c>
      <c r="B2075" t="s">
        <v>829</v>
      </c>
      <c r="C2075">
        <v>48176</v>
      </c>
      <c r="D2075" t="s">
        <v>51</v>
      </c>
      <c r="E2075" t="s">
        <v>450</v>
      </c>
      <c r="F2075">
        <v>13</v>
      </c>
      <c r="G2075" s="8">
        <v>15.6</v>
      </c>
      <c r="H2075">
        <v>0</v>
      </c>
      <c r="I2075">
        <v>53.3</v>
      </c>
      <c r="J2075">
        <v>28.6</v>
      </c>
      <c r="K2075">
        <v>2</v>
      </c>
      <c r="L2075">
        <v>7</v>
      </c>
      <c r="M2075">
        <v>0</v>
      </c>
      <c r="N2075">
        <v>11.1</v>
      </c>
      <c r="O2075">
        <v>2</v>
      </c>
      <c r="P2075">
        <v>10</v>
      </c>
      <c r="Q2075">
        <v>210</v>
      </c>
      <c r="R2075">
        <v>0</v>
      </c>
      <c r="S2075">
        <v>60</v>
      </c>
      <c r="T2075">
        <v>69.7</v>
      </c>
      <c r="U2075">
        <v>62.8</v>
      </c>
      <c r="W2075">
        <v>60.8</v>
      </c>
      <c r="X2075">
        <v>0</v>
      </c>
      <c r="Y2075">
        <v>0</v>
      </c>
      <c r="Z2075">
        <v>1</v>
      </c>
      <c r="AA2075">
        <v>77</v>
      </c>
      <c r="AB2075">
        <v>0</v>
      </c>
      <c r="AC2075">
        <v>0</v>
      </c>
      <c r="AD2075">
        <v>265</v>
      </c>
      <c r="AE2075">
        <v>2</v>
      </c>
      <c r="AF2075">
        <v>16</v>
      </c>
      <c r="AG2075">
        <v>94.7</v>
      </c>
      <c r="AH2075">
        <v>251</v>
      </c>
      <c r="AI2075">
        <v>23</v>
      </c>
      <c r="AJ2075">
        <v>114.3</v>
      </c>
      <c r="AK2075">
        <v>30</v>
      </c>
      <c r="AL2075">
        <v>3</v>
      </c>
      <c r="AM2075">
        <v>91.3</v>
      </c>
      <c r="AN2075">
        <v>242</v>
      </c>
      <c r="AO2075">
        <v>348</v>
      </c>
      <c r="AP2075">
        <v>171</v>
      </c>
      <c r="AQ2075">
        <v>10.7</v>
      </c>
      <c r="AR2075">
        <v>21.8</v>
      </c>
      <c r="AS2075">
        <v>1.39</v>
      </c>
      <c r="AT2075" s="17">
        <v>0.11969877130400319</v>
      </c>
      <c r="AU2075" s="42">
        <f>(1-Table1[[#This Row],[avg_depth_of_target]]/MAX(Table1[avg_depth_of_target]))*((1-(Table1[[#This Row],[ContestedPerc]]/MAX(Table1[ContestedPerc])))*2)</f>
        <v>0.42877959927140252</v>
      </c>
      <c r="AV2075" s="42">
        <f>Table1[[#This Row],[Column1]]/MAX(Table1[Column1])</f>
        <v>0.23238843557973202</v>
      </c>
      <c r="AW2075" s="18">
        <v>0.4840797991808693</v>
      </c>
      <c r="AX2075" s="18">
        <v>0.23333333333333331</v>
      </c>
      <c r="AY2075" s="17">
        <v>0.15267175572519079</v>
      </c>
      <c r="AZ2075" s="13">
        <v>0.22631787554498611</v>
      </c>
      <c r="BA2075" s="5">
        <v>0.85057471264367812</v>
      </c>
      <c r="BB2075" s="5">
        <v>0.14744351961950061</v>
      </c>
      <c r="BC2075" s="14">
        <v>0.33531510107015461</v>
      </c>
      <c r="BD2075"/>
      <c r="BE2075"/>
      <c r="BH2075"/>
      <c r="BI2075"/>
      <c r="BJ2075"/>
      <c r="BK2075"/>
      <c r="BM2075"/>
      <c r="BN2075"/>
      <c r="BO2075"/>
      <c r="BP2075"/>
      <c r="BQ2075"/>
      <c r="BR2075"/>
      <c r="BS2075"/>
      <c r="BT2075"/>
      <c r="BU2075"/>
    </row>
    <row r="2076" spans="1:73" x14ac:dyDescent="0.4">
      <c r="A2076">
        <v>2019</v>
      </c>
      <c r="B2076" s="2" t="s">
        <v>1065</v>
      </c>
      <c r="C2076">
        <v>61103</v>
      </c>
      <c r="D2076" t="s">
        <v>51</v>
      </c>
      <c r="E2076" t="s">
        <v>96</v>
      </c>
      <c r="F2076">
        <v>13</v>
      </c>
      <c r="G2076" s="8">
        <v>11.1</v>
      </c>
      <c r="H2076">
        <v>15</v>
      </c>
      <c r="I2076">
        <v>71.3</v>
      </c>
      <c r="J2076">
        <v>50</v>
      </c>
      <c r="K2076">
        <v>3</v>
      </c>
      <c r="L2076">
        <v>6</v>
      </c>
      <c r="M2076">
        <v>0</v>
      </c>
      <c r="N2076">
        <v>8.3000000000000007</v>
      </c>
      <c r="O2076">
        <v>7</v>
      </c>
      <c r="P2076">
        <v>53</v>
      </c>
      <c r="Q2076">
        <v>103</v>
      </c>
      <c r="R2076">
        <v>1</v>
      </c>
      <c r="S2076">
        <v>69.099999999999994</v>
      </c>
      <c r="T2076">
        <v>55.1</v>
      </c>
      <c r="U2076">
        <v>85.6</v>
      </c>
      <c r="W2076">
        <v>86.8</v>
      </c>
      <c r="X2076">
        <v>0</v>
      </c>
      <c r="Y2076">
        <v>0</v>
      </c>
      <c r="Z2076">
        <v>2</v>
      </c>
      <c r="AA2076">
        <v>85</v>
      </c>
      <c r="AB2076">
        <v>0</v>
      </c>
      <c r="AC2076">
        <v>0</v>
      </c>
      <c r="AD2076">
        <v>370</v>
      </c>
      <c r="AE2076">
        <v>4</v>
      </c>
      <c r="AF2076">
        <v>77</v>
      </c>
      <c r="AG2076">
        <v>95.1</v>
      </c>
      <c r="AH2076">
        <v>352</v>
      </c>
      <c r="AI2076">
        <v>215</v>
      </c>
      <c r="AJ2076">
        <v>129.5</v>
      </c>
      <c r="AK2076">
        <v>108</v>
      </c>
      <c r="AL2076">
        <v>10</v>
      </c>
      <c r="AM2076">
        <v>41.4</v>
      </c>
      <c r="AN2076">
        <v>153</v>
      </c>
      <c r="AO2076">
        <v>1163</v>
      </c>
      <c r="AP2076">
        <v>597</v>
      </c>
      <c r="AQ2076">
        <v>7.8</v>
      </c>
      <c r="AR2076">
        <v>15.1</v>
      </c>
      <c r="AS2076">
        <v>3.3</v>
      </c>
      <c r="AT2076" s="17">
        <v>0.83234244946492275</v>
      </c>
      <c r="AU2076" s="42">
        <f>(1-Table1[[#This Row],[avg_depth_of_target]]/MAX(Table1[avg_depth_of_target]))*((1-(Table1[[#This Row],[ContestedPerc]]/MAX(Table1[ContestedPerc])))*2)</f>
        <v>0.98489678202792963</v>
      </c>
      <c r="AV2076" s="42">
        <f>Table1[[#This Row],[Column1]]/MAX(Table1[Column1])</f>
        <v>0.53379083979718611</v>
      </c>
      <c r="AW2076" s="18">
        <v>0.50535077288941732</v>
      </c>
      <c r="AX2076" s="18">
        <v>5.5555555555555552E-2</v>
      </c>
      <c r="AY2076" s="17">
        <v>0.1025641025641026</v>
      </c>
      <c r="AZ2076" s="13">
        <v>0.98652397938961556</v>
      </c>
      <c r="BA2076" s="5">
        <v>0.84859294490685688</v>
      </c>
      <c r="BB2076" s="5">
        <v>0.63971462544589774</v>
      </c>
      <c r="BC2076" s="14">
        <v>0.99167657550535082</v>
      </c>
      <c r="BD2076"/>
      <c r="BE2076"/>
      <c r="BH2076"/>
      <c r="BI2076"/>
      <c r="BJ2076"/>
      <c r="BK2076"/>
      <c r="BM2076"/>
      <c r="BN2076"/>
      <c r="BO2076"/>
      <c r="BP2076"/>
      <c r="BQ2076"/>
      <c r="BR2076"/>
      <c r="BS2076"/>
      <c r="BT2076"/>
      <c r="BU2076"/>
    </row>
    <row r="2077" spans="1:73" x14ac:dyDescent="0.4">
      <c r="A2077">
        <v>2018</v>
      </c>
      <c r="B2077" s="2" t="s">
        <v>1212</v>
      </c>
      <c r="C2077">
        <v>84302</v>
      </c>
      <c r="D2077" t="s">
        <v>51</v>
      </c>
      <c r="E2077" t="s">
        <v>227</v>
      </c>
      <c r="F2077">
        <v>12</v>
      </c>
      <c r="G2077" s="8">
        <v>8.8000000000000007</v>
      </c>
      <c r="H2077">
        <v>1</v>
      </c>
      <c r="I2077">
        <v>74</v>
      </c>
      <c r="J2077">
        <v>33.299999999999997</v>
      </c>
      <c r="K2077">
        <v>2</v>
      </c>
      <c r="L2077">
        <v>6</v>
      </c>
      <c r="M2077">
        <v>0</v>
      </c>
      <c r="N2077">
        <v>5.0999999999999996</v>
      </c>
      <c r="O2077">
        <v>2</v>
      </c>
      <c r="P2077">
        <v>20</v>
      </c>
      <c r="Q2077">
        <v>226</v>
      </c>
      <c r="R2077">
        <v>0</v>
      </c>
      <c r="S2077">
        <v>76.7</v>
      </c>
      <c r="T2077">
        <v>60.4</v>
      </c>
      <c r="U2077">
        <v>71</v>
      </c>
      <c r="W2077">
        <v>71.2</v>
      </c>
      <c r="X2077">
        <v>0</v>
      </c>
      <c r="Y2077">
        <v>0</v>
      </c>
      <c r="Z2077">
        <v>1</v>
      </c>
      <c r="AA2077">
        <v>50</v>
      </c>
      <c r="AB2077">
        <v>0</v>
      </c>
      <c r="AC2077">
        <v>0</v>
      </c>
      <c r="AD2077">
        <v>248</v>
      </c>
      <c r="AE2077">
        <v>0</v>
      </c>
      <c r="AF2077">
        <v>37</v>
      </c>
      <c r="AG2077">
        <v>94.4</v>
      </c>
      <c r="AH2077">
        <v>234</v>
      </c>
      <c r="AI2077">
        <v>247</v>
      </c>
      <c r="AJ2077">
        <v>102.7</v>
      </c>
      <c r="AK2077">
        <v>50</v>
      </c>
      <c r="AL2077">
        <v>2</v>
      </c>
      <c r="AM2077">
        <v>0.4</v>
      </c>
      <c r="AN2077">
        <v>1</v>
      </c>
      <c r="AO2077">
        <v>407</v>
      </c>
      <c r="AP2077">
        <v>202</v>
      </c>
      <c r="AQ2077">
        <v>5.5</v>
      </c>
      <c r="AR2077">
        <v>11</v>
      </c>
      <c r="AS2077">
        <v>1.74</v>
      </c>
      <c r="AT2077" s="17">
        <v>0.85136741973840668</v>
      </c>
      <c r="AU2077" s="42">
        <f>(1-Table1[[#This Row],[avg_depth_of_target]]/MAX(Table1[avg_depth_of_target]))*((1-(Table1[[#This Row],[ContestedPerc]]/MAX(Table1[ContestedPerc])))*2)</f>
        <v>1.0119906323185011</v>
      </c>
      <c r="AV2077" s="42">
        <f>Table1[[#This Row],[Column1]]/MAX(Table1[Column1])</f>
        <v>0.54847506799637347</v>
      </c>
      <c r="AW2077" s="18">
        <v>0.71924957061699035</v>
      </c>
      <c r="AX2077" s="18">
        <v>0.12</v>
      </c>
      <c r="AY2077" s="17">
        <v>0.14661654135338351</v>
      </c>
      <c r="AZ2077" s="13">
        <v>0.52080856123662311</v>
      </c>
      <c r="BA2077" s="5">
        <v>2.8537455410225919E-2</v>
      </c>
      <c r="BB2077" s="5">
        <v>0.40824415378517642</v>
      </c>
      <c r="BC2077" s="14">
        <v>0.22909235037653591</v>
      </c>
      <c r="BD2077"/>
      <c r="BE2077"/>
      <c r="BH2077"/>
      <c r="BI2077"/>
      <c r="BJ2077"/>
      <c r="BK2077"/>
      <c r="BM2077"/>
      <c r="BN2077"/>
      <c r="BO2077"/>
      <c r="BP2077"/>
      <c r="BQ2077"/>
      <c r="BR2077"/>
      <c r="BS2077"/>
      <c r="BT2077"/>
      <c r="BU2077"/>
    </row>
    <row r="2078" spans="1:73" x14ac:dyDescent="0.4">
      <c r="A2078">
        <v>2019</v>
      </c>
      <c r="B2078" s="2" t="s">
        <v>1221</v>
      </c>
      <c r="C2078">
        <v>84109</v>
      </c>
      <c r="D2078" t="s">
        <v>51</v>
      </c>
      <c r="E2078" t="s">
        <v>494</v>
      </c>
      <c r="F2078">
        <v>12</v>
      </c>
      <c r="G2078" s="8">
        <v>10.1</v>
      </c>
      <c r="H2078">
        <v>14</v>
      </c>
      <c r="I2078">
        <v>65.7</v>
      </c>
      <c r="J2078">
        <v>25</v>
      </c>
      <c r="K2078">
        <v>2</v>
      </c>
      <c r="L2078">
        <v>8</v>
      </c>
      <c r="M2078">
        <v>1</v>
      </c>
      <c r="N2078">
        <v>8.5</v>
      </c>
      <c r="O2078">
        <v>6</v>
      </c>
      <c r="P2078">
        <v>40</v>
      </c>
      <c r="Q2078">
        <v>110</v>
      </c>
      <c r="R2078">
        <v>1</v>
      </c>
      <c r="S2078">
        <v>67.900000000000006</v>
      </c>
      <c r="T2078">
        <v>69.7</v>
      </c>
      <c r="U2078">
        <v>77.8</v>
      </c>
      <c r="W2078">
        <v>79.2</v>
      </c>
      <c r="X2078">
        <v>0.5</v>
      </c>
      <c r="Y2078">
        <v>2</v>
      </c>
      <c r="Z2078">
        <v>0</v>
      </c>
      <c r="AA2078">
        <v>86</v>
      </c>
      <c r="AB2078">
        <v>0</v>
      </c>
      <c r="AC2078">
        <v>0</v>
      </c>
      <c r="AD2078">
        <v>411</v>
      </c>
      <c r="AE2078">
        <v>4</v>
      </c>
      <c r="AF2078">
        <v>65</v>
      </c>
      <c r="AG2078">
        <v>95.4</v>
      </c>
      <c r="AH2078">
        <v>392</v>
      </c>
      <c r="AI2078">
        <v>69</v>
      </c>
      <c r="AJ2078">
        <v>133.9</v>
      </c>
      <c r="AK2078">
        <v>99</v>
      </c>
      <c r="AL2078">
        <v>8</v>
      </c>
      <c r="AM2078">
        <v>82.7</v>
      </c>
      <c r="AN2078">
        <v>340</v>
      </c>
      <c r="AO2078">
        <v>1192</v>
      </c>
      <c r="AP2078">
        <v>710</v>
      </c>
      <c r="AQ2078">
        <v>10.9</v>
      </c>
      <c r="AR2078">
        <v>18.3</v>
      </c>
      <c r="AS2078">
        <v>3.04</v>
      </c>
      <c r="AT2078" s="17">
        <v>0.86048355132778442</v>
      </c>
      <c r="AU2078" s="42">
        <f>(1-Table1[[#This Row],[avg_depth_of_target]]/MAX(Table1[avg_depth_of_target]))*((1-(Table1[[#This Row],[ContestedPerc]]/MAX(Table1[ContestedPerc])))*2)</f>
        <v>1.0075028189782289</v>
      </c>
      <c r="AV2078" s="42">
        <f>Table1[[#This Row],[Column1]]/MAX(Table1[Column1])</f>
        <v>0.54604277895302378</v>
      </c>
      <c r="AW2078" s="18">
        <v>0.77051129607609992</v>
      </c>
      <c r="AX2078" s="18">
        <v>8.0808080808080815E-2</v>
      </c>
      <c r="AY2078" s="17">
        <v>9.5890410958904104E-2</v>
      </c>
      <c r="AZ2078" s="13">
        <v>0.97185889813713833</v>
      </c>
      <c r="BA2078" s="5">
        <v>0.91716210860087199</v>
      </c>
      <c r="BB2078" s="5">
        <v>0.32065001981767738</v>
      </c>
      <c r="BC2078" s="14">
        <v>0.95085216012683316</v>
      </c>
      <c r="BD2078"/>
      <c r="BE2078"/>
      <c r="BH2078"/>
      <c r="BI2078"/>
      <c r="BJ2078"/>
      <c r="BK2078"/>
      <c r="BM2078"/>
      <c r="BN2078"/>
      <c r="BO2078"/>
      <c r="BP2078"/>
      <c r="BQ2078"/>
      <c r="BR2078"/>
      <c r="BS2078"/>
      <c r="BT2078"/>
      <c r="BU2078"/>
    </row>
    <row r="2079" spans="1:73" hidden="1" x14ac:dyDescent="0.4">
      <c r="A2079">
        <v>2021</v>
      </c>
      <c r="B2079" t="s">
        <v>367</v>
      </c>
      <c r="C2079">
        <v>121716</v>
      </c>
      <c r="D2079" t="s">
        <v>51</v>
      </c>
      <c r="E2079" t="s">
        <v>101</v>
      </c>
      <c r="F2079">
        <v>7</v>
      </c>
      <c r="G2079" s="8">
        <v>10.199999999999999</v>
      </c>
      <c r="H2079">
        <v>9</v>
      </c>
      <c r="I2079">
        <v>67.599999999999994</v>
      </c>
      <c r="J2079">
        <v>57.1</v>
      </c>
      <c r="K2079">
        <v>4</v>
      </c>
      <c r="L2079">
        <v>7</v>
      </c>
      <c r="M2079">
        <v>0</v>
      </c>
      <c r="N2079">
        <v>7.4</v>
      </c>
      <c r="O2079">
        <v>2</v>
      </c>
      <c r="P2079">
        <v>13</v>
      </c>
      <c r="Q2079">
        <v>214</v>
      </c>
      <c r="R2079">
        <v>0</v>
      </c>
      <c r="S2079">
        <v>68.599999999999994</v>
      </c>
      <c r="T2079">
        <v>71.099999999999994</v>
      </c>
      <c r="U2079">
        <v>68.5</v>
      </c>
      <c r="W2079">
        <v>67</v>
      </c>
      <c r="X2079">
        <v>0</v>
      </c>
      <c r="Y2079">
        <v>0</v>
      </c>
      <c r="Z2079">
        <v>0</v>
      </c>
      <c r="AA2079">
        <v>47</v>
      </c>
      <c r="AB2079">
        <v>0</v>
      </c>
      <c r="AC2079">
        <v>0</v>
      </c>
      <c r="AD2079">
        <v>198</v>
      </c>
      <c r="AE2079">
        <v>1</v>
      </c>
      <c r="AF2079">
        <v>25</v>
      </c>
      <c r="AG2079">
        <v>94.4</v>
      </c>
      <c r="AH2079">
        <v>187</v>
      </c>
      <c r="AI2079">
        <v>148</v>
      </c>
      <c r="AJ2079">
        <v>110.4</v>
      </c>
      <c r="AK2079">
        <v>37</v>
      </c>
      <c r="AL2079">
        <v>2</v>
      </c>
      <c r="AM2079">
        <v>24.7</v>
      </c>
      <c r="AN2079">
        <v>49</v>
      </c>
      <c r="AO2079">
        <v>302</v>
      </c>
      <c r="AP2079">
        <v>101</v>
      </c>
      <c r="AQ2079">
        <v>4</v>
      </c>
      <c r="AR2079">
        <v>12.1</v>
      </c>
      <c r="AS2079">
        <v>1.61</v>
      </c>
      <c r="AT2079" s="17">
        <v>0.58898137138327389</v>
      </c>
      <c r="AU2079" s="42">
        <f>(1-Table1[[#This Row],[avg_depth_of_target]]/MAX(Table1[avg_depth_of_target]))*((1-(Table1[[#This Row],[ContestedPerc]]/MAX(Table1[ContestedPerc])))*2)</f>
        <v>0.78119923201890418</v>
      </c>
      <c r="AV2079" s="42">
        <f>Table1[[#This Row],[Column1]]/MAX(Table1[Column1])</f>
        <v>0.42339156926645594</v>
      </c>
      <c r="AW2079" s="18">
        <v>0.58898137138327389</v>
      </c>
      <c r="AX2079" s="18">
        <v>0.1891891891891892</v>
      </c>
      <c r="AY2079" s="17">
        <v>0.1891891891891892</v>
      </c>
      <c r="AZ2079" s="13">
        <v>0.34562029330162503</v>
      </c>
      <c r="BA2079" s="5">
        <v>0.34443123265953229</v>
      </c>
      <c r="BB2079" s="5">
        <v>0.69163694015061439</v>
      </c>
      <c r="BC2079" s="14">
        <v>0.46413000396353549</v>
      </c>
      <c r="BD2079"/>
      <c r="BE2079"/>
      <c r="BH2079"/>
      <c r="BI2079"/>
      <c r="BJ2079"/>
      <c r="BK2079"/>
      <c r="BM2079"/>
      <c r="BN2079"/>
      <c r="BO2079"/>
      <c r="BP2079"/>
      <c r="BQ2079"/>
      <c r="BR2079"/>
      <c r="BS2079"/>
      <c r="BT2079"/>
      <c r="BU2079"/>
    </row>
    <row r="2080" spans="1:73" hidden="1" x14ac:dyDescent="0.4">
      <c r="A2080">
        <v>2021</v>
      </c>
      <c r="B2080" t="s">
        <v>501</v>
      </c>
      <c r="C2080">
        <v>144440</v>
      </c>
      <c r="D2080" t="s">
        <v>51</v>
      </c>
      <c r="E2080" t="s">
        <v>396</v>
      </c>
      <c r="F2080">
        <v>7</v>
      </c>
      <c r="G2080" s="8">
        <v>9.1999999999999993</v>
      </c>
      <c r="H2080">
        <v>3</v>
      </c>
      <c r="I2080">
        <v>59.3</v>
      </c>
      <c r="J2080">
        <v>60</v>
      </c>
      <c r="K2080">
        <v>3</v>
      </c>
      <c r="L2080">
        <v>5</v>
      </c>
      <c r="M2080">
        <v>0</v>
      </c>
      <c r="N2080">
        <v>15.8</v>
      </c>
      <c r="O2080">
        <v>3</v>
      </c>
      <c r="P2080">
        <v>10</v>
      </c>
      <c r="Q2080">
        <v>319</v>
      </c>
      <c r="R2080">
        <v>0</v>
      </c>
      <c r="S2080">
        <v>38.700000000000003</v>
      </c>
      <c r="T2080">
        <v>69.7</v>
      </c>
      <c r="U2080">
        <v>64.8</v>
      </c>
      <c r="V2080">
        <v>61</v>
      </c>
      <c r="W2080">
        <v>65</v>
      </c>
      <c r="X2080">
        <v>0</v>
      </c>
      <c r="Y2080">
        <v>0</v>
      </c>
      <c r="Z2080">
        <v>1</v>
      </c>
      <c r="AA2080">
        <v>39</v>
      </c>
      <c r="AB2080">
        <v>0.7</v>
      </c>
      <c r="AC2080">
        <v>1</v>
      </c>
      <c r="AD2080">
        <v>135</v>
      </c>
      <c r="AE2080">
        <v>0</v>
      </c>
      <c r="AF2080">
        <v>16</v>
      </c>
      <c r="AG2080">
        <v>93.3</v>
      </c>
      <c r="AH2080">
        <v>126</v>
      </c>
      <c r="AI2080">
        <v>25</v>
      </c>
      <c r="AJ2080">
        <v>100.4</v>
      </c>
      <c r="AK2080">
        <v>27</v>
      </c>
      <c r="AL2080">
        <v>3</v>
      </c>
      <c r="AM2080">
        <v>81.5</v>
      </c>
      <c r="AN2080">
        <v>110</v>
      </c>
      <c r="AO2080">
        <v>177</v>
      </c>
      <c r="AP2080">
        <v>92</v>
      </c>
      <c r="AQ2080">
        <v>5.8</v>
      </c>
      <c r="AR2080">
        <v>11.1</v>
      </c>
      <c r="AS2080">
        <v>1.4</v>
      </c>
      <c r="AT2080" s="17">
        <v>0.66785572730875942</v>
      </c>
      <c r="AU2080" s="42">
        <f>(1-Table1[[#This Row],[avg_depth_of_target]]/MAX(Table1[avg_depth_of_target]))*((1-(Table1[[#This Row],[ContestedPerc]]/MAX(Table1[ContestedPerc])))*2)</f>
        <v>0.84488391592216727</v>
      </c>
      <c r="AV2080" s="42">
        <f>Table1[[#This Row],[Column1]]/MAX(Table1[Column1])</f>
        <v>0.4579071667618056</v>
      </c>
      <c r="AW2080" s="18">
        <v>0.66785572730875942</v>
      </c>
      <c r="AX2080" s="18">
        <v>0.1851851851851852</v>
      </c>
      <c r="AY2080" s="17">
        <v>0.1851851851851852</v>
      </c>
      <c r="AZ2080" s="13">
        <v>0.16250495441934201</v>
      </c>
      <c r="BA2080" s="5">
        <v>0.35830360681728102</v>
      </c>
      <c r="BB2080" s="5">
        <v>0.39357907253269919</v>
      </c>
      <c r="BC2080" s="14">
        <v>0.26952041220768919</v>
      </c>
      <c r="BD2080"/>
      <c r="BE2080"/>
      <c r="BH2080"/>
      <c r="BI2080"/>
      <c r="BJ2080"/>
      <c r="BK2080"/>
      <c r="BM2080"/>
      <c r="BN2080"/>
      <c r="BO2080"/>
      <c r="BP2080"/>
      <c r="BQ2080"/>
      <c r="BR2080"/>
      <c r="BS2080"/>
      <c r="BT2080"/>
      <c r="BU2080"/>
    </row>
    <row r="2081" spans="1:73" hidden="1" x14ac:dyDescent="0.4">
      <c r="A2081">
        <v>2018</v>
      </c>
      <c r="B2081" t="s">
        <v>1254</v>
      </c>
      <c r="C2081">
        <v>47465</v>
      </c>
      <c r="D2081" t="s">
        <v>51</v>
      </c>
      <c r="E2081" t="s">
        <v>547</v>
      </c>
      <c r="F2081">
        <v>5</v>
      </c>
      <c r="G2081" s="8">
        <v>8.6999999999999993</v>
      </c>
      <c r="H2081">
        <v>7</v>
      </c>
      <c r="I2081">
        <v>63.9</v>
      </c>
      <c r="J2081">
        <v>25</v>
      </c>
      <c r="K2081">
        <v>1</v>
      </c>
      <c r="L2081">
        <v>4</v>
      </c>
      <c r="M2081">
        <v>0</v>
      </c>
      <c r="N2081">
        <v>11.5</v>
      </c>
      <c r="O2081">
        <v>3</v>
      </c>
      <c r="P2081">
        <v>13</v>
      </c>
      <c r="Q2081">
        <v>291</v>
      </c>
      <c r="R2081">
        <v>0</v>
      </c>
      <c r="S2081">
        <v>57.5</v>
      </c>
      <c r="T2081">
        <v>70.7</v>
      </c>
      <c r="U2081">
        <v>62.5</v>
      </c>
      <c r="V2081">
        <v>62.1</v>
      </c>
      <c r="W2081">
        <v>62.4</v>
      </c>
      <c r="X2081">
        <v>0</v>
      </c>
      <c r="Y2081">
        <v>0</v>
      </c>
      <c r="Z2081">
        <v>1</v>
      </c>
      <c r="AA2081">
        <v>26</v>
      </c>
      <c r="AB2081">
        <v>0.6</v>
      </c>
      <c r="AC2081">
        <v>1</v>
      </c>
      <c r="AD2081">
        <v>171</v>
      </c>
      <c r="AE2081">
        <v>0</v>
      </c>
      <c r="AF2081">
        <v>23</v>
      </c>
      <c r="AG2081">
        <v>94.2</v>
      </c>
      <c r="AH2081">
        <v>161</v>
      </c>
      <c r="AI2081">
        <v>169</v>
      </c>
      <c r="AJ2081">
        <v>70.599999999999994</v>
      </c>
      <c r="AK2081">
        <v>36</v>
      </c>
      <c r="AL2081">
        <v>0</v>
      </c>
      <c r="AM2081">
        <v>0</v>
      </c>
      <c r="AN2081">
        <v>0</v>
      </c>
      <c r="AO2081">
        <v>232</v>
      </c>
      <c r="AP2081">
        <v>107</v>
      </c>
      <c r="AQ2081">
        <v>4.7</v>
      </c>
      <c r="AR2081">
        <v>10.1</v>
      </c>
      <c r="AS2081">
        <v>1.44</v>
      </c>
      <c r="AT2081" s="17">
        <v>0.87237415774871185</v>
      </c>
      <c r="AU2081" s="42">
        <f>(1-Table1[[#This Row],[avg_depth_of_target]]/MAX(Table1[avg_depth_of_target]))*((1-(Table1[[#This Row],[ContestedPerc]]/MAX(Table1[ContestedPerc])))*2)</f>
        <v>1.0383597883597884</v>
      </c>
      <c r="AV2081" s="42">
        <f>Table1[[#This Row],[Column1]]/MAX(Table1[Column1])</f>
        <v>0.5627665289949968</v>
      </c>
      <c r="AW2081" s="18">
        <v>0.87237415774871185</v>
      </c>
      <c r="AX2081" s="18">
        <v>0.1111111111111111</v>
      </c>
      <c r="AY2081" s="17">
        <v>0.1111111111111111</v>
      </c>
      <c r="AZ2081" s="13">
        <v>0.109789932619897</v>
      </c>
      <c r="BA2081" s="5">
        <v>0.13634562029330161</v>
      </c>
      <c r="BB2081" s="5">
        <v>0.10780816488307569</v>
      </c>
      <c r="BC2081" s="14">
        <v>6.4605628220372566E-2</v>
      </c>
      <c r="BD2081"/>
      <c r="BE2081"/>
      <c r="BH2081"/>
      <c r="BI2081"/>
      <c r="BJ2081"/>
      <c r="BK2081"/>
      <c r="BM2081"/>
      <c r="BN2081"/>
      <c r="BO2081"/>
      <c r="BP2081"/>
      <c r="BQ2081"/>
      <c r="BR2081"/>
      <c r="BS2081"/>
      <c r="BT2081"/>
      <c r="BU2081"/>
    </row>
    <row r="2082" spans="1:73" hidden="1" x14ac:dyDescent="0.4">
      <c r="A2082">
        <v>2020</v>
      </c>
      <c r="B2082" t="s">
        <v>391</v>
      </c>
      <c r="C2082">
        <v>61609</v>
      </c>
      <c r="D2082" t="s">
        <v>51</v>
      </c>
      <c r="E2082" t="s">
        <v>219</v>
      </c>
      <c r="F2082">
        <v>9</v>
      </c>
      <c r="G2082" s="8">
        <v>10.1</v>
      </c>
      <c r="H2082">
        <v>9</v>
      </c>
      <c r="I2082">
        <v>66.7</v>
      </c>
      <c r="J2082">
        <v>44.4</v>
      </c>
      <c r="K2082">
        <v>4</v>
      </c>
      <c r="L2082">
        <v>9</v>
      </c>
      <c r="M2082">
        <v>0</v>
      </c>
      <c r="N2082">
        <v>0</v>
      </c>
      <c r="O2082">
        <v>0</v>
      </c>
      <c r="P2082">
        <v>18</v>
      </c>
      <c r="Q2082">
        <v>278</v>
      </c>
      <c r="R2082">
        <v>0</v>
      </c>
      <c r="S2082">
        <v>90.1</v>
      </c>
      <c r="T2082">
        <v>72.2</v>
      </c>
      <c r="U2082">
        <v>63.5</v>
      </c>
      <c r="V2082">
        <v>62.1</v>
      </c>
      <c r="W2082">
        <v>63.9</v>
      </c>
      <c r="X2082">
        <v>0</v>
      </c>
      <c r="Y2082">
        <v>0</v>
      </c>
      <c r="Z2082">
        <v>1</v>
      </c>
      <c r="AA2082">
        <v>33</v>
      </c>
      <c r="AB2082">
        <v>0.4</v>
      </c>
      <c r="AC2082">
        <v>1</v>
      </c>
      <c r="AD2082">
        <v>284</v>
      </c>
      <c r="AE2082">
        <v>3</v>
      </c>
      <c r="AF2082">
        <v>34</v>
      </c>
      <c r="AG2082">
        <v>93</v>
      </c>
      <c r="AH2082">
        <v>264</v>
      </c>
      <c r="AI2082">
        <v>56</v>
      </c>
      <c r="AJ2082">
        <v>100.2</v>
      </c>
      <c r="AK2082">
        <v>51</v>
      </c>
      <c r="AL2082">
        <v>3</v>
      </c>
      <c r="AM2082">
        <v>80.3</v>
      </c>
      <c r="AN2082">
        <v>228</v>
      </c>
      <c r="AO2082">
        <v>381</v>
      </c>
      <c r="AP2082">
        <v>175</v>
      </c>
      <c r="AQ2082">
        <v>5.0999999999999996</v>
      </c>
      <c r="AR2082">
        <v>11.2</v>
      </c>
      <c r="AS2082">
        <v>1.44</v>
      </c>
      <c r="AT2082" s="17">
        <v>0.643281807372176</v>
      </c>
      <c r="AU2082" s="42">
        <f>(1-Table1[[#This Row],[avg_depth_of_target]]/MAX(Table1[avg_depth_of_target]))*((1-(Table1[[#This Row],[ContestedPerc]]/MAX(Table1[ContestedPerc])))*2)</f>
        <v>0.81261193001790888</v>
      </c>
      <c r="AV2082" s="42">
        <f>Table1[[#This Row],[Column1]]/MAX(Table1[Column1])</f>
        <v>0.44041651111940699</v>
      </c>
      <c r="AW2082" s="18">
        <v>0.76694411414982167</v>
      </c>
      <c r="AX2082" s="18">
        <v>0.1764705882352941</v>
      </c>
      <c r="AY2082" s="17">
        <v>0.14942528735632191</v>
      </c>
      <c r="AZ2082" s="13">
        <v>0.22235434007134361</v>
      </c>
      <c r="BA2082" s="5">
        <v>0.64605628220372568</v>
      </c>
      <c r="BB2082" s="5">
        <v>0.63258026159334124</v>
      </c>
      <c r="BC2082" s="14">
        <v>0.4451050336900515</v>
      </c>
      <c r="BD2082"/>
      <c r="BE2082"/>
      <c r="BH2082"/>
      <c r="BI2082"/>
      <c r="BJ2082"/>
      <c r="BK2082"/>
      <c r="BM2082"/>
      <c r="BN2082"/>
      <c r="BO2082"/>
      <c r="BP2082"/>
      <c r="BQ2082"/>
      <c r="BR2082"/>
      <c r="BS2082"/>
      <c r="BT2082"/>
      <c r="BU2082"/>
    </row>
    <row r="2083" spans="1:73" hidden="1" x14ac:dyDescent="0.4">
      <c r="A2083">
        <v>2021</v>
      </c>
      <c r="B2083" t="s">
        <v>391</v>
      </c>
      <c r="C2083">
        <v>61609</v>
      </c>
      <c r="D2083" t="s">
        <v>51</v>
      </c>
      <c r="E2083" t="s">
        <v>219</v>
      </c>
      <c r="F2083">
        <v>7</v>
      </c>
      <c r="G2083" s="8">
        <v>8</v>
      </c>
      <c r="H2083">
        <v>5</v>
      </c>
      <c r="I2083">
        <v>61.1</v>
      </c>
      <c r="J2083">
        <v>0</v>
      </c>
      <c r="K2083">
        <v>0</v>
      </c>
      <c r="L2083">
        <v>4</v>
      </c>
      <c r="M2083">
        <v>0</v>
      </c>
      <c r="N2083">
        <v>12</v>
      </c>
      <c r="O2083">
        <v>3</v>
      </c>
      <c r="P2083">
        <v>8</v>
      </c>
      <c r="Q2083">
        <v>278</v>
      </c>
      <c r="R2083">
        <v>0</v>
      </c>
      <c r="S2083">
        <v>57.3</v>
      </c>
      <c r="T2083">
        <v>72.5</v>
      </c>
      <c r="U2083">
        <v>64.8</v>
      </c>
      <c r="W2083">
        <v>63.7</v>
      </c>
      <c r="X2083">
        <v>0</v>
      </c>
      <c r="Y2083">
        <v>0</v>
      </c>
      <c r="Z2083">
        <v>1</v>
      </c>
      <c r="AA2083">
        <v>28</v>
      </c>
      <c r="AB2083">
        <v>0</v>
      </c>
      <c r="AC2083">
        <v>0</v>
      </c>
      <c r="AD2083">
        <v>158</v>
      </c>
      <c r="AE2083">
        <v>0</v>
      </c>
      <c r="AF2083">
        <v>22</v>
      </c>
      <c r="AG2083">
        <v>94.9</v>
      </c>
      <c r="AH2083">
        <v>150</v>
      </c>
      <c r="AI2083">
        <v>31</v>
      </c>
      <c r="AJ2083">
        <v>65.400000000000006</v>
      </c>
      <c r="AK2083">
        <v>36</v>
      </c>
      <c r="AL2083">
        <v>0</v>
      </c>
      <c r="AM2083">
        <v>80.400000000000006</v>
      </c>
      <c r="AN2083">
        <v>127</v>
      </c>
      <c r="AO2083">
        <v>207</v>
      </c>
      <c r="AP2083">
        <v>124</v>
      </c>
      <c r="AQ2083">
        <v>5.6</v>
      </c>
      <c r="AR2083">
        <v>9.4</v>
      </c>
      <c r="AS2083">
        <v>1.38</v>
      </c>
      <c r="AT2083" s="17">
        <v>0.89060642092746733</v>
      </c>
      <c r="AU2083" s="42">
        <f>(1-Table1[[#This Row],[avg_depth_of_target]]/MAX(Table1[avg_depth_of_target]))*((1-(Table1[[#This Row],[ContestedPerc]]/MAX(Table1[ContestedPerc])))*2)</f>
        <v>1.0846560846560847</v>
      </c>
      <c r="AV2083" s="42">
        <f>Table1[[#This Row],[Column1]]/MAX(Table1[Column1])</f>
        <v>0.5878580302877674</v>
      </c>
      <c r="AW2083" s="18">
        <v>0.76694411414982167</v>
      </c>
      <c r="AX2083" s="18">
        <v>0.1111111111111111</v>
      </c>
      <c r="AY2083" s="17">
        <v>0.14942528735632191</v>
      </c>
      <c r="AZ2083" s="13">
        <v>0.1232659532302814</v>
      </c>
      <c r="BA2083" s="5">
        <v>0.41339674990091158</v>
      </c>
      <c r="BB2083" s="5">
        <v>3.8049940546967892E-2</v>
      </c>
      <c r="BC2083" s="14">
        <v>0.111375346809354</v>
      </c>
      <c r="BD2083"/>
      <c r="BE2083"/>
      <c r="BH2083"/>
      <c r="BI2083"/>
      <c r="BJ2083"/>
      <c r="BK2083"/>
      <c r="BM2083"/>
      <c r="BN2083"/>
      <c r="BO2083"/>
      <c r="BP2083"/>
      <c r="BQ2083"/>
      <c r="BR2083"/>
      <c r="BS2083"/>
      <c r="BT2083"/>
      <c r="BU2083"/>
    </row>
    <row r="2084" spans="1:73" hidden="1" x14ac:dyDescent="0.4">
      <c r="A2084">
        <v>2019</v>
      </c>
      <c r="B2084" t="s">
        <v>1403</v>
      </c>
      <c r="C2084">
        <v>78198</v>
      </c>
      <c r="D2084" t="s">
        <v>51</v>
      </c>
      <c r="E2084" t="s">
        <v>452</v>
      </c>
      <c r="F2084">
        <v>13</v>
      </c>
      <c r="G2084" s="8">
        <v>17</v>
      </c>
      <c r="H2084">
        <v>2</v>
      </c>
      <c r="I2084">
        <v>66.7</v>
      </c>
      <c r="J2084">
        <v>60</v>
      </c>
      <c r="K2084">
        <v>6</v>
      </c>
      <c r="L2084">
        <v>10</v>
      </c>
      <c r="M2084">
        <v>1</v>
      </c>
      <c r="N2084">
        <v>3.7</v>
      </c>
      <c r="O2084">
        <v>1</v>
      </c>
      <c r="P2084">
        <v>19</v>
      </c>
      <c r="Q2084">
        <v>259</v>
      </c>
      <c r="R2084">
        <v>0</v>
      </c>
      <c r="S2084">
        <v>78.400000000000006</v>
      </c>
      <c r="T2084">
        <v>71.2</v>
      </c>
      <c r="U2084">
        <v>72.099999999999994</v>
      </c>
      <c r="W2084">
        <v>73.8</v>
      </c>
      <c r="X2084">
        <v>0</v>
      </c>
      <c r="Y2084">
        <v>0</v>
      </c>
      <c r="Z2084">
        <v>0</v>
      </c>
      <c r="AA2084">
        <v>49</v>
      </c>
      <c r="AB2084">
        <v>0</v>
      </c>
      <c r="AC2084">
        <v>0</v>
      </c>
      <c r="AD2084">
        <v>227</v>
      </c>
      <c r="AE2084">
        <v>5</v>
      </c>
      <c r="AF2084">
        <v>26</v>
      </c>
      <c r="AG2084">
        <v>93.4</v>
      </c>
      <c r="AH2084">
        <v>212</v>
      </c>
      <c r="AI2084">
        <v>4</v>
      </c>
      <c r="AJ2084">
        <v>149.30000000000001</v>
      </c>
      <c r="AK2084">
        <v>39</v>
      </c>
      <c r="AL2084">
        <v>5</v>
      </c>
      <c r="AM2084">
        <v>98.2</v>
      </c>
      <c r="AN2084">
        <v>223</v>
      </c>
      <c r="AO2084">
        <v>515</v>
      </c>
      <c r="AP2084">
        <v>119</v>
      </c>
      <c r="AQ2084">
        <v>4.5999999999999996</v>
      </c>
      <c r="AR2084">
        <v>19.8</v>
      </c>
      <c r="AS2084">
        <v>2.4300000000000002</v>
      </c>
      <c r="AT2084" s="17">
        <v>5.6678557273087571E-2</v>
      </c>
      <c r="AU2084" s="42">
        <f>(1-Table1[[#This Row],[avg_depth_of_target]]/MAX(Table1[avg_depth_of_target]))*((1-(Table1[[#This Row],[ContestedPerc]]/MAX(Table1[ContestedPerc])))*2)</f>
        <v>0.33623571328489366</v>
      </c>
      <c r="AV2084" s="42">
        <f>Table1[[#This Row],[Column1]]/MAX(Table1[Column1])</f>
        <v>0.18223183082657246</v>
      </c>
      <c r="AW2084" s="18">
        <v>5.6678557273087571E-2</v>
      </c>
      <c r="AX2084" s="18">
        <v>0.25641025641025639</v>
      </c>
      <c r="AY2084" s="17">
        <v>0.25641025641025639</v>
      </c>
      <c r="AZ2084" s="13">
        <v>0.71383273880301223</v>
      </c>
      <c r="BA2084" s="5">
        <v>0.80103051922314705</v>
      </c>
      <c r="BB2084" s="5">
        <v>0.8529528339278637</v>
      </c>
      <c r="BC2084" s="14">
        <v>0.85255648038049936</v>
      </c>
      <c r="BD2084"/>
      <c r="BE2084"/>
      <c r="BH2084"/>
      <c r="BI2084"/>
      <c r="BJ2084"/>
      <c r="BK2084"/>
      <c r="BM2084"/>
      <c r="BN2084"/>
      <c r="BO2084"/>
      <c r="BP2084"/>
      <c r="BQ2084"/>
      <c r="BR2084"/>
      <c r="BS2084"/>
      <c r="BT2084"/>
      <c r="BU2084"/>
    </row>
    <row r="2085" spans="1:73" hidden="1" x14ac:dyDescent="0.4">
      <c r="A2085">
        <v>2019</v>
      </c>
      <c r="B2085" t="s">
        <v>1485</v>
      </c>
      <c r="C2085">
        <v>63739</v>
      </c>
      <c r="D2085" t="s">
        <v>51</v>
      </c>
      <c r="E2085" t="s">
        <v>445</v>
      </c>
      <c r="F2085">
        <v>7</v>
      </c>
      <c r="G2085" s="8">
        <v>12.4</v>
      </c>
      <c r="H2085">
        <v>7</v>
      </c>
      <c r="I2085">
        <v>61.1</v>
      </c>
      <c r="J2085">
        <v>40</v>
      </c>
      <c r="K2085">
        <v>4</v>
      </c>
      <c r="L2085">
        <v>10</v>
      </c>
      <c r="M2085">
        <v>0</v>
      </c>
      <c r="N2085">
        <v>10.8</v>
      </c>
      <c r="O2085">
        <v>4</v>
      </c>
      <c r="P2085">
        <v>21</v>
      </c>
      <c r="Q2085">
        <v>317</v>
      </c>
      <c r="R2085">
        <v>0</v>
      </c>
      <c r="S2085">
        <v>61.1</v>
      </c>
      <c r="T2085">
        <v>73.400000000000006</v>
      </c>
      <c r="U2085">
        <v>66.900000000000006</v>
      </c>
      <c r="W2085">
        <v>68.900000000000006</v>
      </c>
      <c r="X2085">
        <v>0</v>
      </c>
      <c r="Y2085">
        <v>0</v>
      </c>
      <c r="Z2085">
        <v>0</v>
      </c>
      <c r="AA2085">
        <v>45</v>
      </c>
      <c r="AB2085">
        <v>0</v>
      </c>
      <c r="AC2085">
        <v>0</v>
      </c>
      <c r="AD2085">
        <v>246</v>
      </c>
      <c r="AE2085">
        <v>2</v>
      </c>
      <c r="AF2085">
        <v>33</v>
      </c>
      <c r="AG2085">
        <v>94.3</v>
      </c>
      <c r="AH2085">
        <v>232</v>
      </c>
      <c r="AI2085">
        <v>227</v>
      </c>
      <c r="AJ2085">
        <v>125.7</v>
      </c>
      <c r="AK2085">
        <v>54</v>
      </c>
      <c r="AL2085">
        <v>9</v>
      </c>
      <c r="AM2085">
        <v>7.7</v>
      </c>
      <c r="AN2085">
        <v>19</v>
      </c>
      <c r="AO2085">
        <v>429</v>
      </c>
      <c r="AP2085">
        <v>121</v>
      </c>
      <c r="AQ2085">
        <v>3.7</v>
      </c>
      <c r="AR2085">
        <v>13</v>
      </c>
      <c r="AS2085">
        <v>1.85</v>
      </c>
      <c r="AT2085" s="17">
        <v>0.43400713436385252</v>
      </c>
      <c r="AU2085" s="42">
        <f>(1-Table1[[#This Row],[avg_depth_of_target]]/MAX(Table1[avg_depth_of_target]))*((1-(Table1[[#This Row],[ContestedPerc]]/MAX(Table1[ContestedPerc])))*2)</f>
        <v>0.66701361783328994</v>
      </c>
      <c r="AV2085" s="42">
        <f>Table1[[#This Row],[Column1]]/MAX(Table1[Column1])</f>
        <v>0.36150565796984652</v>
      </c>
      <c r="AW2085" s="18">
        <v>0.43400713436385252</v>
      </c>
      <c r="AX2085" s="18">
        <v>0.1851851851851852</v>
      </c>
      <c r="AY2085" s="17">
        <v>0.1851851851851852</v>
      </c>
      <c r="AZ2085" s="13">
        <v>0.48156956004756241</v>
      </c>
      <c r="BA2085" s="5">
        <v>0.32897344431232661</v>
      </c>
      <c r="BB2085" s="5">
        <v>0.50138723741577484</v>
      </c>
      <c r="BC2085" s="14">
        <v>0.34879112168053911</v>
      </c>
      <c r="BD2085"/>
      <c r="BE2085"/>
      <c r="BH2085"/>
      <c r="BI2085"/>
      <c r="BJ2085"/>
      <c r="BK2085"/>
      <c r="BM2085"/>
      <c r="BN2085"/>
      <c r="BO2085"/>
      <c r="BP2085"/>
      <c r="BQ2085"/>
      <c r="BR2085"/>
      <c r="BS2085"/>
      <c r="BT2085"/>
      <c r="BU2085"/>
    </row>
    <row r="2086" spans="1:73" hidden="1" x14ac:dyDescent="0.4">
      <c r="A2086">
        <v>2019</v>
      </c>
      <c r="B2086" t="s">
        <v>1507</v>
      </c>
      <c r="C2086">
        <v>105710</v>
      </c>
      <c r="D2086" t="s">
        <v>51</v>
      </c>
      <c r="E2086" t="s">
        <v>406</v>
      </c>
      <c r="F2086">
        <v>11</v>
      </c>
      <c r="G2086" s="8">
        <v>19.5</v>
      </c>
      <c r="H2086">
        <v>7</v>
      </c>
      <c r="I2086">
        <v>40.299999999999997</v>
      </c>
      <c r="J2086">
        <v>30.8</v>
      </c>
      <c r="K2086">
        <v>4</v>
      </c>
      <c r="L2086">
        <v>13</v>
      </c>
      <c r="M2086">
        <v>0</v>
      </c>
      <c r="N2086">
        <v>22.5</v>
      </c>
      <c r="O2086">
        <v>9</v>
      </c>
      <c r="P2086">
        <v>25</v>
      </c>
      <c r="Q2086">
        <v>290</v>
      </c>
      <c r="R2086">
        <v>0</v>
      </c>
      <c r="S2086">
        <v>24.3</v>
      </c>
      <c r="T2086">
        <v>72</v>
      </c>
      <c r="U2086">
        <v>65.5</v>
      </c>
      <c r="W2086">
        <v>65.7</v>
      </c>
      <c r="X2086">
        <v>0</v>
      </c>
      <c r="Y2086">
        <v>0</v>
      </c>
      <c r="Z2086">
        <v>3</v>
      </c>
      <c r="AA2086">
        <v>42</v>
      </c>
      <c r="AB2086">
        <v>0</v>
      </c>
      <c r="AC2086">
        <v>0</v>
      </c>
      <c r="AD2086">
        <v>321</v>
      </c>
      <c r="AE2086">
        <v>3</v>
      </c>
      <c r="AF2086">
        <v>31</v>
      </c>
      <c r="AG2086">
        <v>94.1</v>
      </c>
      <c r="AH2086">
        <v>302</v>
      </c>
      <c r="AI2086">
        <v>20</v>
      </c>
      <c r="AJ2086">
        <v>79.599999999999994</v>
      </c>
      <c r="AK2086">
        <v>77</v>
      </c>
      <c r="AL2086">
        <v>6</v>
      </c>
      <c r="AM2086">
        <v>93.8</v>
      </c>
      <c r="AN2086">
        <v>301</v>
      </c>
      <c r="AO2086">
        <v>632</v>
      </c>
      <c r="AP2086">
        <v>155</v>
      </c>
      <c r="AQ2086">
        <v>5</v>
      </c>
      <c r="AR2086">
        <v>20.399999999999999</v>
      </c>
      <c r="AS2086">
        <v>2.09</v>
      </c>
      <c r="AT2086" s="17">
        <v>0.21997621878715812</v>
      </c>
      <c r="AU2086" s="42">
        <f>(1-Table1[[#This Row],[avg_depth_of_target]]/MAX(Table1[avg_depth_of_target]))*((1-(Table1[[#This Row],[ContestedPerc]]/MAX(Table1[ContestedPerc])))*2)</f>
        <v>0.28378042722305014</v>
      </c>
      <c r="AV2086" s="42">
        <f>Table1[[#This Row],[Column1]]/MAX(Table1[Column1])</f>
        <v>0.1538023022610511</v>
      </c>
      <c r="AW2086" s="18">
        <v>0.11474435196194999</v>
      </c>
      <c r="AX2086" s="18">
        <v>0.1688311688311688</v>
      </c>
      <c r="AY2086" s="17">
        <v>0.22429906542056069</v>
      </c>
      <c r="AZ2086" s="13">
        <v>0.84542211652794297</v>
      </c>
      <c r="BA2086" s="5">
        <v>0.96274276654776059</v>
      </c>
      <c r="BB2086" s="5">
        <v>0.24732461355529131</v>
      </c>
      <c r="BC2086" s="14">
        <v>0.78636543797066982</v>
      </c>
      <c r="BD2086"/>
      <c r="BE2086"/>
      <c r="BH2086"/>
      <c r="BI2086"/>
      <c r="BJ2086"/>
      <c r="BK2086"/>
      <c r="BM2086"/>
      <c r="BN2086"/>
      <c r="BO2086"/>
      <c r="BP2086"/>
      <c r="BQ2086"/>
      <c r="BR2086"/>
      <c r="BS2086"/>
      <c r="BT2086"/>
      <c r="BU2086"/>
    </row>
    <row r="2087" spans="1:73" hidden="1" x14ac:dyDescent="0.4">
      <c r="A2087">
        <v>2020</v>
      </c>
      <c r="B2087" t="s">
        <v>1507</v>
      </c>
      <c r="C2087">
        <v>105710</v>
      </c>
      <c r="D2087" t="s">
        <v>51</v>
      </c>
      <c r="E2087" t="s">
        <v>406</v>
      </c>
      <c r="F2087">
        <v>4</v>
      </c>
      <c r="G2087" s="8">
        <v>17</v>
      </c>
      <c r="H2087">
        <v>1</v>
      </c>
      <c r="I2087">
        <v>46.7</v>
      </c>
      <c r="J2087">
        <v>45.5</v>
      </c>
      <c r="K2087">
        <v>5</v>
      </c>
      <c r="L2087">
        <v>11</v>
      </c>
      <c r="M2087">
        <v>0</v>
      </c>
      <c r="N2087">
        <v>6.7</v>
      </c>
      <c r="O2087">
        <v>1</v>
      </c>
      <c r="P2087">
        <v>11</v>
      </c>
      <c r="Q2087">
        <v>290</v>
      </c>
      <c r="R2087">
        <v>1</v>
      </c>
      <c r="S2087">
        <v>68.7</v>
      </c>
      <c r="T2087">
        <v>22.8</v>
      </c>
      <c r="U2087">
        <v>73.2</v>
      </c>
      <c r="W2087">
        <v>74.3</v>
      </c>
      <c r="X2087">
        <v>0</v>
      </c>
      <c r="Y2087">
        <v>0</v>
      </c>
      <c r="Z2087">
        <v>2</v>
      </c>
      <c r="AA2087">
        <v>74</v>
      </c>
      <c r="AB2087">
        <v>0</v>
      </c>
      <c r="AC2087">
        <v>0</v>
      </c>
      <c r="AD2087">
        <v>90</v>
      </c>
      <c r="AE2087">
        <v>1</v>
      </c>
      <c r="AF2087">
        <v>14</v>
      </c>
      <c r="AG2087">
        <v>93.3</v>
      </c>
      <c r="AH2087">
        <v>84</v>
      </c>
      <c r="AI2087">
        <v>1</v>
      </c>
      <c r="AJ2087">
        <v>93.3</v>
      </c>
      <c r="AK2087">
        <v>30</v>
      </c>
      <c r="AL2087">
        <v>4</v>
      </c>
      <c r="AM2087">
        <v>98.9</v>
      </c>
      <c r="AN2087">
        <v>89</v>
      </c>
      <c r="AO2087">
        <v>292</v>
      </c>
      <c r="AP2087">
        <v>120</v>
      </c>
      <c r="AQ2087">
        <v>8.6</v>
      </c>
      <c r="AR2087">
        <v>20.9</v>
      </c>
      <c r="AS2087">
        <v>3.48</v>
      </c>
      <c r="AT2087" s="17">
        <v>9.5124851367419661E-3</v>
      </c>
      <c r="AU2087" s="42">
        <f>(1-Table1[[#This Row],[avg_depth_of_target]]/MAX(Table1[avg_depth_of_target]))*((1-(Table1[[#This Row],[ContestedPerc]]/MAX(Table1[ContestedPerc])))*2)</f>
        <v>0.21999739786625042</v>
      </c>
      <c r="AV2087" s="42">
        <f>Table1[[#This Row],[Column1]]/MAX(Table1[Column1])</f>
        <v>0.11923340384809111</v>
      </c>
      <c r="AW2087" s="18">
        <v>0.11474435196194999</v>
      </c>
      <c r="AX2087" s="18">
        <v>0.36666666666666659</v>
      </c>
      <c r="AY2087" s="17">
        <v>0.22429906542056069</v>
      </c>
      <c r="AZ2087" s="13">
        <v>0.61514070550931432</v>
      </c>
      <c r="BA2087" s="5">
        <v>0.94252873563218387</v>
      </c>
      <c r="BB2087" s="5">
        <v>0.43202536662703128</v>
      </c>
      <c r="BC2087" s="14">
        <v>0.70114942528735635</v>
      </c>
      <c r="BD2087"/>
      <c r="BE2087"/>
      <c r="BH2087"/>
      <c r="BI2087"/>
      <c r="BJ2087"/>
      <c r="BK2087"/>
      <c r="BM2087"/>
      <c r="BN2087"/>
      <c r="BO2087"/>
      <c r="BP2087"/>
      <c r="BQ2087"/>
      <c r="BR2087"/>
      <c r="BS2087"/>
      <c r="BT2087"/>
      <c r="BU2087"/>
    </row>
    <row r="2088" spans="1:73" hidden="1" x14ac:dyDescent="0.4">
      <c r="A2088">
        <v>2017</v>
      </c>
      <c r="B2088" t="s">
        <v>1004</v>
      </c>
      <c r="C2088">
        <v>25513</v>
      </c>
      <c r="D2088" t="s">
        <v>51</v>
      </c>
      <c r="E2088" t="s">
        <v>72</v>
      </c>
      <c r="F2088">
        <v>13</v>
      </c>
      <c r="G2088" s="8">
        <v>18.600000000000001</v>
      </c>
      <c r="H2088">
        <v>2</v>
      </c>
      <c r="I2088">
        <v>52.8</v>
      </c>
      <c r="J2088">
        <v>33.299999999999997</v>
      </c>
      <c r="K2088">
        <v>3</v>
      </c>
      <c r="L2088">
        <v>9</v>
      </c>
      <c r="M2088">
        <v>0</v>
      </c>
      <c r="N2088">
        <v>5</v>
      </c>
      <c r="O2088">
        <v>1</v>
      </c>
      <c r="P2088">
        <v>11</v>
      </c>
      <c r="Q2088">
        <v>109</v>
      </c>
      <c r="R2088">
        <v>0</v>
      </c>
      <c r="S2088">
        <v>73.599999999999994</v>
      </c>
      <c r="T2088">
        <v>70.099999999999994</v>
      </c>
      <c r="U2088">
        <v>62.5</v>
      </c>
      <c r="W2088">
        <v>58.7</v>
      </c>
      <c r="X2088">
        <v>0</v>
      </c>
      <c r="Y2088">
        <v>0</v>
      </c>
      <c r="Z2088">
        <v>3</v>
      </c>
      <c r="AA2088">
        <v>48</v>
      </c>
      <c r="AB2088">
        <v>0</v>
      </c>
      <c r="AC2088">
        <v>0</v>
      </c>
      <c r="AD2088">
        <v>303</v>
      </c>
      <c r="AE2088">
        <v>1</v>
      </c>
      <c r="AF2088">
        <v>19</v>
      </c>
      <c r="AG2088">
        <v>93.7</v>
      </c>
      <c r="AH2088">
        <v>284</v>
      </c>
      <c r="AI2088">
        <v>10</v>
      </c>
      <c r="AJ2088">
        <v>54.6</v>
      </c>
      <c r="AK2088">
        <v>36</v>
      </c>
      <c r="AL2088">
        <v>1</v>
      </c>
      <c r="AM2088">
        <v>96.7</v>
      </c>
      <c r="AN2088">
        <v>293</v>
      </c>
      <c r="AO2088">
        <v>294</v>
      </c>
      <c r="AP2088">
        <v>45</v>
      </c>
      <c r="AQ2088">
        <v>2.4</v>
      </c>
      <c r="AR2088">
        <v>15.5</v>
      </c>
      <c r="AS2088">
        <v>1.04</v>
      </c>
      <c r="AT2088" s="17">
        <v>5.0733254062623856E-2</v>
      </c>
      <c r="AU2088" s="42">
        <f>(1-Table1[[#This Row],[avg_depth_of_target]]/MAX(Table1[avg_depth_of_target]))*((1-(Table1[[#This Row],[ContestedPerc]]/MAX(Table1[ContestedPerc])))*2)</f>
        <v>0.26883294301327082</v>
      </c>
      <c r="AV2088" s="42">
        <f>Table1[[#This Row],[Column1]]/MAX(Table1[Column1])</f>
        <v>0.14570111816258685</v>
      </c>
      <c r="AW2088" s="18">
        <v>3.9239001189060652E-2</v>
      </c>
      <c r="AX2088" s="18">
        <v>0.25</v>
      </c>
      <c r="AY2088" s="17">
        <v>0.27619047619047621</v>
      </c>
      <c r="AZ2088" s="13">
        <v>0.1632976615140706</v>
      </c>
      <c r="BA2088" s="5">
        <v>0.6262386048355133</v>
      </c>
      <c r="BB2088" s="5">
        <v>0.24930638129211261</v>
      </c>
      <c r="BC2088" s="14">
        <v>0.1712247324613555</v>
      </c>
      <c r="BD2088"/>
      <c r="BE2088"/>
      <c r="BH2088"/>
      <c r="BI2088"/>
      <c r="BJ2088"/>
      <c r="BK2088"/>
      <c r="BM2088"/>
      <c r="BN2088"/>
      <c r="BO2088"/>
      <c r="BP2088"/>
      <c r="BQ2088"/>
      <c r="BR2088"/>
      <c r="BS2088"/>
      <c r="BT2088"/>
      <c r="BU2088"/>
    </row>
    <row r="2089" spans="1:73" hidden="1" x14ac:dyDescent="0.4">
      <c r="A2089">
        <v>2018</v>
      </c>
      <c r="B2089" t="s">
        <v>1004</v>
      </c>
      <c r="C2089">
        <v>25513</v>
      </c>
      <c r="D2089" t="s">
        <v>51</v>
      </c>
      <c r="E2089" t="s">
        <v>72</v>
      </c>
      <c r="F2089">
        <v>12</v>
      </c>
      <c r="G2089" s="8">
        <v>17.399999999999999</v>
      </c>
      <c r="H2089">
        <v>5</v>
      </c>
      <c r="I2089">
        <v>60.9</v>
      </c>
      <c r="J2089">
        <v>70</v>
      </c>
      <c r="K2089">
        <v>14</v>
      </c>
      <c r="L2089">
        <v>20</v>
      </c>
      <c r="M2089">
        <v>0</v>
      </c>
      <c r="N2089">
        <v>2.2999999999999998</v>
      </c>
      <c r="O2089">
        <v>1</v>
      </c>
      <c r="P2089">
        <v>33</v>
      </c>
      <c r="Q2089">
        <v>109</v>
      </c>
      <c r="R2089">
        <v>0</v>
      </c>
      <c r="S2089">
        <v>86.3</v>
      </c>
      <c r="T2089">
        <v>73.7</v>
      </c>
      <c r="U2089">
        <v>83.7</v>
      </c>
      <c r="W2089">
        <v>81.8</v>
      </c>
      <c r="X2089">
        <v>0</v>
      </c>
      <c r="Y2089">
        <v>0</v>
      </c>
      <c r="Z2089">
        <v>2</v>
      </c>
      <c r="AA2089">
        <v>75</v>
      </c>
      <c r="AB2089">
        <v>0</v>
      </c>
      <c r="AC2089">
        <v>0</v>
      </c>
      <c r="AD2089">
        <v>358</v>
      </c>
      <c r="AE2089">
        <v>1</v>
      </c>
      <c r="AF2089">
        <v>42</v>
      </c>
      <c r="AG2089">
        <v>92.5</v>
      </c>
      <c r="AH2089">
        <v>331</v>
      </c>
      <c r="AI2089">
        <v>28</v>
      </c>
      <c r="AJ2089">
        <v>126.1</v>
      </c>
      <c r="AK2089">
        <v>69</v>
      </c>
      <c r="AL2089">
        <v>11</v>
      </c>
      <c r="AM2089">
        <v>92.2</v>
      </c>
      <c r="AN2089">
        <v>330</v>
      </c>
      <c r="AO2089">
        <v>759</v>
      </c>
      <c r="AP2089">
        <v>192</v>
      </c>
      <c r="AQ2089">
        <v>4.5999999999999996</v>
      </c>
      <c r="AR2089">
        <v>18.100000000000001</v>
      </c>
      <c r="AS2089">
        <v>2.29</v>
      </c>
      <c r="AT2089" s="17">
        <v>2.7744748315497447E-2</v>
      </c>
      <c r="AU2089" s="42">
        <f>(1-Table1[[#This Row],[avg_depth_of_target]]/MAX(Table1[avg_depth_of_target]))*((1-(Table1[[#This Row],[ContestedPerc]]/MAX(Table1[ContestedPerc])))*2)</f>
        <v>0.28470737308941158</v>
      </c>
      <c r="AV2089" s="42">
        <f>Table1[[#This Row],[Column1]]/MAX(Table1[Column1])</f>
        <v>0.15430468507058046</v>
      </c>
      <c r="AW2089" s="18">
        <v>3.9239001189060652E-2</v>
      </c>
      <c r="AX2089" s="18">
        <v>0.28985507246376813</v>
      </c>
      <c r="AY2089" s="17">
        <v>0.27619047619047621</v>
      </c>
      <c r="AZ2089" s="13">
        <v>0.91359492667459374</v>
      </c>
      <c r="BA2089" s="5">
        <v>0.86999603646452639</v>
      </c>
      <c r="BB2089" s="5">
        <v>0.95798652397938966</v>
      </c>
      <c r="BC2089" s="14">
        <v>0.94530321046373367</v>
      </c>
      <c r="BD2089"/>
      <c r="BE2089"/>
      <c r="BH2089"/>
      <c r="BI2089"/>
      <c r="BJ2089"/>
      <c r="BK2089"/>
      <c r="BM2089"/>
      <c r="BN2089"/>
      <c r="BO2089"/>
      <c r="BP2089"/>
      <c r="BQ2089"/>
      <c r="BR2089"/>
      <c r="BS2089"/>
      <c r="BT2089"/>
      <c r="BU2089"/>
    </row>
    <row r="2090" spans="1:73" hidden="1" x14ac:dyDescent="0.4">
      <c r="A2090">
        <v>2017</v>
      </c>
      <c r="B2090" t="s">
        <v>775</v>
      </c>
      <c r="C2090">
        <v>47791</v>
      </c>
      <c r="D2090" t="s">
        <v>51</v>
      </c>
      <c r="E2090" t="s">
        <v>720</v>
      </c>
      <c r="F2090">
        <v>12</v>
      </c>
      <c r="G2090" s="8">
        <v>15.1</v>
      </c>
      <c r="H2090">
        <v>4</v>
      </c>
      <c r="I2090">
        <v>59.7</v>
      </c>
      <c r="J2090">
        <v>12.5</v>
      </c>
      <c r="K2090">
        <v>1</v>
      </c>
      <c r="L2090">
        <v>8</v>
      </c>
      <c r="M2090">
        <v>0</v>
      </c>
      <c r="N2090">
        <v>9.8000000000000007</v>
      </c>
      <c r="O2090">
        <v>5</v>
      </c>
      <c r="P2090">
        <v>22</v>
      </c>
      <c r="Q2090">
        <v>143</v>
      </c>
      <c r="R2090">
        <v>0</v>
      </c>
      <c r="S2090">
        <v>62.4</v>
      </c>
      <c r="T2090">
        <v>73.400000000000006</v>
      </c>
      <c r="U2090">
        <v>63.1</v>
      </c>
      <c r="W2090">
        <v>61.9</v>
      </c>
      <c r="X2090">
        <v>0.2</v>
      </c>
      <c r="Y2090">
        <v>1</v>
      </c>
      <c r="Z2090">
        <v>1</v>
      </c>
      <c r="AA2090">
        <v>65</v>
      </c>
      <c r="AB2090">
        <v>0</v>
      </c>
      <c r="AC2090">
        <v>0</v>
      </c>
      <c r="AD2090">
        <v>405</v>
      </c>
      <c r="AE2090">
        <v>1</v>
      </c>
      <c r="AF2090">
        <v>46</v>
      </c>
      <c r="AG2090">
        <v>95.6</v>
      </c>
      <c r="AH2090">
        <v>387</v>
      </c>
      <c r="AI2090">
        <v>10</v>
      </c>
      <c r="AJ2090">
        <v>97.5</v>
      </c>
      <c r="AK2090">
        <v>77</v>
      </c>
      <c r="AL2090">
        <v>4</v>
      </c>
      <c r="AM2090">
        <v>97.3</v>
      </c>
      <c r="AN2090">
        <v>394</v>
      </c>
      <c r="AO2090">
        <v>623</v>
      </c>
      <c r="AP2090">
        <v>203</v>
      </c>
      <c r="AQ2090">
        <v>4.4000000000000004</v>
      </c>
      <c r="AR2090">
        <v>13.5</v>
      </c>
      <c r="AS2090">
        <v>1.61</v>
      </c>
      <c r="AT2090" s="17">
        <v>0.50099088386841062</v>
      </c>
      <c r="AU2090" s="42">
        <f>(1-Table1[[#This Row],[avg_depth_of_target]]/MAX(Table1[avg_depth_of_target]))*((1-(Table1[[#This Row],[ContestedPerc]]/MAX(Table1[ContestedPerc])))*2)</f>
        <v>0.62463882721493946</v>
      </c>
      <c r="AV2090" s="42">
        <f>Table1[[#This Row],[Column1]]/MAX(Table1[Column1])</f>
        <v>0.33853952031649209</v>
      </c>
      <c r="AW2090" s="18">
        <v>0.50099088386841062</v>
      </c>
      <c r="AX2090" s="18">
        <v>0.1038961038961039</v>
      </c>
      <c r="AY2090" s="17">
        <v>0.1038961038961039</v>
      </c>
      <c r="AZ2090" s="13">
        <v>0.46175188267935002</v>
      </c>
      <c r="BA2090" s="5">
        <v>0.8402695204122077</v>
      </c>
      <c r="BB2090" s="5">
        <v>0.15180340864050729</v>
      </c>
      <c r="BC2090" s="14">
        <v>0.51446690447879506</v>
      </c>
      <c r="BD2090"/>
      <c r="BE2090"/>
      <c r="BH2090"/>
      <c r="BI2090"/>
      <c r="BJ2090"/>
      <c r="BK2090"/>
      <c r="BM2090"/>
      <c r="BN2090"/>
      <c r="BO2090"/>
      <c r="BP2090"/>
      <c r="BQ2090"/>
      <c r="BR2090"/>
      <c r="BS2090"/>
      <c r="BT2090"/>
      <c r="BU2090"/>
    </row>
    <row r="2091" spans="1:73" hidden="1" x14ac:dyDescent="0.4">
      <c r="A2091">
        <v>2021</v>
      </c>
      <c r="B2091" t="s">
        <v>383</v>
      </c>
      <c r="C2091">
        <v>84136</v>
      </c>
      <c r="D2091" t="s">
        <v>51</v>
      </c>
      <c r="E2091" t="s">
        <v>378</v>
      </c>
      <c r="F2091">
        <v>7</v>
      </c>
      <c r="G2091" s="8">
        <v>14.9</v>
      </c>
      <c r="H2091">
        <v>2</v>
      </c>
      <c r="I2091">
        <v>58.3</v>
      </c>
      <c r="J2091">
        <v>27.3</v>
      </c>
      <c r="K2091">
        <v>3</v>
      </c>
      <c r="L2091">
        <v>11</v>
      </c>
      <c r="M2091">
        <v>0</v>
      </c>
      <c r="N2091">
        <v>12.5</v>
      </c>
      <c r="O2091">
        <v>3</v>
      </c>
      <c r="P2091">
        <v>18</v>
      </c>
      <c r="Q2091">
        <v>115</v>
      </c>
      <c r="R2091">
        <v>0</v>
      </c>
      <c r="S2091">
        <v>54.9</v>
      </c>
      <c r="T2091">
        <v>70.400000000000006</v>
      </c>
      <c r="U2091">
        <v>60.4</v>
      </c>
      <c r="W2091">
        <v>60.3</v>
      </c>
      <c r="X2091">
        <v>0</v>
      </c>
      <c r="Y2091">
        <v>0</v>
      </c>
      <c r="Z2091">
        <v>0</v>
      </c>
      <c r="AA2091">
        <v>42</v>
      </c>
      <c r="AB2091">
        <v>0</v>
      </c>
      <c r="AC2091">
        <v>0</v>
      </c>
      <c r="AD2091">
        <v>211</v>
      </c>
      <c r="AE2091">
        <v>1</v>
      </c>
      <c r="AF2091">
        <v>21</v>
      </c>
      <c r="AG2091">
        <v>97.6</v>
      </c>
      <c r="AH2091">
        <v>206</v>
      </c>
      <c r="AI2091">
        <v>10</v>
      </c>
      <c r="AJ2091">
        <v>91.3</v>
      </c>
      <c r="AK2091">
        <v>36</v>
      </c>
      <c r="AL2091">
        <v>1</v>
      </c>
      <c r="AM2091">
        <v>95.3</v>
      </c>
      <c r="AN2091">
        <v>201</v>
      </c>
      <c r="AO2091">
        <v>271</v>
      </c>
      <c r="AP2091">
        <v>68</v>
      </c>
      <c r="AQ2091">
        <v>3.2</v>
      </c>
      <c r="AR2091">
        <v>12.9</v>
      </c>
      <c r="AS2091">
        <v>1.32</v>
      </c>
      <c r="AT2091" s="17">
        <v>5.7471264367816133E-2</v>
      </c>
      <c r="AU2091" s="42">
        <f>(1-Table1[[#This Row],[avg_depth_of_target]]/MAX(Table1[avg_depth_of_target]))*((1-(Table1[[#This Row],[ContestedPerc]]/MAX(Table1[ContestedPerc])))*2)</f>
        <v>0.36513899731112831</v>
      </c>
      <c r="AV2091" s="42">
        <f>Table1[[#This Row],[Column1]]/MAX(Table1[Column1])</f>
        <v>0.19789672945837941</v>
      </c>
      <c r="AW2091" s="18">
        <v>5.7471264367816133E-2</v>
      </c>
      <c r="AX2091" s="18">
        <v>0.30555555555555558</v>
      </c>
      <c r="AY2091" s="17">
        <v>0.30555555555555558</v>
      </c>
      <c r="AZ2091" s="13">
        <v>0.10027744748315499</v>
      </c>
      <c r="BA2091" s="5">
        <v>0.55965120887831943</v>
      </c>
      <c r="BB2091" s="5">
        <v>0.34879112168053911</v>
      </c>
      <c r="BC2091" s="14">
        <v>0.13793103448275859</v>
      </c>
      <c r="BD2091"/>
      <c r="BE2091"/>
      <c r="BH2091"/>
      <c r="BI2091"/>
      <c r="BJ2091"/>
      <c r="BK2091"/>
      <c r="BM2091"/>
      <c r="BN2091"/>
      <c r="BO2091"/>
      <c r="BP2091"/>
      <c r="BQ2091"/>
      <c r="BR2091"/>
      <c r="BS2091"/>
      <c r="BT2091"/>
      <c r="BU2091"/>
    </row>
    <row r="2092" spans="1:73" hidden="1" x14ac:dyDescent="0.4">
      <c r="A2092">
        <v>2019</v>
      </c>
      <c r="B2092" t="s">
        <v>1373</v>
      </c>
      <c r="C2092">
        <v>84180</v>
      </c>
      <c r="D2092" t="s">
        <v>51</v>
      </c>
      <c r="E2092" t="s">
        <v>244</v>
      </c>
      <c r="F2092">
        <v>13</v>
      </c>
      <c r="G2092" s="8">
        <v>13.1</v>
      </c>
      <c r="H2092">
        <v>8</v>
      </c>
      <c r="I2092">
        <v>56</v>
      </c>
      <c r="J2092">
        <v>38.5</v>
      </c>
      <c r="K2092">
        <v>10</v>
      </c>
      <c r="L2092">
        <v>26</v>
      </c>
      <c r="M2092">
        <v>0</v>
      </c>
      <c r="N2092">
        <v>12.1</v>
      </c>
      <c r="O2092">
        <v>7</v>
      </c>
      <c r="P2092">
        <v>31</v>
      </c>
      <c r="Q2092">
        <v>166</v>
      </c>
      <c r="R2092">
        <v>1</v>
      </c>
      <c r="S2092">
        <v>50</v>
      </c>
      <c r="T2092">
        <v>45.7</v>
      </c>
      <c r="U2092">
        <v>68.099999999999994</v>
      </c>
      <c r="W2092">
        <v>67.8</v>
      </c>
      <c r="X2092">
        <v>0</v>
      </c>
      <c r="Y2092">
        <v>0</v>
      </c>
      <c r="Z2092">
        <v>0</v>
      </c>
      <c r="AA2092">
        <v>54</v>
      </c>
      <c r="AB2092">
        <v>0</v>
      </c>
      <c r="AC2092">
        <v>0</v>
      </c>
      <c r="AD2092">
        <v>353</v>
      </c>
      <c r="AE2092">
        <v>4</v>
      </c>
      <c r="AF2092">
        <v>51</v>
      </c>
      <c r="AG2092">
        <v>95.8</v>
      </c>
      <c r="AH2092">
        <v>338</v>
      </c>
      <c r="AI2092">
        <v>9</v>
      </c>
      <c r="AJ2092">
        <v>97.4</v>
      </c>
      <c r="AK2092">
        <v>91</v>
      </c>
      <c r="AL2092">
        <v>5</v>
      </c>
      <c r="AM2092">
        <v>97.5</v>
      </c>
      <c r="AN2092">
        <v>344</v>
      </c>
      <c r="AO2092">
        <v>661</v>
      </c>
      <c r="AP2092">
        <v>252</v>
      </c>
      <c r="AQ2092">
        <v>4.9000000000000004</v>
      </c>
      <c r="AR2092">
        <v>13</v>
      </c>
      <c r="AS2092">
        <v>1.96</v>
      </c>
      <c r="AT2092" s="17">
        <v>0.16290130796670632</v>
      </c>
      <c r="AU2092" s="42">
        <f>(1-Table1[[#This Row],[avg_depth_of_target]]/MAX(Table1[avg_depth_of_target]))*((1-(Table1[[#This Row],[ContestedPerc]]/MAX(Table1[ContestedPerc])))*2)</f>
        <v>0.46626519460243115</v>
      </c>
      <c r="AV2092" s="42">
        <f>Table1[[#This Row],[Column1]]/MAX(Table1[Column1])</f>
        <v>0.25270474463584164</v>
      </c>
      <c r="AW2092" s="18">
        <v>0.16290130796670632</v>
      </c>
      <c r="AX2092" s="18">
        <v>0.2857142857142857</v>
      </c>
      <c r="AY2092" s="17">
        <v>0.2857142857142857</v>
      </c>
      <c r="AZ2092" s="13">
        <v>0.73206500198176772</v>
      </c>
      <c r="BA2092" s="5">
        <v>0.9215219976218787</v>
      </c>
      <c r="BB2092" s="5">
        <v>0.7974633372968688</v>
      </c>
      <c r="BC2092" s="14">
        <v>0.75862068965517238</v>
      </c>
      <c r="BD2092"/>
      <c r="BE2092"/>
      <c r="BH2092"/>
      <c r="BI2092"/>
      <c r="BJ2092"/>
      <c r="BK2092"/>
      <c r="BM2092"/>
      <c r="BN2092"/>
      <c r="BO2092"/>
      <c r="BP2092"/>
      <c r="BQ2092"/>
      <c r="BR2092"/>
      <c r="BS2092"/>
      <c r="BT2092"/>
      <c r="BU2092"/>
    </row>
    <row r="2093" spans="1:73" hidden="1" x14ac:dyDescent="0.4">
      <c r="A2093">
        <v>2017</v>
      </c>
      <c r="B2093" t="s">
        <v>971</v>
      </c>
      <c r="C2093">
        <v>61643</v>
      </c>
      <c r="D2093" t="s">
        <v>51</v>
      </c>
      <c r="E2093" t="s">
        <v>319</v>
      </c>
      <c r="F2093">
        <v>12</v>
      </c>
      <c r="G2093" s="8">
        <v>11.1</v>
      </c>
      <c r="H2093">
        <v>5</v>
      </c>
      <c r="I2093">
        <v>70.7</v>
      </c>
      <c r="J2093">
        <v>25</v>
      </c>
      <c r="K2093">
        <v>2</v>
      </c>
      <c r="L2093">
        <v>8</v>
      </c>
      <c r="M2093">
        <v>1</v>
      </c>
      <c r="N2093">
        <v>0</v>
      </c>
      <c r="O2093">
        <v>0</v>
      </c>
      <c r="P2093">
        <v>15</v>
      </c>
      <c r="Q2093">
        <v>289</v>
      </c>
      <c r="R2093">
        <v>0</v>
      </c>
      <c r="S2093">
        <v>88.9</v>
      </c>
      <c r="T2093">
        <v>72.7</v>
      </c>
      <c r="U2093">
        <v>66.7</v>
      </c>
      <c r="W2093">
        <v>66.7</v>
      </c>
      <c r="X2093">
        <v>0</v>
      </c>
      <c r="Y2093">
        <v>0</v>
      </c>
      <c r="Z2093">
        <v>1</v>
      </c>
      <c r="AA2093">
        <v>53</v>
      </c>
      <c r="AB2093">
        <v>0</v>
      </c>
      <c r="AC2093">
        <v>0</v>
      </c>
      <c r="AD2093">
        <v>270</v>
      </c>
      <c r="AE2093">
        <v>2</v>
      </c>
      <c r="AF2093">
        <v>29</v>
      </c>
      <c r="AG2093">
        <v>95.9</v>
      </c>
      <c r="AH2093">
        <v>259</v>
      </c>
      <c r="AI2093">
        <v>268</v>
      </c>
      <c r="AJ2093">
        <v>116.8</v>
      </c>
      <c r="AK2093">
        <v>41</v>
      </c>
      <c r="AL2093">
        <v>3</v>
      </c>
      <c r="AM2093">
        <v>0.7</v>
      </c>
      <c r="AN2093">
        <v>2</v>
      </c>
      <c r="AO2093">
        <v>409</v>
      </c>
      <c r="AP2093">
        <v>166</v>
      </c>
      <c r="AQ2093">
        <v>5.7</v>
      </c>
      <c r="AR2093">
        <v>14.1</v>
      </c>
      <c r="AS2093">
        <v>1.58</v>
      </c>
      <c r="AT2093" s="17">
        <v>0.51089972255251692</v>
      </c>
      <c r="AU2093" s="42">
        <f>(1-Table1[[#This Row],[avg_depth_of_target]]/MAX(Table1[avg_depth_of_target]))*((1-(Table1[[#This Row],[ContestedPerc]]/MAX(Table1[ContestedPerc])))*2)</f>
        <v>0.72044515527122477</v>
      </c>
      <c r="AV2093" s="42">
        <f>Table1[[#This Row],[Column1]]/MAX(Table1[Column1])</f>
        <v>0.3904642917689376</v>
      </c>
      <c r="AW2093" s="18">
        <v>0.58382877526753862</v>
      </c>
      <c r="AX2093" s="18">
        <v>0.1951219512195122</v>
      </c>
      <c r="AY2093" s="17">
        <v>0.18320610687022901</v>
      </c>
      <c r="AZ2093" s="13">
        <v>0.36781609195402298</v>
      </c>
      <c r="BA2093" s="5">
        <v>0.280221957986524</v>
      </c>
      <c r="BB2093" s="5">
        <v>0.41101862861672611</v>
      </c>
      <c r="BC2093" s="14">
        <v>0.28854538248117317</v>
      </c>
      <c r="BD2093"/>
      <c r="BE2093"/>
      <c r="BH2093"/>
      <c r="BI2093"/>
      <c r="BJ2093"/>
      <c r="BK2093"/>
      <c r="BM2093"/>
      <c r="BN2093"/>
      <c r="BO2093"/>
      <c r="BP2093"/>
      <c r="BQ2093"/>
      <c r="BR2093"/>
      <c r="BS2093"/>
      <c r="BT2093"/>
      <c r="BU2093"/>
    </row>
    <row r="2094" spans="1:73" hidden="1" x14ac:dyDescent="0.4">
      <c r="A2094">
        <v>2018</v>
      </c>
      <c r="B2094" t="s">
        <v>971</v>
      </c>
      <c r="C2094">
        <v>61643</v>
      </c>
      <c r="D2094" t="s">
        <v>51</v>
      </c>
      <c r="E2094" t="s">
        <v>319</v>
      </c>
      <c r="F2094">
        <v>12</v>
      </c>
      <c r="G2094" s="8">
        <v>11.5</v>
      </c>
      <c r="H2094">
        <v>10</v>
      </c>
      <c r="I2094">
        <v>72.599999999999994</v>
      </c>
      <c r="J2094">
        <v>66.7</v>
      </c>
      <c r="K2094">
        <v>6</v>
      </c>
      <c r="L2094">
        <v>9</v>
      </c>
      <c r="M2094">
        <v>0</v>
      </c>
      <c r="N2094">
        <v>8.1999999999999993</v>
      </c>
      <c r="O2094">
        <v>4</v>
      </c>
      <c r="P2094">
        <v>30</v>
      </c>
      <c r="Q2094">
        <v>289</v>
      </c>
      <c r="R2094">
        <v>0</v>
      </c>
      <c r="S2094">
        <v>67.5</v>
      </c>
      <c r="T2094">
        <v>73.5</v>
      </c>
      <c r="U2094">
        <v>69.5</v>
      </c>
      <c r="W2094">
        <v>71.3</v>
      </c>
      <c r="X2094">
        <v>0.3</v>
      </c>
      <c r="Y2094">
        <v>1</v>
      </c>
      <c r="Z2094">
        <v>1</v>
      </c>
      <c r="AA2094">
        <v>53</v>
      </c>
      <c r="AB2094">
        <v>0</v>
      </c>
      <c r="AC2094">
        <v>0</v>
      </c>
      <c r="AD2094">
        <v>391</v>
      </c>
      <c r="AE2094">
        <v>1</v>
      </c>
      <c r="AF2094">
        <v>45</v>
      </c>
      <c r="AG2094">
        <v>94.1</v>
      </c>
      <c r="AH2094">
        <v>368</v>
      </c>
      <c r="AI2094">
        <v>360</v>
      </c>
      <c r="AJ2094">
        <v>122.6</v>
      </c>
      <c r="AK2094">
        <v>62</v>
      </c>
      <c r="AL2094">
        <v>4</v>
      </c>
      <c r="AM2094">
        <v>7.7</v>
      </c>
      <c r="AN2094">
        <v>30</v>
      </c>
      <c r="AO2094">
        <v>673</v>
      </c>
      <c r="AP2094">
        <v>294</v>
      </c>
      <c r="AQ2094">
        <v>6.5</v>
      </c>
      <c r="AR2094">
        <v>15</v>
      </c>
      <c r="AS2094">
        <v>1.83</v>
      </c>
      <c r="AT2094" s="17">
        <v>0.63337296868806969</v>
      </c>
      <c r="AU2094" s="42">
        <f>(1-Table1[[#This Row],[avg_depth_of_target]]/MAX(Table1[avg_depth_of_target]))*((1-(Table1[[#This Row],[ContestedPerc]]/MAX(Table1[ContestedPerc])))*2)</f>
        <v>0.79059643423736481</v>
      </c>
      <c r="AV2094" s="42">
        <f>Table1[[#This Row],[Column1]]/MAX(Table1[Column1])</f>
        <v>0.42848463135729525</v>
      </c>
      <c r="AW2094" s="18">
        <v>0.58382877526753862</v>
      </c>
      <c r="AX2094" s="18">
        <v>0.14516129032258071</v>
      </c>
      <c r="AY2094" s="17">
        <v>0.18320610687022901</v>
      </c>
      <c r="AZ2094" s="13">
        <v>0.70669837495045584</v>
      </c>
      <c r="BA2094" s="5">
        <v>0.68648434403487912</v>
      </c>
      <c r="BB2094" s="5">
        <v>0.88822829964328176</v>
      </c>
      <c r="BC2094" s="14">
        <v>0.87435592548553309</v>
      </c>
      <c r="BD2094"/>
      <c r="BE2094"/>
      <c r="BH2094"/>
      <c r="BI2094"/>
      <c r="BJ2094"/>
      <c r="BK2094"/>
      <c r="BM2094"/>
      <c r="BN2094"/>
      <c r="BO2094"/>
      <c r="BP2094"/>
      <c r="BQ2094"/>
      <c r="BR2094"/>
      <c r="BS2094"/>
      <c r="BT2094"/>
      <c r="BU2094"/>
    </row>
    <row r="2095" spans="1:73" hidden="1" x14ac:dyDescent="0.4">
      <c r="A2095">
        <v>2019</v>
      </c>
      <c r="B2095" t="s">
        <v>971</v>
      </c>
      <c r="C2095">
        <v>61643</v>
      </c>
      <c r="D2095" t="s">
        <v>51</v>
      </c>
      <c r="E2095" t="s">
        <v>319</v>
      </c>
      <c r="F2095">
        <v>10</v>
      </c>
      <c r="G2095" s="8">
        <v>11.3</v>
      </c>
      <c r="H2095">
        <v>10</v>
      </c>
      <c r="I2095">
        <v>57.3</v>
      </c>
      <c r="J2095">
        <v>29.4</v>
      </c>
      <c r="K2095">
        <v>5</v>
      </c>
      <c r="L2095">
        <v>17</v>
      </c>
      <c r="M2095">
        <v>0</v>
      </c>
      <c r="N2095">
        <v>4.4000000000000004</v>
      </c>
      <c r="O2095">
        <v>2</v>
      </c>
      <c r="P2095">
        <v>22</v>
      </c>
      <c r="Q2095">
        <v>289</v>
      </c>
      <c r="R2095">
        <v>0</v>
      </c>
      <c r="S2095">
        <v>79.099999999999994</v>
      </c>
      <c r="T2095">
        <v>75.5</v>
      </c>
      <c r="U2095">
        <v>62.1</v>
      </c>
      <c r="W2095">
        <v>63.9</v>
      </c>
      <c r="X2095">
        <v>0</v>
      </c>
      <c r="Y2095">
        <v>0</v>
      </c>
      <c r="Z2095">
        <v>2</v>
      </c>
      <c r="AA2095">
        <v>75</v>
      </c>
      <c r="AB2095">
        <v>0</v>
      </c>
      <c r="AC2095">
        <v>0</v>
      </c>
      <c r="AD2095">
        <v>338</v>
      </c>
      <c r="AE2095">
        <v>4</v>
      </c>
      <c r="AF2095">
        <v>43</v>
      </c>
      <c r="AG2095">
        <v>95.3</v>
      </c>
      <c r="AH2095">
        <v>322</v>
      </c>
      <c r="AI2095">
        <v>306</v>
      </c>
      <c r="AJ2095">
        <v>74.8</v>
      </c>
      <c r="AK2095">
        <v>75</v>
      </c>
      <c r="AL2095">
        <v>2</v>
      </c>
      <c r="AM2095">
        <v>9.5</v>
      </c>
      <c r="AN2095">
        <v>32</v>
      </c>
      <c r="AO2095">
        <v>489</v>
      </c>
      <c r="AP2095">
        <v>247</v>
      </c>
      <c r="AQ2095">
        <v>5.7</v>
      </c>
      <c r="AR2095">
        <v>11.4</v>
      </c>
      <c r="AS2095">
        <v>1.52</v>
      </c>
      <c r="AT2095" s="17">
        <v>0.40982956797463332</v>
      </c>
      <c r="AU2095" s="42">
        <f>(1-Table1[[#This Row],[avg_depth_of_target]]/MAX(Table1[avg_depth_of_target]))*((1-(Table1[[#This Row],[ContestedPerc]]/MAX(Table1[ContestedPerc])))*2)</f>
        <v>0.65073900598490753</v>
      </c>
      <c r="AV2095" s="42">
        <f>Table1[[#This Row],[Column1]]/MAX(Table1[Column1])</f>
        <v>0.35268520197441316</v>
      </c>
      <c r="AW2095" s="18">
        <v>0.58382877526753862</v>
      </c>
      <c r="AX2095" s="18">
        <v>0.22666666666666671</v>
      </c>
      <c r="AY2095" s="17">
        <v>0.18320610687022901</v>
      </c>
      <c r="AZ2095" s="13">
        <v>0.30677764565992871</v>
      </c>
      <c r="BA2095" s="5">
        <v>0.60602457391993658</v>
      </c>
      <c r="BB2095" s="5">
        <v>0.56520015854141892</v>
      </c>
      <c r="BC2095" s="14">
        <v>0.26278240190249702</v>
      </c>
      <c r="BD2095"/>
      <c r="BE2095"/>
      <c r="BH2095"/>
      <c r="BI2095"/>
      <c r="BJ2095"/>
      <c r="BK2095"/>
      <c r="BM2095"/>
      <c r="BN2095"/>
      <c r="BO2095"/>
      <c r="BP2095"/>
      <c r="BQ2095"/>
      <c r="BR2095"/>
      <c r="BS2095"/>
      <c r="BT2095"/>
      <c r="BU2095"/>
    </row>
    <row r="2096" spans="1:73" hidden="1" x14ac:dyDescent="0.4">
      <c r="A2096">
        <v>2020</v>
      </c>
      <c r="B2096" t="s">
        <v>971</v>
      </c>
      <c r="C2096">
        <v>61643</v>
      </c>
      <c r="D2096" t="s">
        <v>51</v>
      </c>
      <c r="E2096" t="s">
        <v>319</v>
      </c>
      <c r="F2096">
        <v>9</v>
      </c>
      <c r="G2096" s="8">
        <v>7.5</v>
      </c>
      <c r="H2096">
        <v>8</v>
      </c>
      <c r="I2096">
        <v>67.900000000000006</v>
      </c>
      <c r="J2096">
        <v>21.4</v>
      </c>
      <c r="K2096">
        <v>3</v>
      </c>
      <c r="L2096">
        <v>14</v>
      </c>
      <c r="M2096">
        <v>0</v>
      </c>
      <c r="N2096">
        <v>9.5</v>
      </c>
      <c r="O2096">
        <v>6</v>
      </c>
      <c r="P2096">
        <v>35</v>
      </c>
      <c r="Q2096">
        <v>289</v>
      </c>
      <c r="R2096">
        <v>0</v>
      </c>
      <c r="S2096">
        <v>63.5</v>
      </c>
      <c r="T2096">
        <v>77</v>
      </c>
      <c r="U2096">
        <v>78</v>
      </c>
      <c r="V2096">
        <v>60.9</v>
      </c>
      <c r="W2096">
        <v>80.8</v>
      </c>
      <c r="X2096">
        <v>0.4</v>
      </c>
      <c r="Y2096">
        <v>1</v>
      </c>
      <c r="Z2096">
        <v>1</v>
      </c>
      <c r="AA2096">
        <v>36</v>
      </c>
      <c r="AB2096">
        <v>0.4</v>
      </c>
      <c r="AC2096">
        <v>1</v>
      </c>
      <c r="AD2096">
        <v>258</v>
      </c>
      <c r="AE2096">
        <v>1</v>
      </c>
      <c r="AF2096">
        <v>57</v>
      </c>
      <c r="AG2096">
        <v>94.6</v>
      </c>
      <c r="AH2096">
        <v>244</v>
      </c>
      <c r="AI2096">
        <v>184</v>
      </c>
      <c r="AJ2096">
        <v>100.9</v>
      </c>
      <c r="AK2096">
        <v>84</v>
      </c>
      <c r="AL2096">
        <v>4</v>
      </c>
      <c r="AM2096">
        <v>26.7</v>
      </c>
      <c r="AN2096">
        <v>69</v>
      </c>
      <c r="AO2096">
        <v>633</v>
      </c>
      <c r="AP2096">
        <v>353</v>
      </c>
      <c r="AQ2096">
        <v>6.2</v>
      </c>
      <c r="AR2096">
        <v>11.1</v>
      </c>
      <c r="AS2096">
        <v>2.59</v>
      </c>
      <c r="AT2096" s="17">
        <v>0.78121284185493456</v>
      </c>
      <c r="AU2096" s="42">
        <f>(1-Table1[[#This Row],[avg_depth_of_target]]/MAX(Table1[avg_depth_of_target]))*((1-(Table1[[#This Row],[ContestedPerc]]/MAX(Table1[ContestedPerc])))*2)</f>
        <v>0.98396435076762945</v>
      </c>
      <c r="AV2096" s="42">
        <f>Table1[[#This Row],[Column1]]/MAX(Table1[Column1])</f>
        <v>0.53328548403344411</v>
      </c>
      <c r="AW2096" s="18">
        <v>0.58382877526753862</v>
      </c>
      <c r="AX2096" s="18">
        <v>0.16666666666666671</v>
      </c>
      <c r="AY2096" s="17">
        <v>0.18320610687022901</v>
      </c>
      <c r="AZ2096" s="13">
        <v>0.87554498612762588</v>
      </c>
      <c r="BA2096" s="5">
        <v>0.4629409433214427</v>
      </c>
      <c r="BB2096" s="5">
        <v>0.53269916765755054</v>
      </c>
      <c r="BC2096" s="14">
        <v>0.67142290923503767</v>
      </c>
      <c r="BD2096"/>
      <c r="BE2096"/>
      <c r="BH2096"/>
      <c r="BI2096"/>
      <c r="BJ2096"/>
      <c r="BK2096"/>
      <c r="BM2096"/>
      <c r="BN2096"/>
      <c r="BO2096"/>
      <c r="BP2096"/>
      <c r="BQ2096"/>
      <c r="BR2096"/>
      <c r="BS2096"/>
      <c r="BT2096"/>
      <c r="BU2096"/>
    </row>
    <row r="2097" spans="1:73" hidden="1" x14ac:dyDescent="0.4">
      <c r="A2097">
        <v>2019</v>
      </c>
      <c r="B2097" t="s">
        <v>1413</v>
      </c>
      <c r="C2097">
        <v>77960</v>
      </c>
      <c r="D2097" t="s">
        <v>51</v>
      </c>
      <c r="E2097" t="s">
        <v>160</v>
      </c>
      <c r="F2097">
        <v>12</v>
      </c>
      <c r="G2097" s="8">
        <v>11.8</v>
      </c>
      <c r="H2097">
        <v>4</v>
      </c>
      <c r="I2097">
        <v>62.2</v>
      </c>
      <c r="J2097">
        <v>44.4</v>
      </c>
      <c r="K2097">
        <v>4</v>
      </c>
      <c r="L2097">
        <v>9</v>
      </c>
      <c r="M2097">
        <v>0</v>
      </c>
      <c r="N2097">
        <v>17.899999999999999</v>
      </c>
      <c r="O2097">
        <v>5</v>
      </c>
      <c r="P2097">
        <v>12</v>
      </c>
      <c r="Q2097">
        <v>268</v>
      </c>
      <c r="R2097">
        <v>0</v>
      </c>
      <c r="S2097">
        <v>40.4</v>
      </c>
      <c r="T2097">
        <v>76.599999999999994</v>
      </c>
      <c r="U2097">
        <v>60.4</v>
      </c>
      <c r="V2097">
        <v>54.1</v>
      </c>
      <c r="W2097">
        <v>59.9</v>
      </c>
      <c r="X2097">
        <v>0</v>
      </c>
      <c r="Y2097">
        <v>0</v>
      </c>
      <c r="Z2097">
        <v>0</v>
      </c>
      <c r="AA2097">
        <v>74</v>
      </c>
      <c r="AB2097">
        <v>0</v>
      </c>
      <c r="AC2097">
        <v>0</v>
      </c>
      <c r="AD2097">
        <v>273</v>
      </c>
      <c r="AE2097">
        <v>1</v>
      </c>
      <c r="AF2097">
        <v>23</v>
      </c>
      <c r="AG2097">
        <v>96.7</v>
      </c>
      <c r="AH2097">
        <v>264</v>
      </c>
      <c r="AI2097">
        <v>66</v>
      </c>
      <c r="AJ2097">
        <v>111.1</v>
      </c>
      <c r="AK2097">
        <v>37</v>
      </c>
      <c r="AL2097">
        <v>2</v>
      </c>
      <c r="AM2097">
        <v>75.8</v>
      </c>
      <c r="AN2097">
        <v>207</v>
      </c>
      <c r="AO2097">
        <v>348</v>
      </c>
      <c r="AP2097">
        <v>123</v>
      </c>
      <c r="AQ2097">
        <v>5.3</v>
      </c>
      <c r="AR2097">
        <v>15.1</v>
      </c>
      <c r="AS2097">
        <v>1.32</v>
      </c>
      <c r="AT2097" s="17">
        <v>0.33174791914387636</v>
      </c>
      <c r="AU2097" s="42">
        <f>(1-Table1[[#This Row],[avg_depth_of_target]]/MAX(Table1[avg_depth_of_target]))*((1-(Table1[[#This Row],[ContestedPerc]]/MAX(Table1[ContestedPerc])))*2)</f>
        <v>0.59614532565352218</v>
      </c>
      <c r="AV2097" s="42">
        <f>Table1[[#This Row],[Column1]]/MAX(Table1[Column1])</f>
        <v>0.32309671412119273</v>
      </c>
      <c r="AW2097" s="18">
        <v>0.33174791914387636</v>
      </c>
      <c r="AX2097" s="18">
        <v>0.24324324324324331</v>
      </c>
      <c r="AY2097" s="17">
        <v>0.24324324324324331</v>
      </c>
      <c r="AZ2097" s="13">
        <v>0.23226317875544991</v>
      </c>
      <c r="BA2097" s="5">
        <v>0.52437574316290125</v>
      </c>
      <c r="BB2097" s="5">
        <v>0.56163297661514067</v>
      </c>
      <c r="BC2097" s="14">
        <v>0.33174791914387641</v>
      </c>
      <c r="BD2097"/>
      <c r="BE2097"/>
      <c r="BH2097"/>
      <c r="BI2097"/>
      <c r="BJ2097"/>
      <c r="BK2097"/>
      <c r="BM2097"/>
      <c r="BN2097"/>
      <c r="BO2097"/>
      <c r="BP2097"/>
      <c r="BQ2097"/>
      <c r="BR2097"/>
      <c r="BS2097"/>
      <c r="BT2097"/>
      <c r="BU2097"/>
    </row>
    <row r="2098" spans="1:73" hidden="1" x14ac:dyDescent="0.4">
      <c r="A2098">
        <v>2017</v>
      </c>
      <c r="B2098" t="s">
        <v>860</v>
      </c>
      <c r="C2098">
        <v>47608</v>
      </c>
      <c r="D2098" t="s">
        <v>51</v>
      </c>
      <c r="E2098" t="s">
        <v>72</v>
      </c>
      <c r="F2098">
        <v>13</v>
      </c>
      <c r="G2098" s="8">
        <v>9.9</v>
      </c>
      <c r="H2098">
        <v>13</v>
      </c>
      <c r="I2098">
        <v>73.3</v>
      </c>
      <c r="J2098">
        <v>22.2</v>
      </c>
      <c r="K2098">
        <v>2</v>
      </c>
      <c r="L2098">
        <v>9</v>
      </c>
      <c r="M2098">
        <v>0</v>
      </c>
      <c r="N2098">
        <v>4.3</v>
      </c>
      <c r="O2098">
        <v>2</v>
      </c>
      <c r="P2098">
        <v>24</v>
      </c>
      <c r="Q2098">
        <v>109</v>
      </c>
      <c r="R2098">
        <v>1</v>
      </c>
      <c r="S2098">
        <v>79.8</v>
      </c>
      <c r="T2098">
        <v>60.6</v>
      </c>
      <c r="U2098">
        <v>75</v>
      </c>
      <c r="W2098">
        <v>72.7</v>
      </c>
      <c r="X2098">
        <v>0</v>
      </c>
      <c r="Y2098">
        <v>0</v>
      </c>
      <c r="Z2098">
        <v>4</v>
      </c>
      <c r="AA2098">
        <v>56</v>
      </c>
      <c r="AB2098">
        <v>0</v>
      </c>
      <c r="AC2098">
        <v>0</v>
      </c>
      <c r="AD2098">
        <v>306</v>
      </c>
      <c r="AE2098">
        <v>0</v>
      </c>
      <c r="AF2098">
        <v>44</v>
      </c>
      <c r="AG2098">
        <v>94.4</v>
      </c>
      <c r="AH2098">
        <v>289</v>
      </c>
      <c r="AI2098">
        <v>116</v>
      </c>
      <c r="AJ2098">
        <v>108.9</v>
      </c>
      <c r="AK2098">
        <v>60</v>
      </c>
      <c r="AL2098">
        <v>6</v>
      </c>
      <c r="AM2098">
        <v>62.1</v>
      </c>
      <c r="AN2098">
        <v>190</v>
      </c>
      <c r="AO2098">
        <v>578</v>
      </c>
      <c r="AP2098">
        <v>296</v>
      </c>
      <c r="AQ2098">
        <v>6.7</v>
      </c>
      <c r="AR2098">
        <v>13.1</v>
      </c>
      <c r="AS2098">
        <v>2</v>
      </c>
      <c r="AT2098" s="17">
        <v>0.73404676971858884</v>
      </c>
      <c r="AU2098" s="42">
        <f>(1-Table1[[#This Row],[avg_depth_of_target]]/MAX(Table1[avg_depth_of_target]))*((1-(Table1[[#This Row],[ContestedPerc]]/MAX(Table1[ContestedPerc])))*2)</f>
        <v>0.87865925058548</v>
      </c>
      <c r="AV2098" s="42">
        <f>Table1[[#This Row],[Column1]]/MAX(Table1[Column1])</f>
        <v>0.47621260199456023</v>
      </c>
      <c r="AW2098" s="18">
        <v>0.8545382481173206</v>
      </c>
      <c r="AX2098" s="18">
        <v>0.15</v>
      </c>
      <c r="AY2098" s="17">
        <v>0.1013513513513514</v>
      </c>
      <c r="AZ2098" s="13">
        <v>0.76496234641300043</v>
      </c>
      <c r="BA2098" s="5">
        <v>0.76258422512881485</v>
      </c>
      <c r="BB2098" s="5">
        <v>0.45580657946888631</v>
      </c>
      <c r="BC2098" s="14">
        <v>0.78002378121284188</v>
      </c>
      <c r="BD2098"/>
      <c r="BE2098"/>
      <c r="BH2098"/>
      <c r="BI2098"/>
      <c r="BJ2098"/>
      <c r="BK2098"/>
      <c r="BM2098"/>
      <c r="BN2098"/>
      <c r="BO2098"/>
      <c r="BP2098"/>
      <c r="BQ2098"/>
      <c r="BR2098"/>
      <c r="BS2098"/>
      <c r="BT2098"/>
      <c r="BU2098"/>
    </row>
    <row r="2099" spans="1:73" hidden="1" x14ac:dyDescent="0.4">
      <c r="A2099">
        <v>2018</v>
      </c>
      <c r="B2099" t="s">
        <v>860</v>
      </c>
      <c r="C2099">
        <v>47608</v>
      </c>
      <c r="D2099" t="s">
        <v>51</v>
      </c>
      <c r="E2099" t="s">
        <v>72</v>
      </c>
      <c r="F2099">
        <v>12</v>
      </c>
      <c r="G2099" s="8">
        <v>6.2</v>
      </c>
      <c r="H2099">
        <v>18</v>
      </c>
      <c r="I2099">
        <v>72.7</v>
      </c>
      <c r="J2099">
        <v>16.7</v>
      </c>
      <c r="K2099">
        <v>1</v>
      </c>
      <c r="L2099">
        <v>6</v>
      </c>
      <c r="M2099">
        <v>0</v>
      </c>
      <c r="N2099">
        <v>8.6</v>
      </c>
      <c r="O2099">
        <v>6</v>
      </c>
      <c r="P2099">
        <v>35</v>
      </c>
      <c r="Q2099">
        <v>109</v>
      </c>
      <c r="R2099">
        <v>1</v>
      </c>
      <c r="S2099">
        <v>67.2</v>
      </c>
      <c r="T2099">
        <v>40</v>
      </c>
      <c r="U2099">
        <v>73.099999999999994</v>
      </c>
      <c r="V2099">
        <v>67.5</v>
      </c>
      <c r="W2099">
        <v>74.5</v>
      </c>
      <c r="X2099">
        <v>1.5</v>
      </c>
      <c r="Y2099">
        <v>5</v>
      </c>
      <c r="Z2099">
        <v>2</v>
      </c>
      <c r="AA2099">
        <v>65</v>
      </c>
      <c r="AB2099">
        <v>0.3</v>
      </c>
      <c r="AC2099">
        <v>1</v>
      </c>
      <c r="AD2099">
        <v>337</v>
      </c>
      <c r="AE2099">
        <v>1</v>
      </c>
      <c r="AF2099">
        <v>64</v>
      </c>
      <c r="AG2099">
        <v>94.1</v>
      </c>
      <c r="AH2099">
        <v>317</v>
      </c>
      <c r="AI2099">
        <v>293</v>
      </c>
      <c r="AJ2099">
        <v>107</v>
      </c>
      <c r="AK2099">
        <v>88</v>
      </c>
      <c r="AL2099">
        <v>6</v>
      </c>
      <c r="AM2099">
        <v>5.6</v>
      </c>
      <c r="AN2099">
        <v>19</v>
      </c>
      <c r="AO2099">
        <v>656</v>
      </c>
      <c r="AP2099">
        <v>539</v>
      </c>
      <c r="AQ2099">
        <v>8.4</v>
      </c>
      <c r="AR2099">
        <v>10.3</v>
      </c>
      <c r="AS2099">
        <v>2.0699999999999998</v>
      </c>
      <c r="AT2099" s="17">
        <v>0.97502972651605235</v>
      </c>
      <c r="AU2099" s="42">
        <f>(1-Table1[[#This Row],[avg_depth_of_target]]/MAX(Table1[avg_depth_of_target]))*((1-(Table1[[#This Row],[ContestedPerc]]/MAX(Table1[ContestedPerc])))*2)</f>
        <v>1.3150149031296574</v>
      </c>
      <c r="AV2099" s="42">
        <f>Table1[[#This Row],[Column1]]/MAX(Table1[Column1])</f>
        <v>0.71270707986483151</v>
      </c>
      <c r="AW2099" s="18">
        <v>0.8545382481173206</v>
      </c>
      <c r="AX2099" s="18">
        <v>6.8181818181818177E-2</v>
      </c>
      <c r="AY2099" s="17">
        <v>0.1013513513513514</v>
      </c>
      <c r="AZ2099" s="13">
        <v>0.80221957986523984</v>
      </c>
      <c r="BA2099" s="5">
        <v>0.59413396749900915</v>
      </c>
      <c r="BB2099" s="5">
        <v>0.33095521204914791</v>
      </c>
      <c r="BC2099" s="14">
        <v>0.7574316290130797</v>
      </c>
      <c r="BD2099"/>
      <c r="BE2099"/>
      <c r="BH2099"/>
      <c r="BI2099"/>
      <c r="BJ2099"/>
      <c r="BK2099"/>
      <c r="BM2099"/>
      <c r="BN2099"/>
      <c r="BO2099"/>
      <c r="BP2099"/>
      <c r="BQ2099"/>
      <c r="BR2099"/>
      <c r="BS2099"/>
      <c r="BT2099"/>
      <c r="BU2099"/>
    </row>
    <row r="2100" spans="1:73" hidden="1" x14ac:dyDescent="0.4">
      <c r="A2100">
        <v>2019</v>
      </c>
      <c r="B2100" t="s">
        <v>1370</v>
      </c>
      <c r="C2100">
        <v>84476</v>
      </c>
      <c r="D2100" t="s">
        <v>51</v>
      </c>
      <c r="E2100" t="s">
        <v>56</v>
      </c>
      <c r="F2100">
        <v>13</v>
      </c>
      <c r="G2100" s="8">
        <v>15.1</v>
      </c>
      <c r="H2100">
        <v>3</v>
      </c>
      <c r="I2100">
        <v>61.4</v>
      </c>
      <c r="J2100">
        <v>43.3</v>
      </c>
      <c r="K2100">
        <v>13</v>
      </c>
      <c r="L2100">
        <v>30</v>
      </c>
      <c r="M2100">
        <v>0</v>
      </c>
      <c r="N2100">
        <v>8.8000000000000007</v>
      </c>
      <c r="O2100">
        <v>6</v>
      </c>
      <c r="P2100">
        <v>41</v>
      </c>
      <c r="Q2100">
        <v>329</v>
      </c>
      <c r="R2100">
        <v>0</v>
      </c>
      <c r="S2100">
        <v>63</v>
      </c>
      <c r="T2100">
        <v>74.900000000000006</v>
      </c>
      <c r="U2100">
        <v>73.400000000000006</v>
      </c>
      <c r="W2100">
        <v>75</v>
      </c>
      <c r="X2100">
        <v>0</v>
      </c>
      <c r="Y2100">
        <v>0</v>
      </c>
      <c r="Z2100">
        <v>4</v>
      </c>
      <c r="AA2100">
        <v>80</v>
      </c>
      <c r="AB2100">
        <v>0</v>
      </c>
      <c r="AC2100">
        <v>0</v>
      </c>
      <c r="AD2100">
        <v>494</v>
      </c>
      <c r="AE2100">
        <v>2</v>
      </c>
      <c r="AF2100">
        <v>62</v>
      </c>
      <c r="AG2100">
        <v>95.3</v>
      </c>
      <c r="AH2100">
        <v>471</v>
      </c>
      <c r="AI2100">
        <v>56</v>
      </c>
      <c r="AJ2100">
        <v>110</v>
      </c>
      <c r="AK2100">
        <v>101</v>
      </c>
      <c r="AL2100">
        <v>10</v>
      </c>
      <c r="AM2100">
        <v>88.7</v>
      </c>
      <c r="AN2100">
        <v>438</v>
      </c>
      <c r="AO2100">
        <v>976</v>
      </c>
      <c r="AP2100">
        <v>179</v>
      </c>
      <c r="AQ2100">
        <v>2.9</v>
      </c>
      <c r="AR2100">
        <v>15.7</v>
      </c>
      <c r="AS2100">
        <v>2.0699999999999998</v>
      </c>
      <c r="AT2100" s="17">
        <v>5.3904082441537882E-2</v>
      </c>
      <c r="AU2100" s="42">
        <f>(1-Table1[[#This Row],[avg_depth_of_target]]/MAX(Table1[avg_depth_of_target]))*((1-(Table1[[#This Row],[ContestedPerc]]/MAX(Table1[ContestedPerc])))*2)</f>
        <v>0.3687481160294015</v>
      </c>
      <c r="AV2100" s="42">
        <f>Table1[[#This Row],[Column1]]/MAX(Table1[Column1])</f>
        <v>0.19985278672926221</v>
      </c>
      <c r="AW2100" s="18">
        <v>5.3904082441537882E-2</v>
      </c>
      <c r="AX2100" s="18">
        <v>0.29702970297029702</v>
      </c>
      <c r="AY2100" s="17">
        <v>0.29702970297029702</v>
      </c>
      <c r="AZ2100" s="13">
        <v>0.8886246531906461</v>
      </c>
      <c r="BA2100" s="5">
        <v>0.50653983353151011</v>
      </c>
      <c r="BB2100" s="5">
        <v>0.9242964724534285</v>
      </c>
      <c r="BC2100" s="14">
        <v>0.71422909235037657</v>
      </c>
      <c r="BD2100"/>
      <c r="BE2100"/>
      <c r="BH2100"/>
      <c r="BI2100"/>
      <c r="BJ2100"/>
      <c r="BK2100"/>
      <c r="BM2100"/>
      <c r="BN2100"/>
      <c r="BO2100"/>
      <c r="BP2100"/>
      <c r="BQ2100"/>
      <c r="BR2100"/>
      <c r="BS2100"/>
      <c r="BT2100"/>
      <c r="BU2100"/>
    </row>
    <row r="2101" spans="1:73" hidden="1" x14ac:dyDescent="0.4">
      <c r="A2101">
        <v>2018</v>
      </c>
      <c r="B2101" t="s">
        <v>1197</v>
      </c>
      <c r="C2101">
        <v>47742</v>
      </c>
      <c r="D2101" t="s">
        <v>51</v>
      </c>
      <c r="E2101" t="s">
        <v>183</v>
      </c>
      <c r="F2101">
        <v>13</v>
      </c>
      <c r="G2101" s="8">
        <v>5.0999999999999996</v>
      </c>
      <c r="H2101">
        <v>4</v>
      </c>
      <c r="I2101">
        <v>79.599999999999994</v>
      </c>
      <c r="J2101">
        <v>80</v>
      </c>
      <c r="K2101">
        <v>4</v>
      </c>
      <c r="L2101">
        <v>5</v>
      </c>
      <c r="M2101">
        <v>0</v>
      </c>
      <c r="N2101">
        <v>4.4000000000000004</v>
      </c>
      <c r="O2101">
        <v>2</v>
      </c>
      <c r="P2101">
        <v>18</v>
      </c>
      <c r="Q2101">
        <v>318</v>
      </c>
      <c r="R2101">
        <v>1</v>
      </c>
      <c r="S2101">
        <v>79.5</v>
      </c>
      <c r="T2101">
        <v>46.8</v>
      </c>
      <c r="U2101">
        <v>62.9</v>
      </c>
      <c r="W2101">
        <v>63.6</v>
      </c>
      <c r="X2101">
        <v>0.3</v>
      </c>
      <c r="Y2101">
        <v>1</v>
      </c>
      <c r="Z2101">
        <v>1</v>
      </c>
      <c r="AA2101">
        <v>45</v>
      </c>
      <c r="AB2101">
        <v>0</v>
      </c>
      <c r="AC2101">
        <v>0</v>
      </c>
      <c r="AD2101">
        <v>291</v>
      </c>
      <c r="AE2101">
        <v>3</v>
      </c>
      <c r="AF2101">
        <v>43</v>
      </c>
      <c r="AG2101">
        <v>94.2</v>
      </c>
      <c r="AH2101">
        <v>274</v>
      </c>
      <c r="AI2101">
        <v>267</v>
      </c>
      <c r="AJ2101">
        <v>108.3</v>
      </c>
      <c r="AK2101">
        <v>54</v>
      </c>
      <c r="AL2101">
        <v>3</v>
      </c>
      <c r="AM2101">
        <v>4.0999999999999996</v>
      </c>
      <c r="AN2101">
        <v>12</v>
      </c>
      <c r="AO2101">
        <v>399</v>
      </c>
      <c r="AP2101">
        <v>226</v>
      </c>
      <c r="AQ2101">
        <v>5.3</v>
      </c>
      <c r="AR2101">
        <v>9.3000000000000007</v>
      </c>
      <c r="AS2101">
        <v>1.46</v>
      </c>
      <c r="AT2101" s="17">
        <v>0.96036464526357512</v>
      </c>
      <c r="AU2101" s="42">
        <f>(1-Table1[[#This Row],[avg_depth_of_target]]/MAX(Table1[avg_depth_of_target]))*((1-(Table1[[#This Row],[ContestedPerc]]/MAX(Table1[ContestedPerc])))*2)</f>
        <v>1.3273737242316477</v>
      </c>
      <c r="AV2101" s="42">
        <f>Table1[[#This Row],[Column1]]/MAX(Table1[Column1])</f>
        <v>0.71940526957903805</v>
      </c>
      <c r="AW2101" s="18">
        <v>0.96036464526357512</v>
      </c>
      <c r="AX2101" s="18">
        <v>9.2592592592592587E-2</v>
      </c>
      <c r="AY2101" s="17">
        <v>9.2592592592592587E-2</v>
      </c>
      <c r="AZ2101" s="13">
        <v>0.24098295679746329</v>
      </c>
      <c r="BA2101" s="5">
        <v>7.9270709472849782E-2</v>
      </c>
      <c r="BB2101" s="5">
        <v>0.81965913594926676</v>
      </c>
      <c r="BC2101" s="14">
        <v>0.41537851763773292</v>
      </c>
      <c r="BD2101"/>
      <c r="BE2101"/>
      <c r="BH2101"/>
      <c r="BI2101"/>
      <c r="BJ2101"/>
      <c r="BK2101"/>
      <c r="BM2101"/>
      <c r="BN2101"/>
      <c r="BO2101"/>
      <c r="BP2101"/>
      <c r="BQ2101"/>
      <c r="BR2101"/>
      <c r="BS2101"/>
      <c r="BT2101"/>
      <c r="BU2101"/>
    </row>
    <row r="2102" spans="1:73" x14ac:dyDescent="0.4">
      <c r="A2102">
        <v>2019</v>
      </c>
      <c r="B2102" s="2" t="s">
        <v>1139</v>
      </c>
      <c r="C2102">
        <v>61398</v>
      </c>
      <c r="D2102" t="s">
        <v>51</v>
      </c>
      <c r="E2102" t="s">
        <v>214</v>
      </c>
      <c r="F2102">
        <v>15</v>
      </c>
      <c r="G2102" s="8">
        <v>9.4</v>
      </c>
      <c r="H2102">
        <v>24</v>
      </c>
      <c r="I2102">
        <v>82.8</v>
      </c>
      <c r="J2102">
        <v>92.3</v>
      </c>
      <c r="K2102">
        <v>12</v>
      </c>
      <c r="L2102">
        <v>13</v>
      </c>
      <c r="M2102">
        <v>1</v>
      </c>
      <c r="N2102">
        <v>5.9</v>
      </c>
      <c r="O2102">
        <v>7</v>
      </c>
      <c r="P2102">
        <v>72</v>
      </c>
      <c r="Q2102">
        <v>211</v>
      </c>
      <c r="R2102">
        <v>0</v>
      </c>
      <c r="S2102">
        <v>79.099999999999994</v>
      </c>
      <c r="T2102">
        <v>77.900000000000006</v>
      </c>
      <c r="U2102">
        <v>85.4</v>
      </c>
      <c r="V2102">
        <v>30.8</v>
      </c>
      <c r="W2102">
        <v>86.7</v>
      </c>
      <c r="X2102">
        <v>0.2</v>
      </c>
      <c r="Y2102">
        <v>1</v>
      </c>
      <c r="Z2102">
        <v>2</v>
      </c>
      <c r="AA2102">
        <v>71</v>
      </c>
      <c r="AB2102">
        <v>0.2</v>
      </c>
      <c r="AC2102">
        <v>1</v>
      </c>
      <c r="AD2102">
        <v>606</v>
      </c>
      <c r="AE2102">
        <v>1</v>
      </c>
      <c r="AF2102">
        <v>111</v>
      </c>
      <c r="AG2102">
        <v>96.2</v>
      </c>
      <c r="AH2102">
        <v>583</v>
      </c>
      <c r="AI2102">
        <v>596</v>
      </c>
      <c r="AJ2102">
        <v>147.9</v>
      </c>
      <c r="AK2102">
        <v>134</v>
      </c>
      <c r="AL2102">
        <v>18</v>
      </c>
      <c r="AM2102">
        <v>0.5</v>
      </c>
      <c r="AN2102">
        <v>3</v>
      </c>
      <c r="AO2102">
        <v>1540</v>
      </c>
      <c r="AP2102">
        <v>714</v>
      </c>
      <c r="AQ2102">
        <v>6.4</v>
      </c>
      <c r="AR2102">
        <v>13.9</v>
      </c>
      <c r="AS2102">
        <v>2.64</v>
      </c>
      <c r="AT2102" s="17">
        <v>0.86286167261196989</v>
      </c>
      <c r="AU2102" s="42">
        <f>(1-Table1[[#This Row],[avg_depth_of_target]]/MAX(Table1[avg_depth_of_target]))*((1-(Table1[[#This Row],[ContestedPerc]]/MAX(Table1[ContestedPerc])))*2)</f>
        <v>1.0221870739976928</v>
      </c>
      <c r="AV2102" s="42">
        <f>Table1[[#This Row],[Column1]]/MAX(Table1[Column1])</f>
        <v>0.55400129903519557</v>
      </c>
      <c r="AW2102" s="18">
        <v>0.50079270709472845</v>
      </c>
      <c r="AX2102" s="18">
        <v>9.7014925373134331E-2</v>
      </c>
      <c r="AY2102" s="17">
        <v>0.15525114155251141</v>
      </c>
      <c r="AZ2102" s="13">
        <v>0.98771304003170823</v>
      </c>
      <c r="BA2102" s="5">
        <v>0.51525961157352362</v>
      </c>
      <c r="BB2102" s="5">
        <v>0.97820055489496627</v>
      </c>
      <c r="BC2102" s="14">
        <v>0.98216409036860874</v>
      </c>
      <c r="BD2102"/>
      <c r="BE2102"/>
      <c r="BH2102"/>
      <c r="BI2102"/>
      <c r="BJ2102"/>
      <c r="BK2102"/>
      <c r="BM2102"/>
      <c r="BN2102"/>
      <c r="BO2102"/>
      <c r="BP2102"/>
      <c r="BQ2102"/>
      <c r="BR2102"/>
      <c r="BS2102"/>
      <c r="BT2102"/>
      <c r="BU2102"/>
    </row>
    <row r="2103" spans="1:73" x14ac:dyDescent="0.4">
      <c r="A2103">
        <v>2021</v>
      </c>
      <c r="B2103" s="2" t="s">
        <v>95</v>
      </c>
      <c r="C2103">
        <v>97400</v>
      </c>
      <c r="D2103" t="s">
        <v>51</v>
      </c>
      <c r="E2103" t="s">
        <v>96</v>
      </c>
      <c r="F2103">
        <v>8</v>
      </c>
      <c r="G2103" s="8">
        <v>8.1</v>
      </c>
      <c r="H2103">
        <v>17</v>
      </c>
      <c r="I2103">
        <v>78.8</v>
      </c>
      <c r="J2103">
        <v>62.5</v>
      </c>
      <c r="K2103">
        <v>5</v>
      </c>
      <c r="L2103">
        <v>8</v>
      </c>
      <c r="M2103">
        <v>0</v>
      </c>
      <c r="N2103">
        <v>7.1</v>
      </c>
      <c r="O2103">
        <v>4</v>
      </c>
      <c r="P2103">
        <v>26</v>
      </c>
      <c r="Q2103">
        <v>103</v>
      </c>
      <c r="R2103">
        <v>1</v>
      </c>
      <c r="S2103">
        <v>71.8</v>
      </c>
      <c r="T2103">
        <v>46.6</v>
      </c>
      <c r="U2103">
        <v>72.5</v>
      </c>
      <c r="W2103">
        <v>73.2</v>
      </c>
      <c r="X2103">
        <v>0</v>
      </c>
      <c r="Y2103">
        <v>0</v>
      </c>
      <c r="Z2103">
        <v>1</v>
      </c>
      <c r="AA2103">
        <v>46</v>
      </c>
      <c r="AB2103">
        <v>0</v>
      </c>
      <c r="AC2103">
        <v>0</v>
      </c>
      <c r="AD2103">
        <v>282</v>
      </c>
      <c r="AE2103">
        <v>1</v>
      </c>
      <c r="AF2103">
        <v>52</v>
      </c>
      <c r="AG2103">
        <v>95.7</v>
      </c>
      <c r="AH2103">
        <v>270</v>
      </c>
      <c r="AI2103">
        <v>81</v>
      </c>
      <c r="AJ2103">
        <v>123.5</v>
      </c>
      <c r="AK2103">
        <v>66</v>
      </c>
      <c r="AL2103">
        <v>5</v>
      </c>
      <c r="AM2103">
        <v>70.599999999999994</v>
      </c>
      <c r="AN2103">
        <v>199</v>
      </c>
      <c r="AO2103">
        <v>601</v>
      </c>
      <c r="AP2103">
        <v>400</v>
      </c>
      <c r="AQ2103">
        <v>7.7</v>
      </c>
      <c r="AR2103">
        <v>11.6</v>
      </c>
      <c r="AS2103">
        <v>2.23</v>
      </c>
      <c r="AT2103" s="17">
        <v>0.86722156163297659</v>
      </c>
      <c r="AU2103" s="42">
        <f>(1-Table1[[#This Row],[avg_depth_of_target]]/MAX(Table1[avg_depth_of_target]))*((1-(Table1[[#This Row],[ContestedPerc]]/MAX(Table1[ContestedPerc])))*2)</f>
        <v>1.0545856693397677</v>
      </c>
      <c r="AV2103" s="42">
        <f>Table1[[#This Row],[Column1]]/MAX(Table1[Column1])</f>
        <v>0.5715605740084434</v>
      </c>
      <c r="AW2103" s="18">
        <v>0.66171224732461353</v>
      </c>
      <c r="AX2103" s="18">
        <v>0.1212121212121212</v>
      </c>
      <c r="AY2103" s="17">
        <v>0.147887323943662</v>
      </c>
      <c r="AZ2103" s="13">
        <v>0.77209671026555693</v>
      </c>
      <c r="BA2103" s="5">
        <v>0.78478002378121281</v>
      </c>
      <c r="BB2103" s="5">
        <v>0.87752675386444712</v>
      </c>
      <c r="BC2103" s="14">
        <v>0.94411414982164088</v>
      </c>
      <c r="BD2103"/>
      <c r="BE2103"/>
      <c r="BH2103"/>
      <c r="BI2103"/>
      <c r="BJ2103"/>
      <c r="BK2103"/>
      <c r="BM2103"/>
      <c r="BN2103"/>
      <c r="BO2103"/>
      <c r="BP2103"/>
      <c r="BQ2103"/>
      <c r="BR2103"/>
      <c r="BS2103"/>
      <c r="BT2103"/>
      <c r="BU2103"/>
    </row>
    <row r="2104" spans="1:73" hidden="1" x14ac:dyDescent="0.4">
      <c r="A2104">
        <v>2017</v>
      </c>
      <c r="B2104" t="s">
        <v>674</v>
      </c>
      <c r="C2104">
        <v>28580</v>
      </c>
      <c r="D2104" t="s">
        <v>51</v>
      </c>
      <c r="E2104" t="s">
        <v>107</v>
      </c>
      <c r="F2104">
        <v>12</v>
      </c>
      <c r="G2104" s="8">
        <v>11.2</v>
      </c>
      <c r="H2104">
        <v>13</v>
      </c>
      <c r="I2104">
        <v>60</v>
      </c>
      <c r="J2104">
        <v>42.1</v>
      </c>
      <c r="K2104">
        <v>16</v>
      </c>
      <c r="L2104">
        <v>38</v>
      </c>
      <c r="M2104">
        <v>0</v>
      </c>
      <c r="N2104">
        <v>11.1</v>
      </c>
      <c r="O2104">
        <v>9</v>
      </c>
      <c r="P2104">
        <v>42</v>
      </c>
      <c r="Q2104">
        <v>190</v>
      </c>
      <c r="R2104">
        <v>2</v>
      </c>
      <c r="S2104">
        <v>59.4</v>
      </c>
      <c r="T2104">
        <v>32.5</v>
      </c>
      <c r="U2104">
        <v>66</v>
      </c>
      <c r="V2104">
        <v>62.1</v>
      </c>
      <c r="W2104">
        <v>66.599999999999994</v>
      </c>
      <c r="X2104">
        <v>0</v>
      </c>
      <c r="Y2104">
        <v>0</v>
      </c>
      <c r="Z2104">
        <v>3</v>
      </c>
      <c r="AA2104">
        <v>35</v>
      </c>
      <c r="AB2104">
        <v>0.2</v>
      </c>
      <c r="AC2104">
        <v>1</v>
      </c>
      <c r="AD2104">
        <v>584</v>
      </c>
      <c r="AE2104">
        <v>3</v>
      </c>
      <c r="AF2104">
        <v>72</v>
      </c>
      <c r="AG2104">
        <v>93.5</v>
      </c>
      <c r="AH2104">
        <v>546</v>
      </c>
      <c r="AI2104">
        <v>58</v>
      </c>
      <c r="AJ2104">
        <v>92.9</v>
      </c>
      <c r="AK2104">
        <v>120</v>
      </c>
      <c r="AL2104">
        <v>8</v>
      </c>
      <c r="AM2104">
        <v>90.1</v>
      </c>
      <c r="AN2104">
        <v>526</v>
      </c>
      <c r="AO2104">
        <v>836</v>
      </c>
      <c r="AP2104">
        <v>195</v>
      </c>
      <c r="AQ2104">
        <v>2.7</v>
      </c>
      <c r="AR2104">
        <v>11.6</v>
      </c>
      <c r="AS2104">
        <v>1.53</v>
      </c>
      <c r="AT2104" s="17">
        <v>0.27625842251288146</v>
      </c>
      <c r="AU2104" s="42">
        <f>(1-Table1[[#This Row],[avg_depth_of_target]]/MAX(Table1[avg_depth_of_target]))*((1-(Table1[[#This Row],[ContestedPerc]]/MAX(Table1[ContestedPerc])))*2)</f>
        <v>0.4864558938329428</v>
      </c>
      <c r="AV2104" s="42">
        <f>Table1[[#This Row],[Column1]]/MAX(Table1[Column1])</f>
        <v>0.26364762768207906</v>
      </c>
      <c r="AW2104" s="18">
        <v>0.27625842251288146</v>
      </c>
      <c r="AX2104" s="18">
        <v>0.31666666666666671</v>
      </c>
      <c r="AY2104" s="17">
        <v>0.31666666666666671</v>
      </c>
      <c r="AZ2104" s="13">
        <v>0.58303606817281017</v>
      </c>
      <c r="BA2104" s="5">
        <v>0.64883075703527548</v>
      </c>
      <c r="BB2104" s="5">
        <v>0.92469282600079272</v>
      </c>
      <c r="BC2104" s="14">
        <v>0.53151010701545776</v>
      </c>
      <c r="BD2104"/>
      <c r="BE2104"/>
      <c r="BH2104"/>
      <c r="BI2104"/>
      <c r="BJ2104"/>
      <c r="BK2104"/>
      <c r="BM2104"/>
      <c r="BN2104"/>
      <c r="BO2104"/>
      <c r="BP2104"/>
      <c r="BQ2104"/>
      <c r="BR2104"/>
      <c r="BS2104"/>
      <c r="BT2104"/>
      <c r="BU2104"/>
    </row>
    <row r="2105" spans="1:73" x14ac:dyDescent="0.4">
      <c r="A2105">
        <v>2019</v>
      </c>
      <c r="B2105" s="2" t="s">
        <v>184</v>
      </c>
      <c r="C2105">
        <v>84463</v>
      </c>
      <c r="D2105" t="s">
        <v>51</v>
      </c>
      <c r="E2105" t="s">
        <v>185</v>
      </c>
      <c r="F2105">
        <v>12</v>
      </c>
      <c r="G2105" s="8">
        <v>6.6</v>
      </c>
      <c r="H2105">
        <v>12</v>
      </c>
      <c r="I2105">
        <v>69</v>
      </c>
      <c r="J2105">
        <v>41.7</v>
      </c>
      <c r="K2105">
        <v>5</v>
      </c>
      <c r="L2105">
        <v>12</v>
      </c>
      <c r="M2105">
        <v>0</v>
      </c>
      <c r="N2105">
        <v>6.3</v>
      </c>
      <c r="O2105">
        <v>4</v>
      </c>
      <c r="P2105">
        <v>31</v>
      </c>
      <c r="Q2105">
        <v>324</v>
      </c>
      <c r="R2105">
        <v>0</v>
      </c>
      <c r="S2105">
        <v>75.099999999999994</v>
      </c>
      <c r="T2105">
        <v>83.7</v>
      </c>
      <c r="U2105">
        <v>72.900000000000006</v>
      </c>
      <c r="W2105">
        <v>71.8</v>
      </c>
      <c r="X2105">
        <v>0.2</v>
      </c>
      <c r="Y2105">
        <v>1</v>
      </c>
      <c r="Z2105">
        <v>1</v>
      </c>
      <c r="AA2105">
        <v>39</v>
      </c>
      <c r="AB2105">
        <v>0</v>
      </c>
      <c r="AC2105">
        <v>0</v>
      </c>
      <c r="AD2105">
        <v>438</v>
      </c>
      <c r="AE2105">
        <v>0</v>
      </c>
      <c r="AF2105">
        <v>60</v>
      </c>
      <c r="AG2105">
        <v>96.8</v>
      </c>
      <c r="AH2105">
        <v>424</v>
      </c>
      <c r="AI2105">
        <v>418</v>
      </c>
      <c r="AJ2105">
        <v>106.5</v>
      </c>
      <c r="AK2105">
        <v>87</v>
      </c>
      <c r="AL2105">
        <v>5</v>
      </c>
      <c r="AM2105">
        <v>4.0999999999999996</v>
      </c>
      <c r="AN2105">
        <v>18</v>
      </c>
      <c r="AO2105">
        <v>681</v>
      </c>
      <c r="AP2105">
        <v>320</v>
      </c>
      <c r="AQ2105">
        <v>5.3</v>
      </c>
      <c r="AR2105">
        <v>11.4</v>
      </c>
      <c r="AS2105">
        <v>1.61</v>
      </c>
      <c r="AT2105" s="17">
        <v>0.86841062227506927</v>
      </c>
      <c r="AU2105" s="42">
        <f>(1-Table1[[#This Row],[avg_depth_of_target]]/MAX(Table1[avg_depth_of_target]))*((1-(Table1[[#This Row],[ContestedPerc]]/MAX(Table1[ContestedPerc])))*2)</f>
        <v>1.1092357802363457</v>
      </c>
      <c r="AV2105" s="42">
        <f>Table1[[#This Row],[Column1]]/MAX(Table1[Column1])</f>
        <v>0.6011796458978127</v>
      </c>
      <c r="AW2105" s="18">
        <v>0.79534945171092608</v>
      </c>
      <c r="AX2105" s="18">
        <v>0.13793103448275859</v>
      </c>
      <c r="AY2105" s="17">
        <v>0.1313131313131313</v>
      </c>
      <c r="AZ2105" s="13">
        <v>0.72929052715021803</v>
      </c>
      <c r="BA2105" s="5">
        <v>0.29964328180737221</v>
      </c>
      <c r="BB2105" s="5">
        <v>0.73285770907649628</v>
      </c>
      <c r="BC2105" s="14">
        <v>0.60206103844629411</v>
      </c>
      <c r="BD2105"/>
      <c r="BE2105"/>
      <c r="BH2105"/>
      <c r="BI2105"/>
      <c r="BJ2105"/>
      <c r="BK2105"/>
      <c r="BM2105"/>
      <c r="BN2105"/>
      <c r="BO2105"/>
      <c r="BP2105"/>
      <c r="BQ2105"/>
      <c r="BR2105"/>
      <c r="BS2105"/>
      <c r="BT2105"/>
      <c r="BU2105"/>
    </row>
    <row r="2106" spans="1:73" x14ac:dyDescent="0.4">
      <c r="A2106">
        <v>2018</v>
      </c>
      <c r="B2106" s="2" t="s">
        <v>1253</v>
      </c>
      <c r="C2106">
        <v>84135</v>
      </c>
      <c r="D2106" t="s">
        <v>51</v>
      </c>
      <c r="E2106" t="s">
        <v>378</v>
      </c>
      <c r="F2106">
        <v>13</v>
      </c>
      <c r="G2106" s="8">
        <v>7.8</v>
      </c>
      <c r="H2106">
        <v>5</v>
      </c>
      <c r="I2106">
        <v>61.1</v>
      </c>
      <c r="J2106">
        <v>0</v>
      </c>
      <c r="K2106">
        <v>0</v>
      </c>
      <c r="L2106">
        <v>4</v>
      </c>
      <c r="M2106">
        <v>0</v>
      </c>
      <c r="N2106">
        <v>15.4</v>
      </c>
      <c r="O2106">
        <v>4</v>
      </c>
      <c r="P2106">
        <v>8</v>
      </c>
      <c r="Q2106">
        <v>115</v>
      </c>
      <c r="R2106">
        <v>1</v>
      </c>
      <c r="S2106">
        <v>56.1</v>
      </c>
      <c r="T2106">
        <v>29.1</v>
      </c>
      <c r="U2106">
        <v>65.3</v>
      </c>
      <c r="W2106">
        <v>60.3</v>
      </c>
      <c r="X2106">
        <v>0</v>
      </c>
      <c r="Y2106">
        <v>0</v>
      </c>
      <c r="Z2106">
        <v>1</v>
      </c>
      <c r="AA2106">
        <v>76</v>
      </c>
      <c r="AB2106">
        <v>0</v>
      </c>
      <c r="AC2106">
        <v>0</v>
      </c>
      <c r="AD2106">
        <v>195</v>
      </c>
      <c r="AE2106">
        <v>0</v>
      </c>
      <c r="AF2106">
        <v>22</v>
      </c>
      <c r="AG2106">
        <v>95.4</v>
      </c>
      <c r="AH2106">
        <v>186</v>
      </c>
      <c r="AI2106">
        <v>70</v>
      </c>
      <c r="AJ2106">
        <v>101</v>
      </c>
      <c r="AK2106">
        <v>36</v>
      </c>
      <c r="AL2106">
        <v>2</v>
      </c>
      <c r="AM2106">
        <v>63.6</v>
      </c>
      <c r="AN2106">
        <v>124</v>
      </c>
      <c r="AO2106">
        <v>355</v>
      </c>
      <c r="AP2106">
        <v>268</v>
      </c>
      <c r="AQ2106">
        <v>12.2</v>
      </c>
      <c r="AR2106">
        <v>16.100000000000001</v>
      </c>
      <c r="AS2106">
        <v>1.91</v>
      </c>
      <c r="AT2106" s="17">
        <v>0.89417360285374548</v>
      </c>
      <c r="AU2106" s="42">
        <f>(1-Table1[[#This Row],[avg_depth_of_target]]/MAX(Table1[avg_depth_of_target]))*((1-(Table1[[#This Row],[ContestedPerc]]/MAX(Table1[ContestedPerc])))*2)</f>
        <v>1.0978835978835979</v>
      </c>
      <c r="AV2106" s="42">
        <f>Table1[[#This Row],[Column1]]/MAX(Table1[Column1])</f>
        <v>0.59502703065713036</v>
      </c>
      <c r="AW2106" s="18">
        <v>0.91980446558330031</v>
      </c>
      <c r="AX2106" s="18">
        <v>0.1111111111111111</v>
      </c>
      <c r="AY2106" s="17">
        <v>6.8965517241379309E-2</v>
      </c>
      <c r="AZ2106" s="13">
        <v>0.38485929449068568</v>
      </c>
      <c r="BA2106" s="5">
        <v>0.59730479587792307</v>
      </c>
      <c r="BB2106" s="5">
        <v>3.8049940546967892E-2</v>
      </c>
      <c r="BC2106" s="14">
        <v>0.31153388822829958</v>
      </c>
      <c r="BD2106"/>
      <c r="BE2106"/>
      <c r="BH2106"/>
      <c r="BI2106"/>
      <c r="BJ2106"/>
      <c r="BK2106"/>
      <c r="BM2106"/>
      <c r="BN2106"/>
      <c r="BO2106"/>
      <c r="BP2106"/>
      <c r="BQ2106"/>
      <c r="BR2106"/>
      <c r="BS2106"/>
      <c r="BT2106"/>
      <c r="BU2106"/>
    </row>
    <row r="2107" spans="1:73" x14ac:dyDescent="0.4">
      <c r="A2107">
        <v>2019</v>
      </c>
      <c r="B2107" s="2" t="s">
        <v>1253</v>
      </c>
      <c r="C2107">
        <v>84135</v>
      </c>
      <c r="D2107" t="s">
        <v>51</v>
      </c>
      <c r="E2107" t="s">
        <v>378</v>
      </c>
      <c r="F2107">
        <v>12</v>
      </c>
      <c r="G2107" s="8">
        <v>8.6</v>
      </c>
      <c r="H2107">
        <v>1</v>
      </c>
      <c r="I2107">
        <v>77.400000000000006</v>
      </c>
      <c r="J2107">
        <v>80</v>
      </c>
      <c r="K2107">
        <v>4</v>
      </c>
      <c r="L2107">
        <v>5</v>
      </c>
      <c r="M2107">
        <v>0</v>
      </c>
      <c r="N2107">
        <v>6.8</v>
      </c>
      <c r="O2107">
        <v>3</v>
      </c>
      <c r="P2107">
        <v>19</v>
      </c>
      <c r="Q2107">
        <v>115</v>
      </c>
      <c r="R2107">
        <v>1</v>
      </c>
      <c r="S2107">
        <v>71.599999999999994</v>
      </c>
      <c r="T2107">
        <v>49.3</v>
      </c>
      <c r="U2107">
        <v>73.900000000000006</v>
      </c>
      <c r="W2107">
        <v>70.8</v>
      </c>
      <c r="X2107">
        <v>0</v>
      </c>
      <c r="Y2107">
        <v>0</v>
      </c>
      <c r="Z2107">
        <v>0</v>
      </c>
      <c r="AA2107">
        <v>50</v>
      </c>
      <c r="AB2107">
        <v>0</v>
      </c>
      <c r="AC2107">
        <v>0</v>
      </c>
      <c r="AD2107">
        <v>166</v>
      </c>
      <c r="AE2107">
        <v>1</v>
      </c>
      <c r="AF2107">
        <v>41</v>
      </c>
      <c r="AG2107">
        <v>95.8</v>
      </c>
      <c r="AH2107">
        <v>159</v>
      </c>
      <c r="AI2107">
        <v>68</v>
      </c>
      <c r="AJ2107">
        <v>107.3</v>
      </c>
      <c r="AK2107">
        <v>53</v>
      </c>
      <c r="AL2107">
        <v>1</v>
      </c>
      <c r="AM2107">
        <v>57.8</v>
      </c>
      <c r="AN2107">
        <v>96</v>
      </c>
      <c r="AO2107">
        <v>438</v>
      </c>
      <c r="AP2107">
        <v>255</v>
      </c>
      <c r="AQ2107">
        <v>6.2</v>
      </c>
      <c r="AR2107">
        <v>10.7</v>
      </c>
      <c r="AS2107">
        <v>2.75</v>
      </c>
      <c r="AT2107" s="17">
        <v>0.90091161315893775</v>
      </c>
      <c r="AU2107" s="42">
        <f>(1-Table1[[#This Row],[avg_depth_of_target]]/MAX(Table1[avg_depth_of_target]))*((1-(Table1[[#This Row],[ContestedPerc]]/MAX(Table1[ContestedPerc])))*2)</f>
        <v>1.0827257596512156</v>
      </c>
      <c r="AV2107" s="42">
        <f>Table1[[#This Row],[Column1]]/MAX(Table1[Column1])</f>
        <v>0.58681183963689632</v>
      </c>
      <c r="AW2107" s="18">
        <v>0.91980446558330031</v>
      </c>
      <c r="AX2107" s="18">
        <v>9.4339622641509441E-2</v>
      </c>
      <c r="AY2107" s="17">
        <v>6.8965517241379309E-2</v>
      </c>
      <c r="AZ2107" s="13">
        <v>0.71026555687673409</v>
      </c>
      <c r="BA2107" s="5">
        <v>0.1458581054300436</v>
      </c>
      <c r="BB2107" s="5">
        <v>0.80539040824415375</v>
      </c>
      <c r="BC2107" s="14">
        <v>0.73087594133967504</v>
      </c>
      <c r="BD2107"/>
      <c r="BE2107"/>
      <c r="BH2107"/>
      <c r="BI2107"/>
      <c r="BJ2107"/>
      <c r="BK2107"/>
      <c r="BM2107"/>
      <c r="BN2107"/>
      <c r="BO2107"/>
      <c r="BP2107"/>
      <c r="BQ2107"/>
      <c r="BR2107"/>
      <c r="BS2107"/>
      <c r="BT2107"/>
      <c r="BU2107"/>
    </row>
    <row r="2108" spans="1:73" hidden="1" x14ac:dyDescent="0.4">
      <c r="A2108">
        <v>2019</v>
      </c>
      <c r="B2108" t="s">
        <v>157</v>
      </c>
      <c r="C2108">
        <v>78918</v>
      </c>
      <c r="D2108" t="s">
        <v>51</v>
      </c>
      <c r="E2108" t="s">
        <v>158</v>
      </c>
      <c r="F2108">
        <v>13</v>
      </c>
      <c r="G2108" s="8">
        <v>2.6</v>
      </c>
      <c r="H2108">
        <v>7</v>
      </c>
      <c r="I2108">
        <v>72.7</v>
      </c>
      <c r="J2108">
        <v>28.6</v>
      </c>
      <c r="K2108">
        <v>2</v>
      </c>
      <c r="L2108">
        <v>7</v>
      </c>
      <c r="M2108">
        <v>0</v>
      </c>
      <c r="N2108">
        <v>7.7</v>
      </c>
      <c r="O2108">
        <v>4</v>
      </c>
      <c r="P2108">
        <v>19</v>
      </c>
      <c r="Q2108">
        <v>208</v>
      </c>
      <c r="R2108">
        <v>0</v>
      </c>
      <c r="S2108">
        <v>70.3</v>
      </c>
      <c r="T2108">
        <v>80.400000000000006</v>
      </c>
      <c r="U2108">
        <v>65.7</v>
      </c>
      <c r="W2108">
        <v>64.8</v>
      </c>
      <c r="X2108">
        <v>0</v>
      </c>
      <c r="Y2108">
        <v>0</v>
      </c>
      <c r="Z2108">
        <v>1</v>
      </c>
      <c r="AA2108">
        <v>27</v>
      </c>
      <c r="AB2108">
        <v>0</v>
      </c>
      <c r="AC2108">
        <v>0</v>
      </c>
      <c r="AD2108">
        <v>233</v>
      </c>
      <c r="AE2108">
        <v>0</v>
      </c>
      <c r="AF2108">
        <v>48</v>
      </c>
      <c r="AG2108">
        <v>95.7</v>
      </c>
      <c r="AH2108">
        <v>223</v>
      </c>
      <c r="AI2108">
        <v>224</v>
      </c>
      <c r="AJ2108">
        <v>88.6</v>
      </c>
      <c r="AK2108">
        <v>66</v>
      </c>
      <c r="AL2108">
        <v>2</v>
      </c>
      <c r="AM2108">
        <v>0.9</v>
      </c>
      <c r="AN2108">
        <v>2</v>
      </c>
      <c r="AO2108">
        <v>350</v>
      </c>
      <c r="AP2108">
        <v>300</v>
      </c>
      <c r="AQ2108">
        <v>6.3</v>
      </c>
      <c r="AR2108">
        <v>7.3</v>
      </c>
      <c r="AS2108">
        <v>1.57</v>
      </c>
      <c r="AT2108" s="17">
        <v>0.95164486722156161</v>
      </c>
      <c r="AU2108" s="42">
        <f>(1-Table1[[#This Row],[avg_depth_of_target]]/MAX(Table1[avg_depth_of_target]))*((1-(Table1[[#This Row],[ContestedPerc]]/MAX(Table1[ContestedPerc])))*2)</f>
        <v>1.4574846828945187</v>
      </c>
      <c r="AV2108" s="42">
        <f>Table1[[#This Row],[Column1]]/MAX(Table1[Column1])</f>
        <v>0.78992234218888779</v>
      </c>
      <c r="AW2108" s="18">
        <v>0.94318932487779095</v>
      </c>
      <c r="AX2108" s="18">
        <v>0.10606060606060611</v>
      </c>
      <c r="AY2108" s="17">
        <v>0.1085714285714286</v>
      </c>
      <c r="AZ2108" s="13">
        <v>0.31430836305984938</v>
      </c>
      <c r="BA2108" s="5">
        <v>0.21165279429250891</v>
      </c>
      <c r="BB2108" s="5">
        <v>0.41617122473246138</v>
      </c>
      <c r="BC2108" s="14">
        <v>0.27744748315497431</v>
      </c>
      <c r="BD2108"/>
      <c r="BE2108"/>
      <c r="BH2108"/>
      <c r="BI2108"/>
      <c r="BJ2108"/>
      <c r="BK2108"/>
      <c r="BM2108"/>
      <c r="BN2108"/>
      <c r="BO2108"/>
      <c r="BP2108"/>
      <c r="BQ2108"/>
      <c r="BR2108"/>
      <c r="BS2108"/>
      <c r="BT2108"/>
      <c r="BU2108"/>
    </row>
    <row r="2109" spans="1:73" hidden="1" x14ac:dyDescent="0.4">
      <c r="A2109">
        <v>2020</v>
      </c>
      <c r="B2109" t="s">
        <v>157</v>
      </c>
      <c r="C2109">
        <v>78918</v>
      </c>
      <c r="D2109" t="s">
        <v>51</v>
      </c>
      <c r="E2109" t="s">
        <v>158</v>
      </c>
      <c r="F2109">
        <v>8</v>
      </c>
      <c r="G2109" s="8">
        <v>3.4</v>
      </c>
      <c r="H2109">
        <v>6</v>
      </c>
      <c r="I2109">
        <v>71.7</v>
      </c>
      <c r="J2109">
        <v>40</v>
      </c>
      <c r="K2109">
        <v>2</v>
      </c>
      <c r="L2109">
        <v>5</v>
      </c>
      <c r="M2109">
        <v>0</v>
      </c>
      <c r="N2109">
        <v>5</v>
      </c>
      <c r="O2109">
        <v>2</v>
      </c>
      <c r="P2109">
        <v>18</v>
      </c>
      <c r="Q2109">
        <v>208</v>
      </c>
      <c r="R2109">
        <v>0</v>
      </c>
      <c r="S2109">
        <v>76.8</v>
      </c>
      <c r="T2109">
        <v>82.6</v>
      </c>
      <c r="U2109">
        <v>71.5</v>
      </c>
      <c r="W2109">
        <v>71.3</v>
      </c>
      <c r="X2109">
        <v>0</v>
      </c>
      <c r="Y2109">
        <v>0</v>
      </c>
      <c r="Z2109">
        <v>2</v>
      </c>
      <c r="AA2109">
        <v>66</v>
      </c>
      <c r="AB2109">
        <v>0</v>
      </c>
      <c r="AC2109">
        <v>0</v>
      </c>
      <c r="AD2109">
        <v>188</v>
      </c>
      <c r="AE2109">
        <v>0</v>
      </c>
      <c r="AF2109">
        <v>38</v>
      </c>
      <c r="AG2109">
        <v>94.1</v>
      </c>
      <c r="AH2109">
        <v>177</v>
      </c>
      <c r="AI2109">
        <v>182</v>
      </c>
      <c r="AJ2109">
        <v>95</v>
      </c>
      <c r="AK2109">
        <v>53</v>
      </c>
      <c r="AL2109">
        <v>4</v>
      </c>
      <c r="AM2109">
        <v>2.1</v>
      </c>
      <c r="AN2109">
        <v>4</v>
      </c>
      <c r="AO2109">
        <v>302</v>
      </c>
      <c r="AP2109">
        <v>252</v>
      </c>
      <c r="AQ2109">
        <v>6.6</v>
      </c>
      <c r="AR2109">
        <v>7.9</v>
      </c>
      <c r="AS2109">
        <v>1.71</v>
      </c>
      <c r="AT2109" s="17">
        <v>0.96353547364248915</v>
      </c>
      <c r="AU2109" s="42">
        <f>(1-Table1[[#This Row],[avg_depth_of_target]]/MAX(Table1[avg_depth_of_target]))*((1-(Table1[[#This Row],[ContestedPerc]]/MAX(Table1[ContestedPerc])))*2)</f>
        <v>1.4390658830807299</v>
      </c>
      <c r="AV2109" s="42">
        <f>Table1[[#This Row],[Column1]]/MAX(Table1[Column1])</f>
        <v>0.77993978685916621</v>
      </c>
      <c r="AW2109" s="18">
        <v>0.94318932487779095</v>
      </c>
      <c r="AX2109" s="18">
        <v>9.4339622641509441E-2</v>
      </c>
      <c r="AY2109" s="17">
        <v>0.1085714285714286</v>
      </c>
      <c r="AZ2109" s="13">
        <v>0.42568370986920329</v>
      </c>
      <c r="BA2109" s="5">
        <v>0.21561632976615139</v>
      </c>
      <c r="BB2109" s="5">
        <v>0.41854934601664678</v>
      </c>
      <c r="BC2109" s="14">
        <v>0.41696393182718983</v>
      </c>
      <c r="BD2109"/>
      <c r="BE2109"/>
      <c r="BH2109"/>
      <c r="BI2109"/>
      <c r="BJ2109"/>
      <c r="BK2109"/>
      <c r="BM2109"/>
      <c r="BN2109"/>
      <c r="BO2109"/>
      <c r="BP2109"/>
      <c r="BQ2109"/>
      <c r="BR2109"/>
      <c r="BS2109"/>
      <c r="BT2109"/>
      <c r="BU2109"/>
    </row>
    <row r="2110" spans="1:73" hidden="1" x14ac:dyDescent="0.4">
      <c r="A2110">
        <v>2021</v>
      </c>
      <c r="B2110" t="s">
        <v>157</v>
      </c>
      <c r="C2110">
        <v>78918</v>
      </c>
      <c r="D2110" t="s">
        <v>51</v>
      </c>
      <c r="E2110" t="s">
        <v>158</v>
      </c>
      <c r="F2110">
        <v>7</v>
      </c>
      <c r="G2110" s="8">
        <v>5</v>
      </c>
      <c r="H2110">
        <v>10</v>
      </c>
      <c r="I2110">
        <v>66.099999999999994</v>
      </c>
      <c r="J2110">
        <v>42.9</v>
      </c>
      <c r="K2110">
        <v>3</v>
      </c>
      <c r="L2110">
        <v>7</v>
      </c>
      <c r="M2110">
        <v>0</v>
      </c>
      <c r="N2110">
        <v>7.5</v>
      </c>
      <c r="O2110">
        <v>3</v>
      </c>
      <c r="P2110">
        <v>15</v>
      </c>
      <c r="Q2110">
        <v>208</v>
      </c>
      <c r="R2110">
        <v>0</v>
      </c>
      <c r="S2110">
        <v>57.4</v>
      </c>
      <c r="T2110">
        <v>79.400000000000006</v>
      </c>
      <c r="U2110">
        <v>65.5</v>
      </c>
      <c r="W2110">
        <v>65.5</v>
      </c>
      <c r="X2110">
        <v>1.2</v>
      </c>
      <c r="Y2110">
        <v>3</v>
      </c>
      <c r="Z2110">
        <v>1</v>
      </c>
      <c r="AA2110">
        <v>47</v>
      </c>
      <c r="AB2110">
        <v>0</v>
      </c>
      <c r="AC2110">
        <v>0</v>
      </c>
      <c r="AD2110">
        <v>258</v>
      </c>
      <c r="AE2110">
        <v>2</v>
      </c>
      <c r="AF2110">
        <v>37</v>
      </c>
      <c r="AG2110">
        <v>95</v>
      </c>
      <c r="AH2110">
        <v>245</v>
      </c>
      <c r="AI2110">
        <v>250</v>
      </c>
      <c r="AJ2110">
        <v>89.6</v>
      </c>
      <c r="AK2110">
        <v>56</v>
      </c>
      <c r="AL2110">
        <v>2</v>
      </c>
      <c r="AM2110">
        <v>1.2</v>
      </c>
      <c r="AN2110">
        <v>3</v>
      </c>
      <c r="AO2110">
        <v>376</v>
      </c>
      <c r="AP2110">
        <v>274</v>
      </c>
      <c r="AQ2110">
        <v>7.4</v>
      </c>
      <c r="AR2110">
        <v>10.199999999999999</v>
      </c>
      <c r="AS2110">
        <v>1.53</v>
      </c>
      <c r="AT2110" s="17">
        <v>0.91438763376932219</v>
      </c>
      <c r="AU2110" s="42">
        <f>(1-Table1[[#This Row],[avg_depth_of_target]]/MAX(Table1[avg_depth_of_target]))*((1-(Table1[[#This Row],[ContestedPerc]]/MAX(Table1[ContestedPerc])))*2)</f>
        <v>1.2446818891491023</v>
      </c>
      <c r="AV2110" s="42">
        <f>Table1[[#This Row],[Column1]]/MAX(Table1[Column1])</f>
        <v>0.67458824418253249</v>
      </c>
      <c r="AW2110" s="18">
        <v>0.94318932487779095</v>
      </c>
      <c r="AX2110" s="18">
        <v>0.125</v>
      </c>
      <c r="AY2110" s="17">
        <v>0.1085714285714286</v>
      </c>
      <c r="AZ2110" s="13">
        <v>0.36028537455410231</v>
      </c>
      <c r="BA2110" s="5">
        <v>0.38049940546967898</v>
      </c>
      <c r="BB2110" s="5">
        <v>0.47086801426872771</v>
      </c>
      <c r="BC2110" s="14">
        <v>0.4086405073325407</v>
      </c>
      <c r="BD2110"/>
      <c r="BE2110"/>
      <c r="BH2110"/>
      <c r="BI2110"/>
      <c r="BJ2110"/>
      <c r="BK2110"/>
      <c r="BM2110"/>
      <c r="BN2110"/>
      <c r="BO2110"/>
      <c r="BP2110"/>
      <c r="BQ2110"/>
      <c r="BR2110"/>
      <c r="BS2110"/>
      <c r="BT2110"/>
      <c r="BU2110"/>
    </row>
    <row r="2111" spans="1:73" hidden="1" x14ac:dyDescent="0.4">
      <c r="A2111">
        <v>2021</v>
      </c>
      <c r="B2111" t="s">
        <v>635</v>
      </c>
      <c r="C2111">
        <v>84473</v>
      </c>
      <c r="D2111" t="s">
        <v>51</v>
      </c>
      <c r="E2111" t="s">
        <v>270</v>
      </c>
      <c r="F2111">
        <v>5</v>
      </c>
      <c r="G2111" s="8">
        <v>10.1</v>
      </c>
      <c r="H2111">
        <v>0</v>
      </c>
      <c r="I2111">
        <v>70</v>
      </c>
      <c r="J2111">
        <v>50</v>
      </c>
      <c r="K2111">
        <v>3</v>
      </c>
      <c r="L2111">
        <v>6</v>
      </c>
      <c r="M2111">
        <v>0</v>
      </c>
      <c r="N2111">
        <v>6.7</v>
      </c>
      <c r="O2111">
        <v>1</v>
      </c>
      <c r="P2111">
        <v>9</v>
      </c>
      <c r="Q2111">
        <v>328</v>
      </c>
      <c r="R2111">
        <v>0</v>
      </c>
      <c r="S2111">
        <v>70.099999999999994</v>
      </c>
      <c r="T2111">
        <v>69.2</v>
      </c>
      <c r="U2111">
        <v>63.5</v>
      </c>
      <c r="W2111">
        <v>63</v>
      </c>
      <c r="X2111">
        <v>0</v>
      </c>
      <c r="Y2111">
        <v>0</v>
      </c>
      <c r="Z2111">
        <v>0</v>
      </c>
      <c r="AA2111">
        <v>24</v>
      </c>
      <c r="AB2111">
        <v>0</v>
      </c>
      <c r="AC2111">
        <v>0</v>
      </c>
      <c r="AD2111">
        <v>140</v>
      </c>
      <c r="AE2111">
        <v>1</v>
      </c>
      <c r="AF2111">
        <v>14</v>
      </c>
      <c r="AG2111">
        <v>95</v>
      </c>
      <c r="AH2111">
        <v>133</v>
      </c>
      <c r="AI2111">
        <v>12</v>
      </c>
      <c r="AJ2111">
        <v>110</v>
      </c>
      <c r="AK2111">
        <v>20</v>
      </c>
      <c r="AL2111">
        <v>1</v>
      </c>
      <c r="AM2111">
        <v>91.4</v>
      </c>
      <c r="AN2111">
        <v>128</v>
      </c>
      <c r="AO2111">
        <v>158</v>
      </c>
      <c r="AP2111">
        <v>20</v>
      </c>
      <c r="AQ2111">
        <v>1.4</v>
      </c>
      <c r="AR2111">
        <v>11.3</v>
      </c>
      <c r="AS2111">
        <v>1.19</v>
      </c>
      <c r="AT2111" s="17">
        <v>0.37098692033293701</v>
      </c>
      <c r="AU2111" s="42">
        <f>(1-Table1[[#This Row],[avg_depth_of_target]]/MAX(Table1[avg_depth_of_target]))*((1-(Table1[[#This Row],[ContestedPerc]]/MAX(Table1[ContestedPerc])))*2)</f>
        <v>0.56094847775175649</v>
      </c>
      <c r="AV2111" s="42">
        <f>Table1[[#This Row],[Column1]]/MAX(Table1[Column1])</f>
        <v>0.30402085222121489</v>
      </c>
      <c r="AW2111" s="18">
        <v>0.37098692033293701</v>
      </c>
      <c r="AX2111" s="18">
        <v>0.3</v>
      </c>
      <c r="AY2111" s="17">
        <v>0.3</v>
      </c>
      <c r="AZ2111" s="13">
        <v>3.8049940546967892E-2</v>
      </c>
      <c r="BA2111" s="5">
        <v>6.4209274673008326E-2</v>
      </c>
      <c r="BB2111" s="5">
        <v>0.61117717003567185</v>
      </c>
      <c r="BC2111" s="14">
        <v>7.6099881093935784E-2</v>
      </c>
      <c r="BD2111"/>
      <c r="BE2111"/>
      <c r="BH2111"/>
      <c r="BI2111"/>
      <c r="BJ2111"/>
      <c r="BK2111"/>
      <c r="BM2111"/>
      <c r="BN2111"/>
      <c r="BO2111"/>
      <c r="BP2111"/>
      <c r="BQ2111"/>
      <c r="BR2111"/>
      <c r="BS2111"/>
      <c r="BT2111"/>
      <c r="BU2111"/>
    </row>
    <row r="2112" spans="1:73" hidden="1" x14ac:dyDescent="0.4">
      <c r="A2112">
        <v>2019</v>
      </c>
      <c r="B2112" t="s">
        <v>1399</v>
      </c>
      <c r="C2112">
        <v>87685</v>
      </c>
      <c r="D2112" t="s">
        <v>51</v>
      </c>
      <c r="E2112" t="s">
        <v>1400</v>
      </c>
      <c r="F2112">
        <v>5</v>
      </c>
      <c r="G2112" s="8">
        <v>11.6</v>
      </c>
      <c r="H2112">
        <v>2</v>
      </c>
      <c r="I2112">
        <v>60</v>
      </c>
      <c r="J2112">
        <v>62.5</v>
      </c>
      <c r="K2112">
        <v>5</v>
      </c>
      <c r="L2112">
        <v>8</v>
      </c>
      <c r="M2112">
        <v>0</v>
      </c>
      <c r="N2112">
        <v>18.2</v>
      </c>
      <c r="O2112">
        <v>4</v>
      </c>
      <c r="P2112">
        <v>10</v>
      </c>
      <c r="Q2112">
        <v>181</v>
      </c>
      <c r="R2112">
        <v>0</v>
      </c>
      <c r="S2112">
        <v>41</v>
      </c>
      <c r="T2112">
        <v>71.099999999999994</v>
      </c>
      <c r="U2112">
        <v>62.1</v>
      </c>
      <c r="V2112">
        <v>62.1</v>
      </c>
      <c r="W2112">
        <v>60.6</v>
      </c>
      <c r="X2112">
        <v>0.7</v>
      </c>
      <c r="Y2112">
        <v>1</v>
      </c>
      <c r="Z2112">
        <v>1</v>
      </c>
      <c r="AA2112">
        <v>72</v>
      </c>
      <c r="AB2112">
        <v>0.7</v>
      </c>
      <c r="AC2112">
        <v>1</v>
      </c>
      <c r="AD2112">
        <v>141</v>
      </c>
      <c r="AE2112">
        <v>0</v>
      </c>
      <c r="AF2112">
        <v>18</v>
      </c>
      <c r="AG2112">
        <v>97.9</v>
      </c>
      <c r="AH2112">
        <v>138</v>
      </c>
      <c r="AI2112">
        <v>131</v>
      </c>
      <c r="AJ2112">
        <v>99.9</v>
      </c>
      <c r="AK2112">
        <v>30</v>
      </c>
      <c r="AL2112">
        <v>2</v>
      </c>
      <c r="AM2112">
        <v>6.4</v>
      </c>
      <c r="AN2112">
        <v>9</v>
      </c>
      <c r="AO2112">
        <v>284</v>
      </c>
      <c r="AP2112">
        <v>136</v>
      </c>
      <c r="AQ2112">
        <v>7.6</v>
      </c>
      <c r="AR2112">
        <v>15.8</v>
      </c>
      <c r="AS2112">
        <v>2.06</v>
      </c>
      <c r="AT2112" s="17">
        <v>0.30757035275465716</v>
      </c>
      <c r="AU2112" s="42">
        <f>(1-Table1[[#This Row],[avg_depth_of_target]]/MAX(Table1[avg_depth_of_target]))*((1-(Table1[[#This Row],[ContestedPerc]]/MAX(Table1[ContestedPerc])))*2)</f>
        <v>0.56289357272963803</v>
      </c>
      <c r="AV2112" s="42">
        <f>Table1[[#This Row],[Column1]]/MAX(Table1[Column1])</f>
        <v>0.30507504784929973</v>
      </c>
      <c r="AW2112" s="18">
        <v>0.30757035275465716</v>
      </c>
      <c r="AX2112" s="18">
        <v>0.26666666666666672</v>
      </c>
      <c r="AY2112" s="17">
        <v>0.26666666666666672</v>
      </c>
      <c r="AZ2112" s="13">
        <v>0.31985731272294893</v>
      </c>
      <c r="BA2112" s="5">
        <v>0.3345223939754261</v>
      </c>
      <c r="BB2112" s="5">
        <v>0.67221561632976612</v>
      </c>
      <c r="BC2112" s="14">
        <v>0.36345620293301623</v>
      </c>
      <c r="BD2112"/>
      <c r="BE2112"/>
      <c r="BH2112"/>
      <c r="BI2112"/>
      <c r="BJ2112"/>
      <c r="BK2112"/>
      <c r="BM2112"/>
      <c r="BN2112"/>
      <c r="BO2112"/>
      <c r="BP2112"/>
      <c r="BQ2112"/>
      <c r="BR2112"/>
      <c r="BS2112"/>
      <c r="BT2112"/>
      <c r="BU2112"/>
    </row>
    <row r="2113" spans="1:73" hidden="1" x14ac:dyDescent="0.4">
      <c r="A2113">
        <v>2018</v>
      </c>
      <c r="B2113" t="s">
        <v>1244</v>
      </c>
      <c r="C2113">
        <v>39145</v>
      </c>
      <c r="D2113" t="s">
        <v>51</v>
      </c>
      <c r="E2113" t="s">
        <v>1245</v>
      </c>
      <c r="F2113">
        <v>4</v>
      </c>
      <c r="G2113" s="8">
        <v>11.3</v>
      </c>
      <c r="H2113">
        <v>3</v>
      </c>
      <c r="I2113">
        <v>61.5</v>
      </c>
      <c r="J2113">
        <v>20</v>
      </c>
      <c r="K2113">
        <v>1</v>
      </c>
      <c r="L2113">
        <v>5</v>
      </c>
      <c r="M2113">
        <v>0</v>
      </c>
      <c r="N2113">
        <v>0</v>
      </c>
      <c r="O2113">
        <v>0</v>
      </c>
      <c r="P2113">
        <v>13</v>
      </c>
      <c r="Q2113">
        <v>188</v>
      </c>
      <c r="R2113">
        <v>1</v>
      </c>
      <c r="S2113">
        <v>87.4</v>
      </c>
      <c r="T2113">
        <v>32.6</v>
      </c>
      <c r="U2113">
        <v>72.900000000000006</v>
      </c>
      <c r="W2113">
        <v>73</v>
      </c>
      <c r="X2113">
        <v>0</v>
      </c>
      <c r="Y2113">
        <v>0</v>
      </c>
      <c r="Z2113">
        <v>1</v>
      </c>
      <c r="AA2113">
        <v>42</v>
      </c>
      <c r="AB2113">
        <v>0</v>
      </c>
      <c r="AC2113">
        <v>0</v>
      </c>
      <c r="AD2113">
        <v>134</v>
      </c>
      <c r="AE2113">
        <v>1</v>
      </c>
      <c r="AF2113">
        <v>24</v>
      </c>
      <c r="AG2113">
        <v>95.5</v>
      </c>
      <c r="AH2113">
        <v>128</v>
      </c>
      <c r="AI2113">
        <v>85</v>
      </c>
      <c r="AJ2113">
        <v>85.7</v>
      </c>
      <c r="AK2113">
        <v>39</v>
      </c>
      <c r="AL2113">
        <v>1</v>
      </c>
      <c r="AM2113">
        <v>36.6</v>
      </c>
      <c r="AN2113">
        <v>49</v>
      </c>
      <c r="AO2113">
        <v>323</v>
      </c>
      <c r="AP2113">
        <v>143</v>
      </c>
      <c r="AQ2113">
        <v>6</v>
      </c>
      <c r="AR2113">
        <v>13.5</v>
      </c>
      <c r="AS2113">
        <v>2.52</v>
      </c>
      <c r="AT2113" s="17">
        <v>0.70669837495045584</v>
      </c>
      <c r="AU2113" s="42">
        <f>(1-Table1[[#This Row],[avg_depth_of_target]]/MAX(Table1[avg_depth_of_target]))*((1-(Table1[[#This Row],[ContestedPerc]]/MAX(Table1[ContestedPerc])))*2)</f>
        <v>0.83449928941732221</v>
      </c>
      <c r="AV2113" s="42">
        <f>Table1[[#This Row],[Column1]]/MAX(Table1[Column1])</f>
        <v>0.45227894398338642</v>
      </c>
      <c r="AW2113" s="18">
        <v>0.70669837495045584</v>
      </c>
      <c r="AX2113" s="18">
        <v>0.12820512820512819</v>
      </c>
      <c r="AY2113" s="17">
        <v>0.12820512820512819</v>
      </c>
      <c r="AZ2113" s="13">
        <v>0.56995640110978996</v>
      </c>
      <c r="BA2113" s="5">
        <v>0.37891399128022202</v>
      </c>
      <c r="BB2113" s="5">
        <v>9.7502972651605235E-2</v>
      </c>
      <c r="BC2113" s="14">
        <v>0.3551327784383671</v>
      </c>
      <c r="BD2113"/>
      <c r="BE2113"/>
      <c r="BH2113"/>
      <c r="BI2113"/>
      <c r="BJ2113"/>
      <c r="BK2113"/>
      <c r="BM2113"/>
      <c r="BN2113"/>
      <c r="BO2113"/>
      <c r="BP2113"/>
      <c r="BQ2113"/>
      <c r="BR2113"/>
      <c r="BS2113"/>
      <c r="BT2113"/>
      <c r="BU2113"/>
    </row>
    <row r="2114" spans="1:73" hidden="1" x14ac:dyDescent="0.4">
      <c r="A2114">
        <v>2017</v>
      </c>
      <c r="B2114" t="s">
        <v>755</v>
      </c>
      <c r="C2114">
        <v>48319</v>
      </c>
      <c r="D2114" t="s">
        <v>51</v>
      </c>
      <c r="E2114" t="s">
        <v>92</v>
      </c>
      <c r="F2114">
        <v>13</v>
      </c>
      <c r="G2114" s="8">
        <v>12.1</v>
      </c>
      <c r="H2114">
        <v>7</v>
      </c>
      <c r="I2114">
        <v>53.1</v>
      </c>
      <c r="J2114">
        <v>38.5</v>
      </c>
      <c r="K2114">
        <v>5</v>
      </c>
      <c r="L2114">
        <v>13</v>
      </c>
      <c r="M2114">
        <v>0</v>
      </c>
      <c r="N2114">
        <v>12.2</v>
      </c>
      <c r="O2114">
        <v>6</v>
      </c>
      <c r="P2114">
        <v>23</v>
      </c>
      <c r="Q2114">
        <v>254</v>
      </c>
      <c r="R2114">
        <v>0</v>
      </c>
      <c r="S2114">
        <v>49</v>
      </c>
      <c r="T2114">
        <v>74.400000000000006</v>
      </c>
      <c r="U2114">
        <v>61.9</v>
      </c>
      <c r="W2114">
        <v>60.9</v>
      </c>
      <c r="X2114">
        <v>0</v>
      </c>
      <c r="Y2114">
        <v>0</v>
      </c>
      <c r="Z2114">
        <v>5</v>
      </c>
      <c r="AA2114">
        <v>81</v>
      </c>
      <c r="AB2114">
        <v>0</v>
      </c>
      <c r="AC2114">
        <v>0</v>
      </c>
      <c r="AD2114">
        <v>368</v>
      </c>
      <c r="AE2114">
        <v>1</v>
      </c>
      <c r="AF2114">
        <v>43</v>
      </c>
      <c r="AG2114">
        <v>97.6</v>
      </c>
      <c r="AH2114">
        <v>359</v>
      </c>
      <c r="AI2114">
        <v>27</v>
      </c>
      <c r="AJ2114">
        <v>64.2</v>
      </c>
      <c r="AK2114">
        <v>81</v>
      </c>
      <c r="AL2114">
        <v>4</v>
      </c>
      <c r="AM2114">
        <v>92.4</v>
      </c>
      <c r="AN2114">
        <v>340</v>
      </c>
      <c r="AO2114">
        <v>528</v>
      </c>
      <c r="AP2114">
        <v>173</v>
      </c>
      <c r="AQ2114">
        <v>4</v>
      </c>
      <c r="AR2114">
        <v>12.3</v>
      </c>
      <c r="AS2114">
        <v>1.47</v>
      </c>
      <c r="AT2114" s="17">
        <v>0.5406262386048355</v>
      </c>
      <c r="AU2114" s="42">
        <f>(1-Table1[[#This Row],[avg_depth_of_target]]/MAX(Table1[avg_depth_of_target]))*((1-(Table1[[#This Row],[ContestedPerc]]/MAX(Table1[ContestedPerc])))*2)</f>
        <v>0.72695666001676928</v>
      </c>
      <c r="AV2114" s="42">
        <f>Table1[[#This Row],[Column1]]/MAX(Table1[Column1])</f>
        <v>0.39399337385133698</v>
      </c>
      <c r="AW2114" s="18">
        <v>0.5406262386048355</v>
      </c>
      <c r="AX2114" s="18">
        <v>0.16049382716049379</v>
      </c>
      <c r="AY2114" s="17">
        <v>0.16049382716049379</v>
      </c>
      <c r="AZ2114" s="13">
        <v>0.39754260800634172</v>
      </c>
      <c r="BA2114" s="5">
        <v>0.72929052715021803</v>
      </c>
      <c r="BB2114" s="5">
        <v>0.46175188267935002</v>
      </c>
      <c r="BC2114" s="14">
        <v>0.41736028537455411</v>
      </c>
      <c r="BD2114"/>
      <c r="BE2114"/>
      <c r="BH2114"/>
      <c r="BI2114"/>
      <c r="BJ2114"/>
      <c r="BK2114"/>
      <c r="BM2114"/>
      <c r="BN2114"/>
      <c r="BO2114"/>
      <c r="BP2114"/>
      <c r="BQ2114"/>
      <c r="BR2114"/>
      <c r="BS2114"/>
      <c r="BT2114"/>
      <c r="BU2114"/>
    </row>
    <row r="2115" spans="1:73" hidden="1" x14ac:dyDescent="0.4">
      <c r="A2115">
        <v>2019</v>
      </c>
      <c r="B2115" t="s">
        <v>1610</v>
      </c>
      <c r="C2115">
        <v>78936</v>
      </c>
      <c r="D2115" t="s">
        <v>51</v>
      </c>
      <c r="E2115" t="s">
        <v>441</v>
      </c>
      <c r="F2115">
        <v>5</v>
      </c>
      <c r="G2115" s="8">
        <v>14</v>
      </c>
      <c r="H2115">
        <v>4</v>
      </c>
      <c r="I2115">
        <v>55.6</v>
      </c>
      <c r="J2115">
        <v>25</v>
      </c>
      <c r="K2115">
        <v>1</v>
      </c>
      <c r="L2115">
        <v>4</v>
      </c>
      <c r="M2115">
        <v>0</v>
      </c>
      <c r="N2115">
        <v>13.8</v>
      </c>
      <c r="O2115">
        <v>4</v>
      </c>
      <c r="P2115">
        <v>16</v>
      </c>
      <c r="Q2115">
        <v>252</v>
      </c>
      <c r="R2115">
        <v>0</v>
      </c>
      <c r="S2115">
        <v>52.2</v>
      </c>
      <c r="T2115">
        <v>71.599999999999994</v>
      </c>
      <c r="U2115">
        <v>62.4</v>
      </c>
      <c r="W2115">
        <v>60.7</v>
      </c>
      <c r="X2115">
        <v>0</v>
      </c>
      <c r="Y2115">
        <v>0</v>
      </c>
      <c r="Z2115">
        <v>0</v>
      </c>
      <c r="AA2115">
        <v>43</v>
      </c>
      <c r="AB2115">
        <v>0</v>
      </c>
      <c r="AC2115">
        <v>0</v>
      </c>
      <c r="AD2115">
        <v>266</v>
      </c>
      <c r="AE2115">
        <v>0</v>
      </c>
      <c r="AF2115">
        <v>25</v>
      </c>
      <c r="AG2115">
        <v>95.1</v>
      </c>
      <c r="AH2115">
        <v>253</v>
      </c>
      <c r="AI2115">
        <v>29</v>
      </c>
      <c r="AJ2115">
        <v>104.2</v>
      </c>
      <c r="AK2115">
        <v>45</v>
      </c>
      <c r="AL2115">
        <v>3</v>
      </c>
      <c r="AM2115">
        <v>89.1</v>
      </c>
      <c r="AN2115">
        <v>237</v>
      </c>
      <c r="AO2115">
        <v>363</v>
      </c>
      <c r="AP2115">
        <v>111</v>
      </c>
      <c r="AQ2115">
        <v>4.4000000000000004</v>
      </c>
      <c r="AR2115">
        <v>14.5</v>
      </c>
      <c r="AS2115">
        <v>1.43</v>
      </c>
      <c r="AT2115" s="17">
        <v>0.60087197780420132</v>
      </c>
      <c r="AU2115" s="42">
        <f>(1-Table1[[#This Row],[avg_depth_of_target]]/MAX(Table1[avg_depth_of_target]))*((1-(Table1[[#This Row],[ContestedPerc]]/MAX(Table1[ContestedPerc])))*2)</f>
        <v>0.72075635354323864</v>
      </c>
      <c r="AV2115" s="42">
        <f>Table1[[#This Row],[Column1]]/MAX(Table1[Column1])</f>
        <v>0.39063295389677971</v>
      </c>
      <c r="AW2115" s="18">
        <v>0.50515259611573526</v>
      </c>
      <c r="AX2115" s="18">
        <v>8.8888888888888892E-2</v>
      </c>
      <c r="AY2115" s="17">
        <v>0.1095890410958904</v>
      </c>
      <c r="AZ2115" s="13">
        <v>0.25723345223939748</v>
      </c>
      <c r="BA2115" s="5">
        <v>0.68727705112960757</v>
      </c>
      <c r="BB2115" s="5">
        <v>3.9635354736424891E-2</v>
      </c>
      <c r="BC2115" s="14">
        <v>0.28418549346016653</v>
      </c>
      <c r="BD2115"/>
      <c r="BE2115"/>
      <c r="BH2115"/>
      <c r="BI2115"/>
      <c r="BJ2115"/>
      <c r="BK2115"/>
      <c r="BM2115"/>
      <c r="BN2115"/>
      <c r="BO2115"/>
      <c r="BP2115"/>
      <c r="BQ2115"/>
      <c r="BR2115"/>
      <c r="BS2115"/>
      <c r="BT2115"/>
      <c r="BU2115"/>
    </row>
    <row r="2116" spans="1:73" hidden="1" x14ac:dyDescent="0.4">
      <c r="A2116">
        <v>2020</v>
      </c>
      <c r="B2116" t="s">
        <v>1610</v>
      </c>
      <c r="C2116">
        <v>78936</v>
      </c>
      <c r="D2116" t="s">
        <v>51</v>
      </c>
      <c r="E2116" t="s">
        <v>441</v>
      </c>
      <c r="F2116">
        <v>5</v>
      </c>
      <c r="G2116" s="8">
        <v>15</v>
      </c>
      <c r="H2116">
        <v>1</v>
      </c>
      <c r="I2116">
        <v>57.1</v>
      </c>
      <c r="J2116">
        <v>25</v>
      </c>
      <c r="K2116">
        <v>1</v>
      </c>
      <c r="L2116">
        <v>4</v>
      </c>
      <c r="M2116">
        <v>0</v>
      </c>
      <c r="N2116">
        <v>5.9</v>
      </c>
      <c r="O2116">
        <v>1</v>
      </c>
      <c r="P2116">
        <v>11</v>
      </c>
      <c r="Q2116">
        <v>252</v>
      </c>
      <c r="R2116">
        <v>0</v>
      </c>
      <c r="S2116">
        <v>71.900000000000006</v>
      </c>
      <c r="T2116">
        <v>70</v>
      </c>
      <c r="U2116">
        <v>64.900000000000006</v>
      </c>
      <c r="W2116">
        <v>65.099999999999994</v>
      </c>
      <c r="X2116">
        <v>0</v>
      </c>
      <c r="Y2116">
        <v>0</v>
      </c>
      <c r="Z2116">
        <v>2</v>
      </c>
      <c r="AA2116">
        <v>55</v>
      </c>
      <c r="AB2116">
        <v>0</v>
      </c>
      <c r="AC2116">
        <v>0</v>
      </c>
      <c r="AD2116">
        <v>163</v>
      </c>
      <c r="AE2116">
        <v>0</v>
      </c>
      <c r="AF2116">
        <v>16</v>
      </c>
      <c r="AG2116">
        <v>90.2</v>
      </c>
      <c r="AH2116">
        <v>147</v>
      </c>
      <c r="AI2116">
        <v>30</v>
      </c>
      <c r="AJ2116">
        <v>72</v>
      </c>
      <c r="AK2116">
        <v>28</v>
      </c>
      <c r="AL2116">
        <v>1</v>
      </c>
      <c r="AM2116">
        <v>81.599999999999994</v>
      </c>
      <c r="AN2116">
        <v>133</v>
      </c>
      <c r="AO2116">
        <v>270</v>
      </c>
      <c r="AP2116">
        <v>76</v>
      </c>
      <c r="AQ2116">
        <v>4.8</v>
      </c>
      <c r="AR2116">
        <v>16.899999999999999</v>
      </c>
      <c r="AS2116">
        <v>1.84</v>
      </c>
      <c r="AT2116" s="17">
        <v>0.4094332144272691</v>
      </c>
      <c r="AU2116" s="42">
        <f>(1-Table1[[#This Row],[avg_depth_of_target]]/MAX(Table1[avg_depth_of_target]))*((1-(Table1[[#This Row],[ContestedPerc]]/MAX(Table1[ContestedPerc])))*2)</f>
        <v>0.57917921266867389</v>
      </c>
      <c r="AV2116" s="42">
        <f>Table1[[#This Row],[Column1]]/MAX(Table1[Column1])</f>
        <v>0.31390148080991226</v>
      </c>
      <c r="AW2116" s="18">
        <v>0.50515259611573526</v>
      </c>
      <c r="AX2116" s="18">
        <v>0.1428571428571429</v>
      </c>
      <c r="AY2116" s="17">
        <v>0.1095890410958904</v>
      </c>
      <c r="AZ2116" s="13">
        <v>0.2346413000396354</v>
      </c>
      <c r="BA2116" s="5">
        <v>0.47086801426872771</v>
      </c>
      <c r="BB2116" s="5">
        <v>4.042806183115339E-2</v>
      </c>
      <c r="BC2116" s="14">
        <v>0.16924296472453429</v>
      </c>
      <c r="BD2116"/>
      <c r="BE2116"/>
      <c r="BH2116"/>
      <c r="BI2116"/>
      <c r="BJ2116"/>
      <c r="BK2116"/>
      <c r="BM2116"/>
      <c r="BN2116"/>
      <c r="BO2116"/>
      <c r="BP2116"/>
      <c r="BQ2116"/>
      <c r="BR2116"/>
      <c r="BS2116"/>
      <c r="BT2116"/>
      <c r="BU2116"/>
    </row>
    <row r="2117" spans="1:73" hidden="1" x14ac:dyDescent="0.4">
      <c r="A2117">
        <v>2018</v>
      </c>
      <c r="B2117" t="s">
        <v>71</v>
      </c>
      <c r="C2117">
        <v>61128</v>
      </c>
      <c r="D2117" t="s">
        <v>51</v>
      </c>
      <c r="E2117" t="s">
        <v>72</v>
      </c>
      <c r="F2117">
        <v>12</v>
      </c>
      <c r="G2117" s="8">
        <v>13.2</v>
      </c>
      <c r="H2117">
        <v>1</v>
      </c>
      <c r="I2117">
        <v>60.9</v>
      </c>
      <c r="J2117">
        <v>28.6</v>
      </c>
      <c r="K2117">
        <v>2</v>
      </c>
      <c r="L2117">
        <v>7</v>
      </c>
      <c r="M2117">
        <v>0</v>
      </c>
      <c r="N2117">
        <v>12.5</v>
      </c>
      <c r="O2117">
        <v>2</v>
      </c>
      <c r="P2117">
        <v>9</v>
      </c>
      <c r="Q2117">
        <v>109</v>
      </c>
      <c r="R2117">
        <v>0</v>
      </c>
      <c r="S2117">
        <v>55.7</v>
      </c>
      <c r="T2117">
        <v>71.599999999999994</v>
      </c>
      <c r="U2117">
        <v>62.8</v>
      </c>
      <c r="W2117">
        <v>63.4</v>
      </c>
      <c r="X2117">
        <v>0</v>
      </c>
      <c r="Y2117">
        <v>0</v>
      </c>
      <c r="Z2117">
        <v>2</v>
      </c>
      <c r="AA2117">
        <v>40</v>
      </c>
      <c r="AB2117">
        <v>0</v>
      </c>
      <c r="AC2117">
        <v>0</v>
      </c>
      <c r="AD2117">
        <v>149</v>
      </c>
      <c r="AE2117">
        <v>0</v>
      </c>
      <c r="AF2117">
        <v>14</v>
      </c>
      <c r="AG2117">
        <v>92.6</v>
      </c>
      <c r="AH2117">
        <v>138</v>
      </c>
      <c r="AI2117">
        <v>82</v>
      </c>
      <c r="AJ2117">
        <v>85.1</v>
      </c>
      <c r="AK2117">
        <v>23</v>
      </c>
      <c r="AL2117">
        <v>2</v>
      </c>
      <c r="AM2117">
        <v>44.3</v>
      </c>
      <c r="AN2117">
        <v>66</v>
      </c>
      <c r="AO2117">
        <v>218</v>
      </c>
      <c r="AP2117">
        <v>67</v>
      </c>
      <c r="AQ2117">
        <v>4.8</v>
      </c>
      <c r="AR2117">
        <v>15.6</v>
      </c>
      <c r="AS2117">
        <v>1.58</v>
      </c>
      <c r="AT2117" s="17">
        <v>0.14070550931430836</v>
      </c>
      <c r="AU2117" s="42">
        <f>(1-Table1[[#This Row],[avg_depth_of_target]]/MAX(Table1[avg_depth_of_target]))*((1-(Table1[[#This Row],[ContestedPerc]]/MAX(Table1[ContestedPerc])))*2)</f>
        <v>0.43240674744594909</v>
      </c>
      <c r="AV2117" s="42">
        <f>Table1[[#This Row],[Column1]]/MAX(Table1[Column1])</f>
        <v>0.23435426439092327</v>
      </c>
      <c r="AW2117" s="18">
        <v>0.61296076099881092</v>
      </c>
      <c r="AX2117" s="18">
        <v>0.30434782608695649</v>
      </c>
      <c r="AY2117" s="17">
        <v>0.13664596273291929</v>
      </c>
      <c r="AZ2117" s="13">
        <v>0.1165279429250892</v>
      </c>
      <c r="BA2117" s="5">
        <v>0.24019024970273481</v>
      </c>
      <c r="BB2117" s="5">
        <v>0.25208085612366232</v>
      </c>
      <c r="BC2117" s="14">
        <v>6.9361870788743563E-2</v>
      </c>
      <c r="BD2117"/>
      <c r="BE2117"/>
      <c r="BH2117"/>
      <c r="BI2117"/>
      <c r="BJ2117"/>
      <c r="BK2117"/>
      <c r="BM2117"/>
      <c r="BN2117"/>
      <c r="BO2117"/>
      <c r="BP2117"/>
      <c r="BQ2117"/>
      <c r="BR2117"/>
      <c r="BS2117"/>
      <c r="BT2117"/>
      <c r="BU2117"/>
    </row>
    <row r="2118" spans="1:73" hidden="1" x14ac:dyDescent="0.4">
      <c r="A2118">
        <v>2019</v>
      </c>
      <c r="B2118" t="s">
        <v>71</v>
      </c>
      <c r="C2118">
        <v>61128</v>
      </c>
      <c r="D2118" t="s">
        <v>51</v>
      </c>
      <c r="E2118" t="s">
        <v>72</v>
      </c>
      <c r="F2118">
        <v>12</v>
      </c>
      <c r="G2118" s="8">
        <v>14.9</v>
      </c>
      <c r="H2118">
        <v>2</v>
      </c>
      <c r="I2118">
        <v>57.6</v>
      </c>
      <c r="J2118">
        <v>0</v>
      </c>
      <c r="K2118">
        <v>0</v>
      </c>
      <c r="L2118">
        <v>2</v>
      </c>
      <c r="M2118">
        <v>0</v>
      </c>
      <c r="N2118">
        <v>0</v>
      </c>
      <c r="O2118">
        <v>0</v>
      </c>
      <c r="P2118">
        <v>12</v>
      </c>
      <c r="Q2118">
        <v>109</v>
      </c>
      <c r="R2118">
        <v>0</v>
      </c>
      <c r="S2118">
        <v>85.5</v>
      </c>
      <c r="T2118">
        <v>73.2</v>
      </c>
      <c r="U2118">
        <v>60.9</v>
      </c>
      <c r="V2118">
        <v>61</v>
      </c>
      <c r="W2118">
        <v>61.8</v>
      </c>
      <c r="X2118">
        <v>0</v>
      </c>
      <c r="Y2118">
        <v>0</v>
      </c>
      <c r="Z2118">
        <v>2</v>
      </c>
      <c r="AA2118">
        <v>57</v>
      </c>
      <c r="AB2118">
        <v>0.4</v>
      </c>
      <c r="AC2118">
        <v>1</v>
      </c>
      <c r="AD2118">
        <v>234</v>
      </c>
      <c r="AE2118">
        <v>1</v>
      </c>
      <c r="AF2118">
        <v>19</v>
      </c>
      <c r="AG2118">
        <v>96.2</v>
      </c>
      <c r="AH2118">
        <v>225</v>
      </c>
      <c r="AI2118">
        <v>3</v>
      </c>
      <c r="AJ2118">
        <v>91.5</v>
      </c>
      <c r="AK2118">
        <v>33</v>
      </c>
      <c r="AL2118">
        <v>3</v>
      </c>
      <c r="AM2118">
        <v>98.7</v>
      </c>
      <c r="AN2118">
        <v>231</v>
      </c>
      <c r="AO2118">
        <v>288</v>
      </c>
      <c r="AP2118">
        <v>74</v>
      </c>
      <c r="AQ2118">
        <v>3.9</v>
      </c>
      <c r="AR2118">
        <v>15.2</v>
      </c>
      <c r="AS2118">
        <v>1.28</v>
      </c>
      <c r="AT2118" s="17">
        <v>0.59017043202536668</v>
      </c>
      <c r="AU2118" s="42">
        <f>(1-Table1[[#This Row],[avg_depth_of_target]]/MAX(Table1[avg_depth_of_target]))*((1-(Table1[[#This Row],[ContestedPerc]]/MAX(Table1[ContestedPerc])))*2)</f>
        <v>0.69666217207200809</v>
      </c>
      <c r="AV2118" s="42">
        <f>Table1[[#This Row],[Column1]]/MAX(Table1[Column1])</f>
        <v>0.37757447548925333</v>
      </c>
      <c r="AW2118" s="18">
        <v>0.61296076099881092</v>
      </c>
      <c r="AX2118" s="18">
        <v>6.0606060606060608E-2</v>
      </c>
      <c r="AY2118" s="17">
        <v>0.13664596273291929</v>
      </c>
      <c r="AZ2118" s="13">
        <v>8.2837891399128019E-2</v>
      </c>
      <c r="BA2118" s="5">
        <v>0.69560047562425686</v>
      </c>
      <c r="BB2118" s="5">
        <v>8.7197780420134752E-3</v>
      </c>
      <c r="BC2118" s="14">
        <v>0.1854934601664685</v>
      </c>
      <c r="BD2118"/>
      <c r="BE2118"/>
      <c r="BH2118"/>
      <c r="BI2118"/>
      <c r="BJ2118"/>
      <c r="BK2118"/>
      <c r="BM2118"/>
      <c r="BN2118"/>
      <c r="BO2118"/>
      <c r="BP2118"/>
      <c r="BQ2118"/>
      <c r="BR2118"/>
      <c r="BS2118"/>
      <c r="BT2118"/>
      <c r="BU2118"/>
    </row>
    <row r="2119" spans="1:73" hidden="1" x14ac:dyDescent="0.4">
      <c r="A2119">
        <v>2020</v>
      </c>
      <c r="B2119" t="s">
        <v>71</v>
      </c>
      <c r="C2119">
        <v>61128</v>
      </c>
      <c r="D2119" t="s">
        <v>51</v>
      </c>
      <c r="E2119" t="s">
        <v>72</v>
      </c>
      <c r="F2119">
        <v>5</v>
      </c>
      <c r="G2119" s="8">
        <v>9.1999999999999993</v>
      </c>
      <c r="H2119">
        <v>6</v>
      </c>
      <c r="I2119">
        <v>76.7</v>
      </c>
      <c r="J2119">
        <v>50</v>
      </c>
      <c r="K2119">
        <v>2</v>
      </c>
      <c r="L2119">
        <v>4</v>
      </c>
      <c r="M2119">
        <v>0</v>
      </c>
      <c r="N2119">
        <v>4.2</v>
      </c>
      <c r="O2119">
        <v>1</v>
      </c>
      <c r="P2119">
        <v>11</v>
      </c>
      <c r="Q2119">
        <v>109</v>
      </c>
      <c r="R2119">
        <v>0</v>
      </c>
      <c r="S2119">
        <v>76.5</v>
      </c>
      <c r="T2119">
        <v>70.7</v>
      </c>
      <c r="U2119">
        <v>70.599999999999994</v>
      </c>
      <c r="W2119">
        <v>70.099999999999994</v>
      </c>
      <c r="X2119">
        <v>0</v>
      </c>
      <c r="Y2119">
        <v>0</v>
      </c>
      <c r="Z2119">
        <v>1</v>
      </c>
      <c r="AA2119">
        <v>30</v>
      </c>
      <c r="AB2119">
        <v>0</v>
      </c>
      <c r="AC2119">
        <v>0</v>
      </c>
      <c r="AD2119">
        <v>144</v>
      </c>
      <c r="AE2119">
        <v>0</v>
      </c>
      <c r="AF2119">
        <v>23</v>
      </c>
      <c r="AG2119">
        <v>97.9</v>
      </c>
      <c r="AH2119">
        <v>141</v>
      </c>
      <c r="AI2119">
        <v>94</v>
      </c>
      <c r="AJ2119">
        <v>116.9</v>
      </c>
      <c r="AK2119">
        <v>30</v>
      </c>
      <c r="AL2119">
        <v>3</v>
      </c>
      <c r="AM2119">
        <v>34.700000000000003</v>
      </c>
      <c r="AN2119">
        <v>50</v>
      </c>
      <c r="AO2119">
        <v>227</v>
      </c>
      <c r="AP2119">
        <v>93</v>
      </c>
      <c r="AQ2119">
        <v>4</v>
      </c>
      <c r="AR2119">
        <v>9.9</v>
      </c>
      <c r="AS2119">
        <v>1.61</v>
      </c>
      <c r="AT2119" s="17">
        <v>0.80816488307570356</v>
      </c>
      <c r="AU2119" s="42">
        <f>(1-Table1[[#This Row],[avg_depth_of_target]]/MAX(Table1[avg_depth_of_target]))*((1-(Table1[[#This Row],[ContestedPerc]]/MAX(Table1[ContestedPerc])))*2)</f>
        <v>0.95716887848035404</v>
      </c>
      <c r="AV2119" s="42">
        <f>Table1[[#This Row],[Column1]]/MAX(Table1[Column1])</f>
        <v>0.51876296967865421</v>
      </c>
      <c r="AW2119" s="18">
        <v>0.61296076099881092</v>
      </c>
      <c r="AX2119" s="18">
        <v>0.1333333333333333</v>
      </c>
      <c r="AY2119" s="17">
        <v>0.13664596273291929</v>
      </c>
      <c r="AZ2119" s="13">
        <v>0.29924692826000793</v>
      </c>
      <c r="BA2119" s="5">
        <v>0.21482362267142291</v>
      </c>
      <c r="BB2119" s="5">
        <v>0.45620293301625048</v>
      </c>
      <c r="BC2119" s="14">
        <v>0.40309155766944121</v>
      </c>
      <c r="BD2119"/>
      <c r="BE2119"/>
      <c r="BH2119"/>
      <c r="BI2119"/>
      <c r="BJ2119"/>
      <c r="BK2119"/>
      <c r="BM2119"/>
      <c r="BN2119"/>
      <c r="BO2119"/>
      <c r="BP2119"/>
      <c r="BQ2119"/>
      <c r="BR2119"/>
      <c r="BS2119"/>
      <c r="BT2119"/>
      <c r="BU2119"/>
    </row>
    <row r="2120" spans="1:73" hidden="1" x14ac:dyDescent="0.4">
      <c r="A2120">
        <v>2021</v>
      </c>
      <c r="B2120" t="s">
        <v>71</v>
      </c>
      <c r="C2120">
        <v>61128</v>
      </c>
      <c r="D2120" t="s">
        <v>51</v>
      </c>
      <c r="E2120" t="s">
        <v>72</v>
      </c>
      <c r="F2120">
        <v>7</v>
      </c>
      <c r="G2120" s="8">
        <v>6</v>
      </c>
      <c r="H2120">
        <v>15</v>
      </c>
      <c r="I2120">
        <v>72</v>
      </c>
      <c r="J2120">
        <v>66.7</v>
      </c>
      <c r="K2120">
        <v>6</v>
      </c>
      <c r="L2120">
        <v>9</v>
      </c>
      <c r="M2120">
        <v>0</v>
      </c>
      <c r="N2120">
        <v>0</v>
      </c>
      <c r="O2120">
        <v>0</v>
      </c>
      <c r="P2120">
        <v>23</v>
      </c>
      <c r="Q2120">
        <v>109</v>
      </c>
      <c r="R2120">
        <v>0</v>
      </c>
      <c r="S2120">
        <v>92.5</v>
      </c>
      <c r="T2120">
        <v>82.8</v>
      </c>
      <c r="U2120">
        <v>70.7</v>
      </c>
      <c r="V2120">
        <v>34.1</v>
      </c>
      <c r="W2120">
        <v>74.599999999999994</v>
      </c>
      <c r="X2120">
        <v>0.4</v>
      </c>
      <c r="Y2120">
        <v>1</v>
      </c>
      <c r="Z2120">
        <v>6</v>
      </c>
      <c r="AA2120">
        <v>43</v>
      </c>
      <c r="AB2120">
        <v>0.7</v>
      </c>
      <c r="AC2120">
        <v>2</v>
      </c>
      <c r="AD2120">
        <v>279</v>
      </c>
      <c r="AE2120">
        <v>2</v>
      </c>
      <c r="AF2120">
        <v>54</v>
      </c>
      <c r="AG2120">
        <v>93.2</v>
      </c>
      <c r="AH2120">
        <v>260</v>
      </c>
      <c r="AI2120">
        <v>217</v>
      </c>
      <c r="AJ2120">
        <v>59.1</v>
      </c>
      <c r="AK2120">
        <v>75</v>
      </c>
      <c r="AL2120">
        <v>1</v>
      </c>
      <c r="AM2120">
        <v>18.600000000000001</v>
      </c>
      <c r="AN2120">
        <v>52</v>
      </c>
      <c r="AO2120">
        <v>466</v>
      </c>
      <c r="AP2120">
        <v>325</v>
      </c>
      <c r="AQ2120">
        <v>6</v>
      </c>
      <c r="AR2120">
        <v>8.6</v>
      </c>
      <c r="AS2120">
        <v>1.79</v>
      </c>
      <c r="AT2120" s="17">
        <v>0.91280221957986529</v>
      </c>
      <c r="AU2120" s="42">
        <f>(1-Table1[[#This Row],[avg_depth_of_target]]/MAX(Table1[avg_depth_of_target]))*((1-(Table1[[#This Row],[ContestedPerc]]/MAX(Table1[ContestedPerc])))*2)</f>
        <v>1.1936299765807961</v>
      </c>
      <c r="AV2120" s="42">
        <f>Table1[[#This Row],[Column1]]/MAX(Table1[Column1])</f>
        <v>0.64691931097008148</v>
      </c>
      <c r="AW2120" s="18">
        <v>0.61296076099881092</v>
      </c>
      <c r="AX2120" s="18">
        <v>0.12</v>
      </c>
      <c r="AY2120" s="17">
        <v>0.13664596273291929</v>
      </c>
      <c r="AZ2120" s="13">
        <v>0.54894966309948479</v>
      </c>
      <c r="BA2120" s="5">
        <v>0.49306381292112572</v>
      </c>
      <c r="BB2120" s="5">
        <v>0.87633769322235433</v>
      </c>
      <c r="BC2120" s="14">
        <v>0.74791914387633773</v>
      </c>
      <c r="BD2120"/>
      <c r="BE2120"/>
      <c r="BH2120"/>
      <c r="BI2120"/>
      <c r="BJ2120"/>
      <c r="BK2120"/>
      <c r="BM2120"/>
      <c r="BN2120"/>
      <c r="BO2120"/>
      <c r="BP2120"/>
      <c r="BQ2120"/>
      <c r="BR2120"/>
      <c r="BS2120"/>
      <c r="BT2120"/>
      <c r="BU2120"/>
    </row>
    <row r="2121" spans="1:73" hidden="1" x14ac:dyDescent="0.4">
      <c r="A2121">
        <v>2017</v>
      </c>
      <c r="B2121" t="s">
        <v>681</v>
      </c>
      <c r="C2121">
        <v>48110</v>
      </c>
      <c r="D2121" t="s">
        <v>51</v>
      </c>
      <c r="E2121" t="s">
        <v>256</v>
      </c>
      <c r="F2121">
        <v>11</v>
      </c>
      <c r="G2121" s="8">
        <v>14.4</v>
      </c>
      <c r="H2121">
        <v>10</v>
      </c>
      <c r="I2121">
        <v>54</v>
      </c>
      <c r="J2121">
        <v>41</v>
      </c>
      <c r="K2121">
        <v>16</v>
      </c>
      <c r="L2121">
        <v>39</v>
      </c>
      <c r="M2121">
        <v>1</v>
      </c>
      <c r="N2121">
        <v>11.6</v>
      </c>
      <c r="O2121">
        <v>8</v>
      </c>
      <c r="P2121">
        <v>41</v>
      </c>
      <c r="Q2121">
        <v>238</v>
      </c>
      <c r="R2121">
        <v>2</v>
      </c>
      <c r="S2121">
        <v>56.8</v>
      </c>
      <c r="T2121">
        <v>29.5</v>
      </c>
      <c r="U2121">
        <v>80.3</v>
      </c>
      <c r="W2121">
        <v>80.5</v>
      </c>
      <c r="X2121">
        <v>0</v>
      </c>
      <c r="Y2121">
        <v>0</v>
      </c>
      <c r="Z2121">
        <v>6</v>
      </c>
      <c r="AA2121">
        <v>80</v>
      </c>
      <c r="AB2121">
        <v>0</v>
      </c>
      <c r="AC2121">
        <v>0</v>
      </c>
      <c r="AD2121">
        <v>401</v>
      </c>
      <c r="AE2121">
        <v>3</v>
      </c>
      <c r="AF2121">
        <v>61</v>
      </c>
      <c r="AG2121">
        <v>96.8</v>
      </c>
      <c r="AH2121">
        <v>388</v>
      </c>
      <c r="AI2121">
        <v>33</v>
      </c>
      <c r="AJ2121">
        <v>90.9</v>
      </c>
      <c r="AK2121">
        <v>113</v>
      </c>
      <c r="AL2121">
        <v>10</v>
      </c>
      <c r="AM2121">
        <v>91.8</v>
      </c>
      <c r="AN2121">
        <v>368</v>
      </c>
      <c r="AO2121">
        <v>990</v>
      </c>
      <c r="AP2121">
        <v>303</v>
      </c>
      <c r="AQ2121">
        <v>5</v>
      </c>
      <c r="AR2121">
        <v>16.2</v>
      </c>
      <c r="AS2121">
        <v>2.5499999999999998</v>
      </c>
      <c r="AT2121" s="17">
        <v>5.6678557273087571E-2</v>
      </c>
      <c r="AU2121" s="42">
        <f>(1-Table1[[#This Row],[avg_depth_of_target]]/MAX(Table1[avg_depth_of_target]))*((1-(Table1[[#This Row],[ContestedPerc]]/MAX(Table1[ContestedPerc])))*2)</f>
        <v>0.32797247725435741</v>
      </c>
      <c r="AV2121" s="42">
        <f>Table1[[#This Row],[Column1]]/MAX(Table1[Column1])</f>
        <v>0.17775335167965081</v>
      </c>
      <c r="AW2121" s="18">
        <v>0.2497027348394768</v>
      </c>
      <c r="AX2121" s="18">
        <v>0.34513274336283178</v>
      </c>
      <c r="AY2121" s="17">
        <v>0.26027397260273971</v>
      </c>
      <c r="AZ2121" s="13">
        <v>0.97384066587395957</v>
      </c>
      <c r="BA2121" s="5">
        <v>0.93816884661117717</v>
      </c>
      <c r="BB2121" s="5">
        <v>0.86920332936979783</v>
      </c>
      <c r="BC2121" s="14">
        <v>0.92191835116924292</v>
      </c>
      <c r="BD2121"/>
      <c r="BE2121"/>
      <c r="BH2121"/>
      <c r="BI2121"/>
      <c r="BJ2121"/>
      <c r="BK2121"/>
      <c r="BM2121"/>
      <c r="BN2121"/>
      <c r="BO2121"/>
      <c r="BP2121"/>
      <c r="BQ2121"/>
      <c r="BR2121"/>
      <c r="BS2121"/>
      <c r="BT2121"/>
      <c r="BU2121"/>
    </row>
    <row r="2122" spans="1:73" hidden="1" x14ac:dyDescent="0.4">
      <c r="A2122">
        <v>2018</v>
      </c>
      <c r="B2122" t="s">
        <v>681</v>
      </c>
      <c r="C2122">
        <v>48110</v>
      </c>
      <c r="D2122" t="s">
        <v>51</v>
      </c>
      <c r="E2122" t="s">
        <v>256</v>
      </c>
      <c r="F2122">
        <v>12</v>
      </c>
      <c r="G2122" s="8">
        <v>12.9</v>
      </c>
      <c r="H2122">
        <v>11</v>
      </c>
      <c r="I2122">
        <v>66</v>
      </c>
      <c r="J2122">
        <v>44.4</v>
      </c>
      <c r="K2122">
        <v>8</v>
      </c>
      <c r="L2122">
        <v>18</v>
      </c>
      <c r="M2122">
        <v>0</v>
      </c>
      <c r="N2122">
        <v>4.0999999999999996</v>
      </c>
      <c r="O2122">
        <v>3</v>
      </c>
      <c r="P2122">
        <v>43</v>
      </c>
      <c r="Q2122">
        <v>238</v>
      </c>
      <c r="R2122">
        <v>0</v>
      </c>
      <c r="S2122">
        <v>83.2</v>
      </c>
      <c r="T2122">
        <v>77.3</v>
      </c>
      <c r="U2122">
        <v>75.8</v>
      </c>
      <c r="W2122">
        <v>76.8</v>
      </c>
      <c r="X2122">
        <v>0</v>
      </c>
      <c r="Y2122">
        <v>0</v>
      </c>
      <c r="Z2122">
        <v>2</v>
      </c>
      <c r="AA2122">
        <v>67</v>
      </c>
      <c r="AB2122">
        <v>0</v>
      </c>
      <c r="AC2122">
        <v>0</v>
      </c>
      <c r="AD2122">
        <v>467</v>
      </c>
      <c r="AE2122">
        <v>1</v>
      </c>
      <c r="AF2122">
        <v>70</v>
      </c>
      <c r="AG2122">
        <v>96.1</v>
      </c>
      <c r="AH2122">
        <v>449</v>
      </c>
      <c r="AI2122">
        <v>100</v>
      </c>
      <c r="AJ2122">
        <v>110.7</v>
      </c>
      <c r="AK2122">
        <v>106</v>
      </c>
      <c r="AL2122">
        <v>7</v>
      </c>
      <c r="AM2122">
        <v>78.599999999999994</v>
      </c>
      <c r="AN2122">
        <v>367</v>
      </c>
      <c r="AO2122">
        <v>1004</v>
      </c>
      <c r="AP2122">
        <v>387</v>
      </c>
      <c r="AQ2122">
        <v>5.5</v>
      </c>
      <c r="AR2122">
        <v>14.3</v>
      </c>
      <c r="AS2122">
        <v>2.2400000000000002</v>
      </c>
      <c r="AT2122" s="17">
        <v>0.44272691240586604</v>
      </c>
      <c r="AU2122" s="42">
        <f>(1-Table1[[#This Row],[avg_depth_of_target]]/MAX(Table1[avg_depth_of_target]))*((1-(Table1[[#This Row],[ContestedPerc]]/MAX(Table1[ContestedPerc])))*2)</f>
        <v>0.66440943838098176</v>
      </c>
      <c r="AV2122" s="42">
        <f>Table1[[#This Row],[Column1]]/MAX(Table1[Column1])</f>
        <v>0.36009425409261187</v>
      </c>
      <c r="AW2122" s="18">
        <v>0.2497027348394768</v>
      </c>
      <c r="AX2122" s="18">
        <v>0.169811320754717</v>
      </c>
      <c r="AY2122" s="17">
        <v>0.26027397260273971</v>
      </c>
      <c r="AZ2122" s="13">
        <v>0.91438763376932219</v>
      </c>
      <c r="BA2122" s="5">
        <v>0.85889813713832741</v>
      </c>
      <c r="BB2122" s="5">
        <v>0.84700753071739987</v>
      </c>
      <c r="BC2122" s="14">
        <v>0.92746730083234241</v>
      </c>
      <c r="BD2122"/>
      <c r="BE2122"/>
      <c r="BH2122"/>
      <c r="BI2122"/>
      <c r="BJ2122"/>
      <c r="BK2122"/>
      <c r="BM2122"/>
      <c r="BN2122"/>
      <c r="BO2122"/>
      <c r="BP2122"/>
      <c r="BQ2122"/>
      <c r="BR2122"/>
      <c r="BS2122"/>
      <c r="BT2122"/>
      <c r="BU2122"/>
    </row>
    <row r="2123" spans="1:73" hidden="1" x14ac:dyDescent="0.4">
      <c r="A2123">
        <v>2021</v>
      </c>
      <c r="B2123" t="s">
        <v>525</v>
      </c>
      <c r="C2123">
        <v>84143</v>
      </c>
      <c r="D2123" t="s">
        <v>51</v>
      </c>
      <c r="E2123" t="s">
        <v>150</v>
      </c>
      <c r="F2123">
        <v>6</v>
      </c>
      <c r="G2123" s="8">
        <v>9.5</v>
      </c>
      <c r="H2123">
        <v>5</v>
      </c>
      <c r="I2123">
        <v>88.5</v>
      </c>
      <c r="J2123">
        <v>100</v>
      </c>
      <c r="K2123">
        <v>3</v>
      </c>
      <c r="L2123">
        <v>3</v>
      </c>
      <c r="M2123">
        <v>0</v>
      </c>
      <c r="N2123">
        <v>4.2</v>
      </c>
      <c r="O2123">
        <v>1</v>
      </c>
      <c r="P2123">
        <v>13</v>
      </c>
      <c r="Q2123">
        <v>120</v>
      </c>
      <c r="R2123">
        <v>2</v>
      </c>
      <c r="S2123">
        <v>77.2</v>
      </c>
      <c r="T2123">
        <v>25</v>
      </c>
      <c r="U2123">
        <v>74.900000000000006</v>
      </c>
      <c r="W2123">
        <v>75.400000000000006</v>
      </c>
      <c r="X2123">
        <v>0.9</v>
      </c>
      <c r="Y2123">
        <v>1</v>
      </c>
      <c r="Z2123">
        <v>1</v>
      </c>
      <c r="AA2123">
        <v>61</v>
      </c>
      <c r="AB2123">
        <v>0</v>
      </c>
      <c r="AC2123">
        <v>0</v>
      </c>
      <c r="AD2123">
        <v>117</v>
      </c>
      <c r="AE2123">
        <v>1</v>
      </c>
      <c r="AF2123">
        <v>23</v>
      </c>
      <c r="AG2123">
        <v>94.9</v>
      </c>
      <c r="AH2123">
        <v>111</v>
      </c>
      <c r="AI2123">
        <v>24</v>
      </c>
      <c r="AJ2123">
        <v>142.30000000000001</v>
      </c>
      <c r="AK2123">
        <v>26</v>
      </c>
      <c r="AL2123">
        <v>4</v>
      </c>
      <c r="AM2123">
        <v>78.599999999999994</v>
      </c>
      <c r="AN2123">
        <v>92</v>
      </c>
      <c r="AO2123">
        <v>343</v>
      </c>
      <c r="AP2123">
        <v>164</v>
      </c>
      <c r="AQ2123">
        <v>7.1</v>
      </c>
      <c r="AR2123">
        <v>14.9</v>
      </c>
      <c r="AS2123">
        <v>3.09</v>
      </c>
      <c r="AT2123" s="17">
        <v>0.83472057074910821</v>
      </c>
      <c r="AU2123" s="42">
        <f>(1-Table1[[#This Row],[avg_depth_of_target]]/MAX(Table1[avg_depth_of_target]))*((1-(Table1[[#This Row],[ContestedPerc]]/MAX(Table1[ContestedPerc])))*2)</f>
        <v>0.97637813006665453</v>
      </c>
      <c r="AV2123" s="42">
        <f>Table1[[#This Row],[Column1]]/MAX(Table1[Column1])</f>
        <v>0.52917393123648782</v>
      </c>
      <c r="AW2123" s="18">
        <v>0.83472057074910821</v>
      </c>
      <c r="AX2123" s="18">
        <v>0.1153846153846154</v>
      </c>
      <c r="AY2123" s="17">
        <v>0.1153846153846154</v>
      </c>
      <c r="AZ2123" s="13">
        <v>0.65873959571938168</v>
      </c>
      <c r="BA2123" s="5">
        <v>0.62703131193024175</v>
      </c>
      <c r="BB2123" s="5">
        <v>0.67816091954022983</v>
      </c>
      <c r="BC2123" s="14">
        <v>0.89377724930638125</v>
      </c>
      <c r="BD2123"/>
      <c r="BE2123"/>
      <c r="BH2123"/>
      <c r="BI2123"/>
      <c r="BJ2123"/>
      <c r="BK2123"/>
      <c r="BM2123"/>
      <c r="BN2123"/>
      <c r="BO2123"/>
      <c r="BP2123"/>
      <c r="BQ2123"/>
      <c r="BR2123"/>
      <c r="BS2123"/>
      <c r="BT2123"/>
      <c r="BU2123"/>
    </row>
    <row r="2124" spans="1:73" hidden="1" x14ac:dyDescent="0.4">
      <c r="A2124">
        <v>2018</v>
      </c>
      <c r="B2124" t="s">
        <v>1273</v>
      </c>
      <c r="C2124">
        <v>22296</v>
      </c>
      <c r="D2124" t="s">
        <v>51</v>
      </c>
      <c r="E2124" t="s">
        <v>1210</v>
      </c>
      <c r="F2124">
        <v>6</v>
      </c>
      <c r="G2124" s="8">
        <v>10.199999999999999</v>
      </c>
      <c r="H2124">
        <v>0</v>
      </c>
      <c r="I2124">
        <v>61.3</v>
      </c>
      <c r="J2124">
        <v>50</v>
      </c>
      <c r="K2124">
        <v>2</v>
      </c>
      <c r="L2124">
        <v>4</v>
      </c>
      <c r="M2124">
        <v>0</v>
      </c>
      <c r="N2124">
        <v>13.6</v>
      </c>
      <c r="O2124">
        <v>3</v>
      </c>
      <c r="P2124">
        <v>11</v>
      </c>
      <c r="Q2124">
        <v>119</v>
      </c>
      <c r="R2124">
        <v>0</v>
      </c>
      <c r="S2124">
        <v>52.3</v>
      </c>
      <c r="T2124">
        <v>70.099999999999994</v>
      </c>
      <c r="U2124">
        <v>60.8</v>
      </c>
      <c r="W2124">
        <v>62.4</v>
      </c>
      <c r="X2124">
        <v>0</v>
      </c>
      <c r="Y2124">
        <v>0</v>
      </c>
      <c r="Z2124">
        <v>3</v>
      </c>
      <c r="AA2124">
        <v>54</v>
      </c>
      <c r="AB2124">
        <v>0</v>
      </c>
      <c r="AC2124">
        <v>0</v>
      </c>
      <c r="AD2124">
        <v>152</v>
      </c>
      <c r="AE2124">
        <v>0</v>
      </c>
      <c r="AF2124">
        <v>19</v>
      </c>
      <c r="AG2124">
        <v>97.4</v>
      </c>
      <c r="AH2124">
        <v>148</v>
      </c>
      <c r="AI2124">
        <v>147</v>
      </c>
      <c r="AJ2124">
        <v>58.5</v>
      </c>
      <c r="AK2124">
        <v>31</v>
      </c>
      <c r="AL2124">
        <v>1</v>
      </c>
      <c r="AM2124">
        <v>3.3</v>
      </c>
      <c r="AN2124">
        <v>5</v>
      </c>
      <c r="AO2124">
        <v>254</v>
      </c>
      <c r="AP2124">
        <v>113</v>
      </c>
      <c r="AQ2124">
        <v>5.9</v>
      </c>
      <c r="AR2124">
        <v>13.4</v>
      </c>
      <c r="AS2124">
        <v>1.72</v>
      </c>
      <c r="AT2124" s="17">
        <v>0.76694411414982167</v>
      </c>
      <c r="AU2124" s="42">
        <f>(1-Table1[[#This Row],[avg_depth_of_target]]/MAX(Table1[avg_depth_of_target]))*((1-(Table1[[#This Row],[ContestedPerc]]/MAX(Table1[ContestedPerc])))*2)</f>
        <v>0.90289844123794416</v>
      </c>
      <c r="AV2124" s="42">
        <f>Table1[[#This Row],[Column1]]/MAX(Table1[Column1])</f>
        <v>0.48934967196014778</v>
      </c>
      <c r="AW2124" s="18">
        <v>0.76694411414982167</v>
      </c>
      <c r="AX2124" s="18">
        <v>0.1290322580645161</v>
      </c>
      <c r="AY2124" s="17">
        <v>0.1290322580645161</v>
      </c>
      <c r="AZ2124" s="13">
        <v>0.1351565596512089</v>
      </c>
      <c r="BA2124" s="5">
        <v>6.0642092746730082E-2</v>
      </c>
      <c r="BB2124" s="5">
        <v>0.2160126833135157</v>
      </c>
      <c r="BC2124" s="14">
        <v>8.0459770114942528E-2</v>
      </c>
      <c r="BD2124"/>
      <c r="BE2124"/>
      <c r="BH2124"/>
      <c r="BI2124"/>
      <c r="BJ2124"/>
      <c r="BK2124"/>
      <c r="BM2124"/>
      <c r="BN2124"/>
      <c r="BO2124"/>
      <c r="BP2124"/>
      <c r="BQ2124"/>
      <c r="BR2124"/>
      <c r="BS2124"/>
      <c r="BT2124"/>
      <c r="BU2124"/>
    </row>
    <row r="2125" spans="1:73" hidden="1" x14ac:dyDescent="0.4">
      <c r="A2125">
        <v>2019</v>
      </c>
      <c r="B2125" t="s">
        <v>1455</v>
      </c>
      <c r="C2125">
        <v>84308</v>
      </c>
      <c r="D2125" t="s">
        <v>51</v>
      </c>
      <c r="E2125" t="s">
        <v>68</v>
      </c>
      <c r="F2125">
        <v>12</v>
      </c>
      <c r="G2125" s="8">
        <v>15.3</v>
      </c>
      <c r="H2125">
        <v>11</v>
      </c>
      <c r="I2125">
        <v>56.6</v>
      </c>
      <c r="J2125">
        <v>36.4</v>
      </c>
      <c r="K2125">
        <v>4</v>
      </c>
      <c r="L2125">
        <v>11</v>
      </c>
      <c r="M2125">
        <v>0</v>
      </c>
      <c r="N2125">
        <v>11.8</v>
      </c>
      <c r="O2125">
        <v>4</v>
      </c>
      <c r="P2125">
        <v>21</v>
      </c>
      <c r="Q2125">
        <v>227</v>
      </c>
      <c r="R2125">
        <v>2</v>
      </c>
      <c r="S2125">
        <v>57.4</v>
      </c>
      <c r="T2125">
        <v>20.8</v>
      </c>
      <c r="U2125">
        <v>65.5</v>
      </c>
      <c r="W2125">
        <v>64.099999999999994</v>
      </c>
      <c r="X2125">
        <v>0</v>
      </c>
      <c r="Y2125">
        <v>0</v>
      </c>
      <c r="Z2125">
        <v>2</v>
      </c>
      <c r="AA2125">
        <v>32</v>
      </c>
      <c r="AB2125">
        <v>0</v>
      </c>
      <c r="AC2125">
        <v>0</v>
      </c>
      <c r="AD2125">
        <v>272</v>
      </c>
      <c r="AE2125">
        <v>0</v>
      </c>
      <c r="AF2125">
        <v>30</v>
      </c>
      <c r="AG2125">
        <v>96</v>
      </c>
      <c r="AH2125">
        <v>261</v>
      </c>
      <c r="AI2125">
        <v>25</v>
      </c>
      <c r="AJ2125">
        <v>95.2</v>
      </c>
      <c r="AK2125">
        <v>53</v>
      </c>
      <c r="AL2125">
        <v>5</v>
      </c>
      <c r="AM2125">
        <v>90.8</v>
      </c>
      <c r="AN2125">
        <v>247</v>
      </c>
      <c r="AO2125">
        <v>385</v>
      </c>
      <c r="AP2125">
        <v>145</v>
      </c>
      <c r="AQ2125">
        <v>4.8</v>
      </c>
      <c r="AR2125">
        <v>12.8</v>
      </c>
      <c r="AS2125">
        <v>1.48</v>
      </c>
      <c r="AT2125" s="17">
        <v>0.18985334918747521</v>
      </c>
      <c r="AU2125" s="42">
        <f>(1-Table1[[#This Row],[avg_depth_of_target]]/MAX(Table1[avg_depth_of_target]))*((1-(Table1[[#This Row],[ContestedPerc]]/MAX(Table1[ContestedPerc])))*2)</f>
        <v>0.47682750799051427</v>
      </c>
      <c r="AV2125" s="42">
        <f>Table1[[#This Row],[Column1]]/MAX(Table1[Column1])</f>
        <v>0.25842926951652712</v>
      </c>
      <c r="AW2125" s="18">
        <v>0.18985334918747521</v>
      </c>
      <c r="AX2125" s="18">
        <v>0.20754716981132079</v>
      </c>
      <c r="AY2125" s="17">
        <v>0.20754716981132079</v>
      </c>
      <c r="AZ2125" s="13">
        <v>0.36504161712247318</v>
      </c>
      <c r="BA2125" s="5">
        <v>0.94451050336900511</v>
      </c>
      <c r="BB2125" s="5">
        <v>0.4237019421323821</v>
      </c>
      <c r="BC2125" s="14">
        <v>0.57510899722552522</v>
      </c>
      <c r="BD2125"/>
      <c r="BE2125"/>
      <c r="BH2125"/>
      <c r="BI2125"/>
      <c r="BJ2125"/>
      <c r="BK2125"/>
      <c r="BM2125"/>
      <c r="BN2125"/>
      <c r="BO2125"/>
      <c r="BP2125"/>
      <c r="BQ2125"/>
      <c r="BR2125"/>
      <c r="BS2125"/>
      <c r="BT2125"/>
      <c r="BU2125"/>
    </row>
    <row r="2126" spans="1:73" hidden="1" x14ac:dyDescent="0.4">
      <c r="A2126">
        <v>2017</v>
      </c>
      <c r="B2126" t="s">
        <v>864</v>
      </c>
      <c r="C2126">
        <v>47458</v>
      </c>
      <c r="D2126" t="s">
        <v>51</v>
      </c>
      <c r="E2126" t="s">
        <v>216</v>
      </c>
      <c r="F2126">
        <v>11</v>
      </c>
      <c r="G2126" s="8">
        <v>12</v>
      </c>
      <c r="H2126">
        <v>8</v>
      </c>
      <c r="I2126">
        <v>62.7</v>
      </c>
      <c r="J2126">
        <v>45</v>
      </c>
      <c r="K2126">
        <v>9</v>
      </c>
      <c r="L2126">
        <v>20</v>
      </c>
      <c r="M2126">
        <v>0</v>
      </c>
      <c r="N2126">
        <v>5.0999999999999996</v>
      </c>
      <c r="O2126">
        <v>2</v>
      </c>
      <c r="P2126">
        <v>20</v>
      </c>
      <c r="Q2126">
        <v>248</v>
      </c>
      <c r="R2126">
        <v>1</v>
      </c>
      <c r="S2126">
        <v>76.2</v>
      </c>
      <c r="T2126">
        <v>38.5</v>
      </c>
      <c r="U2126">
        <v>63.1</v>
      </c>
      <c r="V2126">
        <v>87.8</v>
      </c>
      <c r="W2126">
        <v>63.3</v>
      </c>
      <c r="X2126">
        <v>0</v>
      </c>
      <c r="Y2126">
        <v>0</v>
      </c>
      <c r="Z2126">
        <v>2</v>
      </c>
      <c r="AA2126">
        <v>50</v>
      </c>
      <c r="AB2126">
        <v>0.6</v>
      </c>
      <c r="AC2126">
        <v>2</v>
      </c>
      <c r="AD2126">
        <v>354</v>
      </c>
      <c r="AE2126">
        <v>3</v>
      </c>
      <c r="AF2126">
        <v>37</v>
      </c>
      <c r="AG2126">
        <v>96.3</v>
      </c>
      <c r="AH2126">
        <v>341</v>
      </c>
      <c r="AI2126">
        <v>60</v>
      </c>
      <c r="AJ2126">
        <v>92.7</v>
      </c>
      <c r="AK2126">
        <v>59</v>
      </c>
      <c r="AL2126">
        <v>2</v>
      </c>
      <c r="AM2126">
        <v>82.5</v>
      </c>
      <c r="AN2126">
        <v>292</v>
      </c>
      <c r="AO2126">
        <v>583</v>
      </c>
      <c r="AP2126">
        <v>176</v>
      </c>
      <c r="AQ2126">
        <v>4.8</v>
      </c>
      <c r="AR2126">
        <v>15.8</v>
      </c>
      <c r="AS2126">
        <v>1.71</v>
      </c>
      <c r="AT2126" s="17">
        <v>0.19619500594530326</v>
      </c>
      <c r="AU2126" s="42">
        <f>(1-Table1[[#This Row],[avg_depth_of_target]]/MAX(Table1[avg_depth_of_target]))*((1-(Table1[[#This Row],[ContestedPerc]]/MAX(Table1[ContestedPerc])))*2)</f>
        <v>0.4175498485028909</v>
      </c>
      <c r="AV2126" s="42">
        <f>Table1[[#This Row],[Column1]]/MAX(Table1[Column1])</f>
        <v>0.22630217537173905</v>
      </c>
      <c r="AW2126" s="18">
        <v>0.19619500594530326</v>
      </c>
      <c r="AX2126" s="18">
        <v>0.33898305084745761</v>
      </c>
      <c r="AY2126" s="17">
        <v>0.33898305084745761</v>
      </c>
      <c r="AZ2126" s="13">
        <v>0.42845818470075309</v>
      </c>
      <c r="BA2126" s="5">
        <v>0.72691240586603245</v>
      </c>
      <c r="BB2126" s="5">
        <v>0.87475227903289732</v>
      </c>
      <c r="BC2126" s="14">
        <v>0.53705905667855725</v>
      </c>
      <c r="BD2126"/>
      <c r="BE2126"/>
      <c r="BH2126"/>
      <c r="BI2126"/>
      <c r="BJ2126"/>
      <c r="BK2126"/>
      <c r="BM2126"/>
      <c r="BN2126"/>
      <c r="BO2126"/>
      <c r="BP2126"/>
      <c r="BQ2126"/>
      <c r="BR2126"/>
      <c r="BS2126"/>
      <c r="BT2126"/>
      <c r="BU2126"/>
    </row>
    <row r="2127" spans="1:73" hidden="1" x14ac:dyDescent="0.4">
      <c r="A2127">
        <v>2018</v>
      </c>
      <c r="B2127" t="s">
        <v>1230</v>
      </c>
      <c r="C2127">
        <v>40411</v>
      </c>
      <c r="D2127" t="s">
        <v>51</v>
      </c>
      <c r="E2127" t="s">
        <v>214</v>
      </c>
      <c r="F2127">
        <v>13</v>
      </c>
      <c r="G2127" s="8">
        <v>16.7</v>
      </c>
      <c r="H2127">
        <v>1</v>
      </c>
      <c r="I2127">
        <v>52.3</v>
      </c>
      <c r="J2127">
        <v>35.700000000000003</v>
      </c>
      <c r="K2127">
        <v>5</v>
      </c>
      <c r="L2127">
        <v>14</v>
      </c>
      <c r="M2127">
        <v>0</v>
      </c>
      <c r="N2127">
        <v>11.5</v>
      </c>
      <c r="O2127">
        <v>3</v>
      </c>
      <c r="P2127">
        <v>17</v>
      </c>
      <c r="Q2127">
        <v>211</v>
      </c>
      <c r="R2127">
        <v>0</v>
      </c>
      <c r="S2127">
        <v>66.7</v>
      </c>
      <c r="T2127">
        <v>71.7</v>
      </c>
      <c r="U2127">
        <v>67.8</v>
      </c>
      <c r="W2127">
        <v>68.400000000000006</v>
      </c>
      <c r="X2127">
        <v>0.5</v>
      </c>
      <c r="Y2127">
        <v>1</v>
      </c>
      <c r="Z2127">
        <v>1</v>
      </c>
      <c r="AA2127">
        <v>42</v>
      </c>
      <c r="AB2127">
        <v>0</v>
      </c>
      <c r="AC2127">
        <v>0</v>
      </c>
      <c r="AD2127">
        <v>200</v>
      </c>
      <c r="AE2127">
        <v>0</v>
      </c>
      <c r="AF2127">
        <v>23</v>
      </c>
      <c r="AG2127">
        <v>94.5</v>
      </c>
      <c r="AH2127">
        <v>189</v>
      </c>
      <c r="AI2127">
        <v>84</v>
      </c>
      <c r="AJ2127">
        <v>85.7</v>
      </c>
      <c r="AK2127">
        <v>44</v>
      </c>
      <c r="AL2127">
        <v>2</v>
      </c>
      <c r="AM2127">
        <v>57.5</v>
      </c>
      <c r="AN2127">
        <v>115</v>
      </c>
      <c r="AO2127">
        <v>363</v>
      </c>
      <c r="AP2127">
        <v>96</v>
      </c>
      <c r="AQ2127">
        <v>4.2</v>
      </c>
      <c r="AR2127">
        <v>15.8</v>
      </c>
      <c r="AS2127">
        <v>1.92</v>
      </c>
      <c r="AT2127" s="17">
        <v>2.100673801030517E-2</v>
      </c>
      <c r="AU2127" s="42">
        <f>(1-Table1[[#This Row],[avg_depth_of_target]]/MAX(Table1[avg_depth_of_target]))*((1-(Table1[[#This Row],[ContestedPerc]]/MAX(Table1[ContestedPerc])))*2)</f>
        <v>0.28210382513661197</v>
      </c>
      <c r="AV2127" s="42">
        <f>Table1[[#This Row],[Column1]]/MAX(Table1[Column1])</f>
        <v>0.15289362345119367</v>
      </c>
      <c r="AW2127" s="18">
        <v>2.100673801030517E-2</v>
      </c>
      <c r="AX2127" s="18">
        <v>0.31818181818181818</v>
      </c>
      <c r="AY2127" s="17">
        <v>0.31818181818181818</v>
      </c>
      <c r="AZ2127" s="13">
        <v>0.43797066983749511</v>
      </c>
      <c r="BA2127" s="5">
        <v>0.33531510107015461</v>
      </c>
      <c r="BB2127" s="5">
        <v>0.4772096710265557</v>
      </c>
      <c r="BC2127" s="14">
        <v>0.2128418549346017</v>
      </c>
      <c r="BD2127"/>
      <c r="BE2127"/>
      <c r="BH2127"/>
      <c r="BI2127"/>
      <c r="BJ2127"/>
      <c r="BK2127"/>
      <c r="BM2127"/>
      <c r="BN2127"/>
      <c r="BO2127"/>
      <c r="BP2127"/>
      <c r="BQ2127"/>
      <c r="BR2127"/>
      <c r="BS2127"/>
      <c r="BT2127"/>
      <c r="BU2127"/>
    </row>
    <row r="2128" spans="1:73" hidden="1" x14ac:dyDescent="0.4">
      <c r="A2128">
        <v>2019</v>
      </c>
      <c r="B2128" t="s">
        <v>236</v>
      </c>
      <c r="C2128">
        <v>78136</v>
      </c>
      <c r="D2128" t="s">
        <v>51</v>
      </c>
      <c r="E2128" t="s">
        <v>329</v>
      </c>
      <c r="F2128">
        <v>12</v>
      </c>
      <c r="G2128" s="8">
        <v>13.4</v>
      </c>
      <c r="H2128">
        <v>5</v>
      </c>
      <c r="I2128">
        <v>58.4</v>
      </c>
      <c r="J2128">
        <v>50</v>
      </c>
      <c r="K2128">
        <v>9</v>
      </c>
      <c r="L2128">
        <v>18</v>
      </c>
      <c r="M2128">
        <v>1</v>
      </c>
      <c r="N2128">
        <v>6.3</v>
      </c>
      <c r="O2128">
        <v>3</v>
      </c>
      <c r="P2128">
        <v>29</v>
      </c>
      <c r="Q2128">
        <v>198</v>
      </c>
      <c r="R2128">
        <v>0</v>
      </c>
      <c r="S2128">
        <v>73.7</v>
      </c>
      <c r="T2128">
        <v>76.3</v>
      </c>
      <c r="U2128">
        <v>73.7</v>
      </c>
      <c r="W2128">
        <v>72.900000000000006</v>
      </c>
      <c r="X2128">
        <v>0</v>
      </c>
      <c r="Y2128">
        <v>0</v>
      </c>
      <c r="Z2128">
        <v>1</v>
      </c>
      <c r="AA2128">
        <v>65</v>
      </c>
      <c r="AB2128">
        <v>0</v>
      </c>
      <c r="AC2128">
        <v>0</v>
      </c>
      <c r="AD2128">
        <v>385</v>
      </c>
      <c r="AE2128">
        <v>2</v>
      </c>
      <c r="AF2128">
        <v>45</v>
      </c>
      <c r="AG2128">
        <v>95.1</v>
      </c>
      <c r="AH2128">
        <v>366</v>
      </c>
      <c r="AI2128">
        <v>232</v>
      </c>
      <c r="AJ2128">
        <v>119.3</v>
      </c>
      <c r="AK2128">
        <v>77</v>
      </c>
      <c r="AL2128">
        <v>8</v>
      </c>
      <c r="AM2128">
        <v>39.700000000000003</v>
      </c>
      <c r="AN2128">
        <v>153</v>
      </c>
      <c r="AO2128">
        <v>727</v>
      </c>
      <c r="AP2128">
        <v>183</v>
      </c>
      <c r="AQ2128">
        <v>4.0999999999999996</v>
      </c>
      <c r="AR2128">
        <v>16.2</v>
      </c>
      <c r="AS2128">
        <v>1.99</v>
      </c>
      <c r="AT2128" s="17">
        <v>0.22592152199762183</v>
      </c>
      <c r="AU2128" s="42">
        <f>(1-Table1[[#This Row],[avg_depth_of_target]]/MAX(Table1[avg_depth_of_target]))*((1-(Table1[[#This Row],[ContestedPerc]]/MAX(Table1[ContestedPerc])))*2)</f>
        <v>0.53529608564737352</v>
      </c>
      <c r="AV2128" s="42">
        <f>Table1[[#This Row],[Column1]]/MAX(Table1[Column1])</f>
        <v>0.29011786038077958</v>
      </c>
      <c r="AW2128" s="18">
        <v>0.21224732461355522</v>
      </c>
      <c r="AX2128" s="18">
        <v>0.23376623376623379</v>
      </c>
      <c r="AY2128" s="17">
        <v>0.23200000000000001</v>
      </c>
      <c r="AZ2128" s="13">
        <v>0.82203725723345222</v>
      </c>
      <c r="BA2128" s="5">
        <v>0.45699564011097898</v>
      </c>
      <c r="BB2128" s="5">
        <v>0.81609195402298851</v>
      </c>
      <c r="BC2128" s="14">
        <v>0.62940943321442722</v>
      </c>
      <c r="BD2128"/>
      <c r="BE2128"/>
      <c r="BH2128"/>
      <c r="BI2128"/>
      <c r="BJ2128"/>
      <c r="BK2128"/>
      <c r="BM2128"/>
      <c r="BN2128"/>
      <c r="BO2128"/>
      <c r="BP2128"/>
      <c r="BQ2128"/>
      <c r="BR2128"/>
      <c r="BS2128"/>
      <c r="BT2128"/>
      <c r="BU2128"/>
    </row>
    <row r="2129" spans="1:73" hidden="1" x14ac:dyDescent="0.4">
      <c r="A2129">
        <v>2021</v>
      </c>
      <c r="B2129" t="s">
        <v>236</v>
      </c>
      <c r="C2129">
        <v>78136</v>
      </c>
      <c r="D2129" t="s">
        <v>51</v>
      </c>
      <c r="E2129" t="s">
        <v>237</v>
      </c>
      <c r="F2129">
        <v>7</v>
      </c>
      <c r="G2129" s="8">
        <v>14</v>
      </c>
      <c r="H2129">
        <v>7</v>
      </c>
      <c r="I2129">
        <v>62.5</v>
      </c>
      <c r="J2129">
        <v>45.5</v>
      </c>
      <c r="K2129">
        <v>5</v>
      </c>
      <c r="L2129">
        <v>11</v>
      </c>
      <c r="M2129">
        <v>0</v>
      </c>
      <c r="N2129">
        <v>0</v>
      </c>
      <c r="O2129">
        <v>0</v>
      </c>
      <c r="P2129">
        <v>17</v>
      </c>
      <c r="Q2129">
        <v>256</v>
      </c>
      <c r="R2129">
        <v>0</v>
      </c>
      <c r="S2129">
        <v>89.2</v>
      </c>
      <c r="T2129">
        <v>73.3</v>
      </c>
      <c r="U2129">
        <v>77.7</v>
      </c>
      <c r="W2129">
        <v>76.2</v>
      </c>
      <c r="X2129">
        <v>0</v>
      </c>
      <c r="Y2129">
        <v>0</v>
      </c>
      <c r="Z2129">
        <v>1</v>
      </c>
      <c r="AA2129">
        <v>47</v>
      </c>
      <c r="AB2129">
        <v>0</v>
      </c>
      <c r="AC2129">
        <v>0</v>
      </c>
      <c r="AD2129">
        <v>208</v>
      </c>
      <c r="AE2129">
        <v>1</v>
      </c>
      <c r="AF2129">
        <v>30</v>
      </c>
      <c r="AG2129">
        <v>93.3</v>
      </c>
      <c r="AH2129">
        <v>194</v>
      </c>
      <c r="AI2129">
        <v>14</v>
      </c>
      <c r="AJ2129">
        <v>96.3</v>
      </c>
      <c r="AK2129">
        <v>48</v>
      </c>
      <c r="AL2129">
        <v>2</v>
      </c>
      <c r="AM2129">
        <v>93.3</v>
      </c>
      <c r="AN2129">
        <v>194</v>
      </c>
      <c r="AO2129">
        <v>425</v>
      </c>
      <c r="AP2129">
        <v>102</v>
      </c>
      <c r="AQ2129">
        <v>3.4</v>
      </c>
      <c r="AR2129">
        <v>14.2</v>
      </c>
      <c r="AS2129">
        <v>2.19</v>
      </c>
      <c r="AT2129" s="17">
        <v>0.19857312722948872</v>
      </c>
      <c r="AU2129" s="42">
        <f>(1-Table1[[#This Row],[avg_depth_of_target]]/MAX(Table1[avg_depth_of_target]))*((1-(Table1[[#This Row],[ContestedPerc]]/MAX(Table1[ContestedPerc])))*2)</f>
        <v>0.51291308873276076</v>
      </c>
      <c r="AV2129" s="42">
        <f>Table1[[#This Row],[Column1]]/MAX(Table1[Column1])</f>
        <v>0.27798680366676731</v>
      </c>
      <c r="AW2129" s="18">
        <v>0.21224732461355522</v>
      </c>
      <c r="AX2129" s="18">
        <v>0.22916666666666671</v>
      </c>
      <c r="AY2129" s="17">
        <v>0.23200000000000001</v>
      </c>
      <c r="AZ2129" s="13">
        <v>0.71066191042409832</v>
      </c>
      <c r="BA2129" s="5">
        <v>0.78715814506539838</v>
      </c>
      <c r="BB2129" s="5">
        <v>0.67459373761395169</v>
      </c>
      <c r="BC2129" s="14">
        <v>0.74910820451843041</v>
      </c>
      <c r="BD2129"/>
      <c r="BE2129"/>
      <c r="BH2129"/>
      <c r="BI2129"/>
      <c r="BJ2129"/>
      <c r="BK2129"/>
      <c r="BM2129"/>
      <c r="BN2129"/>
      <c r="BO2129"/>
      <c r="BP2129"/>
      <c r="BQ2129"/>
      <c r="BR2129"/>
      <c r="BS2129"/>
      <c r="BT2129"/>
      <c r="BU2129"/>
    </row>
    <row r="2130" spans="1:73" hidden="1" x14ac:dyDescent="0.4">
      <c r="A2130">
        <v>2017</v>
      </c>
      <c r="B2130" t="s">
        <v>655</v>
      </c>
      <c r="C2130">
        <v>47731</v>
      </c>
      <c r="D2130" t="s">
        <v>51</v>
      </c>
      <c r="E2130" t="s">
        <v>361</v>
      </c>
      <c r="F2130">
        <v>12</v>
      </c>
      <c r="G2130" s="8">
        <v>12</v>
      </c>
      <c r="H2130">
        <v>12</v>
      </c>
      <c r="I2130">
        <v>64.400000000000006</v>
      </c>
      <c r="J2130">
        <v>30</v>
      </c>
      <c r="K2130">
        <v>9</v>
      </c>
      <c r="L2130">
        <v>30</v>
      </c>
      <c r="M2130">
        <v>1</v>
      </c>
      <c r="N2130">
        <v>5.4</v>
      </c>
      <c r="O2130">
        <v>6</v>
      </c>
      <c r="P2130">
        <v>60</v>
      </c>
      <c r="Q2130">
        <v>304</v>
      </c>
      <c r="R2130">
        <v>2</v>
      </c>
      <c r="S2130">
        <v>78.7</v>
      </c>
      <c r="T2130">
        <v>45.6</v>
      </c>
      <c r="U2130">
        <v>78.599999999999994</v>
      </c>
      <c r="V2130">
        <v>61.9</v>
      </c>
      <c r="W2130">
        <v>79</v>
      </c>
      <c r="X2130">
        <v>0</v>
      </c>
      <c r="Y2130">
        <v>0</v>
      </c>
      <c r="Z2130">
        <v>2</v>
      </c>
      <c r="AA2130">
        <v>44</v>
      </c>
      <c r="AB2130">
        <v>0.2</v>
      </c>
      <c r="AC2130">
        <v>1</v>
      </c>
      <c r="AD2130">
        <v>628</v>
      </c>
      <c r="AE2130">
        <v>4</v>
      </c>
      <c r="AF2130">
        <v>105</v>
      </c>
      <c r="AG2130">
        <v>93.6</v>
      </c>
      <c r="AH2130">
        <v>588</v>
      </c>
      <c r="AI2130">
        <v>139</v>
      </c>
      <c r="AJ2130">
        <v>99.1</v>
      </c>
      <c r="AK2130">
        <v>163</v>
      </c>
      <c r="AL2130">
        <v>7</v>
      </c>
      <c r="AM2130">
        <v>77.900000000000006</v>
      </c>
      <c r="AN2130">
        <v>489</v>
      </c>
      <c r="AO2130">
        <v>1334</v>
      </c>
      <c r="AP2130">
        <v>403</v>
      </c>
      <c r="AQ2130">
        <v>3.8</v>
      </c>
      <c r="AR2130">
        <v>12.7</v>
      </c>
      <c r="AS2130">
        <v>2.27</v>
      </c>
      <c r="AT2130" s="17">
        <v>0.46967895362663492</v>
      </c>
      <c r="AU2130" s="42">
        <f>(1-Table1[[#This Row],[avg_depth_of_target]]/MAX(Table1[avg_depth_of_target]))*((1-(Table1[[#This Row],[ContestedPerc]]/MAX(Table1[ContestedPerc])))*2)</f>
        <v>0.69125443599948266</v>
      </c>
      <c r="AV2130" s="42">
        <f>Table1[[#This Row],[Column1]]/MAX(Table1[Column1])</f>
        <v>0.37464361000951107</v>
      </c>
      <c r="AW2130" s="18">
        <v>0.46967895362663492</v>
      </c>
      <c r="AX2130" s="18">
        <v>0.18404907975460119</v>
      </c>
      <c r="AY2130" s="17">
        <v>0.18404907975460119</v>
      </c>
      <c r="AZ2130" s="13">
        <v>0.94807768529528336</v>
      </c>
      <c r="BA2130" s="5">
        <v>0.66825208085612364</v>
      </c>
      <c r="BB2130" s="5">
        <v>0.77962742766547766</v>
      </c>
      <c r="BC2130" s="14">
        <v>0.80380499405469674</v>
      </c>
      <c r="BD2130"/>
      <c r="BE2130"/>
      <c r="BH2130"/>
      <c r="BI2130"/>
      <c r="BJ2130"/>
      <c r="BK2130"/>
      <c r="BM2130"/>
      <c r="BN2130"/>
      <c r="BO2130"/>
      <c r="BP2130"/>
      <c r="BQ2130"/>
      <c r="BR2130"/>
      <c r="BS2130"/>
      <c r="BT2130"/>
      <c r="BU2130"/>
    </row>
    <row r="2131" spans="1:73" hidden="1" x14ac:dyDescent="0.4">
      <c r="A2131">
        <v>2019</v>
      </c>
      <c r="B2131" t="s">
        <v>427</v>
      </c>
      <c r="C2131">
        <v>101350</v>
      </c>
      <c r="D2131" t="s">
        <v>51</v>
      </c>
      <c r="E2131" t="s">
        <v>277</v>
      </c>
      <c r="F2131">
        <v>11</v>
      </c>
      <c r="G2131" s="8">
        <v>15.5</v>
      </c>
      <c r="H2131">
        <v>1</v>
      </c>
      <c r="I2131">
        <v>50</v>
      </c>
      <c r="J2131">
        <v>18.2</v>
      </c>
      <c r="K2131">
        <v>2</v>
      </c>
      <c r="L2131">
        <v>11</v>
      </c>
      <c r="M2131">
        <v>0</v>
      </c>
      <c r="N2131">
        <v>8</v>
      </c>
      <c r="O2131">
        <v>2</v>
      </c>
      <c r="P2131">
        <v>16</v>
      </c>
      <c r="Q2131">
        <v>325</v>
      </c>
      <c r="R2131">
        <v>0</v>
      </c>
      <c r="S2131">
        <v>68.400000000000006</v>
      </c>
      <c r="T2131">
        <v>71.5</v>
      </c>
      <c r="U2131">
        <v>67.099999999999994</v>
      </c>
      <c r="W2131">
        <v>67.400000000000006</v>
      </c>
      <c r="X2131">
        <v>0</v>
      </c>
      <c r="Y2131">
        <v>0</v>
      </c>
      <c r="Z2131">
        <v>1</v>
      </c>
      <c r="AA2131">
        <v>75</v>
      </c>
      <c r="AB2131">
        <v>0</v>
      </c>
      <c r="AC2131">
        <v>0</v>
      </c>
      <c r="AD2131">
        <v>205</v>
      </c>
      <c r="AE2131">
        <v>1</v>
      </c>
      <c r="AF2131">
        <v>23</v>
      </c>
      <c r="AG2131">
        <v>95.6</v>
      </c>
      <c r="AH2131">
        <v>196</v>
      </c>
      <c r="AI2131">
        <v>6</v>
      </c>
      <c r="AJ2131">
        <v>84.1</v>
      </c>
      <c r="AK2131">
        <v>46</v>
      </c>
      <c r="AL2131">
        <v>2</v>
      </c>
      <c r="AM2131">
        <v>97.1</v>
      </c>
      <c r="AN2131">
        <v>199</v>
      </c>
      <c r="AO2131">
        <v>386</v>
      </c>
      <c r="AP2131">
        <v>108</v>
      </c>
      <c r="AQ2131">
        <v>4.7</v>
      </c>
      <c r="AR2131">
        <v>16.8</v>
      </c>
      <c r="AS2131">
        <v>1.97</v>
      </c>
      <c r="AT2131" s="17">
        <v>0.11177170035671824</v>
      </c>
      <c r="AU2131" s="42">
        <f>(1-Table1[[#This Row],[avg_depth_of_target]]/MAX(Table1[avg_depth_of_target]))*((1-(Table1[[#This Row],[ContestedPerc]]/MAX(Table1[ContestedPerc])))*2)</f>
        <v>0.42630163255608727</v>
      </c>
      <c r="AV2131" s="42">
        <f>Table1[[#This Row],[Column1]]/MAX(Table1[Column1])</f>
        <v>0.23104543603085129</v>
      </c>
      <c r="AW2131" s="18">
        <v>0.22057074910820451</v>
      </c>
      <c r="AX2131" s="18">
        <v>0.2391304347826087</v>
      </c>
      <c r="AY2131" s="17">
        <v>0.22784810126582281</v>
      </c>
      <c r="AZ2131" s="13">
        <v>0.45065398335315099</v>
      </c>
      <c r="BA2131" s="5">
        <v>0.70154577883472058</v>
      </c>
      <c r="BB2131" s="5">
        <v>0.16131589377724931</v>
      </c>
      <c r="BC2131" s="14">
        <v>0.30638129211256437</v>
      </c>
      <c r="BD2131"/>
      <c r="BE2131"/>
      <c r="BH2131"/>
      <c r="BI2131"/>
      <c r="BJ2131"/>
      <c r="BK2131"/>
      <c r="BM2131"/>
      <c r="BN2131"/>
      <c r="BO2131"/>
      <c r="BP2131"/>
      <c r="BQ2131"/>
      <c r="BR2131"/>
      <c r="BS2131"/>
      <c r="BT2131"/>
      <c r="BU2131"/>
    </row>
    <row r="2132" spans="1:73" hidden="1" x14ac:dyDescent="0.4">
      <c r="A2132">
        <v>2021</v>
      </c>
      <c r="B2132" t="s">
        <v>427</v>
      </c>
      <c r="C2132">
        <v>101350</v>
      </c>
      <c r="D2132" t="s">
        <v>51</v>
      </c>
      <c r="E2132" t="s">
        <v>277</v>
      </c>
      <c r="F2132">
        <v>7</v>
      </c>
      <c r="G2132" s="8">
        <v>12.9</v>
      </c>
      <c r="H2132">
        <v>0</v>
      </c>
      <c r="I2132">
        <v>60.6</v>
      </c>
      <c r="J2132">
        <v>42.9</v>
      </c>
      <c r="K2132">
        <v>3</v>
      </c>
      <c r="L2132">
        <v>7</v>
      </c>
      <c r="M2132">
        <v>1</v>
      </c>
      <c r="N2132">
        <v>4.8</v>
      </c>
      <c r="O2132">
        <v>1</v>
      </c>
      <c r="P2132">
        <v>14</v>
      </c>
      <c r="Q2132">
        <v>325</v>
      </c>
      <c r="R2132">
        <v>0</v>
      </c>
      <c r="S2132">
        <v>74.400000000000006</v>
      </c>
      <c r="T2132">
        <v>72.5</v>
      </c>
      <c r="U2132">
        <v>63.2</v>
      </c>
      <c r="V2132">
        <v>65</v>
      </c>
      <c r="W2132">
        <v>64.3</v>
      </c>
      <c r="X2132">
        <v>0</v>
      </c>
      <c r="Y2132">
        <v>0</v>
      </c>
      <c r="Z2132">
        <v>1</v>
      </c>
      <c r="AA2132">
        <v>63</v>
      </c>
      <c r="AB2132">
        <v>1</v>
      </c>
      <c r="AC2132">
        <v>2</v>
      </c>
      <c r="AD2132">
        <v>203</v>
      </c>
      <c r="AE2132">
        <v>2</v>
      </c>
      <c r="AF2132">
        <v>20</v>
      </c>
      <c r="AG2132">
        <v>96.6</v>
      </c>
      <c r="AH2132">
        <v>196</v>
      </c>
      <c r="AI2132">
        <v>90</v>
      </c>
      <c r="AJ2132">
        <v>107.1</v>
      </c>
      <c r="AK2132">
        <v>33</v>
      </c>
      <c r="AL2132">
        <v>3</v>
      </c>
      <c r="AM2132">
        <v>55.7</v>
      </c>
      <c r="AN2132">
        <v>113</v>
      </c>
      <c r="AO2132">
        <v>292</v>
      </c>
      <c r="AP2132">
        <v>70</v>
      </c>
      <c r="AQ2132">
        <v>3.5</v>
      </c>
      <c r="AR2132">
        <v>14.6</v>
      </c>
      <c r="AS2132">
        <v>1.49</v>
      </c>
      <c r="AT2132" s="17">
        <v>0.32936979785969089</v>
      </c>
      <c r="AU2132" s="42">
        <f>(1-Table1[[#This Row],[avg_depth_of_target]]/MAX(Table1[avg_depth_of_target]))*((1-(Table1[[#This Row],[ContestedPerc]]/MAX(Table1[ContestedPerc])))*2)</f>
        <v>0.59509024672959088</v>
      </c>
      <c r="AV2132" s="42">
        <f>Table1[[#This Row],[Column1]]/MAX(Table1[Column1])</f>
        <v>0.32252488621482267</v>
      </c>
      <c r="AW2132" s="18">
        <v>0.22057074910820451</v>
      </c>
      <c r="AX2132" s="18">
        <v>0.2121212121212121</v>
      </c>
      <c r="AY2132" s="17">
        <v>0.22784810126582281</v>
      </c>
      <c r="AZ2132" s="13">
        <v>0.1529924692826001</v>
      </c>
      <c r="BA2132" s="5">
        <v>9.9484740388426474E-2</v>
      </c>
      <c r="BB2132" s="5">
        <v>0.37653586999603639</v>
      </c>
      <c r="BC2132" s="14">
        <v>7.9667063020214035E-2</v>
      </c>
      <c r="BD2132"/>
      <c r="BE2132"/>
      <c r="BH2132"/>
      <c r="BI2132"/>
      <c r="BJ2132"/>
      <c r="BK2132"/>
      <c r="BM2132"/>
      <c r="BN2132"/>
      <c r="BO2132"/>
      <c r="BP2132"/>
      <c r="BQ2132"/>
      <c r="BR2132"/>
      <c r="BS2132"/>
      <c r="BT2132"/>
      <c r="BU2132"/>
    </row>
    <row r="2133" spans="1:73" hidden="1" x14ac:dyDescent="0.4">
      <c r="A2133">
        <v>2017</v>
      </c>
      <c r="B2133" t="s">
        <v>682</v>
      </c>
      <c r="C2133">
        <v>48275</v>
      </c>
      <c r="D2133" t="s">
        <v>51</v>
      </c>
      <c r="E2133" t="s">
        <v>133</v>
      </c>
      <c r="F2133">
        <v>12</v>
      </c>
      <c r="G2133" s="8">
        <v>10.8</v>
      </c>
      <c r="H2133">
        <v>11</v>
      </c>
      <c r="I2133">
        <v>67.3</v>
      </c>
      <c r="J2133">
        <v>26.3</v>
      </c>
      <c r="K2133">
        <v>5</v>
      </c>
      <c r="L2133">
        <v>19</v>
      </c>
      <c r="M2133">
        <v>0</v>
      </c>
      <c r="N2133">
        <v>3.8</v>
      </c>
      <c r="O2133">
        <v>3</v>
      </c>
      <c r="P2133">
        <v>43</v>
      </c>
      <c r="Q2133">
        <v>182</v>
      </c>
      <c r="R2133">
        <v>0</v>
      </c>
      <c r="S2133">
        <v>88.9</v>
      </c>
      <c r="T2133">
        <v>75.599999999999994</v>
      </c>
      <c r="U2133">
        <v>76.099999999999994</v>
      </c>
      <c r="W2133">
        <v>75</v>
      </c>
      <c r="X2133">
        <v>0</v>
      </c>
      <c r="Y2133">
        <v>0</v>
      </c>
      <c r="Z2133">
        <v>4</v>
      </c>
      <c r="AA2133">
        <v>75</v>
      </c>
      <c r="AB2133">
        <v>0</v>
      </c>
      <c r="AC2133">
        <v>0</v>
      </c>
      <c r="AD2133">
        <v>481</v>
      </c>
      <c r="AE2133">
        <v>2</v>
      </c>
      <c r="AF2133">
        <v>76</v>
      </c>
      <c r="AG2133">
        <v>94.8</v>
      </c>
      <c r="AH2133">
        <v>456</v>
      </c>
      <c r="AI2133">
        <v>32</v>
      </c>
      <c r="AJ2133">
        <v>91.6</v>
      </c>
      <c r="AK2133">
        <v>113</v>
      </c>
      <c r="AL2133">
        <v>3</v>
      </c>
      <c r="AM2133">
        <v>93.3</v>
      </c>
      <c r="AN2133">
        <v>449</v>
      </c>
      <c r="AO2133">
        <v>1069</v>
      </c>
      <c r="AP2133">
        <v>543</v>
      </c>
      <c r="AQ2133">
        <v>7.1</v>
      </c>
      <c r="AR2133">
        <v>14.1</v>
      </c>
      <c r="AS2133">
        <v>2.34</v>
      </c>
      <c r="AT2133" s="17">
        <v>0.60800634165675782</v>
      </c>
      <c r="AU2133" s="42">
        <f>(1-Table1[[#This Row],[avg_depth_of_target]]/MAX(Table1[avg_depth_of_target]))*((1-(Table1[[#This Row],[ContestedPerc]]/MAX(Table1[ContestedPerc])))*2)</f>
        <v>0.78897155844783862</v>
      </c>
      <c r="AV2133" s="42">
        <f>Table1[[#This Row],[Column1]]/MAX(Table1[Column1])</f>
        <v>0.42760398698106794</v>
      </c>
      <c r="AW2133" s="18">
        <v>0.60800634165675782</v>
      </c>
      <c r="AX2133" s="18">
        <v>0.16814159292035399</v>
      </c>
      <c r="AY2133" s="17">
        <v>0.16814159292035399</v>
      </c>
      <c r="AZ2133" s="13">
        <v>0.92508917954815695</v>
      </c>
      <c r="BA2133" s="5">
        <v>0.94054696789536263</v>
      </c>
      <c r="BB2133" s="5">
        <v>0.69797859690844233</v>
      </c>
      <c r="BC2133" s="14">
        <v>0.93460166468489891</v>
      </c>
      <c r="BD2133"/>
      <c r="BE2133"/>
      <c r="BH2133"/>
      <c r="BI2133"/>
      <c r="BJ2133"/>
      <c r="BK2133"/>
      <c r="BM2133"/>
      <c r="BN2133"/>
      <c r="BO2133"/>
      <c r="BP2133"/>
      <c r="BQ2133"/>
      <c r="BR2133"/>
      <c r="BS2133"/>
      <c r="BT2133"/>
      <c r="BU2133"/>
    </row>
    <row r="2134" spans="1:73" hidden="1" x14ac:dyDescent="0.4">
      <c r="A2134">
        <v>2017</v>
      </c>
      <c r="B2134" t="s">
        <v>812</v>
      </c>
      <c r="C2134">
        <v>47508</v>
      </c>
      <c r="D2134" t="s">
        <v>51</v>
      </c>
      <c r="E2134" t="s">
        <v>52</v>
      </c>
      <c r="F2134">
        <v>12</v>
      </c>
      <c r="G2134" s="8">
        <v>14.6</v>
      </c>
      <c r="H2134">
        <v>7</v>
      </c>
      <c r="I2134">
        <v>60.3</v>
      </c>
      <c r="J2134">
        <v>6.7</v>
      </c>
      <c r="K2134">
        <v>1</v>
      </c>
      <c r="L2134">
        <v>15</v>
      </c>
      <c r="M2134">
        <v>0</v>
      </c>
      <c r="N2134">
        <v>10.9</v>
      </c>
      <c r="O2134">
        <v>5</v>
      </c>
      <c r="P2134">
        <v>32</v>
      </c>
      <c r="Q2134">
        <v>326</v>
      </c>
      <c r="R2134">
        <v>0</v>
      </c>
      <c r="S2134">
        <v>59.9</v>
      </c>
      <c r="T2134">
        <v>73.400000000000006</v>
      </c>
      <c r="U2134">
        <v>76.099999999999994</v>
      </c>
      <c r="W2134">
        <v>75.099999999999994</v>
      </c>
      <c r="X2134">
        <v>0</v>
      </c>
      <c r="Y2134">
        <v>0</v>
      </c>
      <c r="Z2134">
        <v>1</v>
      </c>
      <c r="AA2134">
        <v>49</v>
      </c>
      <c r="AB2134">
        <v>0</v>
      </c>
      <c r="AC2134">
        <v>0</v>
      </c>
      <c r="AD2134">
        <v>310</v>
      </c>
      <c r="AE2134">
        <v>2</v>
      </c>
      <c r="AF2134">
        <v>41</v>
      </c>
      <c r="AG2134">
        <v>96.1</v>
      </c>
      <c r="AH2134">
        <v>298</v>
      </c>
      <c r="AI2134">
        <v>45</v>
      </c>
      <c r="AJ2134">
        <v>105.3</v>
      </c>
      <c r="AK2134">
        <v>68</v>
      </c>
      <c r="AL2134">
        <v>4</v>
      </c>
      <c r="AM2134">
        <v>84.8</v>
      </c>
      <c r="AN2134">
        <v>263</v>
      </c>
      <c r="AO2134">
        <v>644</v>
      </c>
      <c r="AP2134">
        <v>239</v>
      </c>
      <c r="AQ2134">
        <v>5.8</v>
      </c>
      <c r="AR2134">
        <v>15.7</v>
      </c>
      <c r="AS2134">
        <v>2.16</v>
      </c>
      <c r="AT2134" s="17">
        <v>0.18787158145065397</v>
      </c>
      <c r="AU2134" s="42">
        <f>(1-Table1[[#This Row],[avg_depth_of_target]]/MAX(Table1[avg_depth_of_target]))*((1-(Table1[[#This Row],[ContestedPerc]]/MAX(Table1[ContestedPerc])))*2)</f>
        <v>0.49529893924783031</v>
      </c>
      <c r="AV2134" s="42">
        <f>Table1[[#This Row],[Column1]]/MAX(Table1[Column1])</f>
        <v>0.26844034984800813</v>
      </c>
      <c r="AW2134" s="18">
        <v>0.18787158145065397</v>
      </c>
      <c r="AX2134" s="18">
        <v>0.22058823529411761</v>
      </c>
      <c r="AY2134" s="17">
        <v>0.22058823529411761</v>
      </c>
      <c r="AZ2134" s="13">
        <v>0.85691636940150617</v>
      </c>
      <c r="BA2134" s="5">
        <v>0.90368608799048755</v>
      </c>
      <c r="BB2134" s="5">
        <v>0.30439952437574308</v>
      </c>
      <c r="BC2134" s="14">
        <v>0.77606024573919941</v>
      </c>
      <c r="BD2134"/>
      <c r="BE2134"/>
      <c r="BH2134"/>
      <c r="BI2134"/>
      <c r="BJ2134"/>
      <c r="BK2134"/>
      <c r="BM2134"/>
      <c r="BN2134"/>
      <c r="BO2134"/>
      <c r="BP2134"/>
      <c r="BQ2134"/>
      <c r="BR2134"/>
      <c r="BS2134"/>
      <c r="BT2134"/>
      <c r="BU2134"/>
    </row>
    <row r="2135" spans="1:73" hidden="1" x14ac:dyDescent="0.4">
      <c r="A2135">
        <v>2019</v>
      </c>
      <c r="B2135" t="s">
        <v>1380</v>
      </c>
      <c r="C2135">
        <v>20282</v>
      </c>
      <c r="D2135" t="s">
        <v>51</v>
      </c>
      <c r="E2135" t="s">
        <v>1381</v>
      </c>
      <c r="F2135">
        <v>12</v>
      </c>
      <c r="G2135" s="8">
        <v>12.5</v>
      </c>
      <c r="H2135">
        <v>5</v>
      </c>
      <c r="I2135">
        <v>57.7</v>
      </c>
      <c r="J2135">
        <v>41.4</v>
      </c>
      <c r="K2135">
        <v>12</v>
      </c>
      <c r="L2135">
        <v>29</v>
      </c>
      <c r="M2135">
        <v>0</v>
      </c>
      <c r="N2135">
        <v>10.4</v>
      </c>
      <c r="O2135">
        <v>7</v>
      </c>
      <c r="P2135">
        <v>38</v>
      </c>
      <c r="Q2135">
        <v>308</v>
      </c>
      <c r="R2135">
        <v>1</v>
      </c>
      <c r="S2135">
        <v>56.9</v>
      </c>
      <c r="T2135">
        <v>30</v>
      </c>
      <c r="U2135">
        <v>71</v>
      </c>
      <c r="W2135">
        <v>71.5</v>
      </c>
      <c r="X2135">
        <v>0</v>
      </c>
      <c r="Y2135">
        <v>0</v>
      </c>
      <c r="Z2135">
        <v>5</v>
      </c>
      <c r="AA2135">
        <v>50</v>
      </c>
      <c r="AB2135">
        <v>0</v>
      </c>
      <c r="AC2135">
        <v>0</v>
      </c>
      <c r="AD2135">
        <v>450</v>
      </c>
      <c r="AE2135">
        <v>1</v>
      </c>
      <c r="AF2135">
        <v>60</v>
      </c>
      <c r="AG2135">
        <v>94.7</v>
      </c>
      <c r="AH2135">
        <v>426</v>
      </c>
      <c r="AI2135">
        <v>21</v>
      </c>
      <c r="AJ2135">
        <v>82.7</v>
      </c>
      <c r="AK2135">
        <v>104</v>
      </c>
      <c r="AL2135">
        <v>6</v>
      </c>
      <c r="AM2135">
        <v>95.3</v>
      </c>
      <c r="AN2135">
        <v>429</v>
      </c>
      <c r="AO2135">
        <v>832</v>
      </c>
      <c r="AP2135">
        <v>232</v>
      </c>
      <c r="AQ2135">
        <v>3.9</v>
      </c>
      <c r="AR2135">
        <v>13.9</v>
      </c>
      <c r="AS2135">
        <v>1.95</v>
      </c>
      <c r="AT2135" s="17">
        <v>0.21482362267142296</v>
      </c>
      <c r="AU2135" s="42">
        <f>(1-Table1[[#This Row],[avg_depth_of_target]]/MAX(Table1[avg_depth_of_target]))*((1-(Table1[[#This Row],[ContestedPerc]]/MAX(Table1[ContestedPerc])))*2)</f>
        <v>0.50266656158049572</v>
      </c>
      <c r="AV2135" s="42">
        <f>Table1[[#This Row],[Column1]]/MAX(Table1[Column1])</f>
        <v>0.27243342748215804</v>
      </c>
      <c r="AW2135" s="18">
        <v>0.21482362267142296</v>
      </c>
      <c r="AX2135" s="18">
        <v>0.27884615384615391</v>
      </c>
      <c r="AY2135" s="17">
        <v>0.27884615384615391</v>
      </c>
      <c r="AZ2135" s="13">
        <v>0.82441537851763769</v>
      </c>
      <c r="BA2135" s="5">
        <v>0.69639318271898532</v>
      </c>
      <c r="BB2135" s="5">
        <v>0.86603250099088391</v>
      </c>
      <c r="BC2135" s="14">
        <v>0.69678953626634954</v>
      </c>
      <c r="BD2135"/>
      <c r="BE2135"/>
      <c r="BH2135"/>
      <c r="BI2135"/>
      <c r="BJ2135"/>
      <c r="BK2135"/>
      <c r="BM2135"/>
      <c r="BN2135"/>
      <c r="BO2135"/>
      <c r="BP2135"/>
      <c r="BQ2135"/>
      <c r="BR2135"/>
      <c r="BS2135"/>
      <c r="BT2135"/>
      <c r="BU2135"/>
    </row>
    <row r="2136" spans="1:73" hidden="1" x14ac:dyDescent="0.4">
      <c r="A2136">
        <v>2017</v>
      </c>
      <c r="B2136" t="s">
        <v>710</v>
      </c>
      <c r="C2136">
        <v>48341</v>
      </c>
      <c r="D2136" t="s">
        <v>51</v>
      </c>
      <c r="E2136" t="s">
        <v>329</v>
      </c>
      <c r="F2136">
        <v>12</v>
      </c>
      <c r="G2136" s="8">
        <v>10.6</v>
      </c>
      <c r="H2136">
        <v>4</v>
      </c>
      <c r="I2136">
        <v>60</v>
      </c>
      <c r="J2136">
        <v>50</v>
      </c>
      <c r="K2136">
        <v>5</v>
      </c>
      <c r="L2136">
        <v>10</v>
      </c>
      <c r="M2136">
        <v>0</v>
      </c>
      <c r="N2136">
        <v>7.7</v>
      </c>
      <c r="O2136">
        <v>5</v>
      </c>
      <c r="P2136">
        <v>33</v>
      </c>
      <c r="Q2136">
        <v>198</v>
      </c>
      <c r="R2136">
        <v>0</v>
      </c>
      <c r="S2136">
        <v>70.2</v>
      </c>
      <c r="T2136">
        <v>81.7</v>
      </c>
      <c r="U2136">
        <v>76.7</v>
      </c>
      <c r="W2136">
        <v>77.099999999999994</v>
      </c>
      <c r="X2136">
        <v>0</v>
      </c>
      <c r="Y2136">
        <v>0</v>
      </c>
      <c r="Z2136">
        <v>5</v>
      </c>
      <c r="AA2136">
        <v>77</v>
      </c>
      <c r="AB2136">
        <v>0</v>
      </c>
      <c r="AC2136">
        <v>0</v>
      </c>
      <c r="AD2136">
        <v>356</v>
      </c>
      <c r="AE2136">
        <v>1</v>
      </c>
      <c r="AF2136">
        <v>60</v>
      </c>
      <c r="AG2136">
        <v>96.3</v>
      </c>
      <c r="AH2136">
        <v>343</v>
      </c>
      <c r="AI2136">
        <v>50</v>
      </c>
      <c r="AJ2136">
        <v>86</v>
      </c>
      <c r="AK2136">
        <v>100</v>
      </c>
      <c r="AL2136">
        <v>6</v>
      </c>
      <c r="AM2136">
        <v>84.8</v>
      </c>
      <c r="AN2136">
        <v>302</v>
      </c>
      <c r="AO2136">
        <v>835</v>
      </c>
      <c r="AP2136">
        <v>468</v>
      </c>
      <c r="AQ2136">
        <v>7.8</v>
      </c>
      <c r="AR2136">
        <v>13.9</v>
      </c>
      <c r="AS2136">
        <v>2.4300000000000002</v>
      </c>
      <c r="AT2136" s="17">
        <v>0.80420134760206097</v>
      </c>
      <c r="AU2136" s="42">
        <f>(1-Table1[[#This Row],[avg_depth_of_target]]/MAX(Table1[avg_depth_of_target]))*((1-(Table1[[#This Row],[ContestedPerc]]/MAX(Table1[ContestedPerc])))*2)</f>
        <v>0.93454332552693198</v>
      </c>
      <c r="AV2136" s="42">
        <f>Table1[[#This Row],[Column1]]/MAX(Table1[Column1])</f>
        <v>0.50650045330915683</v>
      </c>
      <c r="AW2136" s="18">
        <v>0.79567974633372973</v>
      </c>
      <c r="AX2136" s="18">
        <v>0.1</v>
      </c>
      <c r="AY2136" s="17">
        <v>9.8958333333333329E-2</v>
      </c>
      <c r="AZ2136" s="13">
        <v>0.91716210860087199</v>
      </c>
      <c r="BA2136" s="5">
        <v>0.7217598097502973</v>
      </c>
      <c r="BB2136" s="5">
        <v>0.57273087594133965</v>
      </c>
      <c r="BC2136" s="14">
        <v>0.85216012683313513</v>
      </c>
      <c r="BD2136"/>
      <c r="BE2136"/>
      <c r="BH2136"/>
      <c r="BI2136"/>
      <c r="BJ2136"/>
      <c r="BK2136"/>
      <c r="BM2136"/>
      <c r="BN2136"/>
      <c r="BO2136"/>
      <c r="BP2136"/>
      <c r="BQ2136"/>
      <c r="BR2136"/>
      <c r="BS2136"/>
      <c r="BT2136"/>
      <c r="BU2136"/>
    </row>
    <row r="2137" spans="1:73" hidden="1" x14ac:dyDescent="0.4">
      <c r="A2137">
        <v>2018</v>
      </c>
      <c r="B2137" t="s">
        <v>710</v>
      </c>
      <c r="C2137">
        <v>48341</v>
      </c>
      <c r="D2137" t="s">
        <v>51</v>
      </c>
      <c r="E2137" t="s">
        <v>329</v>
      </c>
      <c r="F2137">
        <v>12</v>
      </c>
      <c r="G2137" s="8">
        <v>10.9</v>
      </c>
      <c r="H2137">
        <v>14</v>
      </c>
      <c r="I2137">
        <v>57.6</v>
      </c>
      <c r="J2137">
        <v>11.1</v>
      </c>
      <c r="K2137">
        <v>1</v>
      </c>
      <c r="L2137">
        <v>9</v>
      </c>
      <c r="M2137">
        <v>1</v>
      </c>
      <c r="N2137">
        <v>7</v>
      </c>
      <c r="O2137">
        <v>4</v>
      </c>
      <c r="P2137">
        <v>27</v>
      </c>
      <c r="Q2137">
        <v>198</v>
      </c>
      <c r="R2137">
        <v>0</v>
      </c>
      <c r="S2137">
        <v>72.2</v>
      </c>
      <c r="T2137">
        <v>76</v>
      </c>
      <c r="U2137">
        <v>67.7</v>
      </c>
      <c r="W2137">
        <v>67.8</v>
      </c>
      <c r="X2137">
        <v>0</v>
      </c>
      <c r="Y2137">
        <v>0</v>
      </c>
      <c r="Z2137">
        <v>3</v>
      </c>
      <c r="AA2137">
        <v>65</v>
      </c>
      <c r="AB2137">
        <v>0</v>
      </c>
      <c r="AC2137">
        <v>0</v>
      </c>
      <c r="AD2137">
        <v>380</v>
      </c>
      <c r="AE2137">
        <v>3</v>
      </c>
      <c r="AF2137">
        <v>53</v>
      </c>
      <c r="AG2137">
        <v>94.7</v>
      </c>
      <c r="AH2137">
        <v>360</v>
      </c>
      <c r="AI2137">
        <v>137</v>
      </c>
      <c r="AJ2137">
        <v>75.7</v>
      </c>
      <c r="AK2137">
        <v>92</v>
      </c>
      <c r="AL2137">
        <v>4</v>
      </c>
      <c r="AM2137">
        <v>63.2</v>
      </c>
      <c r="AN2137">
        <v>240</v>
      </c>
      <c r="AO2137">
        <v>546</v>
      </c>
      <c r="AP2137">
        <v>290</v>
      </c>
      <c r="AQ2137">
        <v>5.5</v>
      </c>
      <c r="AR2137">
        <v>10.3</v>
      </c>
      <c r="AS2137">
        <v>1.52</v>
      </c>
      <c r="AT2137" s="17">
        <v>0.78715814506539827</v>
      </c>
      <c r="AU2137" s="42">
        <f>(1-Table1[[#This Row],[avg_depth_of_target]]/MAX(Table1[avg_depth_of_target]))*((1-(Table1[[#This Row],[ContestedPerc]]/MAX(Table1[ContestedPerc])))*2)</f>
        <v>0.91840825781488644</v>
      </c>
      <c r="AV2137" s="42">
        <f>Table1[[#This Row],[Column1]]/MAX(Table1[Column1])</f>
        <v>0.49775562694627296</v>
      </c>
      <c r="AW2137" s="18">
        <v>0.79567974633372973</v>
      </c>
      <c r="AX2137" s="18">
        <v>9.7826086956521743E-2</v>
      </c>
      <c r="AY2137" s="17">
        <v>9.8958333333333329E-2</v>
      </c>
      <c r="AZ2137" s="13">
        <v>0.51803408640507331</v>
      </c>
      <c r="BA2137" s="5">
        <v>0.73246135552913194</v>
      </c>
      <c r="BB2137" s="5">
        <v>0.14347998414585811</v>
      </c>
      <c r="BC2137" s="14">
        <v>0.45659928656361481</v>
      </c>
      <c r="BD2137"/>
      <c r="BE2137"/>
      <c r="BH2137"/>
      <c r="BI2137"/>
      <c r="BJ2137"/>
      <c r="BK2137"/>
      <c r="BM2137"/>
      <c r="BN2137"/>
      <c r="BO2137"/>
      <c r="BP2137"/>
      <c r="BQ2137"/>
      <c r="BR2137"/>
      <c r="BS2137"/>
      <c r="BT2137"/>
      <c r="BU2137"/>
    </row>
    <row r="2138" spans="1:73" hidden="1" x14ac:dyDescent="0.4">
      <c r="A2138">
        <v>2019</v>
      </c>
      <c r="B2138" t="s">
        <v>1635</v>
      </c>
      <c r="C2138">
        <v>110515</v>
      </c>
      <c r="D2138" t="s">
        <v>51</v>
      </c>
      <c r="E2138" t="s">
        <v>1435</v>
      </c>
      <c r="F2138">
        <v>13</v>
      </c>
      <c r="G2138" s="8">
        <v>9.4</v>
      </c>
      <c r="H2138">
        <v>9</v>
      </c>
      <c r="I2138">
        <v>67.3</v>
      </c>
      <c r="J2138">
        <v>20</v>
      </c>
      <c r="K2138">
        <v>1</v>
      </c>
      <c r="L2138">
        <v>5</v>
      </c>
      <c r="M2138">
        <v>0</v>
      </c>
      <c r="N2138">
        <v>9.6</v>
      </c>
      <c r="O2138">
        <v>7</v>
      </c>
      <c r="P2138">
        <v>42</v>
      </c>
      <c r="Q2138">
        <v>1118</v>
      </c>
      <c r="R2138">
        <v>1</v>
      </c>
      <c r="S2138">
        <v>63.9</v>
      </c>
      <c r="T2138">
        <v>52.7</v>
      </c>
      <c r="U2138">
        <v>66.7</v>
      </c>
      <c r="W2138">
        <v>66.099999999999994</v>
      </c>
      <c r="X2138">
        <v>0</v>
      </c>
      <c r="Y2138">
        <v>0</v>
      </c>
      <c r="Z2138">
        <v>4</v>
      </c>
      <c r="AA2138">
        <v>58</v>
      </c>
      <c r="AB2138">
        <v>0</v>
      </c>
      <c r="AC2138">
        <v>0</v>
      </c>
      <c r="AD2138">
        <v>511</v>
      </c>
      <c r="AE2138">
        <v>2</v>
      </c>
      <c r="AF2138">
        <v>66</v>
      </c>
      <c r="AG2138">
        <v>94.5</v>
      </c>
      <c r="AH2138">
        <v>483</v>
      </c>
      <c r="AI2138">
        <v>449</v>
      </c>
      <c r="AJ2138">
        <v>105.7</v>
      </c>
      <c r="AK2138">
        <v>98</v>
      </c>
      <c r="AL2138">
        <v>7</v>
      </c>
      <c r="AM2138">
        <v>12.1</v>
      </c>
      <c r="AN2138">
        <v>62</v>
      </c>
      <c r="AO2138">
        <v>957</v>
      </c>
      <c r="AP2138">
        <v>555</v>
      </c>
      <c r="AQ2138">
        <v>8.4</v>
      </c>
      <c r="AR2138">
        <v>14.5</v>
      </c>
      <c r="AS2138">
        <v>1.98</v>
      </c>
      <c r="AT2138" s="17">
        <v>0.91240586603250096</v>
      </c>
      <c r="AU2138" s="42">
        <f>(1-Table1[[#This Row],[avg_depth_of_target]]/MAX(Table1[avg_depth_of_target]))*((1-(Table1[[#This Row],[ContestedPerc]]/MAX(Table1[ContestedPerc])))*2)</f>
        <v>1.1204774649906799</v>
      </c>
      <c r="AV2138" s="42">
        <f>Table1[[#This Row],[Column1]]/MAX(Table1[Column1])</f>
        <v>0.60727237404481271</v>
      </c>
      <c r="AW2138" s="18">
        <v>0.91240586603250096</v>
      </c>
      <c r="AX2138" s="18">
        <v>5.1020408163265307E-2</v>
      </c>
      <c r="AY2138" s="17">
        <v>5.1020408163265307E-2</v>
      </c>
      <c r="AZ2138" s="13">
        <v>0.74078478002378123</v>
      </c>
      <c r="BA2138" s="5">
        <v>0.66547760602457395</v>
      </c>
      <c r="BB2138" s="5">
        <v>0.26952041220768919</v>
      </c>
      <c r="BC2138" s="14">
        <v>0.73404676971858895</v>
      </c>
      <c r="BD2138"/>
      <c r="BE2138"/>
      <c r="BH2138"/>
      <c r="BI2138"/>
      <c r="BJ2138"/>
      <c r="BK2138"/>
      <c r="BM2138"/>
      <c r="BN2138"/>
      <c r="BO2138"/>
      <c r="BP2138"/>
      <c r="BQ2138"/>
      <c r="BR2138"/>
      <c r="BS2138"/>
      <c r="BT2138"/>
      <c r="BU2138"/>
    </row>
    <row r="2139" spans="1:73" hidden="1" x14ac:dyDescent="0.4">
      <c r="A2139">
        <v>2017</v>
      </c>
      <c r="B2139" t="s">
        <v>679</v>
      </c>
      <c r="C2139">
        <v>47767</v>
      </c>
      <c r="D2139" t="s">
        <v>51</v>
      </c>
      <c r="E2139" t="s">
        <v>103</v>
      </c>
      <c r="F2139">
        <v>13</v>
      </c>
      <c r="G2139" s="8">
        <v>12.2</v>
      </c>
      <c r="H2139">
        <v>7</v>
      </c>
      <c r="I2139">
        <v>56.5</v>
      </c>
      <c r="J2139">
        <v>16.7</v>
      </c>
      <c r="K2139">
        <v>3</v>
      </c>
      <c r="L2139">
        <v>18</v>
      </c>
      <c r="M2139">
        <v>0</v>
      </c>
      <c r="N2139">
        <v>7.1</v>
      </c>
      <c r="O2139">
        <v>5</v>
      </c>
      <c r="P2139">
        <v>34</v>
      </c>
      <c r="Q2139">
        <v>154</v>
      </c>
      <c r="R2139">
        <v>1</v>
      </c>
      <c r="S2139">
        <v>72.3</v>
      </c>
      <c r="T2139">
        <v>44.3</v>
      </c>
      <c r="U2139">
        <v>69</v>
      </c>
      <c r="W2139">
        <v>70</v>
      </c>
      <c r="X2139">
        <v>0</v>
      </c>
      <c r="Y2139">
        <v>0</v>
      </c>
      <c r="Z2139">
        <v>4</v>
      </c>
      <c r="AA2139">
        <v>57</v>
      </c>
      <c r="AB2139">
        <v>0</v>
      </c>
      <c r="AC2139">
        <v>0</v>
      </c>
      <c r="AD2139">
        <v>429</v>
      </c>
      <c r="AE2139">
        <v>0</v>
      </c>
      <c r="AF2139">
        <v>65</v>
      </c>
      <c r="AG2139">
        <v>95.1</v>
      </c>
      <c r="AH2139">
        <v>408</v>
      </c>
      <c r="AI2139">
        <v>113</v>
      </c>
      <c r="AJ2139">
        <v>69.3</v>
      </c>
      <c r="AK2139">
        <v>115</v>
      </c>
      <c r="AL2139">
        <v>2</v>
      </c>
      <c r="AM2139">
        <v>73</v>
      </c>
      <c r="AN2139">
        <v>313</v>
      </c>
      <c r="AO2139">
        <v>795</v>
      </c>
      <c r="AP2139">
        <v>303</v>
      </c>
      <c r="AQ2139">
        <v>4.7</v>
      </c>
      <c r="AR2139">
        <v>12.2</v>
      </c>
      <c r="AS2139">
        <v>1.95</v>
      </c>
      <c r="AT2139" s="17">
        <v>0.54538248117320642</v>
      </c>
      <c r="AU2139" s="42">
        <f>(1-Table1[[#This Row],[avg_depth_of_target]]/MAX(Table1[avg_depth_of_target]))*((1-(Table1[[#This Row],[ContestedPerc]]/MAX(Table1[ContestedPerc])))*2)</f>
        <v>0.72795031055900616</v>
      </c>
      <c r="AV2139" s="42">
        <f>Table1[[#This Row],[Column1]]/MAX(Table1[Column1])</f>
        <v>0.39453190902282309</v>
      </c>
      <c r="AW2139" s="18">
        <v>0.76575505350772888</v>
      </c>
      <c r="AX2139" s="18">
        <v>0.15652173913043479</v>
      </c>
      <c r="AY2139" s="17">
        <v>0.1045454545454545</v>
      </c>
      <c r="AZ2139" s="13">
        <v>0.74276654776060247</v>
      </c>
      <c r="BA2139" s="5">
        <v>0.63971462544589774</v>
      </c>
      <c r="BB2139" s="5">
        <v>0.33927863654379709</v>
      </c>
      <c r="BC2139" s="14">
        <v>0.50138723741577484</v>
      </c>
      <c r="BD2139"/>
      <c r="BE2139"/>
      <c r="BH2139"/>
      <c r="BI2139"/>
      <c r="BJ2139"/>
      <c r="BK2139"/>
      <c r="BM2139"/>
      <c r="BN2139"/>
      <c r="BO2139"/>
      <c r="BP2139"/>
      <c r="BQ2139"/>
      <c r="BR2139"/>
      <c r="BS2139"/>
      <c r="BT2139"/>
      <c r="BU2139"/>
    </row>
    <row r="2140" spans="1:73" hidden="1" x14ac:dyDescent="0.4">
      <c r="A2140">
        <v>2018</v>
      </c>
      <c r="B2140" t="s">
        <v>679</v>
      </c>
      <c r="C2140">
        <v>47767</v>
      </c>
      <c r="D2140" t="s">
        <v>51</v>
      </c>
      <c r="E2140" t="s">
        <v>103</v>
      </c>
      <c r="F2140">
        <v>13</v>
      </c>
      <c r="G2140" s="8">
        <v>6.4</v>
      </c>
      <c r="H2140">
        <v>7</v>
      </c>
      <c r="I2140">
        <v>71.400000000000006</v>
      </c>
      <c r="J2140">
        <v>20</v>
      </c>
      <c r="K2140">
        <v>1</v>
      </c>
      <c r="L2140">
        <v>5</v>
      </c>
      <c r="M2140">
        <v>0</v>
      </c>
      <c r="N2140">
        <v>7.4</v>
      </c>
      <c r="O2140">
        <v>6</v>
      </c>
      <c r="P2140">
        <v>37</v>
      </c>
      <c r="Q2140">
        <v>154</v>
      </c>
      <c r="R2140">
        <v>0</v>
      </c>
      <c r="S2140">
        <v>72</v>
      </c>
      <c r="T2140">
        <v>84.9</v>
      </c>
      <c r="U2140">
        <v>72.8</v>
      </c>
      <c r="W2140">
        <v>71.5</v>
      </c>
      <c r="X2140">
        <v>0</v>
      </c>
      <c r="Y2140">
        <v>0</v>
      </c>
      <c r="Z2140">
        <v>2</v>
      </c>
      <c r="AA2140">
        <v>85</v>
      </c>
      <c r="AB2140">
        <v>0</v>
      </c>
      <c r="AC2140">
        <v>0</v>
      </c>
      <c r="AD2140">
        <v>418</v>
      </c>
      <c r="AE2140">
        <v>0</v>
      </c>
      <c r="AF2140">
        <v>75</v>
      </c>
      <c r="AG2140">
        <v>96.4</v>
      </c>
      <c r="AH2140">
        <v>403</v>
      </c>
      <c r="AI2140">
        <v>400</v>
      </c>
      <c r="AJ2140">
        <v>111.2</v>
      </c>
      <c r="AK2140">
        <v>105</v>
      </c>
      <c r="AL2140">
        <v>8</v>
      </c>
      <c r="AM2140">
        <v>3.8</v>
      </c>
      <c r="AN2140">
        <v>16</v>
      </c>
      <c r="AO2140">
        <v>810</v>
      </c>
      <c r="AP2140">
        <v>476</v>
      </c>
      <c r="AQ2140">
        <v>6.3</v>
      </c>
      <c r="AR2140">
        <v>10.8</v>
      </c>
      <c r="AS2140">
        <v>2.0099999999999998</v>
      </c>
      <c r="AT2140" s="17">
        <v>0.98612762584225133</v>
      </c>
      <c r="AU2140" s="42">
        <f>(1-Table1[[#This Row],[avg_depth_of_target]]/MAX(Table1[avg_depth_of_target]))*((1-(Table1[[#This Row],[ContestedPerc]]/MAX(Table1[ContestedPerc])))*2)</f>
        <v>1.3532954165272664</v>
      </c>
      <c r="AV2140" s="42">
        <f>Table1[[#This Row],[Column1]]/MAX(Table1[Column1])</f>
        <v>0.73345421577515846</v>
      </c>
      <c r="AW2140" s="18">
        <v>0.76575505350772888</v>
      </c>
      <c r="AX2140" s="18">
        <v>4.7619047619047623E-2</v>
      </c>
      <c r="AY2140" s="17">
        <v>0.1045454545454545</v>
      </c>
      <c r="AZ2140" s="13">
        <v>0.83947681331747914</v>
      </c>
      <c r="BA2140" s="5">
        <v>0.28418549346016653</v>
      </c>
      <c r="BB2140" s="5">
        <v>0.32540626238604842</v>
      </c>
      <c r="BC2140" s="14">
        <v>0.67181926278240189</v>
      </c>
      <c r="BD2140"/>
      <c r="BE2140"/>
      <c r="BH2140"/>
      <c r="BI2140"/>
      <c r="BJ2140"/>
      <c r="BK2140"/>
      <c r="BM2140"/>
      <c r="BN2140"/>
      <c r="BO2140"/>
      <c r="BP2140"/>
      <c r="BQ2140"/>
      <c r="BR2140"/>
      <c r="BS2140"/>
      <c r="BT2140"/>
      <c r="BU2140"/>
    </row>
    <row r="2141" spans="1:73" hidden="1" x14ac:dyDescent="0.4">
      <c r="A2141">
        <v>2019</v>
      </c>
      <c r="B2141" t="s">
        <v>1523</v>
      </c>
      <c r="C2141">
        <v>47741</v>
      </c>
      <c r="D2141" t="s">
        <v>51</v>
      </c>
      <c r="E2141" t="s">
        <v>229</v>
      </c>
      <c r="F2141">
        <v>10</v>
      </c>
      <c r="G2141" s="8">
        <v>8.6999999999999993</v>
      </c>
      <c r="H2141">
        <v>12</v>
      </c>
      <c r="I2141">
        <v>67.3</v>
      </c>
      <c r="J2141">
        <v>37.5</v>
      </c>
      <c r="K2141">
        <v>3</v>
      </c>
      <c r="L2141">
        <v>8</v>
      </c>
      <c r="M2141">
        <v>0</v>
      </c>
      <c r="N2141">
        <v>5.4</v>
      </c>
      <c r="O2141">
        <v>2</v>
      </c>
      <c r="P2141">
        <v>26</v>
      </c>
      <c r="Q2141">
        <v>343</v>
      </c>
      <c r="R2141">
        <v>0</v>
      </c>
      <c r="S2141">
        <v>75.099999999999994</v>
      </c>
      <c r="T2141">
        <v>72.7</v>
      </c>
      <c r="U2141">
        <v>70.2</v>
      </c>
      <c r="V2141">
        <v>73.599999999999994</v>
      </c>
      <c r="W2141">
        <v>69.900000000000006</v>
      </c>
      <c r="X2141">
        <v>0.4</v>
      </c>
      <c r="Y2141">
        <v>1</v>
      </c>
      <c r="Z2141">
        <v>1</v>
      </c>
      <c r="AA2141">
        <v>44</v>
      </c>
      <c r="AB2141">
        <v>0.7</v>
      </c>
      <c r="AC2141">
        <v>2</v>
      </c>
      <c r="AD2141">
        <v>276</v>
      </c>
      <c r="AE2141">
        <v>1</v>
      </c>
      <c r="AF2141">
        <v>35</v>
      </c>
      <c r="AG2141">
        <v>96.4</v>
      </c>
      <c r="AH2141">
        <v>266</v>
      </c>
      <c r="AI2141">
        <v>263</v>
      </c>
      <c r="AJ2141">
        <v>112.3</v>
      </c>
      <c r="AK2141">
        <v>52</v>
      </c>
      <c r="AL2141">
        <v>4</v>
      </c>
      <c r="AM2141">
        <v>4</v>
      </c>
      <c r="AN2141">
        <v>11</v>
      </c>
      <c r="AO2141">
        <v>455</v>
      </c>
      <c r="AP2141">
        <v>245</v>
      </c>
      <c r="AQ2141">
        <v>7</v>
      </c>
      <c r="AR2141">
        <v>13</v>
      </c>
      <c r="AS2141">
        <v>1.71</v>
      </c>
      <c r="AT2141" s="17">
        <v>0.77764565992865642</v>
      </c>
      <c r="AU2141" s="42">
        <f>(1-Table1[[#This Row],[avg_depth_of_target]]/MAX(Table1[avg_depth_of_target]))*((1-(Table1[[#This Row],[ContestedPerc]]/MAX(Table1[ContestedPerc])))*2)</f>
        <v>0.94277307392061471</v>
      </c>
      <c r="AV2141" s="42">
        <f>Table1[[#This Row],[Column1]]/MAX(Table1[Column1])</f>
        <v>0.51096078294627689</v>
      </c>
      <c r="AW2141" s="18">
        <v>0.66091954022988508</v>
      </c>
      <c r="AX2141" s="18">
        <v>0.15384615384615391</v>
      </c>
      <c r="AY2141" s="17">
        <v>0.17045454545454539</v>
      </c>
      <c r="AZ2141" s="13">
        <v>0.54141894569956406</v>
      </c>
      <c r="BA2141" s="5">
        <v>0.53507728894173601</v>
      </c>
      <c r="BB2141" s="5">
        <v>0.48870392390011891</v>
      </c>
      <c r="BC2141" s="14">
        <v>0.54577883472057076</v>
      </c>
      <c r="BD2141"/>
      <c r="BE2141"/>
      <c r="BH2141"/>
      <c r="BI2141"/>
      <c r="BJ2141"/>
      <c r="BK2141"/>
      <c r="BM2141"/>
      <c r="BN2141"/>
      <c r="BO2141"/>
      <c r="BP2141"/>
      <c r="BQ2141"/>
      <c r="BR2141"/>
      <c r="BS2141"/>
      <c r="BT2141"/>
      <c r="BU2141"/>
    </row>
    <row r="2142" spans="1:73" hidden="1" x14ac:dyDescent="0.4">
      <c r="A2142">
        <v>2020</v>
      </c>
      <c r="B2142" t="s">
        <v>1523</v>
      </c>
      <c r="C2142">
        <v>47741</v>
      </c>
      <c r="D2142" t="s">
        <v>51</v>
      </c>
      <c r="E2142" t="s">
        <v>229</v>
      </c>
      <c r="F2142">
        <v>8</v>
      </c>
      <c r="G2142" s="8">
        <v>10.7</v>
      </c>
      <c r="H2142">
        <v>7</v>
      </c>
      <c r="I2142">
        <v>63.9</v>
      </c>
      <c r="J2142">
        <v>42.9</v>
      </c>
      <c r="K2142">
        <v>3</v>
      </c>
      <c r="L2142">
        <v>7</v>
      </c>
      <c r="M2142">
        <v>0</v>
      </c>
      <c r="N2142">
        <v>25.8</v>
      </c>
      <c r="O2142">
        <v>8</v>
      </c>
      <c r="P2142">
        <v>18</v>
      </c>
      <c r="Q2142">
        <v>343</v>
      </c>
      <c r="R2142">
        <v>1</v>
      </c>
      <c r="S2142">
        <v>19.8</v>
      </c>
      <c r="T2142">
        <v>29.5</v>
      </c>
      <c r="U2142">
        <v>64.8</v>
      </c>
      <c r="V2142">
        <v>61</v>
      </c>
      <c r="W2142">
        <v>67.2</v>
      </c>
      <c r="X2142">
        <v>0</v>
      </c>
      <c r="Y2142">
        <v>0</v>
      </c>
      <c r="Z2142">
        <v>0</v>
      </c>
      <c r="AA2142">
        <v>41</v>
      </c>
      <c r="AB2142">
        <v>0.6</v>
      </c>
      <c r="AC2142">
        <v>1</v>
      </c>
      <c r="AD2142">
        <v>170</v>
      </c>
      <c r="AE2142">
        <v>0</v>
      </c>
      <c r="AF2142">
        <v>23</v>
      </c>
      <c r="AG2142">
        <v>95.3</v>
      </c>
      <c r="AH2142">
        <v>162</v>
      </c>
      <c r="AI2142">
        <v>166</v>
      </c>
      <c r="AJ2142">
        <v>138.80000000000001</v>
      </c>
      <c r="AK2142">
        <v>36</v>
      </c>
      <c r="AL2142">
        <v>4</v>
      </c>
      <c r="AM2142">
        <v>2.4</v>
      </c>
      <c r="AN2142">
        <v>4</v>
      </c>
      <c r="AO2142">
        <v>401</v>
      </c>
      <c r="AP2142">
        <v>163</v>
      </c>
      <c r="AQ2142">
        <v>7.1</v>
      </c>
      <c r="AR2142">
        <v>17.399999999999999</v>
      </c>
      <c r="AS2142">
        <v>2.48</v>
      </c>
      <c r="AT2142" s="17">
        <v>0.54419342053111364</v>
      </c>
      <c r="AU2142" s="42">
        <f>(1-Table1[[#This Row],[avg_depth_of_target]]/MAX(Table1[avg_depth_of_target]))*((1-(Table1[[#This Row],[ContestedPerc]]/MAX(Table1[ContestedPerc])))*2)</f>
        <v>0.7434350333940497</v>
      </c>
      <c r="AV2142" s="42">
        <f>Table1[[#This Row],[Column1]]/MAX(Table1[Column1])</f>
        <v>0.40292426379235075</v>
      </c>
      <c r="AW2142" s="18">
        <v>0.66091954022988508</v>
      </c>
      <c r="AX2142" s="18">
        <v>0.1944444444444445</v>
      </c>
      <c r="AY2142" s="17">
        <v>0.17045454545454539</v>
      </c>
      <c r="AZ2142" s="13">
        <v>0.8002378121284186</v>
      </c>
      <c r="BA2142" s="5">
        <v>0.51248513674197382</v>
      </c>
      <c r="BB2142" s="5">
        <v>0.43123265953230278</v>
      </c>
      <c r="BC2142" s="14">
        <v>0.67499009116131592</v>
      </c>
      <c r="BD2142"/>
      <c r="BE2142"/>
      <c r="BH2142"/>
      <c r="BI2142"/>
      <c r="BJ2142"/>
      <c r="BK2142"/>
      <c r="BM2142"/>
      <c r="BN2142"/>
      <c r="BO2142"/>
      <c r="BP2142"/>
      <c r="BQ2142"/>
      <c r="BR2142"/>
      <c r="BS2142"/>
      <c r="BT2142"/>
      <c r="BU2142"/>
    </row>
    <row r="2143" spans="1:73" hidden="1" x14ac:dyDescent="0.4">
      <c r="A2143">
        <v>2017</v>
      </c>
      <c r="B2143" t="s">
        <v>872</v>
      </c>
      <c r="C2143">
        <v>42135</v>
      </c>
      <c r="D2143" t="s">
        <v>51</v>
      </c>
      <c r="E2143" t="s">
        <v>223</v>
      </c>
      <c r="F2143">
        <v>13</v>
      </c>
      <c r="G2143" s="8">
        <v>16.399999999999999</v>
      </c>
      <c r="H2143">
        <v>2</v>
      </c>
      <c r="I2143">
        <v>49.2</v>
      </c>
      <c r="J2143">
        <v>25</v>
      </c>
      <c r="K2143">
        <v>3</v>
      </c>
      <c r="L2143">
        <v>12</v>
      </c>
      <c r="M2143">
        <v>0</v>
      </c>
      <c r="N2143">
        <v>17.100000000000001</v>
      </c>
      <c r="O2143">
        <v>6</v>
      </c>
      <c r="P2143">
        <v>20</v>
      </c>
      <c r="Q2143">
        <v>315</v>
      </c>
      <c r="R2143">
        <v>0</v>
      </c>
      <c r="S2143">
        <v>40.799999999999997</v>
      </c>
      <c r="T2143">
        <v>71.599999999999994</v>
      </c>
      <c r="U2143">
        <v>62.2</v>
      </c>
      <c r="W2143">
        <v>61</v>
      </c>
      <c r="X2143">
        <v>0</v>
      </c>
      <c r="Y2143">
        <v>0</v>
      </c>
      <c r="Z2143">
        <v>2</v>
      </c>
      <c r="AA2143">
        <v>60</v>
      </c>
      <c r="AB2143">
        <v>0</v>
      </c>
      <c r="AC2143">
        <v>0</v>
      </c>
      <c r="AD2143">
        <v>344</v>
      </c>
      <c r="AE2143">
        <v>2</v>
      </c>
      <c r="AF2143">
        <v>29</v>
      </c>
      <c r="AG2143">
        <v>93.9</v>
      </c>
      <c r="AH2143">
        <v>323</v>
      </c>
      <c r="AI2143">
        <v>7</v>
      </c>
      <c r="AJ2143">
        <v>101.3</v>
      </c>
      <c r="AK2143">
        <v>59</v>
      </c>
      <c r="AL2143">
        <v>6</v>
      </c>
      <c r="AM2143">
        <v>98</v>
      </c>
      <c r="AN2143">
        <v>337</v>
      </c>
      <c r="AO2143">
        <v>545</v>
      </c>
      <c r="AP2143">
        <v>139</v>
      </c>
      <c r="AQ2143">
        <v>4.8</v>
      </c>
      <c r="AR2143">
        <v>18.8</v>
      </c>
      <c r="AS2143">
        <v>1.69</v>
      </c>
      <c r="AT2143" s="17">
        <v>0.16607213634562035</v>
      </c>
      <c r="AU2143" s="42">
        <f>(1-Table1[[#This Row],[avg_depth_of_target]]/MAX(Table1[avg_depth_of_target]))*((1-(Table1[[#This Row],[ContestedPerc]]/MAX(Table1[ContestedPerc])))*2)</f>
        <v>0.42392728138768709</v>
      </c>
      <c r="AV2143" s="42">
        <f>Table1[[#This Row],[Column1]]/MAX(Table1[Column1])</f>
        <v>0.22975859366596496</v>
      </c>
      <c r="AW2143" s="18">
        <v>0.17717003567181933</v>
      </c>
      <c r="AX2143" s="18">
        <v>0.20338983050847459</v>
      </c>
      <c r="AY2143" s="17">
        <v>0.28897338403041822</v>
      </c>
      <c r="AZ2143" s="13">
        <v>0.49306381292112572</v>
      </c>
      <c r="BA2143" s="5">
        <v>0.80975029726516057</v>
      </c>
      <c r="BB2143" s="5">
        <v>0.2215616329766151</v>
      </c>
      <c r="BC2143" s="14">
        <v>0.42172017439556092</v>
      </c>
      <c r="BD2143"/>
      <c r="BE2143"/>
      <c r="BH2143"/>
      <c r="BI2143"/>
      <c r="BJ2143"/>
      <c r="BK2143"/>
      <c r="BM2143"/>
      <c r="BN2143"/>
      <c r="BO2143"/>
      <c r="BP2143"/>
      <c r="BQ2143"/>
      <c r="BR2143"/>
      <c r="BS2143"/>
      <c r="BT2143"/>
      <c r="BU2143"/>
    </row>
    <row r="2144" spans="1:73" hidden="1" x14ac:dyDescent="0.4">
      <c r="A2144">
        <v>2018</v>
      </c>
      <c r="B2144" t="s">
        <v>872</v>
      </c>
      <c r="C2144">
        <v>42135</v>
      </c>
      <c r="D2144" t="s">
        <v>51</v>
      </c>
      <c r="E2144" t="s">
        <v>223</v>
      </c>
      <c r="F2144">
        <v>11</v>
      </c>
      <c r="G2144" s="8">
        <v>13</v>
      </c>
      <c r="H2144">
        <v>4</v>
      </c>
      <c r="I2144">
        <v>66.7</v>
      </c>
      <c r="J2144">
        <v>46.9</v>
      </c>
      <c r="K2144">
        <v>15</v>
      </c>
      <c r="L2144">
        <v>32</v>
      </c>
      <c r="M2144">
        <v>0</v>
      </c>
      <c r="N2144">
        <v>6.9</v>
      </c>
      <c r="O2144">
        <v>4</v>
      </c>
      <c r="P2144">
        <v>42</v>
      </c>
      <c r="Q2144">
        <v>315</v>
      </c>
      <c r="R2144">
        <v>0</v>
      </c>
      <c r="S2144">
        <v>73.099999999999994</v>
      </c>
      <c r="T2144">
        <v>74.3</v>
      </c>
      <c r="U2144">
        <v>68.8</v>
      </c>
      <c r="W2144">
        <v>69.5</v>
      </c>
      <c r="X2144">
        <v>0</v>
      </c>
      <c r="Y2144">
        <v>0</v>
      </c>
      <c r="Z2144">
        <v>5</v>
      </c>
      <c r="AA2144">
        <v>37</v>
      </c>
      <c r="AB2144">
        <v>0</v>
      </c>
      <c r="AC2144">
        <v>0</v>
      </c>
      <c r="AD2144">
        <v>476</v>
      </c>
      <c r="AE2144">
        <v>1</v>
      </c>
      <c r="AF2144">
        <v>54</v>
      </c>
      <c r="AG2144">
        <v>94.3</v>
      </c>
      <c r="AH2144">
        <v>449</v>
      </c>
      <c r="AI2144">
        <v>17</v>
      </c>
      <c r="AJ2144">
        <v>96.1</v>
      </c>
      <c r="AK2144">
        <v>81</v>
      </c>
      <c r="AL2144">
        <v>7</v>
      </c>
      <c r="AM2144">
        <v>96.4</v>
      </c>
      <c r="AN2144">
        <v>459</v>
      </c>
      <c r="AO2144">
        <v>687</v>
      </c>
      <c r="AP2144">
        <v>118</v>
      </c>
      <c r="AQ2144">
        <v>2.2000000000000002</v>
      </c>
      <c r="AR2144">
        <v>12.7</v>
      </c>
      <c r="AS2144">
        <v>1.53</v>
      </c>
      <c r="AT2144" s="17">
        <v>0.11296076099881092</v>
      </c>
      <c r="AU2144" s="42">
        <f>(1-Table1[[#This Row],[avg_depth_of_target]]/MAX(Table1[avg_depth_of_target]))*((1-(Table1[[#This Row],[ContestedPerc]]/MAX(Table1[ContestedPerc])))*2)</f>
        <v>0.29279787203284469</v>
      </c>
      <c r="AV2144" s="42">
        <f>Table1[[#This Row],[Column1]]/MAX(Table1[Column1])</f>
        <v>0.15868954478806396</v>
      </c>
      <c r="AW2144" s="18">
        <v>0.17717003567181933</v>
      </c>
      <c r="AX2144" s="18">
        <v>0.39506172839506171</v>
      </c>
      <c r="AY2144" s="17">
        <v>0.28897338403041822</v>
      </c>
      <c r="AZ2144" s="13">
        <v>0.61434799841458576</v>
      </c>
      <c r="BA2144" s="5">
        <v>0.56282203725723345</v>
      </c>
      <c r="BB2144" s="5">
        <v>0.97701149425287359</v>
      </c>
      <c r="BC2144" s="14">
        <v>0.62782401902497031</v>
      </c>
      <c r="BD2144"/>
      <c r="BE2144"/>
      <c r="BH2144"/>
      <c r="BI2144"/>
      <c r="BJ2144"/>
      <c r="BK2144"/>
      <c r="BM2144"/>
      <c r="BN2144"/>
      <c r="BO2144"/>
      <c r="BP2144"/>
      <c r="BQ2144"/>
      <c r="BR2144"/>
      <c r="BS2144"/>
      <c r="BT2144"/>
      <c r="BU2144"/>
    </row>
    <row r="2145" spans="1:73" hidden="1" x14ac:dyDescent="0.4">
      <c r="A2145">
        <v>2019</v>
      </c>
      <c r="B2145" t="s">
        <v>872</v>
      </c>
      <c r="C2145">
        <v>42135</v>
      </c>
      <c r="D2145" t="s">
        <v>51</v>
      </c>
      <c r="E2145" t="s">
        <v>223</v>
      </c>
      <c r="F2145">
        <v>10</v>
      </c>
      <c r="G2145" s="8">
        <v>12.9</v>
      </c>
      <c r="H2145">
        <v>4</v>
      </c>
      <c r="I2145">
        <v>53.1</v>
      </c>
      <c r="J2145">
        <v>54.5</v>
      </c>
      <c r="K2145">
        <v>12</v>
      </c>
      <c r="L2145">
        <v>22</v>
      </c>
      <c r="M2145">
        <v>0</v>
      </c>
      <c r="N2145">
        <v>8.5</v>
      </c>
      <c r="O2145">
        <v>4</v>
      </c>
      <c r="P2145">
        <v>27</v>
      </c>
      <c r="Q2145">
        <v>315</v>
      </c>
      <c r="R2145">
        <v>1</v>
      </c>
      <c r="S2145">
        <v>67.2</v>
      </c>
      <c r="T2145">
        <v>42</v>
      </c>
      <c r="U2145">
        <v>70.599999999999994</v>
      </c>
      <c r="W2145">
        <v>69.5</v>
      </c>
      <c r="X2145">
        <v>0</v>
      </c>
      <c r="Y2145">
        <v>0</v>
      </c>
      <c r="Z2145">
        <v>2</v>
      </c>
      <c r="AA2145">
        <v>39</v>
      </c>
      <c r="AB2145">
        <v>0</v>
      </c>
      <c r="AC2145">
        <v>0</v>
      </c>
      <c r="AD2145">
        <v>337</v>
      </c>
      <c r="AE2145">
        <v>1</v>
      </c>
      <c r="AF2145">
        <v>43</v>
      </c>
      <c r="AG2145">
        <v>95.5</v>
      </c>
      <c r="AH2145">
        <v>322</v>
      </c>
      <c r="AI2145">
        <v>51</v>
      </c>
      <c r="AJ2145">
        <v>87.7</v>
      </c>
      <c r="AK2145">
        <v>81</v>
      </c>
      <c r="AL2145">
        <v>6</v>
      </c>
      <c r="AM2145">
        <v>84.9</v>
      </c>
      <c r="AN2145">
        <v>286</v>
      </c>
      <c r="AO2145">
        <v>524</v>
      </c>
      <c r="AP2145">
        <v>123</v>
      </c>
      <c r="AQ2145">
        <v>2.9</v>
      </c>
      <c r="AR2145">
        <v>12.2</v>
      </c>
      <c r="AS2145">
        <v>1.63</v>
      </c>
      <c r="AT2145" s="17">
        <v>0.19579865239793892</v>
      </c>
      <c r="AU2145" s="42">
        <f>(1-Table1[[#This Row],[avg_depth_of_target]]/MAX(Table1[avg_depth_of_target]))*((1-(Table1[[#This Row],[ContestedPerc]]/MAX(Table1[ContestedPerc])))*2)</f>
        <v>0.49763398579427714</v>
      </c>
      <c r="AV2145" s="42">
        <f>Table1[[#This Row],[Column1]]/MAX(Table1[Column1])</f>
        <v>0.2697058900342873</v>
      </c>
      <c r="AW2145" s="18">
        <v>0.17717003567181933</v>
      </c>
      <c r="AX2145" s="18">
        <v>0.27160493827160492</v>
      </c>
      <c r="AY2145" s="17">
        <v>0.28897338403041822</v>
      </c>
      <c r="AZ2145" s="13">
        <v>0.61593341260404277</v>
      </c>
      <c r="BA2145" s="5">
        <v>0.40428061831153389</v>
      </c>
      <c r="BB2145" s="5">
        <v>0.85691636940150617</v>
      </c>
      <c r="BC2145" s="14">
        <v>0.46611177170035673</v>
      </c>
      <c r="BD2145"/>
      <c r="BE2145"/>
      <c r="BH2145"/>
      <c r="BI2145"/>
      <c r="BJ2145"/>
      <c r="BK2145"/>
      <c r="BM2145"/>
      <c r="BN2145"/>
      <c r="BO2145"/>
      <c r="BP2145"/>
      <c r="BQ2145"/>
      <c r="BR2145"/>
      <c r="BS2145"/>
      <c r="BT2145"/>
      <c r="BU2145"/>
    </row>
    <row r="2146" spans="1:73" hidden="1" x14ac:dyDescent="0.4">
      <c r="A2146">
        <v>2020</v>
      </c>
      <c r="B2146" t="s">
        <v>872</v>
      </c>
      <c r="C2146">
        <v>42135</v>
      </c>
      <c r="D2146" t="s">
        <v>51</v>
      </c>
      <c r="E2146" t="s">
        <v>223</v>
      </c>
      <c r="F2146">
        <v>7</v>
      </c>
      <c r="G2146" s="8">
        <v>13.2</v>
      </c>
      <c r="H2146">
        <v>2</v>
      </c>
      <c r="I2146">
        <v>45.2</v>
      </c>
      <c r="J2146">
        <v>30</v>
      </c>
      <c r="K2146">
        <v>3</v>
      </c>
      <c r="L2146">
        <v>10</v>
      </c>
      <c r="M2146">
        <v>0</v>
      </c>
      <c r="N2146">
        <v>13.6</v>
      </c>
      <c r="O2146">
        <v>3</v>
      </c>
      <c r="P2146">
        <v>14</v>
      </c>
      <c r="Q2146">
        <v>315</v>
      </c>
      <c r="R2146">
        <v>1</v>
      </c>
      <c r="S2146">
        <v>52.3</v>
      </c>
      <c r="T2146">
        <v>25.8</v>
      </c>
      <c r="U2146">
        <v>60.7</v>
      </c>
      <c r="W2146">
        <v>60.9</v>
      </c>
      <c r="X2146">
        <v>0</v>
      </c>
      <c r="Y2146">
        <v>0</v>
      </c>
      <c r="Z2146">
        <v>4</v>
      </c>
      <c r="AA2146">
        <v>29</v>
      </c>
      <c r="AB2146">
        <v>0</v>
      </c>
      <c r="AC2146">
        <v>0</v>
      </c>
      <c r="AD2146">
        <v>190</v>
      </c>
      <c r="AE2146">
        <v>0</v>
      </c>
      <c r="AF2146">
        <v>19</v>
      </c>
      <c r="AG2146">
        <v>96.8</v>
      </c>
      <c r="AH2146">
        <v>184</v>
      </c>
      <c r="AI2146">
        <v>33</v>
      </c>
      <c r="AJ2146">
        <v>38.5</v>
      </c>
      <c r="AK2146">
        <v>42</v>
      </c>
      <c r="AL2146">
        <v>2</v>
      </c>
      <c r="AM2146">
        <v>82.6</v>
      </c>
      <c r="AN2146">
        <v>157</v>
      </c>
      <c r="AO2146">
        <v>226</v>
      </c>
      <c r="AP2146">
        <v>114</v>
      </c>
      <c r="AQ2146">
        <v>6</v>
      </c>
      <c r="AR2146">
        <v>11.9</v>
      </c>
      <c r="AS2146">
        <v>1.23</v>
      </c>
      <c r="AT2146" s="17">
        <v>0.2338485929449069</v>
      </c>
      <c r="AU2146" s="42">
        <f>(1-Table1[[#This Row],[avg_depth_of_target]]/MAX(Table1[avg_depth_of_target]))*((1-(Table1[[#This Row],[ContestedPerc]]/MAX(Table1[ContestedPerc])))*2)</f>
        <v>0.5381212594327347</v>
      </c>
      <c r="AV2146" s="42">
        <f>Table1[[#This Row],[Column1]]/MAX(Table1[Column1])</f>
        <v>0.29164903797723374</v>
      </c>
      <c r="AW2146" s="18">
        <v>0.17717003567181933</v>
      </c>
      <c r="AX2146" s="18">
        <v>0.23809523809523811</v>
      </c>
      <c r="AY2146" s="17">
        <v>0.28897338403041822</v>
      </c>
      <c r="AZ2146" s="13">
        <v>7.6496234641300037E-2</v>
      </c>
      <c r="BA2146" s="5">
        <v>0.60879904875148627</v>
      </c>
      <c r="BB2146" s="5">
        <v>0.19421323820848199</v>
      </c>
      <c r="BC2146" s="14">
        <v>9.2350376535869999E-2</v>
      </c>
      <c r="BD2146"/>
      <c r="BE2146"/>
      <c r="BH2146"/>
      <c r="BI2146"/>
      <c r="BJ2146"/>
      <c r="BK2146"/>
      <c r="BM2146"/>
      <c r="BN2146"/>
      <c r="BO2146"/>
      <c r="BP2146"/>
      <c r="BQ2146"/>
      <c r="BR2146"/>
      <c r="BS2146"/>
      <c r="BT2146"/>
      <c r="BU2146"/>
    </row>
    <row r="2147" spans="1:73" hidden="1" x14ac:dyDescent="0.4">
      <c r="A2147">
        <v>2017</v>
      </c>
      <c r="B2147" t="s">
        <v>1034</v>
      </c>
      <c r="C2147">
        <v>40287</v>
      </c>
      <c r="D2147" t="s">
        <v>51</v>
      </c>
      <c r="E2147" t="s">
        <v>128</v>
      </c>
      <c r="F2147">
        <v>11</v>
      </c>
      <c r="G2147" s="8">
        <v>6.8</v>
      </c>
      <c r="H2147">
        <v>5</v>
      </c>
      <c r="I2147">
        <v>72.400000000000006</v>
      </c>
      <c r="J2147">
        <v>0</v>
      </c>
      <c r="K2147">
        <v>0</v>
      </c>
      <c r="L2147">
        <v>2</v>
      </c>
      <c r="M2147">
        <v>0</v>
      </c>
      <c r="N2147">
        <v>8.6999999999999993</v>
      </c>
      <c r="O2147">
        <v>2</v>
      </c>
      <c r="P2147">
        <v>12</v>
      </c>
      <c r="Q2147">
        <v>108</v>
      </c>
      <c r="R2147">
        <v>0</v>
      </c>
      <c r="S2147">
        <v>64.900000000000006</v>
      </c>
      <c r="T2147">
        <v>70.400000000000006</v>
      </c>
      <c r="U2147">
        <v>70</v>
      </c>
      <c r="W2147">
        <v>70.2</v>
      </c>
      <c r="X2147">
        <v>0.9</v>
      </c>
      <c r="Y2147">
        <v>1</v>
      </c>
      <c r="Z2147">
        <v>1</v>
      </c>
      <c r="AA2147">
        <v>84</v>
      </c>
      <c r="AB2147">
        <v>0</v>
      </c>
      <c r="AC2147">
        <v>0</v>
      </c>
      <c r="AD2147">
        <v>116</v>
      </c>
      <c r="AE2147">
        <v>0</v>
      </c>
      <c r="AF2147">
        <v>21</v>
      </c>
      <c r="AG2147">
        <v>95.7</v>
      </c>
      <c r="AH2147">
        <v>111</v>
      </c>
      <c r="AI2147">
        <v>23</v>
      </c>
      <c r="AJ2147">
        <v>101.8</v>
      </c>
      <c r="AK2147">
        <v>29</v>
      </c>
      <c r="AL2147">
        <v>1</v>
      </c>
      <c r="AM2147">
        <v>78.400000000000006</v>
      </c>
      <c r="AN2147">
        <v>91</v>
      </c>
      <c r="AO2147">
        <v>294</v>
      </c>
      <c r="AP2147">
        <v>257</v>
      </c>
      <c r="AQ2147">
        <v>12.2</v>
      </c>
      <c r="AR2147">
        <v>14</v>
      </c>
      <c r="AS2147">
        <v>2.65</v>
      </c>
      <c r="AT2147" s="17">
        <v>0.96591359492667461</v>
      </c>
      <c r="AU2147" s="42">
        <f>(1-Table1[[#This Row],[avg_depth_of_target]]/MAX(Table1[avg_depth_of_target]))*((1-(Table1[[#This Row],[ContestedPerc]]/MAX(Table1[ContestedPerc])))*2)</f>
        <v>1.2696977038412878</v>
      </c>
      <c r="AV2147" s="42">
        <f>Table1[[#This Row],[Column1]]/MAX(Table1[Column1])</f>
        <v>0.68814622607100795</v>
      </c>
      <c r="AW2147" s="18">
        <v>0.96591359492667461</v>
      </c>
      <c r="AX2147" s="18">
        <v>6.8965517241379309E-2</v>
      </c>
      <c r="AY2147" s="17">
        <v>6.8965517241379309E-2</v>
      </c>
      <c r="AZ2147" s="13">
        <v>0.52239397542608002</v>
      </c>
      <c r="BA2147" s="5">
        <v>0.63694015061434794</v>
      </c>
      <c r="BB2147" s="5">
        <v>9.1557669441141493E-2</v>
      </c>
      <c r="BC2147" s="14">
        <v>0.58263971462544595</v>
      </c>
      <c r="BD2147"/>
      <c r="BE2147"/>
      <c r="BH2147"/>
      <c r="BI2147"/>
      <c r="BJ2147"/>
      <c r="BK2147"/>
      <c r="BM2147"/>
      <c r="BN2147"/>
      <c r="BO2147"/>
      <c r="BP2147"/>
      <c r="BQ2147"/>
      <c r="BR2147"/>
      <c r="BS2147"/>
      <c r="BT2147"/>
      <c r="BU2147"/>
    </row>
    <row r="2148" spans="1:73" hidden="1" x14ac:dyDescent="0.4">
      <c r="A2148">
        <v>2017</v>
      </c>
      <c r="B2148" t="s">
        <v>770</v>
      </c>
      <c r="C2148">
        <v>47491</v>
      </c>
      <c r="D2148" t="s">
        <v>51</v>
      </c>
      <c r="E2148" t="s">
        <v>152</v>
      </c>
      <c r="F2148">
        <v>13</v>
      </c>
      <c r="G2148" s="8">
        <v>9.9</v>
      </c>
      <c r="H2148">
        <v>11</v>
      </c>
      <c r="I2148">
        <v>68.8</v>
      </c>
      <c r="J2148">
        <v>50</v>
      </c>
      <c r="K2148">
        <v>5</v>
      </c>
      <c r="L2148">
        <v>10</v>
      </c>
      <c r="M2148">
        <v>0</v>
      </c>
      <c r="N2148">
        <v>10.199999999999999</v>
      </c>
      <c r="O2148">
        <v>6</v>
      </c>
      <c r="P2148">
        <v>30</v>
      </c>
      <c r="Q2148">
        <v>339</v>
      </c>
      <c r="R2148">
        <v>0</v>
      </c>
      <c r="S2148">
        <v>62.1</v>
      </c>
      <c r="T2148">
        <v>75.599999999999994</v>
      </c>
      <c r="U2148">
        <v>73</v>
      </c>
      <c r="W2148">
        <v>75.2</v>
      </c>
      <c r="X2148">
        <v>0</v>
      </c>
      <c r="Y2148">
        <v>0</v>
      </c>
      <c r="Z2148">
        <v>1</v>
      </c>
      <c r="AA2148">
        <v>44</v>
      </c>
      <c r="AB2148">
        <v>0</v>
      </c>
      <c r="AC2148">
        <v>0</v>
      </c>
      <c r="AD2148">
        <v>289</v>
      </c>
      <c r="AE2148">
        <v>0</v>
      </c>
      <c r="AF2148">
        <v>53</v>
      </c>
      <c r="AG2148">
        <v>96.2</v>
      </c>
      <c r="AH2148">
        <v>278</v>
      </c>
      <c r="AI2148">
        <v>257</v>
      </c>
      <c r="AJ2148">
        <v>121.3</v>
      </c>
      <c r="AK2148">
        <v>77</v>
      </c>
      <c r="AL2148">
        <v>7</v>
      </c>
      <c r="AM2148">
        <v>9.6999999999999993</v>
      </c>
      <c r="AN2148">
        <v>28</v>
      </c>
      <c r="AO2148">
        <v>683</v>
      </c>
      <c r="AP2148">
        <v>295</v>
      </c>
      <c r="AQ2148">
        <v>5.6</v>
      </c>
      <c r="AR2148">
        <v>12.9</v>
      </c>
      <c r="AS2148">
        <v>2.46</v>
      </c>
      <c r="AT2148" s="17">
        <v>0.78240190249702724</v>
      </c>
      <c r="AU2148" s="42">
        <f>(1-Table1[[#This Row],[avg_depth_of_target]]/MAX(Table1[avg_depth_of_target]))*((1-(Table1[[#This Row],[ContestedPerc]]/MAX(Table1[ContestedPerc])))*2)</f>
        <v>0.92024291087522925</v>
      </c>
      <c r="AV2148" s="42">
        <f>Table1[[#This Row],[Column1]]/MAX(Table1[Column1])</f>
        <v>0.49874996565839713</v>
      </c>
      <c r="AW2148" s="18">
        <v>0.72532699167657544</v>
      </c>
      <c r="AX2148" s="18">
        <v>0.12987012987012991</v>
      </c>
      <c r="AY2148" s="17">
        <v>0.16058394160583939</v>
      </c>
      <c r="AZ2148" s="13">
        <v>0.84661117717003564</v>
      </c>
      <c r="BA2148" s="5">
        <v>0.5077288941736029</v>
      </c>
      <c r="BB2148" s="5">
        <v>0.74118113357114546</v>
      </c>
      <c r="BC2148" s="14">
        <v>0.80063416567578283</v>
      </c>
      <c r="BD2148"/>
      <c r="BE2148"/>
      <c r="BH2148"/>
      <c r="BI2148"/>
      <c r="BJ2148"/>
      <c r="BK2148"/>
      <c r="BM2148"/>
      <c r="BN2148"/>
      <c r="BO2148"/>
      <c r="BP2148"/>
      <c r="BQ2148"/>
      <c r="BR2148"/>
      <c r="BS2148"/>
      <c r="BT2148"/>
      <c r="BU2148"/>
    </row>
    <row r="2149" spans="1:73" hidden="1" x14ac:dyDescent="0.4">
      <c r="A2149">
        <v>2019</v>
      </c>
      <c r="B2149" t="s">
        <v>770</v>
      </c>
      <c r="C2149">
        <v>47491</v>
      </c>
      <c r="D2149" t="s">
        <v>51</v>
      </c>
      <c r="E2149" t="s">
        <v>216</v>
      </c>
      <c r="F2149">
        <v>12</v>
      </c>
      <c r="G2149" s="8">
        <v>8.5</v>
      </c>
      <c r="H2149">
        <v>4</v>
      </c>
      <c r="I2149">
        <v>63.3</v>
      </c>
      <c r="J2149">
        <v>25</v>
      </c>
      <c r="K2149">
        <v>3</v>
      </c>
      <c r="L2149">
        <v>12</v>
      </c>
      <c r="M2149">
        <v>1</v>
      </c>
      <c r="N2149">
        <v>7.3</v>
      </c>
      <c r="O2149">
        <v>3</v>
      </c>
      <c r="P2149">
        <v>15</v>
      </c>
      <c r="Q2149">
        <v>248</v>
      </c>
      <c r="R2149">
        <v>0</v>
      </c>
      <c r="S2149">
        <v>69.7</v>
      </c>
      <c r="T2149">
        <v>76.099999999999994</v>
      </c>
      <c r="U2149">
        <v>61.2</v>
      </c>
      <c r="W2149">
        <v>60.9</v>
      </c>
      <c r="X2149">
        <v>0</v>
      </c>
      <c r="Y2149">
        <v>0</v>
      </c>
      <c r="Z2149">
        <v>1</v>
      </c>
      <c r="AA2149">
        <v>48</v>
      </c>
      <c r="AB2149">
        <v>0</v>
      </c>
      <c r="AC2149">
        <v>0</v>
      </c>
      <c r="AD2149">
        <v>256</v>
      </c>
      <c r="AE2149">
        <v>1</v>
      </c>
      <c r="AF2149">
        <v>38</v>
      </c>
      <c r="AG2149">
        <v>95.7</v>
      </c>
      <c r="AH2149">
        <v>245</v>
      </c>
      <c r="AI2149">
        <v>221</v>
      </c>
      <c r="AJ2149">
        <v>87.4</v>
      </c>
      <c r="AK2149">
        <v>60</v>
      </c>
      <c r="AL2149">
        <v>2</v>
      </c>
      <c r="AM2149">
        <v>12.9</v>
      </c>
      <c r="AN2149">
        <v>33</v>
      </c>
      <c r="AO2149">
        <v>408</v>
      </c>
      <c r="AP2149">
        <v>212</v>
      </c>
      <c r="AQ2149">
        <v>5.6</v>
      </c>
      <c r="AR2149">
        <v>10.7</v>
      </c>
      <c r="AS2149">
        <v>1.67</v>
      </c>
      <c r="AT2149" s="17">
        <v>0.66825208085612364</v>
      </c>
      <c r="AU2149" s="42">
        <f>(1-Table1[[#This Row],[avg_depth_of_target]]/MAX(Table1[avg_depth_of_target]))*((1-(Table1[[#This Row],[ContestedPerc]]/MAX(Table1[ContestedPerc])))*2)</f>
        <v>0.85023419203747064</v>
      </c>
      <c r="AV2149" s="42">
        <f>Table1[[#This Row],[Column1]]/MAX(Table1[Column1])</f>
        <v>0.46080689029918398</v>
      </c>
      <c r="AW2149" s="18">
        <v>0.72532699167657544</v>
      </c>
      <c r="AX2149" s="18">
        <v>0.2</v>
      </c>
      <c r="AY2149" s="17">
        <v>0.16058394160583939</v>
      </c>
      <c r="AZ2149" s="13">
        <v>0.2421720174395561</v>
      </c>
      <c r="BA2149" s="5">
        <v>0.1954022988505747</v>
      </c>
      <c r="BB2149" s="5">
        <v>0.42806183115338881</v>
      </c>
      <c r="BC2149" s="14">
        <v>0.11692429647245341</v>
      </c>
      <c r="BD2149"/>
      <c r="BE2149"/>
      <c r="BH2149"/>
      <c r="BI2149"/>
      <c r="BJ2149"/>
      <c r="BK2149"/>
      <c r="BM2149"/>
      <c r="BN2149"/>
      <c r="BO2149"/>
      <c r="BP2149"/>
      <c r="BQ2149"/>
      <c r="BR2149"/>
      <c r="BS2149"/>
      <c r="BT2149"/>
      <c r="BU2149"/>
    </row>
    <row r="2150" spans="1:73" hidden="1" x14ac:dyDescent="0.4">
      <c r="A2150">
        <v>2017</v>
      </c>
      <c r="B2150" t="s">
        <v>1037</v>
      </c>
      <c r="C2150">
        <v>40737</v>
      </c>
      <c r="D2150" t="s">
        <v>51</v>
      </c>
      <c r="E2150" t="s">
        <v>191</v>
      </c>
      <c r="F2150">
        <v>9</v>
      </c>
      <c r="G2150" s="8">
        <v>11.1</v>
      </c>
      <c r="H2150">
        <v>1</v>
      </c>
      <c r="I2150">
        <v>55.2</v>
      </c>
      <c r="J2150">
        <v>33.299999999999997</v>
      </c>
      <c r="K2150">
        <v>2</v>
      </c>
      <c r="L2150">
        <v>6</v>
      </c>
      <c r="M2150">
        <v>0</v>
      </c>
      <c r="N2150">
        <v>20</v>
      </c>
      <c r="O2150">
        <v>4</v>
      </c>
      <c r="P2150">
        <v>12</v>
      </c>
      <c r="Q2150">
        <v>156</v>
      </c>
      <c r="R2150">
        <v>0</v>
      </c>
      <c r="S2150">
        <v>38.700000000000003</v>
      </c>
      <c r="T2150">
        <v>69.7</v>
      </c>
      <c r="U2150">
        <v>65.5</v>
      </c>
      <c r="W2150">
        <v>65</v>
      </c>
      <c r="X2150">
        <v>0</v>
      </c>
      <c r="Y2150">
        <v>0</v>
      </c>
      <c r="Z2150">
        <v>1</v>
      </c>
      <c r="AA2150">
        <v>23</v>
      </c>
      <c r="AB2150">
        <v>0</v>
      </c>
      <c r="AC2150">
        <v>0</v>
      </c>
      <c r="AD2150">
        <v>137</v>
      </c>
      <c r="AE2150">
        <v>1</v>
      </c>
      <c r="AF2150">
        <v>16</v>
      </c>
      <c r="AG2150">
        <v>94.9</v>
      </c>
      <c r="AH2150">
        <v>130</v>
      </c>
      <c r="AI2150">
        <v>7</v>
      </c>
      <c r="AJ2150">
        <v>82.1</v>
      </c>
      <c r="AK2150">
        <v>29</v>
      </c>
      <c r="AL2150">
        <v>2</v>
      </c>
      <c r="AM2150">
        <v>94.9</v>
      </c>
      <c r="AN2150">
        <v>130</v>
      </c>
      <c r="AO2150">
        <v>177</v>
      </c>
      <c r="AP2150">
        <v>79</v>
      </c>
      <c r="AQ2150">
        <v>4.9000000000000004</v>
      </c>
      <c r="AR2150">
        <v>11.1</v>
      </c>
      <c r="AS2150">
        <v>1.36</v>
      </c>
      <c r="AT2150" s="17">
        <v>0.47602061038446297</v>
      </c>
      <c r="AU2150" s="42">
        <f>(1-Table1[[#This Row],[avg_depth_of_target]]/MAX(Table1[avg_depth_of_target]))*((1-(Table1[[#This Row],[ContestedPerc]]/MAX(Table1[ContestedPerc])))*2)</f>
        <v>0.69813453928773328</v>
      </c>
      <c r="AV2150" s="42">
        <f>Table1[[#This Row],[Column1]]/MAX(Table1[Column1])</f>
        <v>0.37837246381342426</v>
      </c>
      <c r="AW2150" s="18">
        <v>0.47602061038446297</v>
      </c>
      <c r="AX2150" s="18">
        <v>0.2068965517241379</v>
      </c>
      <c r="AY2150" s="17">
        <v>0.2068965517241379</v>
      </c>
      <c r="AZ2150" s="13">
        <v>0.1771700356718193</v>
      </c>
      <c r="BA2150" s="5">
        <v>0.40467697185889812</v>
      </c>
      <c r="BB2150" s="5">
        <v>0.14387633769322239</v>
      </c>
      <c r="BC2150" s="14">
        <v>0.1280221957986524</v>
      </c>
      <c r="BD2150"/>
      <c r="BE2150"/>
      <c r="BH2150"/>
      <c r="BI2150"/>
      <c r="BJ2150"/>
      <c r="BK2150"/>
      <c r="BM2150"/>
      <c r="BN2150"/>
      <c r="BO2150"/>
      <c r="BP2150"/>
      <c r="BQ2150"/>
      <c r="BR2150"/>
      <c r="BS2150"/>
      <c r="BT2150"/>
      <c r="BU2150"/>
    </row>
    <row r="2151" spans="1:73" hidden="1" x14ac:dyDescent="0.4">
      <c r="A2151">
        <v>2020</v>
      </c>
      <c r="B2151" t="s">
        <v>332</v>
      </c>
      <c r="C2151">
        <v>97288</v>
      </c>
      <c r="D2151" t="s">
        <v>51</v>
      </c>
      <c r="E2151" t="s">
        <v>58</v>
      </c>
      <c r="F2151">
        <v>11</v>
      </c>
      <c r="G2151" s="8">
        <v>12.3</v>
      </c>
      <c r="H2151">
        <v>8</v>
      </c>
      <c r="I2151">
        <v>57.3</v>
      </c>
      <c r="J2151">
        <v>53.8</v>
      </c>
      <c r="K2151">
        <v>7</v>
      </c>
      <c r="L2151">
        <v>13</v>
      </c>
      <c r="M2151">
        <v>2</v>
      </c>
      <c r="N2151">
        <v>6.5</v>
      </c>
      <c r="O2151">
        <v>3</v>
      </c>
      <c r="P2151">
        <v>30</v>
      </c>
      <c r="Q2151">
        <v>218</v>
      </c>
      <c r="R2151">
        <v>2</v>
      </c>
      <c r="S2151">
        <v>74.099999999999994</v>
      </c>
      <c r="T2151">
        <v>30</v>
      </c>
      <c r="U2151">
        <v>64.400000000000006</v>
      </c>
      <c r="W2151">
        <v>64.3</v>
      </c>
      <c r="X2151">
        <v>0</v>
      </c>
      <c r="Y2151">
        <v>0</v>
      </c>
      <c r="Z2151">
        <v>2</v>
      </c>
      <c r="AA2151">
        <v>92</v>
      </c>
      <c r="AB2151">
        <v>0</v>
      </c>
      <c r="AC2151">
        <v>0</v>
      </c>
      <c r="AD2151">
        <v>443</v>
      </c>
      <c r="AE2151">
        <v>2</v>
      </c>
      <c r="AF2151">
        <v>43</v>
      </c>
      <c r="AG2151">
        <v>93.7</v>
      </c>
      <c r="AH2151">
        <v>415</v>
      </c>
      <c r="AI2151">
        <v>71</v>
      </c>
      <c r="AJ2151">
        <v>106.2</v>
      </c>
      <c r="AK2151">
        <v>75</v>
      </c>
      <c r="AL2151">
        <v>6</v>
      </c>
      <c r="AM2151">
        <v>84</v>
      </c>
      <c r="AN2151">
        <v>372</v>
      </c>
      <c r="AO2151">
        <v>734</v>
      </c>
      <c r="AP2151">
        <v>341</v>
      </c>
      <c r="AQ2151">
        <v>7.9</v>
      </c>
      <c r="AR2151">
        <v>17.100000000000001</v>
      </c>
      <c r="AS2151">
        <v>1.77</v>
      </c>
      <c r="AT2151" s="17">
        <v>0.4807768529528339</v>
      </c>
      <c r="AU2151" s="42">
        <f>(1-Table1[[#This Row],[avg_depth_of_target]]/MAX(Table1[avg_depth_of_target]))*((1-(Table1[[#This Row],[ContestedPerc]]/MAX(Table1[ContestedPerc])))*2)</f>
        <v>0.6930028623471246</v>
      </c>
      <c r="AV2151" s="42">
        <f>Table1[[#This Row],[Column1]]/MAX(Table1[Column1])</f>
        <v>0.375591215875894</v>
      </c>
      <c r="AW2151" s="18">
        <v>0.44173602853745542</v>
      </c>
      <c r="AX2151" s="18">
        <v>0.17333333333333331</v>
      </c>
      <c r="AY2151" s="17">
        <v>0.18260869565217391</v>
      </c>
      <c r="AZ2151" s="13">
        <v>0.54974237019421324</v>
      </c>
      <c r="BA2151" s="5">
        <v>0.91993658343242168</v>
      </c>
      <c r="BB2151" s="5">
        <v>0.72572334522393978</v>
      </c>
      <c r="BC2151" s="14">
        <v>0.77526753864447084</v>
      </c>
      <c r="BD2151"/>
      <c r="BE2151"/>
      <c r="BH2151"/>
      <c r="BI2151"/>
      <c r="BJ2151"/>
      <c r="BK2151"/>
      <c r="BM2151"/>
      <c r="BN2151"/>
      <c r="BO2151"/>
      <c r="BP2151"/>
      <c r="BQ2151"/>
      <c r="BR2151"/>
      <c r="BS2151"/>
      <c r="BT2151"/>
      <c r="BU2151"/>
    </row>
    <row r="2152" spans="1:73" hidden="1" x14ac:dyDescent="0.4">
      <c r="A2152">
        <v>2021</v>
      </c>
      <c r="B2152" t="s">
        <v>332</v>
      </c>
      <c r="C2152">
        <v>97288</v>
      </c>
      <c r="D2152" t="s">
        <v>51</v>
      </c>
      <c r="E2152" t="s">
        <v>52</v>
      </c>
      <c r="F2152">
        <v>7</v>
      </c>
      <c r="G2152" s="8">
        <v>12.4</v>
      </c>
      <c r="H2152">
        <v>5</v>
      </c>
      <c r="I2152">
        <v>60</v>
      </c>
      <c r="J2152">
        <v>50</v>
      </c>
      <c r="K2152">
        <v>4</v>
      </c>
      <c r="L2152">
        <v>8</v>
      </c>
      <c r="M2152">
        <v>0</v>
      </c>
      <c r="N2152">
        <v>7.7</v>
      </c>
      <c r="O2152">
        <v>2</v>
      </c>
      <c r="P2152">
        <v>15</v>
      </c>
      <c r="Q2152">
        <v>326</v>
      </c>
      <c r="R2152">
        <v>0</v>
      </c>
      <c r="S2152">
        <v>68.400000000000006</v>
      </c>
      <c r="T2152">
        <v>71.599999999999994</v>
      </c>
      <c r="U2152">
        <v>61</v>
      </c>
      <c r="W2152">
        <v>61.5</v>
      </c>
      <c r="X2152">
        <v>0.4</v>
      </c>
      <c r="Y2152">
        <v>1</v>
      </c>
      <c r="Z2152">
        <v>1</v>
      </c>
      <c r="AA2152">
        <v>29</v>
      </c>
      <c r="AB2152">
        <v>0</v>
      </c>
      <c r="AC2152">
        <v>0</v>
      </c>
      <c r="AD2152">
        <v>267</v>
      </c>
      <c r="AE2152">
        <v>1</v>
      </c>
      <c r="AF2152">
        <v>24</v>
      </c>
      <c r="AG2152">
        <v>94.8</v>
      </c>
      <c r="AH2152">
        <v>253</v>
      </c>
      <c r="AI2152">
        <v>11</v>
      </c>
      <c r="AJ2152">
        <v>82.2</v>
      </c>
      <c r="AK2152">
        <v>40</v>
      </c>
      <c r="AL2152">
        <v>1</v>
      </c>
      <c r="AM2152">
        <v>95.5</v>
      </c>
      <c r="AN2152">
        <v>255</v>
      </c>
      <c r="AO2152">
        <v>309</v>
      </c>
      <c r="AP2152">
        <v>106</v>
      </c>
      <c r="AQ2152">
        <v>4.4000000000000004</v>
      </c>
      <c r="AR2152">
        <v>12.9</v>
      </c>
      <c r="AS2152">
        <v>1.22</v>
      </c>
      <c r="AT2152" s="17">
        <v>0.40269520412207693</v>
      </c>
      <c r="AU2152" s="42">
        <f>(1-Table1[[#This Row],[avg_depth_of_target]]/MAX(Table1[avg_depth_of_target]))*((1-(Table1[[#This Row],[ContestedPerc]]/MAX(Table1[ContestedPerc])))*2)</f>
        <v>0.64168618266978916</v>
      </c>
      <c r="AV2152" s="42">
        <f>Table1[[#This Row],[Column1]]/MAX(Table1[Column1])</f>
        <v>0.3477787851314596</v>
      </c>
      <c r="AW2152" s="18">
        <v>0.44173602853745542</v>
      </c>
      <c r="AX2152" s="18">
        <v>0.2</v>
      </c>
      <c r="AY2152" s="17">
        <v>0.18260869565217391</v>
      </c>
      <c r="AZ2152" s="13">
        <v>0.1216805390408244</v>
      </c>
      <c r="BA2152" s="5">
        <v>0.73999207292905267</v>
      </c>
      <c r="BB2152" s="5">
        <v>0.49187475227903288</v>
      </c>
      <c r="BC2152" s="14">
        <v>0.3737613951644867</v>
      </c>
      <c r="BD2152"/>
      <c r="BE2152"/>
      <c r="BH2152"/>
      <c r="BI2152"/>
      <c r="BJ2152"/>
      <c r="BK2152"/>
      <c r="BM2152"/>
      <c r="BN2152"/>
      <c r="BO2152"/>
      <c r="BP2152"/>
      <c r="BQ2152"/>
      <c r="BR2152"/>
      <c r="BS2152"/>
      <c r="BT2152"/>
      <c r="BU2152"/>
    </row>
    <row r="2153" spans="1:73" hidden="1" x14ac:dyDescent="0.4">
      <c r="A2153">
        <v>2017</v>
      </c>
      <c r="B2153" t="s">
        <v>742</v>
      </c>
      <c r="C2153">
        <v>28967</v>
      </c>
      <c r="D2153" t="s">
        <v>51</v>
      </c>
      <c r="E2153" t="s">
        <v>301</v>
      </c>
      <c r="F2153">
        <v>12</v>
      </c>
      <c r="G2153" s="8">
        <v>12.7</v>
      </c>
      <c r="H2153">
        <v>1</v>
      </c>
      <c r="I2153">
        <v>55.3</v>
      </c>
      <c r="J2153">
        <v>20</v>
      </c>
      <c r="K2153">
        <v>2</v>
      </c>
      <c r="L2153">
        <v>10</v>
      </c>
      <c r="M2153">
        <v>0</v>
      </c>
      <c r="N2153">
        <v>6</v>
      </c>
      <c r="O2153">
        <v>3</v>
      </c>
      <c r="P2153">
        <v>26</v>
      </c>
      <c r="Q2153">
        <v>215</v>
      </c>
      <c r="R2153">
        <v>0</v>
      </c>
      <c r="S2153">
        <v>76.3</v>
      </c>
      <c r="T2153">
        <v>51.4</v>
      </c>
      <c r="U2153">
        <v>66.3</v>
      </c>
      <c r="W2153">
        <v>67.5</v>
      </c>
      <c r="X2153">
        <v>0.8</v>
      </c>
      <c r="Y2153">
        <v>3</v>
      </c>
      <c r="Z2153">
        <v>4</v>
      </c>
      <c r="AA2153">
        <v>46</v>
      </c>
      <c r="AB2153">
        <v>0</v>
      </c>
      <c r="AC2153">
        <v>0</v>
      </c>
      <c r="AD2153">
        <v>371</v>
      </c>
      <c r="AE2153">
        <v>3</v>
      </c>
      <c r="AF2153">
        <v>47</v>
      </c>
      <c r="AG2153">
        <v>93.3</v>
      </c>
      <c r="AH2153">
        <v>346</v>
      </c>
      <c r="AI2153">
        <v>342</v>
      </c>
      <c r="AJ2153">
        <v>75.3</v>
      </c>
      <c r="AK2153">
        <v>85</v>
      </c>
      <c r="AL2153">
        <v>5</v>
      </c>
      <c r="AM2153">
        <v>5.9</v>
      </c>
      <c r="AN2153">
        <v>22</v>
      </c>
      <c r="AO2153">
        <v>553</v>
      </c>
      <c r="AP2153">
        <v>196</v>
      </c>
      <c r="AQ2153">
        <v>4.2</v>
      </c>
      <c r="AR2153">
        <v>11.8</v>
      </c>
      <c r="AS2153">
        <v>1.6</v>
      </c>
      <c r="AT2153" s="17">
        <v>0.62425683709869206</v>
      </c>
      <c r="AU2153" s="42">
        <f>(1-Table1[[#This Row],[avg_depth_of_target]]/MAX(Table1[avg_depth_of_target]))*((1-(Table1[[#This Row],[ContestedPerc]]/MAX(Table1[ContestedPerc])))*2)</f>
        <v>0.76291500206640039</v>
      </c>
      <c r="AV2153" s="42">
        <f>Table1[[#This Row],[Column1]]/MAX(Table1[Column1])</f>
        <v>0.41348194762945978</v>
      </c>
      <c r="AW2153" s="18">
        <v>0.60622275069361864</v>
      </c>
      <c r="AX2153" s="18">
        <v>0.1176470588235294</v>
      </c>
      <c r="AY2153" s="17">
        <v>0.12878787878787881</v>
      </c>
      <c r="AZ2153" s="13">
        <v>0.49147839873166871</v>
      </c>
      <c r="BA2153" s="5">
        <v>8.3630598493856526E-2</v>
      </c>
      <c r="BB2153" s="5">
        <v>0.16963931827189849</v>
      </c>
      <c r="BC2153" s="14">
        <v>0.1010701545778835</v>
      </c>
      <c r="BD2153"/>
      <c r="BE2153"/>
      <c r="BH2153"/>
      <c r="BI2153"/>
      <c r="BJ2153"/>
      <c r="BK2153"/>
      <c r="BM2153"/>
      <c r="BN2153"/>
      <c r="BO2153"/>
      <c r="BP2153"/>
      <c r="BQ2153"/>
      <c r="BR2153"/>
      <c r="BS2153"/>
      <c r="BT2153"/>
      <c r="BU2153"/>
    </row>
    <row r="2154" spans="1:73" hidden="1" x14ac:dyDescent="0.4">
      <c r="A2154">
        <v>2018</v>
      </c>
      <c r="B2154" t="s">
        <v>742</v>
      </c>
      <c r="C2154">
        <v>28967</v>
      </c>
      <c r="D2154" t="s">
        <v>51</v>
      </c>
      <c r="E2154" t="s">
        <v>301</v>
      </c>
      <c r="F2154">
        <v>12</v>
      </c>
      <c r="G2154" s="8">
        <v>11.9</v>
      </c>
      <c r="H2154">
        <v>0</v>
      </c>
      <c r="I2154">
        <v>53.2</v>
      </c>
      <c r="J2154">
        <v>57.1</v>
      </c>
      <c r="K2154">
        <v>4</v>
      </c>
      <c r="L2154">
        <v>7</v>
      </c>
      <c r="M2154">
        <v>0</v>
      </c>
      <c r="N2154">
        <v>10.7</v>
      </c>
      <c r="O2154">
        <v>3</v>
      </c>
      <c r="P2154">
        <v>13</v>
      </c>
      <c r="Q2154">
        <v>215</v>
      </c>
      <c r="R2154">
        <v>0</v>
      </c>
      <c r="S2154">
        <v>60.5</v>
      </c>
      <c r="T2154">
        <v>84.4</v>
      </c>
      <c r="U2154">
        <v>63.7</v>
      </c>
      <c r="W2154">
        <v>63.3</v>
      </c>
      <c r="X2154">
        <v>1.9</v>
      </c>
      <c r="Y2154">
        <v>5</v>
      </c>
      <c r="Z2154">
        <v>2</v>
      </c>
      <c r="AA2154">
        <v>30</v>
      </c>
      <c r="AB2154">
        <v>0</v>
      </c>
      <c r="AC2154">
        <v>0</v>
      </c>
      <c r="AD2154">
        <v>260</v>
      </c>
      <c r="AE2154">
        <v>2</v>
      </c>
      <c r="AF2154">
        <v>25</v>
      </c>
      <c r="AG2154">
        <v>95</v>
      </c>
      <c r="AH2154">
        <v>247</v>
      </c>
      <c r="AI2154">
        <v>154</v>
      </c>
      <c r="AJ2154">
        <v>71.900000000000006</v>
      </c>
      <c r="AK2154">
        <v>47</v>
      </c>
      <c r="AL2154">
        <v>2</v>
      </c>
      <c r="AM2154">
        <v>38.1</v>
      </c>
      <c r="AN2154">
        <v>99</v>
      </c>
      <c r="AO2154">
        <v>327</v>
      </c>
      <c r="AP2154">
        <v>105</v>
      </c>
      <c r="AQ2154">
        <v>4.2</v>
      </c>
      <c r="AR2154">
        <v>13.1</v>
      </c>
      <c r="AS2154">
        <v>1.32</v>
      </c>
      <c r="AT2154" s="17">
        <v>0.58818866428854544</v>
      </c>
      <c r="AU2154" s="42">
        <f>(1-Table1[[#This Row],[avg_depth_of_target]]/MAX(Table1[avg_depth_of_target]))*((1-(Table1[[#This Row],[ContestedPerc]]/MAX(Table1[ContestedPerc])))*2)</f>
        <v>0.75935937681664911</v>
      </c>
      <c r="AV2154" s="42">
        <f>Table1[[#This Row],[Column1]]/MAX(Table1[Column1])</f>
        <v>0.41155488255756378</v>
      </c>
      <c r="AW2154" s="18">
        <v>0.60622275069361864</v>
      </c>
      <c r="AX2154" s="18">
        <v>0.14893617021276601</v>
      </c>
      <c r="AY2154" s="17">
        <v>0.12878787878787881</v>
      </c>
      <c r="AZ2154" s="13">
        <v>0.2279032897344431</v>
      </c>
      <c r="BA2154" s="5">
        <v>9.3539437177962745E-2</v>
      </c>
      <c r="BB2154" s="5">
        <v>0.39952437574316291</v>
      </c>
      <c r="BC2154" s="14">
        <v>0.1204914783987317</v>
      </c>
      <c r="BD2154"/>
      <c r="BE2154"/>
      <c r="BH2154"/>
      <c r="BI2154"/>
      <c r="BJ2154"/>
      <c r="BK2154"/>
      <c r="BM2154"/>
      <c r="BN2154"/>
      <c r="BO2154"/>
      <c r="BP2154"/>
      <c r="BQ2154"/>
      <c r="BR2154"/>
      <c r="BS2154"/>
      <c r="BT2154"/>
      <c r="BU2154"/>
    </row>
    <row r="2155" spans="1:73" hidden="1" x14ac:dyDescent="0.4">
      <c r="A2155">
        <v>2021</v>
      </c>
      <c r="B2155" t="s">
        <v>409</v>
      </c>
      <c r="C2155">
        <v>72400</v>
      </c>
      <c r="D2155" t="s">
        <v>51</v>
      </c>
      <c r="E2155" t="s">
        <v>371</v>
      </c>
      <c r="F2155">
        <v>7</v>
      </c>
      <c r="G2155" s="8">
        <v>10</v>
      </c>
      <c r="H2155">
        <v>4</v>
      </c>
      <c r="I2155">
        <v>61.8</v>
      </c>
      <c r="J2155">
        <v>75</v>
      </c>
      <c r="K2155">
        <v>6</v>
      </c>
      <c r="L2155">
        <v>8</v>
      </c>
      <c r="M2155">
        <v>0</v>
      </c>
      <c r="N2155">
        <v>12.5</v>
      </c>
      <c r="O2155">
        <v>3</v>
      </c>
      <c r="P2155">
        <v>14</v>
      </c>
      <c r="Q2155">
        <v>340</v>
      </c>
      <c r="R2155">
        <v>0</v>
      </c>
      <c r="S2155">
        <v>54.9</v>
      </c>
      <c r="T2155">
        <v>70.400000000000006</v>
      </c>
      <c r="U2155">
        <v>63.5</v>
      </c>
      <c r="W2155">
        <v>62.6</v>
      </c>
      <c r="X2155">
        <v>0</v>
      </c>
      <c r="Y2155">
        <v>0</v>
      </c>
      <c r="Z2155">
        <v>0</v>
      </c>
      <c r="AA2155">
        <v>39</v>
      </c>
      <c r="AB2155">
        <v>0</v>
      </c>
      <c r="AC2155">
        <v>0</v>
      </c>
      <c r="AD2155">
        <v>191</v>
      </c>
      <c r="AE2155">
        <v>0</v>
      </c>
      <c r="AF2155">
        <v>21</v>
      </c>
      <c r="AG2155">
        <v>95.3</v>
      </c>
      <c r="AH2155">
        <v>182</v>
      </c>
      <c r="AI2155">
        <v>6</v>
      </c>
      <c r="AJ2155">
        <v>96.4</v>
      </c>
      <c r="AK2155">
        <v>34</v>
      </c>
      <c r="AL2155">
        <v>1</v>
      </c>
      <c r="AM2155">
        <v>96.9</v>
      </c>
      <c r="AN2155">
        <v>185</v>
      </c>
      <c r="AO2155">
        <v>270</v>
      </c>
      <c r="AP2155">
        <v>84</v>
      </c>
      <c r="AQ2155">
        <v>4</v>
      </c>
      <c r="AR2155">
        <v>12.9</v>
      </c>
      <c r="AS2155">
        <v>1.48</v>
      </c>
      <c r="AT2155" s="17">
        <v>0.48315497423701947</v>
      </c>
      <c r="AU2155" s="42">
        <f>(1-Table1[[#This Row],[avg_depth_of_target]]/MAX(Table1[avg_depth_of_target]))*((1-(Table1[[#This Row],[ContestedPerc]]/MAX(Table1[ContestedPerc])))*2)</f>
        <v>0.69761675161868031</v>
      </c>
      <c r="AV2155" s="42">
        <f>Table1[[#This Row],[Column1]]/MAX(Table1[Column1])</f>
        <v>0.3780918351021279</v>
      </c>
      <c r="AW2155" s="18">
        <v>0.48315497423701947</v>
      </c>
      <c r="AX2155" s="18">
        <v>0.23529411764705879</v>
      </c>
      <c r="AY2155" s="17">
        <v>0.23529411764705879</v>
      </c>
      <c r="AZ2155" s="13">
        <v>0.17875544986127631</v>
      </c>
      <c r="BA2155" s="5">
        <v>0.49108204518430443</v>
      </c>
      <c r="BB2155" s="5">
        <v>0.75426080063416567</v>
      </c>
      <c r="BC2155" s="14">
        <v>0.41181133571145462</v>
      </c>
      <c r="BD2155"/>
      <c r="BE2155"/>
      <c r="BH2155"/>
      <c r="BI2155"/>
      <c r="BJ2155"/>
      <c r="BK2155"/>
      <c r="BM2155"/>
      <c r="BN2155"/>
      <c r="BO2155"/>
      <c r="BP2155"/>
      <c r="BQ2155"/>
      <c r="BR2155"/>
      <c r="BS2155"/>
      <c r="BT2155"/>
      <c r="BU2155"/>
    </row>
    <row r="2156" spans="1:73" hidden="1" x14ac:dyDescent="0.4">
      <c r="A2156">
        <v>2018</v>
      </c>
      <c r="B2156" t="s">
        <v>591</v>
      </c>
      <c r="C2156">
        <v>77970</v>
      </c>
      <c r="D2156" t="s">
        <v>51</v>
      </c>
      <c r="E2156" t="s">
        <v>361</v>
      </c>
      <c r="F2156">
        <v>12</v>
      </c>
      <c r="G2156" s="8">
        <v>13</v>
      </c>
      <c r="H2156">
        <v>9</v>
      </c>
      <c r="I2156">
        <v>64.5</v>
      </c>
      <c r="J2156">
        <v>60</v>
      </c>
      <c r="K2156">
        <v>6</v>
      </c>
      <c r="L2156">
        <v>10</v>
      </c>
      <c r="M2156">
        <v>0</v>
      </c>
      <c r="N2156">
        <v>4.8</v>
      </c>
      <c r="O2156">
        <v>2</v>
      </c>
      <c r="P2156">
        <v>23</v>
      </c>
      <c r="Q2156">
        <v>304</v>
      </c>
      <c r="R2156">
        <v>1</v>
      </c>
      <c r="S2156">
        <v>78.2</v>
      </c>
      <c r="T2156">
        <v>40.700000000000003</v>
      </c>
      <c r="U2156">
        <v>64.8</v>
      </c>
      <c r="W2156">
        <v>66.099999999999994</v>
      </c>
      <c r="X2156">
        <v>0</v>
      </c>
      <c r="Y2156">
        <v>0</v>
      </c>
      <c r="Z2156">
        <v>3</v>
      </c>
      <c r="AA2156">
        <v>51</v>
      </c>
      <c r="AB2156">
        <v>0</v>
      </c>
      <c r="AC2156">
        <v>0</v>
      </c>
      <c r="AD2156">
        <v>331</v>
      </c>
      <c r="AE2156">
        <v>0</v>
      </c>
      <c r="AF2156">
        <v>40</v>
      </c>
      <c r="AG2156">
        <v>91.8</v>
      </c>
      <c r="AH2156">
        <v>304</v>
      </c>
      <c r="AI2156">
        <v>64</v>
      </c>
      <c r="AJ2156">
        <v>89.8</v>
      </c>
      <c r="AK2156">
        <v>62</v>
      </c>
      <c r="AL2156">
        <v>3</v>
      </c>
      <c r="AM2156">
        <v>80.7</v>
      </c>
      <c r="AN2156">
        <v>267</v>
      </c>
      <c r="AO2156">
        <v>565</v>
      </c>
      <c r="AP2156">
        <v>201</v>
      </c>
      <c r="AQ2156">
        <v>5</v>
      </c>
      <c r="AR2156">
        <v>14.1</v>
      </c>
      <c r="AS2156">
        <v>1.86</v>
      </c>
      <c r="AT2156" s="17">
        <v>0.46452635751089977</v>
      </c>
      <c r="AU2156" s="42">
        <f>(1-Table1[[#This Row],[avg_depth_of_target]]/MAX(Table1[avg_depth_of_target]))*((1-(Table1[[#This Row],[ContestedPerc]]/MAX(Table1[ContestedPerc])))*2)</f>
        <v>0.67247110372440866</v>
      </c>
      <c r="AV2156" s="42">
        <f>Table1[[#This Row],[Column1]]/MAX(Table1[Column1])</f>
        <v>0.36446348667855982</v>
      </c>
      <c r="AW2156" s="18">
        <v>0.48407979918086941</v>
      </c>
      <c r="AX2156" s="18">
        <v>0.16129032258064521</v>
      </c>
      <c r="AY2156" s="17">
        <v>0.17297297297297301</v>
      </c>
      <c r="AZ2156" s="13">
        <v>0.47800237812128421</v>
      </c>
      <c r="BA2156" s="5">
        <v>0.80856123662306778</v>
      </c>
      <c r="BB2156" s="5">
        <v>0.78676179151803405</v>
      </c>
      <c r="BC2156" s="14">
        <v>0.75505350772889412</v>
      </c>
      <c r="BD2156"/>
      <c r="BE2156"/>
      <c r="BH2156"/>
      <c r="BI2156"/>
      <c r="BJ2156"/>
      <c r="BK2156"/>
      <c r="BM2156"/>
      <c r="BN2156"/>
      <c r="BO2156"/>
      <c r="BP2156"/>
      <c r="BQ2156"/>
      <c r="BR2156"/>
      <c r="BS2156"/>
      <c r="BT2156"/>
      <c r="BU2156"/>
    </row>
    <row r="2157" spans="1:73" hidden="1" x14ac:dyDescent="0.4">
      <c r="A2157">
        <v>2020</v>
      </c>
      <c r="B2157" t="s">
        <v>591</v>
      </c>
      <c r="C2157">
        <v>77970</v>
      </c>
      <c r="D2157" t="s">
        <v>51</v>
      </c>
      <c r="E2157" t="s">
        <v>361</v>
      </c>
      <c r="F2157">
        <v>10</v>
      </c>
      <c r="G2157" s="8">
        <v>13</v>
      </c>
      <c r="H2157">
        <v>22</v>
      </c>
      <c r="I2157">
        <v>57.4</v>
      </c>
      <c r="J2157">
        <v>17.600000000000001</v>
      </c>
      <c r="K2157">
        <v>3</v>
      </c>
      <c r="L2157">
        <v>17</v>
      </c>
      <c r="M2157">
        <v>2</v>
      </c>
      <c r="N2157">
        <v>9.4</v>
      </c>
      <c r="O2157">
        <v>6</v>
      </c>
      <c r="P2157">
        <v>30</v>
      </c>
      <c r="Q2157">
        <v>304</v>
      </c>
      <c r="R2157">
        <v>1</v>
      </c>
      <c r="S2157">
        <v>65.099999999999994</v>
      </c>
      <c r="T2157">
        <v>50.6</v>
      </c>
      <c r="U2157">
        <v>70.900000000000006</v>
      </c>
      <c r="W2157">
        <v>71.7</v>
      </c>
      <c r="X2157">
        <v>0</v>
      </c>
      <c r="Y2157">
        <v>0</v>
      </c>
      <c r="Z2157">
        <v>6</v>
      </c>
      <c r="AA2157">
        <v>79</v>
      </c>
      <c r="AB2157">
        <v>0</v>
      </c>
      <c r="AC2157">
        <v>0</v>
      </c>
      <c r="AD2157">
        <v>367</v>
      </c>
      <c r="AE2157">
        <v>4</v>
      </c>
      <c r="AF2157">
        <v>58</v>
      </c>
      <c r="AG2157">
        <v>95.4</v>
      </c>
      <c r="AH2157">
        <v>350</v>
      </c>
      <c r="AI2157">
        <v>47</v>
      </c>
      <c r="AJ2157">
        <v>71.900000000000006</v>
      </c>
      <c r="AK2157">
        <v>101</v>
      </c>
      <c r="AL2157">
        <v>5</v>
      </c>
      <c r="AM2157">
        <v>87.2</v>
      </c>
      <c r="AN2157">
        <v>320</v>
      </c>
      <c r="AO2157">
        <v>733</v>
      </c>
      <c r="AP2157">
        <v>362</v>
      </c>
      <c r="AQ2157">
        <v>6.2</v>
      </c>
      <c r="AR2157">
        <v>12.6</v>
      </c>
      <c r="AS2157">
        <v>2.09</v>
      </c>
      <c r="AT2157" s="17">
        <v>0.43678160919540232</v>
      </c>
      <c r="AU2157" s="42">
        <f>(1-Table1[[#This Row],[avg_depth_of_target]]/MAX(Table1[avg_depth_of_target]))*((1-(Table1[[#This Row],[ContestedPerc]]/MAX(Table1[ContestedPerc])))*2)</f>
        <v>0.66105919725462003</v>
      </c>
      <c r="AV2157" s="42">
        <f>Table1[[#This Row],[Column1]]/MAX(Table1[Column1])</f>
        <v>0.35827850237426279</v>
      </c>
      <c r="AW2157" s="18">
        <v>0.48407979918086941</v>
      </c>
      <c r="AX2157" s="18">
        <v>0.1683168316831683</v>
      </c>
      <c r="AY2157" s="17">
        <v>0.17297297297297301</v>
      </c>
      <c r="AZ2157" s="13">
        <v>0.80340864050733252</v>
      </c>
      <c r="BA2157" s="5">
        <v>0.95917558462148234</v>
      </c>
      <c r="BB2157" s="5">
        <v>0.35909631391200952</v>
      </c>
      <c r="BC2157" s="14">
        <v>0.78715814506539838</v>
      </c>
      <c r="BD2157"/>
      <c r="BE2157"/>
      <c r="BH2157"/>
      <c r="BI2157"/>
      <c r="BJ2157"/>
      <c r="BK2157"/>
      <c r="BM2157"/>
      <c r="BN2157"/>
      <c r="BO2157"/>
      <c r="BP2157"/>
      <c r="BQ2157"/>
      <c r="BR2157"/>
      <c r="BS2157"/>
      <c r="BT2157"/>
      <c r="BU2157"/>
    </row>
    <row r="2158" spans="1:73" hidden="1" x14ac:dyDescent="0.4">
      <c r="A2158">
        <v>2021</v>
      </c>
      <c r="B2158" t="s">
        <v>591</v>
      </c>
      <c r="C2158">
        <v>77970</v>
      </c>
      <c r="D2158" t="s">
        <v>51</v>
      </c>
      <c r="E2158" t="s">
        <v>361</v>
      </c>
      <c r="F2158">
        <v>3</v>
      </c>
      <c r="G2158" s="8">
        <v>9.1999999999999993</v>
      </c>
      <c r="H2158">
        <v>2</v>
      </c>
      <c r="I2158">
        <v>68.2</v>
      </c>
      <c r="J2158">
        <v>60</v>
      </c>
      <c r="K2158">
        <v>3</v>
      </c>
      <c r="L2158">
        <v>5</v>
      </c>
      <c r="M2158">
        <v>0</v>
      </c>
      <c r="N2158">
        <v>11.8</v>
      </c>
      <c r="O2158">
        <v>2</v>
      </c>
      <c r="P2158">
        <v>9</v>
      </c>
      <c r="Q2158">
        <v>304</v>
      </c>
      <c r="R2158">
        <v>1</v>
      </c>
      <c r="S2158">
        <v>58.8</v>
      </c>
      <c r="T2158">
        <v>25</v>
      </c>
      <c r="U2158">
        <v>68.3</v>
      </c>
      <c r="W2158">
        <v>69.900000000000006</v>
      </c>
      <c r="X2158">
        <v>0</v>
      </c>
      <c r="Y2158">
        <v>0</v>
      </c>
      <c r="Z2158">
        <v>0</v>
      </c>
      <c r="AA2158">
        <v>51</v>
      </c>
      <c r="AB2158">
        <v>0</v>
      </c>
      <c r="AC2158">
        <v>0</v>
      </c>
      <c r="AD2158">
        <v>74</v>
      </c>
      <c r="AE2158">
        <v>0</v>
      </c>
      <c r="AF2158">
        <v>15</v>
      </c>
      <c r="AG2158">
        <v>97.3</v>
      </c>
      <c r="AH2158">
        <v>72</v>
      </c>
      <c r="AI2158">
        <v>66</v>
      </c>
      <c r="AJ2158">
        <v>89</v>
      </c>
      <c r="AK2158">
        <v>22</v>
      </c>
      <c r="AL2158">
        <v>0</v>
      </c>
      <c r="AM2158">
        <v>10.8</v>
      </c>
      <c r="AN2158">
        <v>8</v>
      </c>
      <c r="AO2158">
        <v>159</v>
      </c>
      <c r="AP2158">
        <v>82</v>
      </c>
      <c r="AQ2158">
        <v>5.5</v>
      </c>
      <c r="AR2158">
        <v>10.6</v>
      </c>
      <c r="AS2158">
        <v>2.21</v>
      </c>
      <c r="AT2158" s="17">
        <v>0.55093143083630602</v>
      </c>
      <c r="AU2158" s="42">
        <f>(1-Table1[[#This Row],[avg_depth_of_target]]/MAX(Table1[avg_depth_of_target]))*((1-(Table1[[#This Row],[ContestedPerc]]/MAX(Table1[ContestedPerc])))*2)</f>
        <v>0.75374352423532753</v>
      </c>
      <c r="AV2158" s="42">
        <f>Table1[[#This Row],[Column1]]/MAX(Table1[Column1])</f>
        <v>0.40851122283579216</v>
      </c>
      <c r="AW2158" s="18">
        <v>0.48407979918086941</v>
      </c>
      <c r="AX2158" s="18">
        <v>0.22727272727272729</v>
      </c>
      <c r="AY2158" s="17">
        <v>0.17297297297297301</v>
      </c>
      <c r="AZ2158" s="13">
        <v>0.36623067776456603</v>
      </c>
      <c r="BA2158" s="5">
        <v>0.1038446294094332</v>
      </c>
      <c r="BB2158" s="5">
        <v>0.61276258422512886</v>
      </c>
      <c r="BC2158" s="14">
        <v>0.3416567578279826</v>
      </c>
      <c r="BD2158"/>
      <c r="BE2158"/>
      <c r="BH2158"/>
      <c r="BI2158"/>
      <c r="BJ2158"/>
      <c r="BK2158"/>
      <c r="BM2158"/>
      <c r="BN2158"/>
      <c r="BO2158"/>
      <c r="BP2158"/>
      <c r="BQ2158"/>
      <c r="BR2158"/>
      <c r="BS2158"/>
      <c r="BT2158"/>
      <c r="BU2158"/>
    </row>
    <row r="2159" spans="1:73" hidden="1" x14ac:dyDescent="0.4">
      <c r="A2159">
        <v>2021</v>
      </c>
      <c r="B2159" t="s">
        <v>633</v>
      </c>
      <c r="C2159">
        <v>91450</v>
      </c>
      <c r="D2159" t="s">
        <v>51</v>
      </c>
      <c r="E2159" t="s">
        <v>550</v>
      </c>
      <c r="F2159">
        <v>4</v>
      </c>
      <c r="G2159" s="8">
        <v>17.899999999999999</v>
      </c>
      <c r="H2159">
        <v>2</v>
      </c>
      <c r="I2159">
        <v>65</v>
      </c>
      <c r="J2159">
        <v>0</v>
      </c>
      <c r="K2159">
        <v>0</v>
      </c>
      <c r="L2159">
        <v>1</v>
      </c>
      <c r="M2159">
        <v>0</v>
      </c>
      <c r="N2159">
        <v>7.1</v>
      </c>
      <c r="O2159">
        <v>1</v>
      </c>
      <c r="P2159">
        <v>8</v>
      </c>
      <c r="Q2159">
        <v>389</v>
      </c>
      <c r="R2159">
        <v>0</v>
      </c>
      <c r="S2159">
        <v>67.5</v>
      </c>
      <c r="T2159">
        <v>68.7</v>
      </c>
      <c r="U2159">
        <v>72.5</v>
      </c>
      <c r="W2159">
        <v>71.2</v>
      </c>
      <c r="X2159">
        <v>0</v>
      </c>
      <c r="Y2159">
        <v>0</v>
      </c>
      <c r="Z2159">
        <v>0</v>
      </c>
      <c r="AA2159">
        <v>76</v>
      </c>
      <c r="AB2159">
        <v>0</v>
      </c>
      <c r="AC2159">
        <v>0</v>
      </c>
      <c r="AD2159">
        <v>95</v>
      </c>
      <c r="AE2159">
        <v>0</v>
      </c>
      <c r="AF2159">
        <v>13</v>
      </c>
      <c r="AG2159">
        <v>93.7</v>
      </c>
      <c r="AH2159">
        <v>89</v>
      </c>
      <c r="AI2159">
        <v>13</v>
      </c>
      <c r="AJ2159">
        <v>147.9</v>
      </c>
      <c r="AK2159">
        <v>20</v>
      </c>
      <c r="AL2159">
        <v>6</v>
      </c>
      <c r="AM2159">
        <v>86.3</v>
      </c>
      <c r="AN2159">
        <v>82</v>
      </c>
      <c r="AO2159">
        <v>288</v>
      </c>
      <c r="AP2159">
        <v>96</v>
      </c>
      <c r="AQ2159">
        <v>7.4</v>
      </c>
      <c r="AR2159">
        <v>22.2</v>
      </c>
      <c r="AS2159">
        <v>3.24</v>
      </c>
      <c r="AT2159" s="17">
        <v>0.52120491478398723</v>
      </c>
      <c r="AU2159" s="42">
        <f>(1-Table1[[#This Row],[avg_depth_of_target]]/MAX(Table1[avg_depth_of_target]))*((1-(Table1[[#This Row],[ContestedPerc]]/MAX(Table1[ContestedPerc])))*2)</f>
        <v>0.48648516783762685</v>
      </c>
      <c r="AV2159" s="42">
        <f>Table1[[#This Row],[Column1]]/MAX(Table1[Column1])</f>
        <v>0.26366349350256874</v>
      </c>
      <c r="AW2159" s="18">
        <v>0.52120491478398723</v>
      </c>
      <c r="AX2159" s="18">
        <v>0.05</v>
      </c>
      <c r="AY2159" s="17">
        <v>0.05</v>
      </c>
      <c r="AZ2159" s="13">
        <v>0.59928656361474431</v>
      </c>
      <c r="BA2159" s="5">
        <v>0.86206896551724133</v>
      </c>
      <c r="BB2159" s="5">
        <v>1.5061434799841461E-2</v>
      </c>
      <c r="BC2159" s="14">
        <v>0.72294887039238998</v>
      </c>
      <c r="BD2159"/>
      <c r="BE2159"/>
      <c r="BH2159"/>
      <c r="BI2159"/>
      <c r="BJ2159"/>
      <c r="BK2159"/>
      <c r="BM2159"/>
      <c r="BN2159"/>
      <c r="BO2159"/>
      <c r="BP2159"/>
      <c r="BQ2159"/>
      <c r="BR2159"/>
      <c r="BS2159"/>
      <c r="BT2159"/>
      <c r="BU2159"/>
    </row>
    <row r="2160" spans="1:73" hidden="1" x14ac:dyDescent="0.4">
      <c r="A2160">
        <v>2020</v>
      </c>
      <c r="B2160" t="s">
        <v>598</v>
      </c>
      <c r="C2160">
        <v>84282</v>
      </c>
      <c r="D2160" t="s">
        <v>51</v>
      </c>
      <c r="E2160" t="s">
        <v>101</v>
      </c>
      <c r="F2160">
        <v>8</v>
      </c>
      <c r="G2160" s="8">
        <v>12.2</v>
      </c>
      <c r="H2160">
        <v>2</v>
      </c>
      <c r="I2160">
        <v>60.7</v>
      </c>
      <c r="J2160">
        <v>40</v>
      </c>
      <c r="K2160">
        <v>2</v>
      </c>
      <c r="L2160">
        <v>5</v>
      </c>
      <c r="M2160">
        <v>0</v>
      </c>
      <c r="N2160">
        <v>0</v>
      </c>
      <c r="O2160">
        <v>0</v>
      </c>
      <c r="P2160">
        <v>11</v>
      </c>
      <c r="Q2160">
        <v>214</v>
      </c>
      <c r="R2160">
        <v>0</v>
      </c>
      <c r="S2160">
        <v>84.7</v>
      </c>
      <c r="T2160">
        <v>83.7</v>
      </c>
      <c r="U2160">
        <v>64.400000000000006</v>
      </c>
      <c r="W2160">
        <v>62.8</v>
      </c>
      <c r="X2160">
        <v>0</v>
      </c>
      <c r="Y2160">
        <v>0</v>
      </c>
      <c r="Z2160">
        <v>3</v>
      </c>
      <c r="AA2160">
        <v>47</v>
      </c>
      <c r="AB2160">
        <v>0</v>
      </c>
      <c r="AC2160">
        <v>0</v>
      </c>
      <c r="AD2160">
        <v>152</v>
      </c>
      <c r="AE2160">
        <v>0</v>
      </c>
      <c r="AF2160">
        <v>17</v>
      </c>
      <c r="AG2160">
        <v>93.4</v>
      </c>
      <c r="AH2160">
        <v>142</v>
      </c>
      <c r="AI2160">
        <v>145</v>
      </c>
      <c r="AJ2160">
        <v>51</v>
      </c>
      <c r="AK2160">
        <v>28</v>
      </c>
      <c r="AL2160">
        <v>1</v>
      </c>
      <c r="AM2160">
        <v>4.5999999999999996</v>
      </c>
      <c r="AN2160">
        <v>7</v>
      </c>
      <c r="AO2160">
        <v>175</v>
      </c>
      <c r="AP2160">
        <v>37</v>
      </c>
      <c r="AQ2160">
        <v>2.2000000000000002</v>
      </c>
      <c r="AR2160">
        <v>10.3</v>
      </c>
      <c r="AS2160">
        <v>1.23</v>
      </c>
      <c r="AT2160" s="17">
        <v>0.47284978200554895</v>
      </c>
      <c r="AU2160" s="42">
        <f>(1-Table1[[#This Row],[avg_depth_of_target]]/MAX(Table1[avg_depth_of_target]))*((1-(Table1[[#This Row],[ContestedPerc]]/MAX(Table1[ContestedPerc])))*2)</f>
        <v>0.68962585034013602</v>
      </c>
      <c r="AV2160" s="42">
        <f>Table1[[#This Row],[Column1]]/MAX(Table1[Column1])</f>
        <v>0.37376095497129042</v>
      </c>
      <c r="AW2160" s="18">
        <v>0.37673404676971867</v>
      </c>
      <c r="AX2160" s="18">
        <v>0.1785714285714286</v>
      </c>
      <c r="AY2160" s="17">
        <v>0.18</v>
      </c>
      <c r="AZ2160" s="13">
        <v>4.8751486325802618E-2</v>
      </c>
      <c r="BA2160" s="5">
        <v>4.042806183115339E-2</v>
      </c>
      <c r="BB2160" s="5">
        <v>0.21125644074514471</v>
      </c>
      <c r="BC2160" s="14">
        <v>2.1006738010305191E-2</v>
      </c>
      <c r="BD2160"/>
      <c r="BE2160"/>
      <c r="BH2160"/>
      <c r="BI2160"/>
      <c r="BJ2160"/>
      <c r="BK2160"/>
      <c r="BM2160"/>
      <c r="BN2160"/>
      <c r="BO2160"/>
      <c r="BP2160"/>
      <c r="BQ2160"/>
      <c r="BR2160"/>
      <c r="BS2160"/>
      <c r="BT2160"/>
      <c r="BU2160"/>
    </row>
    <row r="2161" spans="1:73" hidden="1" x14ac:dyDescent="0.4">
      <c r="A2161">
        <v>2021</v>
      </c>
      <c r="B2161" t="s">
        <v>598</v>
      </c>
      <c r="C2161">
        <v>84282</v>
      </c>
      <c r="D2161" t="s">
        <v>51</v>
      </c>
      <c r="E2161" t="s">
        <v>101</v>
      </c>
      <c r="F2161">
        <v>4</v>
      </c>
      <c r="G2161" s="8">
        <v>15</v>
      </c>
      <c r="H2161">
        <v>2</v>
      </c>
      <c r="I2161">
        <v>54.5</v>
      </c>
      <c r="J2161">
        <v>25</v>
      </c>
      <c r="K2161">
        <v>1</v>
      </c>
      <c r="L2161">
        <v>4</v>
      </c>
      <c r="M2161">
        <v>0</v>
      </c>
      <c r="N2161">
        <v>7.7</v>
      </c>
      <c r="O2161">
        <v>1</v>
      </c>
      <c r="P2161">
        <v>6</v>
      </c>
      <c r="Q2161">
        <v>214</v>
      </c>
      <c r="R2161">
        <v>0</v>
      </c>
      <c r="S2161">
        <v>66.099999999999994</v>
      </c>
      <c r="T2161">
        <v>78</v>
      </c>
      <c r="U2161">
        <v>63.3</v>
      </c>
      <c r="W2161">
        <v>64</v>
      </c>
      <c r="X2161">
        <v>0</v>
      </c>
      <c r="Y2161">
        <v>0</v>
      </c>
      <c r="Z2161">
        <v>1</v>
      </c>
      <c r="AA2161">
        <v>47</v>
      </c>
      <c r="AB2161">
        <v>0</v>
      </c>
      <c r="AC2161">
        <v>0</v>
      </c>
      <c r="AD2161">
        <v>108</v>
      </c>
      <c r="AE2161">
        <v>0</v>
      </c>
      <c r="AF2161">
        <v>12</v>
      </c>
      <c r="AG2161">
        <v>95.4</v>
      </c>
      <c r="AH2161">
        <v>103</v>
      </c>
      <c r="AI2161">
        <v>101</v>
      </c>
      <c r="AJ2161">
        <v>97</v>
      </c>
      <c r="AK2161">
        <v>22</v>
      </c>
      <c r="AL2161">
        <v>2</v>
      </c>
      <c r="AM2161">
        <v>6.5</v>
      </c>
      <c r="AN2161">
        <v>7</v>
      </c>
      <c r="AO2161">
        <v>201</v>
      </c>
      <c r="AP2161">
        <v>70</v>
      </c>
      <c r="AQ2161">
        <v>5.8</v>
      </c>
      <c r="AR2161">
        <v>16.8</v>
      </c>
      <c r="AS2161">
        <v>1.95</v>
      </c>
      <c r="AT2161" s="17">
        <v>0.28061831153388828</v>
      </c>
      <c r="AU2161" s="42">
        <f>(1-Table1[[#This Row],[avg_depth_of_target]]/MAX(Table1[avg_depth_of_target]))*((1-(Table1[[#This Row],[ContestedPerc]]/MAX(Table1[ContestedPerc])))*2)</f>
        <v>0.52700305159321559</v>
      </c>
      <c r="AV2161" s="42">
        <f>Table1[[#This Row],[Column1]]/MAX(Table1[Column1])</f>
        <v>0.28562323140745627</v>
      </c>
      <c r="AW2161" s="18">
        <v>0.37673404676971867</v>
      </c>
      <c r="AX2161" s="18">
        <v>0.1818181818181818</v>
      </c>
      <c r="AY2161" s="17">
        <v>0.18</v>
      </c>
      <c r="AZ2161" s="13">
        <v>0.1593341260404281</v>
      </c>
      <c r="BA2161" s="5">
        <v>0.41300039635354741</v>
      </c>
      <c r="BB2161" s="5">
        <v>4.122076892588189E-2</v>
      </c>
      <c r="BC2161" s="14">
        <v>0.10027744748315499</v>
      </c>
      <c r="BD2161"/>
      <c r="BE2161"/>
      <c r="BH2161"/>
      <c r="BI2161"/>
      <c r="BJ2161"/>
      <c r="BK2161"/>
      <c r="BM2161"/>
      <c r="BN2161"/>
      <c r="BO2161"/>
      <c r="BP2161"/>
      <c r="BQ2161"/>
      <c r="BR2161"/>
      <c r="BS2161"/>
      <c r="BT2161"/>
      <c r="BU2161"/>
    </row>
    <row r="2162" spans="1:73" hidden="1" x14ac:dyDescent="0.4">
      <c r="A2162">
        <v>2020</v>
      </c>
      <c r="B2162" t="s">
        <v>278</v>
      </c>
      <c r="C2162">
        <v>40997</v>
      </c>
      <c r="D2162" t="s">
        <v>51</v>
      </c>
      <c r="E2162" t="s">
        <v>209</v>
      </c>
      <c r="F2162">
        <v>7</v>
      </c>
      <c r="G2162" s="8">
        <v>8</v>
      </c>
      <c r="H2162">
        <v>8</v>
      </c>
      <c r="I2162">
        <v>68.099999999999994</v>
      </c>
      <c r="J2162">
        <v>20</v>
      </c>
      <c r="K2162">
        <v>1</v>
      </c>
      <c r="L2162">
        <v>5</v>
      </c>
      <c r="M2162">
        <v>0</v>
      </c>
      <c r="N2162">
        <v>12.5</v>
      </c>
      <c r="O2162">
        <v>7</v>
      </c>
      <c r="P2162">
        <v>30</v>
      </c>
      <c r="Q2162">
        <v>161</v>
      </c>
      <c r="R2162">
        <v>1</v>
      </c>
      <c r="S2162">
        <v>53.5</v>
      </c>
      <c r="T2162">
        <v>44.7</v>
      </c>
      <c r="U2162">
        <v>77.099999999999994</v>
      </c>
      <c r="W2162">
        <v>77.3</v>
      </c>
      <c r="X2162">
        <v>1.6</v>
      </c>
      <c r="Y2162">
        <v>4</v>
      </c>
      <c r="Z2162">
        <v>3</v>
      </c>
      <c r="AA2162">
        <v>77</v>
      </c>
      <c r="AB2162">
        <v>0</v>
      </c>
      <c r="AC2162">
        <v>0</v>
      </c>
      <c r="AD2162">
        <v>243</v>
      </c>
      <c r="AE2162">
        <v>0</v>
      </c>
      <c r="AF2162">
        <v>49</v>
      </c>
      <c r="AG2162">
        <v>95.9</v>
      </c>
      <c r="AH2162">
        <v>233</v>
      </c>
      <c r="AI2162">
        <v>218</v>
      </c>
      <c r="AJ2162">
        <v>103.7</v>
      </c>
      <c r="AK2162">
        <v>72</v>
      </c>
      <c r="AL2162">
        <v>4</v>
      </c>
      <c r="AM2162">
        <v>8.1999999999999993</v>
      </c>
      <c r="AN2162">
        <v>20</v>
      </c>
      <c r="AO2162">
        <v>756</v>
      </c>
      <c r="AP2162">
        <v>453</v>
      </c>
      <c r="AQ2162">
        <v>9.1999999999999993</v>
      </c>
      <c r="AR2162">
        <v>15.4</v>
      </c>
      <c r="AS2162">
        <v>3.24</v>
      </c>
      <c r="AT2162" s="17">
        <v>0.94807768529528336</v>
      </c>
      <c r="AU2162" s="42">
        <f>(1-Table1[[#This Row],[avg_depth_of_target]]/MAX(Table1[avg_depth_of_target]))*((1-(Table1[[#This Row],[ContestedPerc]]/MAX(Table1[ContestedPerc])))*2)</f>
        <v>1.1820084135657905</v>
      </c>
      <c r="AV2162" s="42">
        <f>Table1[[#This Row],[Column1]]/MAX(Table1[Column1])</f>
        <v>0.64062069776031683</v>
      </c>
      <c r="AW2162" s="18">
        <v>0.6904478795085216</v>
      </c>
      <c r="AX2162" s="18">
        <v>6.9444444444444448E-2</v>
      </c>
      <c r="AY2162" s="17">
        <v>9.4827586206896547E-2</v>
      </c>
      <c r="AZ2162" s="13">
        <v>0.90923503765358704</v>
      </c>
      <c r="BA2162" s="5">
        <v>0.56242568370986923</v>
      </c>
      <c r="BB2162" s="5">
        <v>0.2489100277447483</v>
      </c>
      <c r="BC2162" s="14">
        <v>0.78200554894966312</v>
      </c>
      <c r="BD2162"/>
      <c r="BE2162"/>
      <c r="BH2162"/>
      <c r="BI2162"/>
      <c r="BJ2162"/>
      <c r="BK2162"/>
      <c r="BM2162"/>
      <c r="BN2162"/>
      <c r="BO2162"/>
      <c r="BP2162"/>
      <c r="BQ2162"/>
      <c r="BR2162"/>
      <c r="BS2162"/>
      <c r="BT2162"/>
      <c r="BU2162"/>
    </row>
    <row r="2163" spans="1:73" hidden="1" x14ac:dyDescent="0.4">
      <c r="A2163">
        <v>2021</v>
      </c>
      <c r="B2163" t="s">
        <v>278</v>
      </c>
      <c r="C2163">
        <v>40997</v>
      </c>
      <c r="D2163" t="s">
        <v>51</v>
      </c>
      <c r="E2163" t="s">
        <v>209</v>
      </c>
      <c r="F2163">
        <v>5</v>
      </c>
      <c r="G2163" s="8">
        <v>14.8</v>
      </c>
      <c r="H2163">
        <v>6</v>
      </c>
      <c r="I2163">
        <v>72.7</v>
      </c>
      <c r="J2163">
        <v>50</v>
      </c>
      <c r="K2163">
        <v>3</v>
      </c>
      <c r="L2163">
        <v>6</v>
      </c>
      <c r="M2163">
        <v>0</v>
      </c>
      <c r="N2163">
        <v>11.1</v>
      </c>
      <c r="O2163">
        <v>4</v>
      </c>
      <c r="P2163">
        <v>18</v>
      </c>
      <c r="Q2163">
        <v>161</v>
      </c>
      <c r="R2163">
        <v>1</v>
      </c>
      <c r="S2163">
        <v>60.9</v>
      </c>
      <c r="T2163">
        <v>37.1</v>
      </c>
      <c r="U2163">
        <v>78.2</v>
      </c>
      <c r="V2163">
        <v>64.2</v>
      </c>
      <c r="W2163">
        <v>78.8</v>
      </c>
      <c r="X2163">
        <v>1.8</v>
      </c>
      <c r="Y2163">
        <v>3</v>
      </c>
      <c r="Z2163">
        <v>1</v>
      </c>
      <c r="AA2163">
        <v>58</v>
      </c>
      <c r="AB2163">
        <v>0.6</v>
      </c>
      <c r="AC2163">
        <v>1</v>
      </c>
      <c r="AD2163">
        <v>165</v>
      </c>
      <c r="AE2163">
        <v>1</v>
      </c>
      <c r="AF2163">
        <v>32</v>
      </c>
      <c r="AG2163">
        <v>93.9</v>
      </c>
      <c r="AH2163">
        <v>155</v>
      </c>
      <c r="AI2163">
        <v>154</v>
      </c>
      <c r="AJ2163">
        <v>120.5</v>
      </c>
      <c r="AK2163">
        <v>44</v>
      </c>
      <c r="AL2163">
        <v>2</v>
      </c>
      <c r="AM2163">
        <v>4.8</v>
      </c>
      <c r="AN2163">
        <v>8</v>
      </c>
      <c r="AO2163">
        <v>581</v>
      </c>
      <c r="AP2163">
        <v>232</v>
      </c>
      <c r="AQ2163">
        <v>7.3</v>
      </c>
      <c r="AR2163">
        <v>18.2</v>
      </c>
      <c r="AS2163">
        <v>3.75</v>
      </c>
      <c r="AT2163" s="17">
        <v>0.43281807372175984</v>
      </c>
      <c r="AU2163" s="42">
        <f>(1-Table1[[#This Row],[avg_depth_of_target]]/MAX(Table1[avg_depth_of_target]))*((1-(Table1[[#This Row],[ContestedPerc]]/MAX(Table1[ContestedPerc])))*2)</f>
        <v>0.6003832233340427</v>
      </c>
      <c r="AV2163" s="42">
        <f>Table1[[#This Row],[Column1]]/MAX(Table1[Column1])</f>
        <v>0.32539355476798798</v>
      </c>
      <c r="AW2163" s="18">
        <v>0.6904478795085216</v>
      </c>
      <c r="AX2163" s="18">
        <v>0.13636363636363641</v>
      </c>
      <c r="AY2163" s="17">
        <v>9.4827586206896547E-2</v>
      </c>
      <c r="AZ2163" s="13">
        <v>0.82401902497027346</v>
      </c>
      <c r="BA2163" s="5">
        <v>0.77328577090764961</v>
      </c>
      <c r="BB2163" s="5">
        <v>0.59135949266745935</v>
      </c>
      <c r="BC2163" s="14">
        <v>0.9072532699167658</v>
      </c>
      <c r="BD2163"/>
      <c r="BE2163"/>
      <c r="BH2163"/>
      <c r="BI2163"/>
      <c r="BJ2163"/>
      <c r="BK2163"/>
      <c r="BM2163"/>
      <c r="BN2163"/>
      <c r="BO2163"/>
      <c r="BP2163"/>
      <c r="BQ2163"/>
      <c r="BR2163"/>
      <c r="BS2163"/>
      <c r="BT2163"/>
      <c r="BU2163"/>
    </row>
    <row r="2164" spans="1:73" hidden="1" x14ac:dyDescent="0.4">
      <c r="A2164">
        <v>2018</v>
      </c>
      <c r="B2164" t="s">
        <v>1280</v>
      </c>
      <c r="C2164">
        <v>35156</v>
      </c>
      <c r="D2164" t="s">
        <v>51</v>
      </c>
      <c r="E2164" t="s">
        <v>193</v>
      </c>
      <c r="F2164">
        <v>13</v>
      </c>
      <c r="G2164" s="8">
        <v>15.1</v>
      </c>
      <c r="H2164">
        <v>2</v>
      </c>
      <c r="I2164">
        <v>73.3</v>
      </c>
      <c r="J2164">
        <v>42.9</v>
      </c>
      <c r="K2164">
        <v>3</v>
      </c>
      <c r="L2164">
        <v>7</v>
      </c>
      <c r="M2164">
        <v>0</v>
      </c>
      <c r="N2164">
        <v>0</v>
      </c>
      <c r="O2164">
        <v>0</v>
      </c>
      <c r="P2164">
        <v>16</v>
      </c>
      <c r="Q2164">
        <v>128</v>
      </c>
      <c r="R2164">
        <v>0</v>
      </c>
      <c r="S2164">
        <v>86.7</v>
      </c>
      <c r="T2164">
        <v>70.599999999999994</v>
      </c>
      <c r="U2164">
        <v>70</v>
      </c>
      <c r="W2164">
        <v>68.7</v>
      </c>
      <c r="X2164">
        <v>2.2999999999999998</v>
      </c>
      <c r="Y2164">
        <v>5</v>
      </c>
      <c r="Z2164">
        <v>0</v>
      </c>
      <c r="AA2164">
        <v>46</v>
      </c>
      <c r="AB2164">
        <v>0</v>
      </c>
      <c r="AC2164">
        <v>0</v>
      </c>
      <c r="AD2164">
        <v>220</v>
      </c>
      <c r="AE2164">
        <v>0</v>
      </c>
      <c r="AF2164">
        <v>22</v>
      </c>
      <c r="AG2164">
        <v>94.1</v>
      </c>
      <c r="AH2164">
        <v>207</v>
      </c>
      <c r="AI2164">
        <v>11</v>
      </c>
      <c r="AJ2164">
        <v>143.30000000000001</v>
      </c>
      <c r="AK2164">
        <v>30</v>
      </c>
      <c r="AL2164">
        <v>3</v>
      </c>
      <c r="AM2164">
        <v>92.3</v>
      </c>
      <c r="AN2164">
        <v>203</v>
      </c>
      <c r="AO2164">
        <v>337</v>
      </c>
      <c r="AP2164">
        <v>90</v>
      </c>
      <c r="AQ2164">
        <v>4.0999999999999996</v>
      </c>
      <c r="AR2164">
        <v>15.3</v>
      </c>
      <c r="AS2164">
        <v>1.63</v>
      </c>
      <c r="AT2164" s="17">
        <v>0.13396749900911609</v>
      </c>
      <c r="AU2164" s="42">
        <f>(1-Table1[[#This Row],[avg_depth_of_target]]/MAX(Table1[avg_depth_of_target]))*((1-(Table1[[#This Row],[ContestedPerc]]/MAX(Table1[ContestedPerc])))*2)</f>
        <v>0.45314207650273214</v>
      </c>
      <c r="AV2164" s="42">
        <f>Table1[[#This Row],[Column1]]/MAX(Table1[Column1])</f>
        <v>0.24559232396494404</v>
      </c>
      <c r="AW2164" s="18">
        <v>9.2152199762187914E-2</v>
      </c>
      <c r="AX2164" s="18">
        <v>0.23333333333333331</v>
      </c>
      <c r="AY2164" s="17">
        <v>0.30769230769230771</v>
      </c>
      <c r="AZ2164" s="13">
        <v>0.39476813317479192</v>
      </c>
      <c r="BA2164" s="5">
        <v>0.61950059453032102</v>
      </c>
      <c r="BB2164" s="5">
        <v>0.63376932223543403</v>
      </c>
      <c r="BC2164" s="14">
        <v>0.5790725326991677</v>
      </c>
      <c r="BD2164"/>
      <c r="BE2164"/>
      <c r="BH2164"/>
      <c r="BI2164"/>
      <c r="BJ2164"/>
      <c r="BK2164"/>
      <c r="BM2164"/>
      <c r="BN2164"/>
      <c r="BO2164"/>
      <c r="BP2164"/>
      <c r="BQ2164"/>
      <c r="BR2164"/>
      <c r="BS2164"/>
      <c r="BT2164"/>
      <c r="BU2164"/>
    </row>
    <row r="2165" spans="1:73" hidden="1" x14ac:dyDescent="0.4">
      <c r="A2165">
        <v>2019</v>
      </c>
      <c r="B2165" t="s">
        <v>1280</v>
      </c>
      <c r="C2165">
        <v>35156</v>
      </c>
      <c r="D2165" t="s">
        <v>51</v>
      </c>
      <c r="E2165" t="s">
        <v>193</v>
      </c>
      <c r="F2165">
        <v>13</v>
      </c>
      <c r="G2165" s="8">
        <v>14.6</v>
      </c>
      <c r="H2165">
        <v>1</v>
      </c>
      <c r="I2165">
        <v>68.900000000000006</v>
      </c>
      <c r="J2165">
        <v>66.7</v>
      </c>
      <c r="K2165">
        <v>14</v>
      </c>
      <c r="L2165">
        <v>21</v>
      </c>
      <c r="M2165">
        <v>0</v>
      </c>
      <c r="N2165">
        <v>6.7</v>
      </c>
      <c r="O2165">
        <v>3</v>
      </c>
      <c r="P2165">
        <v>29</v>
      </c>
      <c r="Q2165">
        <v>128</v>
      </c>
      <c r="R2165">
        <v>0</v>
      </c>
      <c r="S2165">
        <v>73.099999999999994</v>
      </c>
      <c r="T2165">
        <v>73.3</v>
      </c>
      <c r="U2165">
        <v>67.3</v>
      </c>
      <c r="V2165">
        <v>66.8</v>
      </c>
      <c r="W2165">
        <v>66.7</v>
      </c>
      <c r="X2165">
        <v>0.3</v>
      </c>
      <c r="Y2165">
        <v>1</v>
      </c>
      <c r="Z2165">
        <v>0</v>
      </c>
      <c r="AA2165">
        <v>48</v>
      </c>
      <c r="AB2165">
        <v>0.3</v>
      </c>
      <c r="AC2165">
        <v>1</v>
      </c>
      <c r="AD2165">
        <v>383</v>
      </c>
      <c r="AE2165">
        <v>1</v>
      </c>
      <c r="AF2165">
        <v>42</v>
      </c>
      <c r="AG2165">
        <v>95.3</v>
      </c>
      <c r="AH2165">
        <v>365</v>
      </c>
      <c r="AI2165">
        <v>35</v>
      </c>
      <c r="AJ2165">
        <v>119.6</v>
      </c>
      <c r="AK2165">
        <v>61</v>
      </c>
      <c r="AL2165">
        <v>4</v>
      </c>
      <c r="AM2165">
        <v>90.6</v>
      </c>
      <c r="AN2165">
        <v>347</v>
      </c>
      <c r="AO2165">
        <v>560</v>
      </c>
      <c r="AP2165">
        <v>70</v>
      </c>
      <c r="AQ2165">
        <v>1.7</v>
      </c>
      <c r="AR2165">
        <v>13.3</v>
      </c>
      <c r="AS2165">
        <v>1.53</v>
      </c>
      <c r="AT2165" s="17">
        <v>5.033690051525963E-2</v>
      </c>
      <c r="AU2165" s="42">
        <f>(1-Table1[[#This Row],[avg_depth_of_target]]/MAX(Table1[avg_depth_of_target]))*((1-(Table1[[#This Row],[ContestedPerc]]/MAX(Table1[ContestedPerc])))*2)</f>
        <v>0.32262832571889277</v>
      </c>
      <c r="AV2165" s="42">
        <f>Table1[[#This Row],[Column1]]/MAX(Table1[Column1])</f>
        <v>0.17485694752017597</v>
      </c>
      <c r="AW2165" s="18">
        <v>9.2152199762187914E-2</v>
      </c>
      <c r="AX2165" s="18">
        <v>0.34426229508196721</v>
      </c>
      <c r="AY2165" s="17">
        <v>0.30769230769230771</v>
      </c>
      <c r="AZ2165" s="13">
        <v>0.51327784383670239</v>
      </c>
      <c r="BA2165" s="5">
        <v>0.29607609988109401</v>
      </c>
      <c r="BB2165" s="5">
        <v>0.99365834324217206</v>
      </c>
      <c r="BC2165" s="14">
        <v>0.56599286563614748</v>
      </c>
      <c r="BD2165"/>
      <c r="BE2165"/>
      <c r="BH2165"/>
      <c r="BI2165"/>
      <c r="BJ2165"/>
      <c r="BK2165"/>
      <c r="BM2165"/>
      <c r="BN2165"/>
      <c r="BO2165"/>
      <c r="BP2165"/>
      <c r="BQ2165"/>
      <c r="BR2165"/>
      <c r="BS2165"/>
      <c r="BT2165"/>
      <c r="BU2165"/>
    </row>
    <row r="2166" spans="1:73" x14ac:dyDescent="0.4">
      <c r="A2166">
        <v>2020</v>
      </c>
      <c r="B2166" s="2" t="s">
        <v>1036</v>
      </c>
      <c r="C2166">
        <v>61510</v>
      </c>
      <c r="D2166" t="s">
        <v>51</v>
      </c>
      <c r="E2166" t="s">
        <v>60</v>
      </c>
      <c r="F2166">
        <v>12</v>
      </c>
      <c r="G2166" s="8">
        <v>9</v>
      </c>
      <c r="H2166">
        <v>14</v>
      </c>
      <c r="I2166">
        <v>78.3</v>
      </c>
      <c r="J2166">
        <v>80</v>
      </c>
      <c r="K2166">
        <v>4</v>
      </c>
      <c r="L2166">
        <v>5</v>
      </c>
      <c r="M2166">
        <v>0</v>
      </c>
      <c r="N2166">
        <v>6.9</v>
      </c>
      <c r="O2166">
        <v>4</v>
      </c>
      <c r="P2166">
        <v>32</v>
      </c>
      <c r="Q2166">
        <v>245</v>
      </c>
      <c r="R2166">
        <v>0</v>
      </c>
      <c r="S2166">
        <v>72.8</v>
      </c>
      <c r="T2166">
        <v>85.5</v>
      </c>
      <c r="U2166">
        <v>73.2</v>
      </c>
      <c r="W2166">
        <v>73.2</v>
      </c>
      <c r="X2166">
        <v>0.3</v>
      </c>
      <c r="Y2166">
        <v>1</v>
      </c>
      <c r="Z2166">
        <v>0</v>
      </c>
      <c r="AA2166">
        <v>75</v>
      </c>
      <c r="AB2166">
        <v>0</v>
      </c>
      <c r="AC2166">
        <v>0</v>
      </c>
      <c r="AD2166">
        <v>388</v>
      </c>
      <c r="AE2166">
        <v>2</v>
      </c>
      <c r="AF2166">
        <v>54</v>
      </c>
      <c r="AG2166">
        <v>94.8</v>
      </c>
      <c r="AH2166">
        <v>368</v>
      </c>
      <c r="AI2166">
        <v>382</v>
      </c>
      <c r="AJ2166">
        <v>137</v>
      </c>
      <c r="AK2166">
        <v>69</v>
      </c>
      <c r="AL2166">
        <v>6</v>
      </c>
      <c r="AM2166">
        <v>0.8</v>
      </c>
      <c r="AN2166">
        <v>3</v>
      </c>
      <c r="AO2166">
        <v>684</v>
      </c>
      <c r="AP2166">
        <v>359</v>
      </c>
      <c r="AQ2166">
        <v>6.6</v>
      </c>
      <c r="AR2166">
        <v>12.7</v>
      </c>
      <c r="AS2166">
        <v>1.86</v>
      </c>
      <c r="AT2166" s="17">
        <v>0.91518034086405076</v>
      </c>
      <c r="AU2166" s="42">
        <f>(1-Table1[[#This Row],[avg_depth_of_target]]/MAX(Table1[avg_depth_of_target]))*((1-(Table1[[#This Row],[ContestedPerc]]/MAX(Table1[ContestedPerc])))*2)</f>
        <v>1.103310366674586</v>
      </c>
      <c r="AV2166" s="42">
        <f>Table1[[#This Row],[Column1]]/MAX(Table1[Column1])</f>
        <v>0.5979682114216387</v>
      </c>
      <c r="AW2166" s="18">
        <v>0.86811335711454618</v>
      </c>
      <c r="AX2166" s="18">
        <v>7.2463768115942032E-2</v>
      </c>
      <c r="AY2166" s="17">
        <v>9.125475285171103E-2</v>
      </c>
      <c r="AZ2166" s="13">
        <v>0.78121284185493456</v>
      </c>
      <c r="BA2166" s="5">
        <v>0.48355132778438359</v>
      </c>
      <c r="BB2166" s="5">
        <v>0.83353151010701543</v>
      </c>
      <c r="BC2166" s="14">
        <v>0.91042409829567972</v>
      </c>
      <c r="BD2166"/>
      <c r="BE2166"/>
      <c r="BH2166"/>
      <c r="BI2166"/>
      <c r="BJ2166"/>
      <c r="BK2166"/>
      <c r="BM2166"/>
      <c r="BN2166"/>
      <c r="BO2166"/>
      <c r="BP2166"/>
      <c r="BQ2166"/>
      <c r="BR2166"/>
      <c r="BS2166"/>
      <c r="BT2166"/>
      <c r="BU2166"/>
    </row>
    <row r="2167" spans="1:73" x14ac:dyDescent="0.4">
      <c r="A2167">
        <v>2018</v>
      </c>
      <c r="B2167" s="2" t="s">
        <v>1091</v>
      </c>
      <c r="C2167">
        <v>61212</v>
      </c>
      <c r="D2167" t="s">
        <v>51</v>
      </c>
      <c r="E2167" t="s">
        <v>173</v>
      </c>
      <c r="F2167">
        <v>15</v>
      </c>
      <c r="G2167" s="8">
        <v>6.1</v>
      </c>
      <c r="H2167">
        <v>11</v>
      </c>
      <c r="I2167">
        <v>77.5</v>
      </c>
      <c r="J2167">
        <v>37.5</v>
      </c>
      <c r="K2167">
        <v>3</v>
      </c>
      <c r="L2167">
        <v>8</v>
      </c>
      <c r="M2167">
        <v>0</v>
      </c>
      <c r="N2167">
        <v>6.8</v>
      </c>
      <c r="O2167">
        <v>4</v>
      </c>
      <c r="P2167">
        <v>22</v>
      </c>
      <c r="Q2167">
        <v>140</v>
      </c>
      <c r="R2167">
        <v>0</v>
      </c>
      <c r="S2167">
        <v>73.099999999999994</v>
      </c>
      <c r="T2167">
        <v>58.8</v>
      </c>
      <c r="U2167">
        <v>70.099999999999994</v>
      </c>
      <c r="W2167">
        <v>68.900000000000006</v>
      </c>
      <c r="X2167">
        <v>1</v>
      </c>
      <c r="Y2167">
        <v>3</v>
      </c>
      <c r="Z2167">
        <v>1</v>
      </c>
      <c r="AA2167">
        <v>68</v>
      </c>
      <c r="AB2167">
        <v>0</v>
      </c>
      <c r="AC2167">
        <v>0</v>
      </c>
      <c r="AD2167">
        <v>314</v>
      </c>
      <c r="AE2167">
        <v>1</v>
      </c>
      <c r="AF2167">
        <v>55</v>
      </c>
      <c r="AG2167">
        <v>96.8</v>
      </c>
      <c r="AH2167">
        <v>304</v>
      </c>
      <c r="AI2167">
        <v>43</v>
      </c>
      <c r="AJ2167">
        <v>113.3</v>
      </c>
      <c r="AK2167">
        <v>71</v>
      </c>
      <c r="AL2167">
        <v>4</v>
      </c>
      <c r="AM2167">
        <v>84.4</v>
      </c>
      <c r="AN2167">
        <v>265</v>
      </c>
      <c r="AO2167">
        <v>575</v>
      </c>
      <c r="AP2167">
        <v>405</v>
      </c>
      <c r="AQ2167">
        <v>7.4</v>
      </c>
      <c r="AR2167">
        <v>10.5</v>
      </c>
      <c r="AS2167">
        <v>1.89</v>
      </c>
      <c r="AT2167" s="17">
        <v>0.92310741181133571</v>
      </c>
      <c r="AU2167" s="42">
        <f>(1-Table1[[#This Row],[avg_depth_of_target]]/MAX(Table1[avg_depth_of_target]))*((1-(Table1[[#This Row],[ContestedPerc]]/MAX(Table1[ContestedPerc])))*2)</f>
        <v>1.2062374245472836</v>
      </c>
      <c r="AV2167" s="42">
        <f>Table1[[#This Row],[Column1]]/MAX(Table1[Column1])</f>
        <v>0.65375225058419406</v>
      </c>
      <c r="AW2167" s="18">
        <v>0.95788743559254852</v>
      </c>
      <c r="AX2167" s="18">
        <v>0.1126760563380282</v>
      </c>
      <c r="AY2167" s="17">
        <v>8.1896551724137928E-2</v>
      </c>
      <c r="AZ2167" s="13">
        <v>0.66032500990883869</v>
      </c>
      <c r="BA2167" s="5">
        <v>0.76218787158145063</v>
      </c>
      <c r="BB2167" s="5">
        <v>0.62663495838287753</v>
      </c>
      <c r="BC2167" s="14">
        <v>0.81093935790725324</v>
      </c>
      <c r="BD2167"/>
      <c r="BE2167"/>
      <c r="BH2167"/>
      <c r="BI2167"/>
      <c r="BJ2167"/>
      <c r="BK2167"/>
      <c r="BM2167"/>
      <c r="BN2167"/>
      <c r="BO2167"/>
      <c r="BP2167"/>
      <c r="BQ2167"/>
      <c r="BR2167"/>
      <c r="BS2167"/>
      <c r="BT2167"/>
      <c r="BU2167"/>
    </row>
    <row r="2168" spans="1:73" x14ac:dyDescent="0.4">
      <c r="A2168">
        <v>2020</v>
      </c>
      <c r="B2168" s="2" t="s">
        <v>83</v>
      </c>
      <c r="C2168">
        <v>101735</v>
      </c>
      <c r="D2168" t="s">
        <v>51</v>
      </c>
      <c r="E2168" t="s">
        <v>256</v>
      </c>
      <c r="F2168">
        <v>8</v>
      </c>
      <c r="G2168" s="8">
        <v>6.2</v>
      </c>
      <c r="H2168">
        <v>4</v>
      </c>
      <c r="I2168">
        <v>79.7</v>
      </c>
      <c r="J2168">
        <v>85.7</v>
      </c>
      <c r="K2168">
        <v>6</v>
      </c>
      <c r="L2168">
        <v>7</v>
      </c>
      <c r="M2168">
        <v>0</v>
      </c>
      <c r="N2168">
        <v>1.9</v>
      </c>
      <c r="O2168">
        <v>1</v>
      </c>
      <c r="P2168">
        <v>18</v>
      </c>
      <c r="Q2168">
        <v>238</v>
      </c>
      <c r="R2168">
        <v>0</v>
      </c>
      <c r="S2168">
        <v>88.2</v>
      </c>
      <c r="T2168">
        <v>67.099999999999994</v>
      </c>
      <c r="U2168">
        <v>76.599999999999994</v>
      </c>
      <c r="V2168">
        <v>2.2000000000000002</v>
      </c>
      <c r="W2168">
        <v>78.900000000000006</v>
      </c>
      <c r="X2168">
        <v>0.4</v>
      </c>
      <c r="Y2168">
        <v>1</v>
      </c>
      <c r="Z2168">
        <v>2</v>
      </c>
      <c r="AA2168">
        <v>38</v>
      </c>
      <c r="AB2168">
        <v>0.8</v>
      </c>
      <c r="AC2168">
        <v>2</v>
      </c>
      <c r="AD2168">
        <v>241</v>
      </c>
      <c r="AE2168">
        <v>0</v>
      </c>
      <c r="AF2168">
        <v>51</v>
      </c>
      <c r="AG2168">
        <v>96.3</v>
      </c>
      <c r="AH2168">
        <v>232</v>
      </c>
      <c r="AI2168">
        <v>173</v>
      </c>
      <c r="AJ2168">
        <v>88.9</v>
      </c>
      <c r="AK2168">
        <v>64</v>
      </c>
      <c r="AL2168">
        <v>1</v>
      </c>
      <c r="AM2168">
        <v>11.6</v>
      </c>
      <c r="AN2168">
        <v>28</v>
      </c>
      <c r="AO2168">
        <v>461</v>
      </c>
      <c r="AP2168">
        <v>262</v>
      </c>
      <c r="AQ2168">
        <v>5.0999999999999996</v>
      </c>
      <c r="AR2168">
        <v>9</v>
      </c>
      <c r="AS2168">
        <v>1.99</v>
      </c>
      <c r="AT2168" s="17">
        <v>0.92984542211652799</v>
      </c>
      <c r="AU2168" s="42">
        <f>(1-Table1[[#This Row],[avg_depth_of_target]]/MAX(Table1[avg_depth_of_target]))*((1-(Table1[[#This Row],[ContestedPerc]]/MAX(Table1[ContestedPerc])))*2)</f>
        <v>1.2082052595628414</v>
      </c>
      <c r="AV2168" s="42">
        <f>Table1[[#This Row],[Column1]]/MAX(Table1[Column1])</f>
        <v>0.65481877077666961</v>
      </c>
      <c r="AW2168" s="18">
        <v>0.87851763773285774</v>
      </c>
      <c r="AX2168" s="18">
        <v>0.109375</v>
      </c>
      <c r="AY2168" s="17">
        <v>9.7744360902255634E-2</v>
      </c>
      <c r="AZ2168" s="13">
        <v>0.7047166072136346</v>
      </c>
      <c r="BA2168" s="5">
        <v>0.10622275069361869</v>
      </c>
      <c r="BB2168" s="5">
        <v>0.9215219976218787</v>
      </c>
      <c r="BC2168" s="14">
        <v>0.69361870788743563</v>
      </c>
      <c r="BD2168"/>
      <c r="BE2168"/>
      <c r="BH2168"/>
      <c r="BI2168"/>
      <c r="BJ2168"/>
      <c r="BK2168"/>
      <c r="BM2168"/>
      <c r="BN2168"/>
      <c r="BO2168"/>
      <c r="BP2168"/>
      <c r="BQ2168"/>
      <c r="BR2168"/>
      <c r="BS2168"/>
      <c r="BT2168"/>
      <c r="BU2168"/>
    </row>
    <row r="2169" spans="1:73" hidden="1" x14ac:dyDescent="0.4">
      <c r="A2169">
        <v>2019</v>
      </c>
      <c r="B2169" t="s">
        <v>251</v>
      </c>
      <c r="C2169">
        <v>22777</v>
      </c>
      <c r="D2169" t="s">
        <v>51</v>
      </c>
      <c r="E2169" t="s">
        <v>252</v>
      </c>
      <c r="F2169">
        <v>6</v>
      </c>
      <c r="G2169" s="8">
        <v>13.3</v>
      </c>
      <c r="H2169">
        <v>3</v>
      </c>
      <c r="I2169">
        <v>48.8</v>
      </c>
      <c r="J2169">
        <v>33.299999999999997</v>
      </c>
      <c r="K2169">
        <v>3</v>
      </c>
      <c r="L2169">
        <v>9</v>
      </c>
      <c r="M2169">
        <v>0</v>
      </c>
      <c r="N2169">
        <v>16.7</v>
      </c>
      <c r="O2169">
        <v>4</v>
      </c>
      <c r="P2169">
        <v>16</v>
      </c>
      <c r="Q2169">
        <v>186</v>
      </c>
      <c r="R2169">
        <v>0</v>
      </c>
      <c r="S2169">
        <v>44.2</v>
      </c>
      <c r="T2169">
        <v>70.2</v>
      </c>
      <c r="U2169">
        <v>60.9</v>
      </c>
      <c r="W2169">
        <v>60.1</v>
      </c>
      <c r="X2169">
        <v>0</v>
      </c>
      <c r="Y2169">
        <v>0</v>
      </c>
      <c r="Z2169">
        <v>2</v>
      </c>
      <c r="AA2169">
        <v>66</v>
      </c>
      <c r="AB2169">
        <v>0</v>
      </c>
      <c r="AC2169">
        <v>0</v>
      </c>
      <c r="AD2169">
        <v>209</v>
      </c>
      <c r="AE2169">
        <v>0</v>
      </c>
      <c r="AF2169">
        <v>20</v>
      </c>
      <c r="AG2169">
        <v>95.7</v>
      </c>
      <c r="AH2169">
        <v>200</v>
      </c>
      <c r="AI2169">
        <v>7</v>
      </c>
      <c r="AJ2169">
        <v>76.599999999999994</v>
      </c>
      <c r="AK2169">
        <v>41</v>
      </c>
      <c r="AL2169">
        <v>3</v>
      </c>
      <c r="AM2169">
        <v>96.7</v>
      </c>
      <c r="AN2169">
        <v>202</v>
      </c>
      <c r="AO2169">
        <v>293</v>
      </c>
      <c r="AP2169">
        <v>104</v>
      </c>
      <c r="AQ2169">
        <v>5.2</v>
      </c>
      <c r="AR2169">
        <v>14.7</v>
      </c>
      <c r="AS2169">
        <v>1.47</v>
      </c>
      <c r="AT2169" s="17">
        <v>0.27308759413396755</v>
      </c>
      <c r="AU2169" s="42">
        <f>(1-Table1[[#This Row],[avg_depth_of_target]]/MAX(Table1[avg_depth_of_target]))*((1-(Table1[[#This Row],[ContestedPerc]]/MAX(Table1[ContestedPerc])))*2)</f>
        <v>0.56270349003255826</v>
      </c>
      <c r="AV2169" s="42">
        <f>Table1[[#This Row],[Column1]]/MAX(Table1[Column1])</f>
        <v>0.3049720275081263</v>
      </c>
      <c r="AW2169" s="18">
        <v>0.28378913991280219</v>
      </c>
      <c r="AX2169" s="18">
        <v>0.21951219512195119</v>
      </c>
      <c r="AY2169" s="17">
        <v>0.19718309859154931</v>
      </c>
      <c r="AZ2169" s="13">
        <v>0.1700356718192628</v>
      </c>
      <c r="BA2169" s="5">
        <v>0.77368212445501383</v>
      </c>
      <c r="BB2169" s="5">
        <v>0.20095124851367421</v>
      </c>
      <c r="BC2169" s="14">
        <v>0.2310741181133571</v>
      </c>
      <c r="BD2169"/>
      <c r="BE2169"/>
      <c r="BH2169"/>
      <c r="BI2169"/>
      <c r="BJ2169"/>
      <c r="BK2169"/>
      <c r="BM2169"/>
      <c r="BN2169"/>
      <c r="BO2169"/>
      <c r="BP2169"/>
      <c r="BQ2169"/>
      <c r="BR2169"/>
      <c r="BS2169"/>
      <c r="BT2169"/>
      <c r="BU2169"/>
    </row>
    <row r="2170" spans="1:73" hidden="1" x14ac:dyDescent="0.4">
      <c r="A2170">
        <v>2020</v>
      </c>
      <c r="B2170" t="s">
        <v>251</v>
      </c>
      <c r="C2170">
        <v>22777</v>
      </c>
      <c r="D2170" t="s">
        <v>51</v>
      </c>
      <c r="E2170" t="s">
        <v>252</v>
      </c>
      <c r="F2170">
        <v>6</v>
      </c>
      <c r="G2170" s="8">
        <v>14.3</v>
      </c>
      <c r="H2170">
        <v>9</v>
      </c>
      <c r="I2170">
        <v>61.8</v>
      </c>
      <c r="J2170">
        <v>38.5</v>
      </c>
      <c r="K2170">
        <v>5</v>
      </c>
      <c r="L2170">
        <v>13</v>
      </c>
      <c r="M2170">
        <v>0</v>
      </c>
      <c r="N2170">
        <v>5.6</v>
      </c>
      <c r="O2170">
        <v>2</v>
      </c>
      <c r="P2170">
        <v>21</v>
      </c>
      <c r="Q2170">
        <v>186</v>
      </c>
      <c r="R2170">
        <v>1</v>
      </c>
      <c r="S2170">
        <v>75.099999999999994</v>
      </c>
      <c r="T2170">
        <v>35.799999999999997</v>
      </c>
      <c r="U2170">
        <v>76</v>
      </c>
      <c r="V2170">
        <v>61.9</v>
      </c>
      <c r="W2170">
        <v>76.2</v>
      </c>
      <c r="X2170">
        <v>0</v>
      </c>
      <c r="Y2170">
        <v>0</v>
      </c>
      <c r="Z2170">
        <v>4</v>
      </c>
      <c r="AA2170">
        <v>74</v>
      </c>
      <c r="AB2170">
        <v>0.4</v>
      </c>
      <c r="AC2170">
        <v>1</v>
      </c>
      <c r="AD2170">
        <v>242</v>
      </c>
      <c r="AE2170">
        <v>0</v>
      </c>
      <c r="AF2170">
        <v>34</v>
      </c>
      <c r="AG2170">
        <v>93</v>
      </c>
      <c r="AH2170">
        <v>225</v>
      </c>
      <c r="AI2170">
        <v>66</v>
      </c>
      <c r="AJ2170">
        <v>93.4</v>
      </c>
      <c r="AK2170">
        <v>55</v>
      </c>
      <c r="AL2170">
        <v>3</v>
      </c>
      <c r="AM2170">
        <v>72.7</v>
      </c>
      <c r="AN2170">
        <v>176</v>
      </c>
      <c r="AO2170">
        <v>685</v>
      </c>
      <c r="AP2170">
        <v>279</v>
      </c>
      <c r="AQ2170">
        <v>8.1999999999999993</v>
      </c>
      <c r="AR2170">
        <v>20.100000000000001</v>
      </c>
      <c r="AS2170">
        <v>3.04</v>
      </c>
      <c r="AT2170" s="17">
        <v>0.16646848989298457</v>
      </c>
      <c r="AU2170" s="42">
        <f>(1-Table1[[#This Row],[avg_depth_of_target]]/MAX(Table1[avg_depth_of_target]))*((1-(Table1[[#This Row],[ContestedPerc]]/MAX(Table1[ContestedPerc])))*2)</f>
        <v>0.48776169186005242</v>
      </c>
      <c r="AV2170" s="42">
        <f>Table1[[#This Row],[Column1]]/MAX(Table1[Column1])</f>
        <v>0.26435533943240191</v>
      </c>
      <c r="AW2170" s="18">
        <v>0.28378913991280219</v>
      </c>
      <c r="AX2170" s="18">
        <v>0.23636363636363639</v>
      </c>
      <c r="AY2170" s="17">
        <v>0.19718309859154931</v>
      </c>
      <c r="AZ2170" s="13">
        <v>0.85334918747522792</v>
      </c>
      <c r="BA2170" s="5">
        <v>0.95481569560047563</v>
      </c>
      <c r="BB2170" s="5">
        <v>0.65358699960364641</v>
      </c>
      <c r="BC2170" s="14">
        <v>0.89655172413793105</v>
      </c>
      <c r="BD2170"/>
      <c r="BE2170"/>
      <c r="BH2170"/>
      <c r="BI2170"/>
      <c r="BJ2170"/>
      <c r="BK2170"/>
      <c r="BM2170"/>
      <c r="BN2170"/>
      <c r="BO2170"/>
      <c r="BP2170"/>
      <c r="BQ2170"/>
      <c r="BR2170"/>
      <c r="BS2170"/>
      <c r="BT2170"/>
      <c r="BU2170"/>
    </row>
    <row r="2171" spans="1:73" hidden="1" x14ac:dyDescent="0.4">
      <c r="A2171">
        <v>2021</v>
      </c>
      <c r="B2171" t="s">
        <v>251</v>
      </c>
      <c r="C2171">
        <v>22777</v>
      </c>
      <c r="D2171" t="s">
        <v>51</v>
      </c>
      <c r="E2171" t="s">
        <v>252</v>
      </c>
      <c r="F2171">
        <v>7</v>
      </c>
      <c r="G2171" s="8">
        <v>15.8</v>
      </c>
      <c r="H2171">
        <v>3</v>
      </c>
      <c r="I2171">
        <v>45.7</v>
      </c>
      <c r="J2171">
        <v>33.299999999999997</v>
      </c>
      <c r="K2171">
        <v>2</v>
      </c>
      <c r="L2171">
        <v>6</v>
      </c>
      <c r="M2171">
        <v>0</v>
      </c>
      <c r="N2171">
        <v>12.5</v>
      </c>
      <c r="O2171">
        <v>3</v>
      </c>
      <c r="P2171">
        <v>15</v>
      </c>
      <c r="Q2171">
        <v>186</v>
      </c>
      <c r="R2171">
        <v>0</v>
      </c>
      <c r="S2171">
        <v>56.1</v>
      </c>
      <c r="T2171">
        <v>71.099999999999994</v>
      </c>
      <c r="U2171">
        <v>60</v>
      </c>
      <c r="W2171">
        <v>60</v>
      </c>
      <c r="X2171">
        <v>0</v>
      </c>
      <c r="Y2171">
        <v>0</v>
      </c>
      <c r="Z2171">
        <v>4</v>
      </c>
      <c r="AA2171">
        <v>71</v>
      </c>
      <c r="AB2171">
        <v>0</v>
      </c>
      <c r="AC2171">
        <v>0</v>
      </c>
      <c r="AD2171">
        <v>253</v>
      </c>
      <c r="AE2171">
        <v>2</v>
      </c>
      <c r="AF2171">
        <v>21</v>
      </c>
      <c r="AG2171">
        <v>94.5</v>
      </c>
      <c r="AH2171">
        <v>239</v>
      </c>
      <c r="AI2171">
        <v>30</v>
      </c>
      <c r="AJ2171">
        <v>60.1</v>
      </c>
      <c r="AK2171">
        <v>46</v>
      </c>
      <c r="AL2171">
        <v>3</v>
      </c>
      <c r="AM2171">
        <v>88.1</v>
      </c>
      <c r="AN2171">
        <v>223</v>
      </c>
      <c r="AO2171">
        <v>380</v>
      </c>
      <c r="AP2171">
        <v>144</v>
      </c>
      <c r="AQ2171">
        <v>6.9</v>
      </c>
      <c r="AR2171">
        <v>18.100000000000001</v>
      </c>
      <c r="AS2171">
        <v>1.59</v>
      </c>
      <c r="AT2171" s="17">
        <v>0.41181133571145456</v>
      </c>
      <c r="AU2171" s="42">
        <f>(1-Table1[[#This Row],[avg_depth_of_target]]/MAX(Table1[avg_depth_of_target]))*((1-(Table1[[#This Row],[ContestedPerc]]/MAX(Table1[ContestedPerc])))*2)</f>
        <v>0.54510742286936142</v>
      </c>
      <c r="AV2171" s="42">
        <f>Table1[[#This Row],[Column1]]/MAX(Table1[Column1])</f>
        <v>0.29543537388150887</v>
      </c>
      <c r="AW2171" s="18">
        <v>0.28378913991280219</v>
      </c>
      <c r="AX2171" s="18">
        <v>0.1304347826086957</v>
      </c>
      <c r="AY2171" s="17">
        <v>0.19718309859154931</v>
      </c>
      <c r="AZ2171" s="13">
        <v>0.2033293697978597</v>
      </c>
      <c r="BA2171" s="5">
        <v>0.87356321839080464</v>
      </c>
      <c r="BB2171" s="5">
        <v>5.5885850178359099E-2</v>
      </c>
      <c r="BC2171" s="14">
        <v>0.34363852556480379</v>
      </c>
      <c r="BD2171"/>
      <c r="BE2171"/>
      <c r="BH2171"/>
      <c r="BI2171"/>
      <c r="BJ2171"/>
      <c r="BK2171"/>
      <c r="BM2171"/>
      <c r="BN2171"/>
      <c r="BO2171"/>
      <c r="BP2171"/>
      <c r="BQ2171"/>
      <c r="BR2171"/>
      <c r="BS2171"/>
      <c r="BT2171"/>
      <c r="BU2171"/>
    </row>
    <row r="2172" spans="1:73" hidden="1" x14ac:dyDescent="0.4">
      <c r="A2172">
        <v>2020</v>
      </c>
      <c r="B2172" t="s">
        <v>1705</v>
      </c>
      <c r="C2172">
        <v>52961</v>
      </c>
      <c r="D2172" t="s">
        <v>51</v>
      </c>
      <c r="E2172" t="s">
        <v>116</v>
      </c>
      <c r="F2172">
        <v>6</v>
      </c>
      <c r="G2172" s="8">
        <v>13.3</v>
      </c>
      <c r="H2172">
        <v>3</v>
      </c>
      <c r="I2172">
        <v>62.8</v>
      </c>
      <c r="J2172">
        <v>50</v>
      </c>
      <c r="K2172">
        <v>4</v>
      </c>
      <c r="L2172">
        <v>8</v>
      </c>
      <c r="M2172">
        <v>0</v>
      </c>
      <c r="N2172">
        <v>6.9</v>
      </c>
      <c r="O2172">
        <v>2</v>
      </c>
      <c r="P2172">
        <v>18</v>
      </c>
      <c r="Q2172">
        <v>160</v>
      </c>
      <c r="R2172">
        <v>0</v>
      </c>
      <c r="S2172">
        <v>62.5</v>
      </c>
      <c r="T2172">
        <v>71.5</v>
      </c>
      <c r="U2172">
        <v>66</v>
      </c>
      <c r="W2172">
        <v>64.900000000000006</v>
      </c>
      <c r="X2172">
        <v>0</v>
      </c>
      <c r="Y2172">
        <v>0</v>
      </c>
      <c r="Z2172">
        <v>1</v>
      </c>
      <c r="AA2172">
        <v>71</v>
      </c>
      <c r="AB2172">
        <v>0</v>
      </c>
      <c r="AC2172">
        <v>0</v>
      </c>
      <c r="AD2172">
        <v>229</v>
      </c>
      <c r="AE2172">
        <v>1</v>
      </c>
      <c r="AF2172">
        <v>27</v>
      </c>
      <c r="AG2172">
        <v>93.9</v>
      </c>
      <c r="AH2172">
        <v>215</v>
      </c>
      <c r="AI2172">
        <v>82</v>
      </c>
      <c r="AJ2172">
        <v>115.7</v>
      </c>
      <c r="AK2172">
        <v>43</v>
      </c>
      <c r="AL2172">
        <v>4</v>
      </c>
      <c r="AM2172">
        <v>64.2</v>
      </c>
      <c r="AN2172">
        <v>147</v>
      </c>
      <c r="AO2172">
        <v>413</v>
      </c>
      <c r="AP2172">
        <v>202</v>
      </c>
      <c r="AQ2172">
        <v>7.5</v>
      </c>
      <c r="AR2172">
        <v>15.3</v>
      </c>
      <c r="AS2172">
        <v>1.92</v>
      </c>
      <c r="AT2172" s="17">
        <v>0.3666270313119302</v>
      </c>
      <c r="AU2172" s="42">
        <f>(1-Table1[[#This Row],[avg_depth_of_target]]/MAX(Table1[avg_depth_of_target]))*((1-(Table1[[#This Row],[ContestedPerc]]/MAX(Table1[ContestedPerc])))*2)</f>
        <v>0.61562551059310477</v>
      </c>
      <c r="AV2172" s="42">
        <f>Table1[[#This Row],[Column1]]/MAX(Table1[Column1])</f>
        <v>0.33365451517004352</v>
      </c>
      <c r="AW2172" s="18">
        <v>0.3666270313119302</v>
      </c>
      <c r="AX2172" s="18">
        <v>0.186046511627907</v>
      </c>
      <c r="AY2172" s="17">
        <v>0.186046511627907</v>
      </c>
      <c r="AZ2172" s="13">
        <v>0.44708680142687279</v>
      </c>
      <c r="BA2172" s="5">
        <v>0.69916765755053512</v>
      </c>
      <c r="BB2172" s="5">
        <v>0.547760602457392</v>
      </c>
      <c r="BC2172" s="14">
        <v>0.57074910820451841</v>
      </c>
      <c r="BD2172"/>
      <c r="BE2172"/>
      <c r="BH2172"/>
      <c r="BI2172"/>
      <c r="BJ2172"/>
      <c r="BK2172"/>
      <c r="BM2172"/>
      <c r="BN2172"/>
      <c r="BO2172"/>
      <c r="BP2172"/>
      <c r="BQ2172"/>
      <c r="BR2172"/>
      <c r="BS2172"/>
      <c r="BT2172"/>
      <c r="BU2172"/>
    </row>
    <row r="2173" spans="1:73" hidden="1" x14ac:dyDescent="0.4">
      <c r="A2173">
        <v>2020</v>
      </c>
      <c r="B2173" t="s">
        <v>1791</v>
      </c>
      <c r="C2173">
        <v>61442</v>
      </c>
      <c r="D2173" t="s">
        <v>51</v>
      </c>
      <c r="E2173" t="s">
        <v>259</v>
      </c>
      <c r="F2173">
        <v>8</v>
      </c>
      <c r="G2173" s="8">
        <v>17.100000000000001</v>
      </c>
      <c r="H2173">
        <v>2</v>
      </c>
      <c r="I2173">
        <v>41.7</v>
      </c>
      <c r="J2173">
        <v>16.7</v>
      </c>
      <c r="K2173">
        <v>1</v>
      </c>
      <c r="L2173">
        <v>6</v>
      </c>
      <c r="M2173">
        <v>0</v>
      </c>
      <c r="N2173">
        <v>16.7</v>
      </c>
      <c r="O2173">
        <v>2</v>
      </c>
      <c r="P2173">
        <v>8</v>
      </c>
      <c r="Q2173">
        <v>311</v>
      </c>
      <c r="R2173">
        <v>2</v>
      </c>
      <c r="S2173">
        <v>49.8</v>
      </c>
      <c r="T2173">
        <v>9.6</v>
      </c>
      <c r="U2173">
        <v>64.599999999999994</v>
      </c>
      <c r="W2173">
        <v>65</v>
      </c>
      <c r="X2173">
        <v>0</v>
      </c>
      <c r="Y2173">
        <v>0</v>
      </c>
      <c r="Z2173">
        <v>1</v>
      </c>
      <c r="AA2173">
        <v>72</v>
      </c>
      <c r="AB2173">
        <v>0</v>
      </c>
      <c r="AC2173">
        <v>0</v>
      </c>
      <c r="AD2173">
        <v>107</v>
      </c>
      <c r="AE2173">
        <v>2</v>
      </c>
      <c r="AF2173">
        <v>10</v>
      </c>
      <c r="AG2173">
        <v>92.5</v>
      </c>
      <c r="AH2173">
        <v>99</v>
      </c>
      <c r="AI2173">
        <v>16</v>
      </c>
      <c r="AJ2173">
        <v>74</v>
      </c>
      <c r="AK2173">
        <v>24</v>
      </c>
      <c r="AL2173">
        <v>1</v>
      </c>
      <c r="AM2173">
        <v>85</v>
      </c>
      <c r="AN2173">
        <v>91</v>
      </c>
      <c r="AO2173">
        <v>234</v>
      </c>
      <c r="AP2173">
        <v>103</v>
      </c>
      <c r="AQ2173">
        <v>10.3</v>
      </c>
      <c r="AR2173">
        <v>23.4</v>
      </c>
      <c r="AS2173">
        <v>2.36</v>
      </c>
      <c r="AT2173" s="17">
        <v>6.6983749504558099E-2</v>
      </c>
      <c r="AU2173" s="42">
        <f>(1-Table1[[#This Row],[avg_depth_of_target]]/MAX(Table1[avg_depth_of_target]))*((1-(Table1[[#This Row],[ContestedPerc]]/MAX(Table1[ContestedPerc])))*2)</f>
        <v>0.33835870413739261</v>
      </c>
      <c r="AV2173" s="42">
        <f>Table1[[#This Row],[Column1]]/MAX(Table1[Column1])</f>
        <v>0.18338244182532484</v>
      </c>
      <c r="AW2173" s="18">
        <v>6.6983749504558099E-2</v>
      </c>
      <c r="AX2173" s="18">
        <v>0.25</v>
      </c>
      <c r="AY2173" s="17">
        <v>0.25</v>
      </c>
      <c r="AZ2173" s="13">
        <v>0.3523583036068173</v>
      </c>
      <c r="BA2173" s="5">
        <v>0.89179548156956001</v>
      </c>
      <c r="BB2173" s="5">
        <v>4.5580657946888627E-2</v>
      </c>
      <c r="BC2173" s="14">
        <v>0.36860879904875149</v>
      </c>
      <c r="BD2173"/>
      <c r="BE2173"/>
      <c r="BH2173"/>
      <c r="BI2173"/>
      <c r="BJ2173"/>
      <c r="BK2173"/>
      <c r="BM2173"/>
      <c r="BN2173"/>
      <c r="BO2173"/>
      <c r="BP2173"/>
      <c r="BQ2173"/>
      <c r="BR2173"/>
      <c r="BS2173"/>
      <c r="BT2173"/>
      <c r="BU2173"/>
    </row>
    <row r="2174" spans="1:73" hidden="1" x14ac:dyDescent="0.4">
      <c r="A2174">
        <v>2020</v>
      </c>
      <c r="B2174" t="s">
        <v>1659</v>
      </c>
      <c r="C2174">
        <v>42265</v>
      </c>
      <c r="D2174" t="s">
        <v>51</v>
      </c>
      <c r="E2174" t="s">
        <v>1660</v>
      </c>
      <c r="F2174">
        <v>7</v>
      </c>
      <c r="G2174" s="8">
        <v>15.9</v>
      </c>
      <c r="H2174">
        <v>7</v>
      </c>
      <c r="I2174">
        <v>60.6</v>
      </c>
      <c r="J2174">
        <v>46.2</v>
      </c>
      <c r="K2174">
        <v>12</v>
      </c>
      <c r="L2174">
        <v>26</v>
      </c>
      <c r="M2174">
        <v>1</v>
      </c>
      <c r="N2174">
        <v>2.2999999999999998</v>
      </c>
      <c r="O2174">
        <v>1</v>
      </c>
      <c r="P2174">
        <v>27</v>
      </c>
      <c r="Q2174">
        <v>401</v>
      </c>
      <c r="R2174">
        <v>0</v>
      </c>
      <c r="S2174">
        <v>85.5</v>
      </c>
      <c r="T2174">
        <v>73.2</v>
      </c>
      <c r="U2174">
        <v>84.3</v>
      </c>
      <c r="W2174">
        <v>85.4</v>
      </c>
      <c r="X2174">
        <v>0</v>
      </c>
      <c r="Y2174">
        <v>0</v>
      </c>
      <c r="Z2174">
        <v>2</v>
      </c>
      <c r="AA2174">
        <v>40</v>
      </c>
      <c r="AB2174">
        <v>0</v>
      </c>
      <c r="AC2174">
        <v>0</v>
      </c>
      <c r="AD2174">
        <v>232</v>
      </c>
      <c r="AE2174">
        <v>1</v>
      </c>
      <c r="AF2174">
        <v>43</v>
      </c>
      <c r="AG2174">
        <v>93.5</v>
      </c>
      <c r="AH2174">
        <v>217</v>
      </c>
      <c r="AI2174">
        <v>1</v>
      </c>
      <c r="AJ2174">
        <v>109.2</v>
      </c>
      <c r="AK2174">
        <v>71</v>
      </c>
      <c r="AL2174">
        <v>7</v>
      </c>
      <c r="AM2174">
        <v>99.6</v>
      </c>
      <c r="AN2174">
        <v>231</v>
      </c>
      <c r="AO2174">
        <v>605</v>
      </c>
      <c r="AP2174">
        <v>133</v>
      </c>
      <c r="AQ2174">
        <v>3.1</v>
      </c>
      <c r="AR2174">
        <v>14.1</v>
      </c>
      <c r="AS2174">
        <v>2.79</v>
      </c>
      <c r="AT2174" s="17">
        <v>1.7835909631391256E-2</v>
      </c>
      <c r="AU2174" s="42">
        <f>(1-Table1[[#This Row],[avg_depth_of_target]]/MAX(Table1[avg_depth_of_target]))*((1-(Table1[[#This Row],[ContestedPerc]]/MAX(Table1[ContestedPerc])))*2)</f>
        <v>0.25326824333982029</v>
      </c>
      <c r="AV2174" s="42">
        <f>Table1[[#This Row],[Column1]]/MAX(Table1[Column1])</f>
        <v>0.13726541783186272</v>
      </c>
      <c r="AW2174" s="18">
        <v>1.7835909631391256E-2</v>
      </c>
      <c r="AX2174" s="18">
        <v>0.36619718309859162</v>
      </c>
      <c r="AY2174" s="17">
        <v>0.36619718309859162</v>
      </c>
      <c r="AZ2174" s="13">
        <v>0.86365437970669834</v>
      </c>
      <c r="BA2174" s="5">
        <v>0.89338089575901702</v>
      </c>
      <c r="BB2174" s="5">
        <v>0.90408244153785178</v>
      </c>
      <c r="BC2174" s="14">
        <v>0.8715814506539834</v>
      </c>
      <c r="BD2174"/>
      <c r="BE2174"/>
      <c r="BH2174"/>
      <c r="BI2174"/>
      <c r="BJ2174"/>
      <c r="BK2174"/>
      <c r="BM2174"/>
      <c r="BN2174"/>
      <c r="BO2174"/>
      <c r="BP2174"/>
      <c r="BQ2174"/>
      <c r="BR2174"/>
      <c r="BS2174"/>
      <c r="BT2174"/>
      <c r="BU2174"/>
    </row>
    <row r="2175" spans="1:73" hidden="1" x14ac:dyDescent="0.4">
      <c r="A2175">
        <v>2018</v>
      </c>
      <c r="B2175" t="s">
        <v>1252</v>
      </c>
      <c r="C2175">
        <v>61328</v>
      </c>
      <c r="D2175" t="s">
        <v>51</v>
      </c>
      <c r="E2175" t="s">
        <v>175</v>
      </c>
      <c r="F2175">
        <v>13</v>
      </c>
      <c r="G2175" s="8">
        <v>8.4</v>
      </c>
      <c r="H2175">
        <v>6</v>
      </c>
      <c r="I2175">
        <v>89.2</v>
      </c>
      <c r="J2175">
        <v>66.7</v>
      </c>
      <c r="K2175">
        <v>4</v>
      </c>
      <c r="L2175">
        <v>6</v>
      </c>
      <c r="M2175">
        <v>0</v>
      </c>
      <c r="N2175">
        <v>2.9</v>
      </c>
      <c r="O2175">
        <v>1</v>
      </c>
      <c r="P2175">
        <v>17</v>
      </c>
      <c r="Q2175">
        <v>193</v>
      </c>
      <c r="R2175">
        <v>1</v>
      </c>
      <c r="S2175">
        <v>82.4</v>
      </c>
      <c r="T2175">
        <v>32.799999999999997</v>
      </c>
      <c r="U2175">
        <v>75</v>
      </c>
      <c r="W2175">
        <v>74.8</v>
      </c>
      <c r="X2175">
        <v>0</v>
      </c>
      <c r="Y2175">
        <v>0</v>
      </c>
      <c r="Z2175">
        <v>0</v>
      </c>
      <c r="AA2175">
        <v>60</v>
      </c>
      <c r="AB2175">
        <v>0</v>
      </c>
      <c r="AC2175">
        <v>0</v>
      </c>
      <c r="AD2175">
        <v>181</v>
      </c>
      <c r="AE2175">
        <v>0</v>
      </c>
      <c r="AF2175">
        <v>33</v>
      </c>
      <c r="AG2175">
        <v>92.3</v>
      </c>
      <c r="AH2175">
        <v>167</v>
      </c>
      <c r="AI2175">
        <v>159</v>
      </c>
      <c r="AJ2175">
        <v>122.4</v>
      </c>
      <c r="AK2175">
        <v>37</v>
      </c>
      <c r="AL2175">
        <v>1</v>
      </c>
      <c r="AM2175">
        <v>12.2</v>
      </c>
      <c r="AN2175">
        <v>22</v>
      </c>
      <c r="AO2175">
        <v>415</v>
      </c>
      <c r="AP2175">
        <v>178</v>
      </c>
      <c r="AQ2175">
        <v>5.4</v>
      </c>
      <c r="AR2175">
        <v>12.6</v>
      </c>
      <c r="AS2175">
        <v>2.4900000000000002</v>
      </c>
      <c r="AT2175" s="17">
        <v>0.76496234641300043</v>
      </c>
      <c r="AU2175" s="42">
        <f>(1-Table1[[#This Row],[avg_depth_of_target]]/MAX(Table1[avg_depth_of_target]))*((1-(Table1[[#This Row],[ContestedPerc]]/MAX(Table1[ContestedPerc])))*2)</f>
        <v>0.94183176150389247</v>
      </c>
      <c r="AV2175" s="42">
        <f>Table1[[#This Row],[Column1]]/MAX(Table1[Column1])</f>
        <v>0.51045061380510148</v>
      </c>
      <c r="AW2175" s="18">
        <v>0.52913198573127229</v>
      </c>
      <c r="AX2175" s="18">
        <v>0.1621621621621622</v>
      </c>
      <c r="AY2175" s="17">
        <v>0.20652173913043481</v>
      </c>
      <c r="AZ2175" s="13">
        <v>0.69520412207689264</v>
      </c>
      <c r="BA2175" s="5">
        <v>0.27705112960761002</v>
      </c>
      <c r="BB2175" s="5">
        <v>0.84383670233848596</v>
      </c>
      <c r="BC2175" s="14">
        <v>0.75386444708680145</v>
      </c>
      <c r="BD2175"/>
      <c r="BE2175"/>
      <c r="BH2175"/>
      <c r="BI2175"/>
      <c r="BJ2175"/>
      <c r="BK2175"/>
      <c r="BM2175"/>
      <c r="BN2175"/>
      <c r="BO2175"/>
      <c r="BP2175"/>
      <c r="BQ2175"/>
      <c r="BR2175"/>
      <c r="BS2175"/>
      <c r="BT2175"/>
      <c r="BU2175"/>
    </row>
    <row r="2176" spans="1:73" hidden="1" x14ac:dyDescent="0.4">
      <c r="A2176">
        <v>2019</v>
      </c>
      <c r="B2176" t="s">
        <v>1252</v>
      </c>
      <c r="C2176">
        <v>61328</v>
      </c>
      <c r="D2176" t="s">
        <v>51</v>
      </c>
      <c r="E2176" t="s">
        <v>175</v>
      </c>
      <c r="F2176">
        <v>13</v>
      </c>
      <c r="G2176" s="8">
        <v>12.5</v>
      </c>
      <c r="H2176">
        <v>8</v>
      </c>
      <c r="I2176">
        <v>63.6</v>
      </c>
      <c r="J2176">
        <v>38.5</v>
      </c>
      <c r="K2176">
        <v>5</v>
      </c>
      <c r="L2176">
        <v>13</v>
      </c>
      <c r="M2176">
        <v>0</v>
      </c>
      <c r="N2176">
        <v>12.5</v>
      </c>
      <c r="O2176">
        <v>5</v>
      </c>
      <c r="P2176">
        <v>22</v>
      </c>
      <c r="Q2176">
        <v>193</v>
      </c>
      <c r="R2176">
        <v>0</v>
      </c>
      <c r="S2176">
        <v>49.7</v>
      </c>
      <c r="T2176">
        <v>66.8</v>
      </c>
      <c r="U2176">
        <v>68.8</v>
      </c>
      <c r="V2176">
        <v>63.1</v>
      </c>
      <c r="W2176">
        <v>68.8</v>
      </c>
      <c r="X2176">
        <v>0.3</v>
      </c>
      <c r="Y2176">
        <v>1</v>
      </c>
      <c r="Z2176">
        <v>1</v>
      </c>
      <c r="AA2176">
        <v>73</v>
      </c>
      <c r="AB2176">
        <v>0.3</v>
      </c>
      <c r="AC2176">
        <v>1</v>
      </c>
      <c r="AD2176">
        <v>332</v>
      </c>
      <c r="AE2176">
        <v>0</v>
      </c>
      <c r="AF2176">
        <v>35</v>
      </c>
      <c r="AG2176">
        <v>94.9</v>
      </c>
      <c r="AH2176">
        <v>315</v>
      </c>
      <c r="AI2176">
        <v>99</v>
      </c>
      <c r="AJ2176">
        <v>117.8</v>
      </c>
      <c r="AK2176">
        <v>55</v>
      </c>
      <c r="AL2176">
        <v>3</v>
      </c>
      <c r="AM2176">
        <v>69.900000000000006</v>
      </c>
      <c r="AN2176">
        <v>232</v>
      </c>
      <c r="AO2176">
        <v>722</v>
      </c>
      <c r="AP2176">
        <v>361</v>
      </c>
      <c r="AQ2176">
        <v>10.3</v>
      </c>
      <c r="AR2176">
        <v>20.6</v>
      </c>
      <c r="AS2176">
        <v>2.29</v>
      </c>
      <c r="AT2176" s="17">
        <v>0.29330162504954416</v>
      </c>
      <c r="AU2176" s="42">
        <f>(1-Table1[[#This Row],[avg_depth_of_target]]/MAX(Table1[avg_depth_of_target]))*((1-(Table1[[#This Row],[ContestedPerc]]/MAX(Table1[ContestedPerc])))*2)</f>
        <v>0.57468951813214098</v>
      </c>
      <c r="AV2176" s="42">
        <f>Table1[[#This Row],[Column1]]/MAX(Table1[Column1])</f>
        <v>0.31146817220253298</v>
      </c>
      <c r="AW2176" s="18">
        <v>0.52913198573127229</v>
      </c>
      <c r="AX2176" s="18">
        <v>0.23636363636363639</v>
      </c>
      <c r="AY2176" s="17">
        <v>0.20652173913043481</v>
      </c>
      <c r="AZ2176" s="13">
        <v>0.8045977011494253</v>
      </c>
      <c r="BA2176" s="5">
        <v>0.91161315893777251</v>
      </c>
      <c r="BB2176" s="5">
        <v>0.68886246531906459</v>
      </c>
      <c r="BC2176" s="14">
        <v>0.85097106619104246</v>
      </c>
      <c r="BD2176"/>
      <c r="BE2176"/>
      <c r="BH2176"/>
      <c r="BI2176"/>
      <c r="BJ2176"/>
      <c r="BK2176"/>
      <c r="BM2176"/>
      <c r="BN2176"/>
      <c r="BO2176"/>
      <c r="BP2176"/>
      <c r="BQ2176"/>
      <c r="BR2176"/>
      <c r="BS2176"/>
      <c r="BT2176"/>
      <c r="BU2176"/>
    </row>
    <row r="2177" spans="1:73" hidden="1" x14ac:dyDescent="0.4">
      <c r="A2177">
        <v>2020</v>
      </c>
      <c r="B2177" t="s">
        <v>354</v>
      </c>
      <c r="C2177">
        <v>84318</v>
      </c>
      <c r="D2177" t="s">
        <v>51</v>
      </c>
      <c r="E2177" t="s">
        <v>309</v>
      </c>
      <c r="F2177">
        <v>10</v>
      </c>
      <c r="G2177" s="8">
        <v>10</v>
      </c>
      <c r="H2177">
        <v>3</v>
      </c>
      <c r="I2177">
        <v>68.2</v>
      </c>
      <c r="J2177">
        <v>70</v>
      </c>
      <c r="K2177">
        <v>7</v>
      </c>
      <c r="L2177">
        <v>10</v>
      </c>
      <c r="M2177">
        <v>0</v>
      </c>
      <c r="N2177">
        <v>11.8</v>
      </c>
      <c r="O2177">
        <v>4</v>
      </c>
      <c r="P2177">
        <v>20</v>
      </c>
      <c r="Q2177">
        <v>229</v>
      </c>
      <c r="R2177">
        <v>1</v>
      </c>
      <c r="S2177">
        <v>56.4</v>
      </c>
      <c r="T2177">
        <v>31.9</v>
      </c>
      <c r="U2177">
        <v>62.8</v>
      </c>
      <c r="W2177">
        <v>61.5</v>
      </c>
      <c r="X2177">
        <v>0.9</v>
      </c>
      <c r="Y2177">
        <v>2</v>
      </c>
      <c r="Z2177">
        <v>2</v>
      </c>
      <c r="AA2177">
        <v>58</v>
      </c>
      <c r="AB2177">
        <v>0</v>
      </c>
      <c r="AC2177">
        <v>0</v>
      </c>
      <c r="AD2177">
        <v>211</v>
      </c>
      <c r="AE2177">
        <v>0</v>
      </c>
      <c r="AF2177">
        <v>30</v>
      </c>
      <c r="AG2177">
        <v>95.7</v>
      </c>
      <c r="AH2177">
        <v>202</v>
      </c>
      <c r="AI2177">
        <v>15</v>
      </c>
      <c r="AJ2177">
        <v>83.5</v>
      </c>
      <c r="AK2177">
        <v>44</v>
      </c>
      <c r="AL2177">
        <v>2</v>
      </c>
      <c r="AM2177">
        <v>91.9</v>
      </c>
      <c r="AN2177">
        <v>194</v>
      </c>
      <c r="AO2177">
        <v>300</v>
      </c>
      <c r="AP2177">
        <v>80</v>
      </c>
      <c r="AQ2177">
        <v>2.7</v>
      </c>
      <c r="AR2177">
        <v>10</v>
      </c>
      <c r="AS2177">
        <v>1.49</v>
      </c>
      <c r="AT2177" s="17">
        <v>0.5049544193420531</v>
      </c>
      <c r="AU2177" s="42">
        <f>(1-Table1[[#This Row],[avg_depth_of_target]]/MAX(Table1[avg_depth_of_target]))*((1-(Table1[[#This Row],[ContestedPerc]]/MAX(Table1[ContestedPerc])))*2)</f>
        <v>0.7140728124334681</v>
      </c>
      <c r="AV2177" s="42">
        <f>Table1[[#This Row],[Column1]]/MAX(Table1[Column1])</f>
        <v>0.38701063216022413</v>
      </c>
      <c r="AW2177" s="18">
        <v>0.34126040428061832</v>
      </c>
      <c r="AX2177" s="18">
        <v>0.22727272727272729</v>
      </c>
      <c r="AY2177" s="17">
        <v>0.35365853658536578</v>
      </c>
      <c r="AZ2177" s="13">
        <v>0.19342053111375351</v>
      </c>
      <c r="BA2177" s="5">
        <v>0.2108600871977804</v>
      </c>
      <c r="BB2177" s="5">
        <v>0.91835116924296467</v>
      </c>
      <c r="BC2177" s="14">
        <v>0.35751089972255251</v>
      </c>
      <c r="BD2177"/>
      <c r="BE2177"/>
      <c r="BH2177"/>
      <c r="BI2177"/>
      <c r="BJ2177"/>
      <c r="BK2177"/>
      <c r="BM2177"/>
      <c r="BN2177"/>
      <c r="BO2177"/>
      <c r="BP2177"/>
      <c r="BQ2177"/>
      <c r="BR2177"/>
      <c r="BS2177"/>
      <c r="BT2177"/>
      <c r="BU2177"/>
    </row>
    <row r="2178" spans="1:73" hidden="1" x14ac:dyDescent="0.4">
      <c r="A2178">
        <v>2021</v>
      </c>
      <c r="B2178" t="s">
        <v>354</v>
      </c>
      <c r="C2178">
        <v>84318</v>
      </c>
      <c r="D2178" t="s">
        <v>51</v>
      </c>
      <c r="E2178" t="s">
        <v>309</v>
      </c>
      <c r="F2178">
        <v>7</v>
      </c>
      <c r="G2178" s="8">
        <v>11.9</v>
      </c>
      <c r="H2178">
        <v>3</v>
      </c>
      <c r="I2178">
        <v>57.9</v>
      </c>
      <c r="J2178">
        <v>47.4</v>
      </c>
      <c r="K2178">
        <v>9</v>
      </c>
      <c r="L2178">
        <v>19</v>
      </c>
      <c r="M2178">
        <v>1</v>
      </c>
      <c r="N2178">
        <v>0</v>
      </c>
      <c r="O2178">
        <v>0</v>
      </c>
      <c r="P2178">
        <v>13</v>
      </c>
      <c r="Q2178">
        <v>229</v>
      </c>
      <c r="R2178">
        <v>0</v>
      </c>
      <c r="S2178">
        <v>86.7</v>
      </c>
      <c r="T2178">
        <v>70.599999999999994</v>
      </c>
      <c r="U2178">
        <v>66.2</v>
      </c>
      <c r="W2178">
        <v>67.599999999999994</v>
      </c>
      <c r="X2178">
        <v>0</v>
      </c>
      <c r="Y2178">
        <v>0</v>
      </c>
      <c r="Z2178">
        <v>2</v>
      </c>
      <c r="AA2178">
        <v>40</v>
      </c>
      <c r="AB2178">
        <v>0</v>
      </c>
      <c r="AC2178">
        <v>0</v>
      </c>
      <c r="AD2178">
        <v>207</v>
      </c>
      <c r="AE2178">
        <v>3</v>
      </c>
      <c r="AF2178">
        <v>22</v>
      </c>
      <c r="AG2178">
        <v>93.2</v>
      </c>
      <c r="AH2178">
        <v>193</v>
      </c>
      <c r="AI2178">
        <v>28</v>
      </c>
      <c r="AJ2178">
        <v>64.5</v>
      </c>
      <c r="AK2178">
        <v>38</v>
      </c>
      <c r="AL2178">
        <v>0</v>
      </c>
      <c r="AM2178">
        <v>86.5</v>
      </c>
      <c r="AN2178">
        <v>179</v>
      </c>
      <c r="AO2178">
        <v>329</v>
      </c>
      <c r="AP2178">
        <v>83</v>
      </c>
      <c r="AQ2178">
        <v>3.8</v>
      </c>
      <c r="AR2178">
        <v>15</v>
      </c>
      <c r="AS2178">
        <v>1.7</v>
      </c>
      <c r="AT2178" s="17">
        <v>0.17756638921918355</v>
      </c>
      <c r="AU2178" s="42">
        <f>(1-Table1[[#This Row],[avg_depth_of_target]]/MAX(Table1[avg_depth_of_target]))*((1-(Table1[[#This Row],[ContestedPerc]]/MAX(Table1[ContestedPerc])))*2)</f>
        <v>0.13417252146760339</v>
      </c>
      <c r="AV2178" s="42">
        <f>Table1[[#This Row],[Column1]]/MAX(Table1[Column1])</f>
        <v>7.2718343910546962E-2</v>
      </c>
      <c r="AW2178" s="18">
        <v>0.34126040428061832</v>
      </c>
      <c r="AX2178" s="18">
        <v>0.5</v>
      </c>
      <c r="AY2178" s="17">
        <v>0.35365853658536578</v>
      </c>
      <c r="AZ2178" s="13">
        <v>0.29369797859690838</v>
      </c>
      <c r="BA2178" s="5">
        <v>0.34879112168053911</v>
      </c>
      <c r="BB2178" s="5">
        <v>0.73919936583432422</v>
      </c>
      <c r="BC2178" s="14">
        <v>0.23265953230281411</v>
      </c>
      <c r="BD2178"/>
      <c r="BE2178"/>
      <c r="BH2178"/>
      <c r="BI2178"/>
      <c r="BJ2178"/>
      <c r="BK2178"/>
      <c r="BM2178"/>
      <c r="BN2178"/>
      <c r="BO2178"/>
      <c r="BP2178"/>
      <c r="BQ2178"/>
      <c r="BR2178"/>
      <c r="BS2178"/>
      <c r="BT2178"/>
      <c r="BU2178"/>
    </row>
    <row r="2179" spans="1:73" hidden="1" x14ac:dyDescent="0.4">
      <c r="A2179">
        <v>2017</v>
      </c>
      <c r="B2179" t="s">
        <v>695</v>
      </c>
      <c r="C2179">
        <v>48314</v>
      </c>
      <c r="D2179" t="s">
        <v>51</v>
      </c>
      <c r="E2179" t="s">
        <v>88</v>
      </c>
      <c r="F2179">
        <v>11</v>
      </c>
      <c r="G2179" s="8">
        <v>9.9</v>
      </c>
      <c r="H2179">
        <v>15</v>
      </c>
      <c r="I2179">
        <v>66.7</v>
      </c>
      <c r="J2179">
        <v>44.4</v>
      </c>
      <c r="K2179">
        <v>4</v>
      </c>
      <c r="L2179">
        <v>9</v>
      </c>
      <c r="M2179">
        <v>0</v>
      </c>
      <c r="N2179">
        <v>4.0999999999999996</v>
      </c>
      <c r="O2179">
        <v>3</v>
      </c>
      <c r="P2179">
        <v>42</v>
      </c>
      <c r="Q2179">
        <v>341</v>
      </c>
      <c r="R2179">
        <v>0</v>
      </c>
      <c r="S2179">
        <v>87.8</v>
      </c>
      <c r="T2179">
        <v>75.3</v>
      </c>
      <c r="U2179">
        <v>74.8</v>
      </c>
      <c r="W2179">
        <v>74.8</v>
      </c>
      <c r="X2179">
        <v>0</v>
      </c>
      <c r="Y2179">
        <v>0</v>
      </c>
      <c r="Z2179">
        <v>5</v>
      </c>
      <c r="AA2179">
        <v>57</v>
      </c>
      <c r="AB2179">
        <v>0</v>
      </c>
      <c r="AC2179">
        <v>0</v>
      </c>
      <c r="AD2179">
        <v>452</v>
      </c>
      <c r="AE2179">
        <v>2</v>
      </c>
      <c r="AF2179">
        <v>70</v>
      </c>
      <c r="AG2179">
        <v>96.5</v>
      </c>
      <c r="AH2179">
        <v>436</v>
      </c>
      <c r="AI2179">
        <v>1</v>
      </c>
      <c r="AJ2179">
        <v>99.3</v>
      </c>
      <c r="AK2179">
        <v>105</v>
      </c>
      <c r="AL2179">
        <v>9</v>
      </c>
      <c r="AM2179">
        <v>99.6</v>
      </c>
      <c r="AN2179">
        <v>450</v>
      </c>
      <c r="AO2179">
        <v>831</v>
      </c>
      <c r="AP2179">
        <v>417</v>
      </c>
      <c r="AQ2179">
        <v>6</v>
      </c>
      <c r="AR2179">
        <v>11.9</v>
      </c>
      <c r="AS2179">
        <v>1.91</v>
      </c>
      <c r="AT2179" s="17">
        <v>0.8644470868014269</v>
      </c>
      <c r="AU2179" s="42">
        <f>(1-Table1[[#This Row],[avg_depth_of_target]]/MAX(Table1[avg_depth_of_target]))*((1-(Table1[[#This Row],[ContestedPerc]]/MAX(Table1[ContestedPerc])))*2)</f>
        <v>1.0114586818333891</v>
      </c>
      <c r="AV2179" s="42">
        <f>Table1[[#This Row],[Column1]]/MAX(Table1[Column1])</f>
        <v>0.54818676337262007</v>
      </c>
      <c r="AW2179" s="18">
        <v>0.8644470868014269</v>
      </c>
      <c r="AX2179" s="18">
        <v>8.5714285714285715E-2</v>
      </c>
      <c r="AY2179" s="17">
        <v>8.5714285714285715E-2</v>
      </c>
      <c r="AZ2179" s="13">
        <v>0.82798256044391594</v>
      </c>
      <c r="BA2179" s="5">
        <v>0.93935790725326995</v>
      </c>
      <c r="BB2179" s="5">
        <v>0.61355529131985731</v>
      </c>
      <c r="BC2179" s="14">
        <v>0.94490685691636944</v>
      </c>
      <c r="BD2179"/>
      <c r="BE2179"/>
      <c r="BH2179"/>
      <c r="BI2179"/>
      <c r="BJ2179"/>
      <c r="BK2179"/>
      <c r="BM2179"/>
      <c r="BN2179"/>
      <c r="BO2179"/>
      <c r="BP2179"/>
      <c r="BQ2179"/>
      <c r="BR2179"/>
      <c r="BS2179"/>
      <c r="BT2179"/>
      <c r="BU2179"/>
    </row>
    <row r="2180" spans="1:73" hidden="1" x14ac:dyDescent="0.4">
      <c r="A2180">
        <v>2018</v>
      </c>
      <c r="B2180" t="s">
        <v>1286</v>
      </c>
      <c r="C2180">
        <v>26395</v>
      </c>
      <c r="D2180" t="s">
        <v>51</v>
      </c>
      <c r="E2180" t="s">
        <v>239</v>
      </c>
      <c r="F2180">
        <v>11</v>
      </c>
      <c r="G2180" s="8">
        <v>12.3</v>
      </c>
      <c r="H2180">
        <v>3</v>
      </c>
      <c r="I2180">
        <v>75</v>
      </c>
      <c r="J2180">
        <v>25</v>
      </c>
      <c r="K2180">
        <v>1</v>
      </c>
      <c r="L2180">
        <v>4</v>
      </c>
      <c r="M2180">
        <v>0</v>
      </c>
      <c r="N2180">
        <v>4.5</v>
      </c>
      <c r="O2180">
        <v>1</v>
      </c>
      <c r="P2180">
        <v>15</v>
      </c>
      <c r="Q2180">
        <v>165</v>
      </c>
      <c r="R2180">
        <v>0</v>
      </c>
      <c r="S2180">
        <v>75.2</v>
      </c>
      <c r="T2180">
        <v>70.400000000000006</v>
      </c>
      <c r="U2180">
        <v>61.5</v>
      </c>
      <c r="V2180">
        <v>61</v>
      </c>
      <c r="W2180">
        <v>61</v>
      </c>
      <c r="X2180">
        <v>1</v>
      </c>
      <c r="Y2180">
        <v>3</v>
      </c>
      <c r="Z2180">
        <v>0</v>
      </c>
      <c r="AA2180">
        <v>49</v>
      </c>
      <c r="AB2180">
        <v>0.3</v>
      </c>
      <c r="AC2180">
        <v>1</v>
      </c>
      <c r="AD2180">
        <v>292</v>
      </c>
      <c r="AE2180">
        <v>2</v>
      </c>
      <c r="AF2180">
        <v>21</v>
      </c>
      <c r="AG2180">
        <v>95.2</v>
      </c>
      <c r="AH2180">
        <v>278</v>
      </c>
      <c r="AI2180">
        <v>33</v>
      </c>
      <c r="AJ2180">
        <v>116.7</v>
      </c>
      <c r="AK2180">
        <v>28</v>
      </c>
      <c r="AL2180">
        <v>0</v>
      </c>
      <c r="AM2180">
        <v>87.7</v>
      </c>
      <c r="AN2180">
        <v>256</v>
      </c>
      <c r="AO2180">
        <v>375</v>
      </c>
      <c r="AP2180">
        <v>155</v>
      </c>
      <c r="AQ2180">
        <v>7.4</v>
      </c>
      <c r="AR2180">
        <v>17.899999999999999</v>
      </c>
      <c r="AS2180">
        <v>1.35</v>
      </c>
      <c r="AT2180" s="17">
        <v>0.58501783590963141</v>
      </c>
      <c r="AU2180" s="42">
        <f>(1-Table1[[#This Row],[avg_depth_of_target]]/MAX(Table1[avg_depth_of_target]))*((1-(Table1[[#This Row],[ContestedPerc]]/MAX(Table1[ContestedPerc])))*2)</f>
        <v>0.74553919928627166</v>
      </c>
      <c r="AV2180" s="42">
        <f>Table1[[#This Row],[Column1]]/MAX(Table1[Column1])</f>
        <v>0.40406467210637642</v>
      </c>
      <c r="AW2180" s="18">
        <v>0.58501783590963141</v>
      </c>
      <c r="AX2180" s="18">
        <v>0.1428571428571429</v>
      </c>
      <c r="AY2180" s="17">
        <v>0.1428571428571429</v>
      </c>
      <c r="AZ2180" s="13">
        <v>0.1775663892191835</v>
      </c>
      <c r="BA2180" s="5">
        <v>0.76099881093935795</v>
      </c>
      <c r="BB2180" s="5">
        <v>0.23147047166072141</v>
      </c>
      <c r="BC2180" s="14">
        <v>0.46333729686880698</v>
      </c>
      <c r="BD2180"/>
      <c r="BE2180"/>
      <c r="BH2180"/>
      <c r="BI2180"/>
      <c r="BJ2180"/>
      <c r="BK2180"/>
      <c r="BM2180"/>
      <c r="BN2180"/>
      <c r="BO2180"/>
      <c r="BP2180"/>
      <c r="BQ2180"/>
      <c r="BR2180"/>
      <c r="BS2180"/>
      <c r="BT2180"/>
      <c r="BU2180"/>
    </row>
    <row r="2181" spans="1:73" hidden="1" x14ac:dyDescent="0.4">
      <c r="A2181">
        <v>2017</v>
      </c>
      <c r="B2181" t="s">
        <v>929</v>
      </c>
      <c r="C2181">
        <v>27000</v>
      </c>
      <c r="D2181" t="s">
        <v>51</v>
      </c>
      <c r="E2181" t="s">
        <v>84</v>
      </c>
      <c r="F2181">
        <v>13</v>
      </c>
      <c r="G2181" s="8">
        <v>13</v>
      </c>
      <c r="H2181">
        <v>1</v>
      </c>
      <c r="I2181">
        <v>56.3</v>
      </c>
      <c r="J2181">
        <v>46.7</v>
      </c>
      <c r="K2181">
        <v>7</v>
      </c>
      <c r="L2181">
        <v>15</v>
      </c>
      <c r="M2181">
        <v>1</v>
      </c>
      <c r="N2181">
        <v>6.9</v>
      </c>
      <c r="O2181">
        <v>2</v>
      </c>
      <c r="P2181">
        <v>18</v>
      </c>
      <c r="Q2181">
        <v>202</v>
      </c>
      <c r="R2181">
        <v>0</v>
      </c>
      <c r="S2181">
        <v>70</v>
      </c>
      <c r="T2181">
        <v>71.3</v>
      </c>
      <c r="U2181">
        <v>63.3</v>
      </c>
      <c r="V2181">
        <v>62.1</v>
      </c>
      <c r="W2181">
        <v>64.099999999999994</v>
      </c>
      <c r="X2181">
        <v>0</v>
      </c>
      <c r="Y2181">
        <v>0</v>
      </c>
      <c r="Z2181">
        <v>1</v>
      </c>
      <c r="AA2181">
        <v>37</v>
      </c>
      <c r="AB2181">
        <v>0.4</v>
      </c>
      <c r="AC2181">
        <v>1</v>
      </c>
      <c r="AD2181">
        <v>270</v>
      </c>
      <c r="AE2181">
        <v>2</v>
      </c>
      <c r="AF2181">
        <v>27</v>
      </c>
      <c r="AG2181">
        <v>94.4</v>
      </c>
      <c r="AH2181">
        <v>255</v>
      </c>
      <c r="AI2181">
        <v>35</v>
      </c>
      <c r="AJ2181">
        <v>79.400000000000006</v>
      </c>
      <c r="AK2181">
        <v>48</v>
      </c>
      <c r="AL2181">
        <v>1</v>
      </c>
      <c r="AM2181">
        <v>87</v>
      </c>
      <c r="AN2181">
        <v>235</v>
      </c>
      <c r="AO2181">
        <v>371</v>
      </c>
      <c r="AP2181">
        <v>73</v>
      </c>
      <c r="AQ2181">
        <v>2.7</v>
      </c>
      <c r="AR2181">
        <v>13.7</v>
      </c>
      <c r="AS2181">
        <v>1.45</v>
      </c>
      <c r="AT2181" s="17">
        <v>0.1426872770511296</v>
      </c>
      <c r="AU2181" s="42">
        <f>(1-Table1[[#This Row],[avg_depth_of_target]]/MAX(Table1[avg_depth_of_target]))*((1-(Table1[[#This Row],[ContestedPerc]]/MAX(Table1[ContestedPerc])))*2)</f>
        <v>0.42688817330210765</v>
      </c>
      <c r="AV2181" s="42">
        <f>Table1[[#This Row],[Column1]]/MAX(Table1[Column1])</f>
        <v>0.23136332728921119</v>
      </c>
      <c r="AW2181" s="18">
        <v>0.1426872770511296</v>
      </c>
      <c r="AX2181" s="18">
        <v>0.3125</v>
      </c>
      <c r="AY2181" s="17">
        <v>0.3125</v>
      </c>
      <c r="AZ2181" s="13">
        <v>0.2425683709869203</v>
      </c>
      <c r="BA2181" s="5">
        <v>0.202140309155767</v>
      </c>
      <c r="BB2181" s="5">
        <v>0.70432025366627027</v>
      </c>
      <c r="BC2181" s="14">
        <v>0.1414982164090369</v>
      </c>
      <c r="BD2181"/>
      <c r="BE2181"/>
      <c r="BH2181"/>
      <c r="BI2181"/>
      <c r="BJ2181"/>
      <c r="BK2181"/>
      <c r="BM2181"/>
      <c r="BN2181"/>
      <c r="BO2181"/>
      <c r="BP2181"/>
      <c r="BQ2181"/>
      <c r="BR2181"/>
      <c r="BS2181"/>
      <c r="BT2181"/>
      <c r="BU2181"/>
    </row>
    <row r="2182" spans="1:73" hidden="1" x14ac:dyDescent="0.4">
      <c r="A2182">
        <v>2017</v>
      </c>
      <c r="B2182" t="s">
        <v>267</v>
      </c>
      <c r="C2182">
        <v>61811</v>
      </c>
      <c r="D2182" t="s">
        <v>51</v>
      </c>
      <c r="E2182" t="s">
        <v>88</v>
      </c>
      <c r="F2182">
        <v>13</v>
      </c>
      <c r="G2182" s="8">
        <v>8.9</v>
      </c>
      <c r="H2182">
        <v>5</v>
      </c>
      <c r="I2182">
        <v>63.3</v>
      </c>
      <c r="J2182">
        <v>12.5</v>
      </c>
      <c r="K2182">
        <v>1</v>
      </c>
      <c r="L2182">
        <v>8</v>
      </c>
      <c r="M2182">
        <v>0</v>
      </c>
      <c r="N2182">
        <v>13.9</v>
      </c>
      <c r="O2182">
        <v>5</v>
      </c>
      <c r="P2182">
        <v>17</v>
      </c>
      <c r="Q2182">
        <v>341</v>
      </c>
      <c r="R2182">
        <v>0</v>
      </c>
      <c r="S2182">
        <v>52.2</v>
      </c>
      <c r="T2182">
        <v>72.7</v>
      </c>
      <c r="U2182">
        <v>60.4</v>
      </c>
      <c r="W2182">
        <v>61.7</v>
      </c>
      <c r="X2182">
        <v>0</v>
      </c>
      <c r="Y2182">
        <v>0</v>
      </c>
      <c r="Z2182">
        <v>2</v>
      </c>
      <c r="AA2182">
        <v>50</v>
      </c>
      <c r="AB2182">
        <v>0</v>
      </c>
      <c r="AC2182">
        <v>0</v>
      </c>
      <c r="AD2182">
        <v>282</v>
      </c>
      <c r="AE2182">
        <v>4</v>
      </c>
      <c r="AF2182">
        <v>31</v>
      </c>
      <c r="AG2182">
        <v>97.2</v>
      </c>
      <c r="AH2182">
        <v>274</v>
      </c>
      <c r="AI2182">
        <v>5</v>
      </c>
      <c r="AJ2182">
        <v>108.5</v>
      </c>
      <c r="AK2182">
        <v>49</v>
      </c>
      <c r="AL2182">
        <v>6</v>
      </c>
      <c r="AM2182">
        <v>98.2</v>
      </c>
      <c r="AN2182">
        <v>277</v>
      </c>
      <c r="AO2182">
        <v>366</v>
      </c>
      <c r="AP2182">
        <v>170</v>
      </c>
      <c r="AQ2182">
        <v>5.5</v>
      </c>
      <c r="AR2182">
        <v>11.8</v>
      </c>
      <c r="AS2182">
        <v>1.34</v>
      </c>
      <c r="AT2182" s="17">
        <v>0.74276654776060247</v>
      </c>
      <c r="AU2182" s="42">
        <f>(1-Table1[[#This Row],[avg_depth_of_target]]/MAX(Table1[avg_depth_of_target]))*((1-(Table1[[#This Row],[ContestedPerc]]/MAX(Table1[ContestedPerc])))*2)</f>
        <v>0.90996351702273404</v>
      </c>
      <c r="AV2182" s="42">
        <f>Table1[[#This Row],[Column1]]/MAX(Table1[Column1])</f>
        <v>0.49317877649699943</v>
      </c>
      <c r="AW2182" s="18">
        <v>0.63186682520808568</v>
      </c>
      <c r="AX2182" s="18">
        <v>0.16326530612244899</v>
      </c>
      <c r="AY2182" s="17">
        <v>0.14436619718309859</v>
      </c>
      <c r="AZ2182" s="13">
        <v>0.19857312722948869</v>
      </c>
      <c r="BA2182" s="5">
        <v>0.7019421323820848</v>
      </c>
      <c r="BB2182" s="5">
        <v>0.1950059453032105</v>
      </c>
      <c r="BC2182" s="14">
        <v>0.29013079667063019</v>
      </c>
      <c r="BD2182"/>
      <c r="BE2182"/>
      <c r="BH2182"/>
      <c r="BI2182"/>
      <c r="BJ2182"/>
      <c r="BK2182"/>
      <c r="BM2182"/>
      <c r="BN2182"/>
      <c r="BO2182"/>
      <c r="BP2182"/>
      <c r="BQ2182"/>
      <c r="BR2182"/>
      <c r="BS2182"/>
      <c r="BT2182"/>
      <c r="BU2182"/>
    </row>
    <row r="2183" spans="1:73" hidden="1" x14ac:dyDescent="0.4">
      <c r="A2183">
        <v>2018</v>
      </c>
      <c r="B2183" t="s">
        <v>267</v>
      </c>
      <c r="C2183">
        <v>61811</v>
      </c>
      <c r="D2183" t="s">
        <v>51</v>
      </c>
      <c r="E2183" t="s">
        <v>88</v>
      </c>
      <c r="F2183">
        <v>13</v>
      </c>
      <c r="G2183" s="8">
        <v>8.5</v>
      </c>
      <c r="H2183">
        <v>7</v>
      </c>
      <c r="I2183">
        <v>69</v>
      </c>
      <c r="J2183">
        <v>23.1</v>
      </c>
      <c r="K2183">
        <v>3</v>
      </c>
      <c r="L2183">
        <v>13</v>
      </c>
      <c r="M2183">
        <v>0</v>
      </c>
      <c r="N2183">
        <v>4.2</v>
      </c>
      <c r="O2183">
        <v>3</v>
      </c>
      <c r="P2183">
        <v>33</v>
      </c>
      <c r="Q2183">
        <v>341</v>
      </c>
      <c r="R2183">
        <v>0</v>
      </c>
      <c r="S2183">
        <v>83</v>
      </c>
      <c r="T2183">
        <v>75.3</v>
      </c>
      <c r="U2183">
        <v>63.5</v>
      </c>
      <c r="W2183">
        <v>63.3</v>
      </c>
      <c r="X2183">
        <v>0</v>
      </c>
      <c r="Y2183">
        <v>0</v>
      </c>
      <c r="Z2183">
        <v>5</v>
      </c>
      <c r="AA2183">
        <v>50</v>
      </c>
      <c r="AB2183">
        <v>0</v>
      </c>
      <c r="AC2183">
        <v>0</v>
      </c>
      <c r="AD2183">
        <v>557</v>
      </c>
      <c r="AE2183">
        <v>2</v>
      </c>
      <c r="AF2183">
        <v>69</v>
      </c>
      <c r="AG2183">
        <v>96.1</v>
      </c>
      <c r="AH2183">
        <v>535</v>
      </c>
      <c r="AI2183">
        <v>9</v>
      </c>
      <c r="AJ2183">
        <v>94</v>
      </c>
      <c r="AK2183">
        <v>100</v>
      </c>
      <c r="AL2183">
        <v>8</v>
      </c>
      <c r="AM2183">
        <v>98.4</v>
      </c>
      <c r="AN2183">
        <v>548</v>
      </c>
      <c r="AO2183">
        <v>685</v>
      </c>
      <c r="AP2183">
        <v>317</v>
      </c>
      <c r="AQ2183">
        <v>4.5999999999999996</v>
      </c>
      <c r="AR2183">
        <v>9.9</v>
      </c>
      <c r="AS2183">
        <v>1.28</v>
      </c>
      <c r="AT2183" s="17">
        <v>0.84304399524375739</v>
      </c>
      <c r="AU2183" s="42">
        <f>(1-Table1[[#This Row],[avg_depth_of_target]]/MAX(Table1[avg_depth_of_target]))*((1-(Table1[[#This Row],[ContestedPerc]]/MAX(Table1[ContestedPerc])))*2)</f>
        <v>1.0087997658079626</v>
      </c>
      <c r="AV2183" s="42">
        <f>Table1[[#This Row],[Column1]]/MAX(Table1[Column1])</f>
        <v>0.54674569356300995</v>
      </c>
      <c r="AW2183" s="18">
        <v>0.63186682520808568</v>
      </c>
      <c r="AX2183" s="18">
        <v>0.13</v>
      </c>
      <c r="AY2183" s="17">
        <v>0.14436619718309859</v>
      </c>
      <c r="AZ2183" s="13">
        <v>0.37693222354340072</v>
      </c>
      <c r="BA2183" s="5">
        <v>0.6833135156559651</v>
      </c>
      <c r="BB2183" s="5">
        <v>0.51050336900515259</v>
      </c>
      <c r="BC2183" s="14">
        <v>0.48910027744748308</v>
      </c>
      <c r="BD2183"/>
      <c r="BE2183"/>
      <c r="BH2183"/>
      <c r="BI2183"/>
      <c r="BJ2183"/>
      <c r="BK2183"/>
      <c r="BM2183"/>
      <c r="BN2183"/>
      <c r="BO2183"/>
      <c r="BP2183"/>
      <c r="BQ2183"/>
      <c r="BR2183"/>
      <c r="BS2183"/>
      <c r="BT2183"/>
      <c r="BU2183"/>
    </row>
    <row r="2184" spans="1:73" hidden="1" x14ac:dyDescent="0.4">
      <c r="A2184">
        <v>2019</v>
      </c>
      <c r="B2184" t="s">
        <v>267</v>
      </c>
      <c r="C2184">
        <v>61811</v>
      </c>
      <c r="D2184" t="s">
        <v>51</v>
      </c>
      <c r="E2184" t="s">
        <v>88</v>
      </c>
      <c r="F2184">
        <v>13</v>
      </c>
      <c r="G2184" s="8">
        <v>10.9</v>
      </c>
      <c r="H2184">
        <v>9</v>
      </c>
      <c r="I2184">
        <v>62.3</v>
      </c>
      <c r="J2184">
        <v>25</v>
      </c>
      <c r="K2184">
        <v>2</v>
      </c>
      <c r="L2184">
        <v>8</v>
      </c>
      <c r="M2184">
        <v>0</v>
      </c>
      <c r="N2184">
        <v>6.5</v>
      </c>
      <c r="O2184">
        <v>3</v>
      </c>
      <c r="P2184">
        <v>28</v>
      </c>
      <c r="Q2184">
        <v>341</v>
      </c>
      <c r="R2184">
        <v>0</v>
      </c>
      <c r="S2184">
        <v>73.099999999999994</v>
      </c>
      <c r="T2184">
        <v>73.400000000000006</v>
      </c>
      <c r="U2184">
        <v>62</v>
      </c>
      <c r="W2184">
        <v>60.3</v>
      </c>
      <c r="X2184">
        <v>0</v>
      </c>
      <c r="Y2184">
        <v>0</v>
      </c>
      <c r="Z2184">
        <v>2</v>
      </c>
      <c r="AA2184">
        <v>58</v>
      </c>
      <c r="AB2184">
        <v>0</v>
      </c>
      <c r="AC2184">
        <v>0</v>
      </c>
      <c r="AD2184">
        <v>467</v>
      </c>
      <c r="AE2184">
        <v>1</v>
      </c>
      <c r="AF2184">
        <v>43</v>
      </c>
      <c r="AG2184">
        <v>96.8</v>
      </c>
      <c r="AH2184">
        <v>452</v>
      </c>
      <c r="AI2184">
        <v>3</v>
      </c>
      <c r="AJ2184">
        <v>95.3</v>
      </c>
      <c r="AK2184">
        <v>69</v>
      </c>
      <c r="AL2184">
        <v>4</v>
      </c>
      <c r="AM2184">
        <v>99.4</v>
      </c>
      <c r="AN2184">
        <v>464</v>
      </c>
      <c r="AO2184">
        <v>564</v>
      </c>
      <c r="AP2184">
        <v>298</v>
      </c>
      <c r="AQ2184">
        <v>6.9</v>
      </c>
      <c r="AR2184">
        <v>13.1</v>
      </c>
      <c r="AS2184">
        <v>1.25</v>
      </c>
      <c r="AT2184" s="17">
        <v>0.75188267934998021</v>
      </c>
      <c r="AU2184" s="42">
        <f>(1-Table1[[#This Row],[avg_depth_of_target]]/MAX(Table1[avg_depth_of_target]))*((1-(Table1[[#This Row],[ContestedPerc]]/MAX(Table1[ContestedPerc])))*2)</f>
        <v>0.8835658283270541</v>
      </c>
      <c r="AV2184" s="42">
        <f>Table1[[#This Row],[Column1]]/MAX(Table1[Column1])</f>
        <v>0.47887185147226918</v>
      </c>
      <c r="AW2184" s="18">
        <v>0.63186682520808568</v>
      </c>
      <c r="AX2184" s="18">
        <v>0.1159420289855073</v>
      </c>
      <c r="AY2184" s="17">
        <v>0.14436619718309859</v>
      </c>
      <c r="AZ2184" s="13">
        <v>0.33055885850178363</v>
      </c>
      <c r="BA2184" s="5">
        <v>0.95798652397938966</v>
      </c>
      <c r="BB2184" s="5">
        <v>0.24653190646056281</v>
      </c>
      <c r="BC2184" s="14">
        <v>0.60840269520412205</v>
      </c>
      <c r="BD2184"/>
      <c r="BE2184"/>
      <c r="BH2184"/>
      <c r="BI2184"/>
      <c r="BJ2184"/>
      <c r="BK2184"/>
      <c r="BM2184"/>
      <c r="BN2184"/>
      <c r="BO2184"/>
      <c r="BP2184"/>
      <c r="BQ2184"/>
      <c r="BR2184"/>
      <c r="BS2184"/>
      <c r="BT2184"/>
      <c r="BU2184"/>
    </row>
    <row r="2185" spans="1:73" hidden="1" x14ac:dyDescent="0.4">
      <c r="A2185">
        <v>2020</v>
      </c>
      <c r="B2185" t="s">
        <v>267</v>
      </c>
      <c r="C2185">
        <v>61811</v>
      </c>
      <c r="D2185" t="s">
        <v>51</v>
      </c>
      <c r="E2185" t="s">
        <v>268</v>
      </c>
      <c r="F2185">
        <v>8</v>
      </c>
      <c r="G2185" s="8">
        <v>11.3</v>
      </c>
      <c r="H2185">
        <v>2</v>
      </c>
      <c r="I2185">
        <v>71.400000000000006</v>
      </c>
      <c r="J2185">
        <v>60</v>
      </c>
      <c r="K2185">
        <v>3</v>
      </c>
      <c r="L2185">
        <v>5</v>
      </c>
      <c r="M2185">
        <v>0</v>
      </c>
      <c r="N2185">
        <v>6.3</v>
      </c>
      <c r="O2185">
        <v>1</v>
      </c>
      <c r="P2185">
        <v>8</v>
      </c>
      <c r="Q2185">
        <v>262</v>
      </c>
      <c r="R2185">
        <v>0</v>
      </c>
      <c r="S2185">
        <v>69.900000000000006</v>
      </c>
      <c r="T2185">
        <v>69.2</v>
      </c>
      <c r="U2185">
        <v>64.900000000000006</v>
      </c>
      <c r="W2185">
        <v>65.3</v>
      </c>
      <c r="X2185">
        <v>0</v>
      </c>
      <c r="Y2185">
        <v>0</v>
      </c>
      <c r="Z2185">
        <v>1</v>
      </c>
      <c r="AA2185">
        <v>35</v>
      </c>
      <c r="AB2185">
        <v>0</v>
      </c>
      <c r="AC2185">
        <v>0</v>
      </c>
      <c r="AD2185">
        <v>108</v>
      </c>
      <c r="AE2185">
        <v>1</v>
      </c>
      <c r="AF2185">
        <v>15</v>
      </c>
      <c r="AG2185">
        <v>93.5</v>
      </c>
      <c r="AH2185">
        <v>101</v>
      </c>
      <c r="AI2185">
        <v>5</v>
      </c>
      <c r="AJ2185">
        <v>71.3</v>
      </c>
      <c r="AK2185">
        <v>21</v>
      </c>
      <c r="AL2185">
        <v>0</v>
      </c>
      <c r="AM2185">
        <v>95.4</v>
      </c>
      <c r="AN2185">
        <v>103</v>
      </c>
      <c r="AO2185">
        <v>149</v>
      </c>
      <c r="AP2185">
        <v>29</v>
      </c>
      <c r="AQ2185">
        <v>1.9</v>
      </c>
      <c r="AR2185">
        <v>9.9</v>
      </c>
      <c r="AS2185">
        <v>1.48</v>
      </c>
      <c r="AT2185" s="17">
        <v>0.38168846611177165</v>
      </c>
      <c r="AU2185" s="42">
        <f>(1-Table1[[#This Row],[avg_depth_of_target]]/MAX(Table1[avg_depth_of_target]))*((1-(Table1[[#This Row],[ContestedPerc]]/MAX(Table1[ContestedPerc])))*2)</f>
        <v>0.62940968737221659</v>
      </c>
      <c r="AV2185" s="42">
        <f>Table1[[#This Row],[Column1]]/MAX(Table1[Column1])</f>
        <v>0.34112521406265733</v>
      </c>
      <c r="AW2185" s="18">
        <v>0.63186682520808568</v>
      </c>
      <c r="AX2185" s="18">
        <v>0.23809523809523811</v>
      </c>
      <c r="AY2185" s="17">
        <v>0.14436619718309859</v>
      </c>
      <c r="AZ2185" s="13">
        <v>7.4514466904478799E-2</v>
      </c>
      <c r="BA2185" s="5">
        <v>0.25049544193420531</v>
      </c>
      <c r="BB2185" s="5">
        <v>0.66270313119302415</v>
      </c>
      <c r="BC2185" s="14">
        <v>0.27348394768133177</v>
      </c>
      <c r="BD2185"/>
      <c r="BE2185"/>
      <c r="BH2185"/>
      <c r="BI2185"/>
      <c r="BJ2185"/>
      <c r="BK2185"/>
      <c r="BM2185"/>
      <c r="BN2185"/>
      <c r="BO2185"/>
      <c r="BP2185"/>
      <c r="BQ2185"/>
      <c r="BR2185"/>
      <c r="BS2185"/>
      <c r="BT2185"/>
      <c r="BU2185"/>
    </row>
    <row r="2186" spans="1:73" hidden="1" x14ac:dyDescent="0.4">
      <c r="A2186">
        <v>2021</v>
      </c>
      <c r="B2186" t="s">
        <v>267</v>
      </c>
      <c r="C2186">
        <v>61811</v>
      </c>
      <c r="D2186" t="s">
        <v>51</v>
      </c>
      <c r="E2186" t="s">
        <v>268</v>
      </c>
      <c r="F2186">
        <v>6</v>
      </c>
      <c r="G2186" s="8">
        <v>13.5</v>
      </c>
      <c r="H2186">
        <v>4</v>
      </c>
      <c r="I2186">
        <v>68.900000000000006</v>
      </c>
      <c r="J2186">
        <v>57.1</v>
      </c>
      <c r="K2186">
        <v>4</v>
      </c>
      <c r="L2186">
        <v>7</v>
      </c>
      <c r="M2186">
        <v>0</v>
      </c>
      <c r="N2186">
        <v>16.2</v>
      </c>
      <c r="O2186">
        <v>6</v>
      </c>
      <c r="P2186">
        <v>25</v>
      </c>
      <c r="Q2186">
        <v>262</v>
      </c>
      <c r="R2186">
        <v>0</v>
      </c>
      <c r="S2186">
        <v>46.7</v>
      </c>
      <c r="T2186">
        <v>72.8</v>
      </c>
      <c r="U2186">
        <v>78.2</v>
      </c>
      <c r="V2186">
        <v>61.9</v>
      </c>
      <c r="W2186">
        <v>77.400000000000006</v>
      </c>
      <c r="X2186">
        <v>0</v>
      </c>
      <c r="Y2186">
        <v>0</v>
      </c>
      <c r="Z2186">
        <v>0</v>
      </c>
      <c r="AA2186">
        <v>27</v>
      </c>
      <c r="AB2186">
        <v>0.6</v>
      </c>
      <c r="AC2186">
        <v>1</v>
      </c>
      <c r="AD2186">
        <v>171</v>
      </c>
      <c r="AE2186">
        <v>2</v>
      </c>
      <c r="AF2186">
        <v>31</v>
      </c>
      <c r="AG2186">
        <v>93.6</v>
      </c>
      <c r="AH2186">
        <v>160</v>
      </c>
      <c r="AI2186">
        <v>7</v>
      </c>
      <c r="AJ2186">
        <v>122.9</v>
      </c>
      <c r="AK2186">
        <v>45</v>
      </c>
      <c r="AL2186">
        <v>3</v>
      </c>
      <c r="AM2186">
        <v>95.9</v>
      </c>
      <c r="AN2186">
        <v>164</v>
      </c>
      <c r="AO2186">
        <v>445</v>
      </c>
      <c r="AP2186">
        <v>92</v>
      </c>
      <c r="AQ2186">
        <v>3</v>
      </c>
      <c r="AR2186">
        <v>14.4</v>
      </c>
      <c r="AS2186">
        <v>2.78</v>
      </c>
      <c r="AT2186" s="17">
        <v>0.43995243757431624</v>
      </c>
      <c r="AU2186" s="42">
        <f>(1-Table1[[#This Row],[avg_depth_of_target]]/MAX(Table1[avg_depth_of_target]))*((1-(Table1[[#This Row],[ContestedPerc]]/MAX(Table1[ContestedPerc])))*2)</f>
        <v>0.65188221007893132</v>
      </c>
      <c r="AV2186" s="42">
        <f>Table1[[#This Row],[Column1]]/MAX(Table1[Column1])</f>
        <v>0.35330479164568007</v>
      </c>
      <c r="AW2186" s="18">
        <v>0.63186682520808568</v>
      </c>
      <c r="AX2186" s="18">
        <v>0.15555555555555561</v>
      </c>
      <c r="AY2186" s="17">
        <v>0.14436619718309859</v>
      </c>
      <c r="AZ2186" s="13">
        <v>0.82917162108600873</v>
      </c>
      <c r="BA2186" s="5">
        <v>0.64130003963535476</v>
      </c>
      <c r="BB2186" s="5">
        <v>0.70114942528735635</v>
      </c>
      <c r="BC2186" s="14">
        <v>0.86841062227506938</v>
      </c>
      <c r="BD2186"/>
      <c r="BE2186"/>
      <c r="BH2186"/>
      <c r="BI2186"/>
      <c r="BJ2186"/>
      <c r="BK2186"/>
      <c r="BM2186"/>
      <c r="BN2186"/>
      <c r="BO2186"/>
      <c r="BP2186"/>
      <c r="BQ2186"/>
      <c r="BR2186"/>
      <c r="BS2186"/>
      <c r="BT2186"/>
      <c r="BU2186"/>
    </row>
    <row r="2187" spans="1:73" hidden="1" x14ac:dyDescent="0.4">
      <c r="A2187">
        <v>2019</v>
      </c>
      <c r="B2187" t="s">
        <v>602</v>
      </c>
      <c r="C2187">
        <v>78107</v>
      </c>
      <c r="D2187" t="s">
        <v>51</v>
      </c>
      <c r="E2187" t="s">
        <v>289</v>
      </c>
      <c r="F2187">
        <v>9</v>
      </c>
      <c r="G2187" s="8">
        <v>14.2</v>
      </c>
      <c r="H2187">
        <v>3</v>
      </c>
      <c r="I2187">
        <v>58</v>
      </c>
      <c r="J2187">
        <v>25</v>
      </c>
      <c r="K2187">
        <v>2</v>
      </c>
      <c r="L2187">
        <v>8</v>
      </c>
      <c r="M2187">
        <v>0</v>
      </c>
      <c r="N2187">
        <v>6.5</v>
      </c>
      <c r="O2187">
        <v>2</v>
      </c>
      <c r="P2187">
        <v>15</v>
      </c>
      <c r="Q2187">
        <v>305</v>
      </c>
      <c r="R2187">
        <v>0</v>
      </c>
      <c r="S2187">
        <v>72.400000000000006</v>
      </c>
      <c r="T2187">
        <v>73.900000000000006</v>
      </c>
      <c r="U2187">
        <v>64.5</v>
      </c>
      <c r="W2187">
        <v>62.6</v>
      </c>
      <c r="X2187">
        <v>0</v>
      </c>
      <c r="Y2187">
        <v>0</v>
      </c>
      <c r="Z2187">
        <v>2</v>
      </c>
      <c r="AA2187">
        <v>51</v>
      </c>
      <c r="AB2187">
        <v>0</v>
      </c>
      <c r="AC2187">
        <v>0</v>
      </c>
      <c r="AD2187">
        <v>248</v>
      </c>
      <c r="AE2187">
        <v>1</v>
      </c>
      <c r="AF2187">
        <v>29</v>
      </c>
      <c r="AG2187">
        <v>96.8</v>
      </c>
      <c r="AH2187">
        <v>240</v>
      </c>
      <c r="AI2187">
        <v>234</v>
      </c>
      <c r="AJ2187">
        <v>64.8</v>
      </c>
      <c r="AK2187">
        <v>50</v>
      </c>
      <c r="AL2187">
        <v>0</v>
      </c>
      <c r="AM2187">
        <v>3.2</v>
      </c>
      <c r="AN2187">
        <v>8</v>
      </c>
      <c r="AO2187">
        <v>372</v>
      </c>
      <c r="AP2187">
        <v>118</v>
      </c>
      <c r="AQ2187">
        <v>4.0999999999999996</v>
      </c>
      <c r="AR2187">
        <v>12.8</v>
      </c>
      <c r="AS2187">
        <v>1.55</v>
      </c>
      <c r="AT2187" s="17">
        <v>0.39556084026952043</v>
      </c>
      <c r="AU2187" s="42">
        <f>(1-Table1[[#This Row],[avg_depth_of_target]]/MAX(Table1[avg_depth_of_target]))*((1-(Table1[[#This Row],[ContestedPerc]]/MAX(Table1[ContestedPerc])))*2)</f>
        <v>0.60355971896955496</v>
      </c>
      <c r="AV2187" s="42">
        <f>Table1[[#This Row],[Column1]]/MAX(Table1[Column1])</f>
        <v>0.32711514052583857</v>
      </c>
      <c r="AW2187" s="18">
        <v>0.44827586206896552</v>
      </c>
      <c r="AX2187" s="18">
        <v>0.16</v>
      </c>
      <c r="AY2187" s="17">
        <v>0.17094017094017089</v>
      </c>
      <c r="AZ2187" s="13">
        <v>0.29330162504954421</v>
      </c>
      <c r="BA2187" s="5">
        <v>0.21244550138723739</v>
      </c>
      <c r="BB2187" s="5">
        <v>0.1739992072929053</v>
      </c>
      <c r="BC2187" s="14">
        <v>0.1070154577883472</v>
      </c>
      <c r="BD2187"/>
      <c r="BE2187"/>
      <c r="BH2187"/>
      <c r="BI2187"/>
      <c r="BJ2187"/>
      <c r="BK2187"/>
      <c r="BM2187"/>
      <c r="BN2187"/>
      <c r="BO2187"/>
      <c r="BP2187"/>
      <c r="BQ2187"/>
      <c r="BR2187"/>
      <c r="BS2187"/>
      <c r="BT2187"/>
      <c r="BU2187"/>
    </row>
    <row r="2188" spans="1:73" hidden="1" x14ac:dyDescent="0.4">
      <c r="A2188">
        <v>2020</v>
      </c>
      <c r="B2188" t="s">
        <v>602</v>
      </c>
      <c r="C2188">
        <v>78107</v>
      </c>
      <c r="D2188" t="s">
        <v>51</v>
      </c>
      <c r="E2188" t="s">
        <v>289</v>
      </c>
      <c r="F2188">
        <v>10</v>
      </c>
      <c r="G2188" s="8">
        <v>10.1</v>
      </c>
      <c r="H2188">
        <v>2</v>
      </c>
      <c r="I2188">
        <v>66.7</v>
      </c>
      <c r="J2188">
        <v>25</v>
      </c>
      <c r="K2188">
        <v>2</v>
      </c>
      <c r="L2188">
        <v>8</v>
      </c>
      <c r="M2188">
        <v>0</v>
      </c>
      <c r="N2188">
        <v>3.2</v>
      </c>
      <c r="O2188">
        <v>1</v>
      </c>
      <c r="P2188">
        <v>15</v>
      </c>
      <c r="Q2188">
        <v>305</v>
      </c>
      <c r="R2188">
        <v>1</v>
      </c>
      <c r="S2188">
        <v>80.900000000000006</v>
      </c>
      <c r="T2188">
        <v>76.2</v>
      </c>
      <c r="U2188">
        <v>65.900000000000006</v>
      </c>
      <c r="W2188">
        <v>64.8</v>
      </c>
      <c r="X2188">
        <v>0.9</v>
      </c>
      <c r="Y2188">
        <v>2</v>
      </c>
      <c r="Z2188">
        <v>2</v>
      </c>
      <c r="AA2188">
        <v>30</v>
      </c>
      <c r="AB2188">
        <v>0</v>
      </c>
      <c r="AC2188">
        <v>0</v>
      </c>
      <c r="AD2188">
        <v>227</v>
      </c>
      <c r="AE2188">
        <v>1</v>
      </c>
      <c r="AF2188">
        <v>30</v>
      </c>
      <c r="AG2188">
        <v>94.3</v>
      </c>
      <c r="AH2188">
        <v>214</v>
      </c>
      <c r="AI2188">
        <v>206</v>
      </c>
      <c r="AJ2188">
        <v>83.8</v>
      </c>
      <c r="AK2188">
        <v>45</v>
      </c>
      <c r="AL2188">
        <v>2</v>
      </c>
      <c r="AM2188">
        <v>5.3</v>
      </c>
      <c r="AN2188">
        <v>12</v>
      </c>
      <c r="AO2188">
        <v>323</v>
      </c>
      <c r="AP2188">
        <v>188</v>
      </c>
      <c r="AQ2188">
        <v>6.3</v>
      </c>
      <c r="AR2188">
        <v>10.8</v>
      </c>
      <c r="AS2188">
        <v>1.51</v>
      </c>
      <c r="AT2188" s="17">
        <v>0.63694015061434794</v>
      </c>
      <c r="AU2188" s="42">
        <f>(1-Table1[[#This Row],[avg_depth_of_target]]/MAX(Table1[avg_depth_of_target]))*((1-(Table1[[#This Row],[ContestedPerc]]/MAX(Table1[ContestedPerc])))*2)</f>
        <v>0.80994882470292306</v>
      </c>
      <c r="AV2188" s="42">
        <f>Table1[[#This Row],[Column1]]/MAX(Table1[Column1])</f>
        <v>0.43897317081360598</v>
      </c>
      <c r="AW2188" s="18">
        <v>0.44827586206896552</v>
      </c>
      <c r="AX2188" s="18">
        <v>0.17777777777777781</v>
      </c>
      <c r="AY2188" s="17">
        <v>0.17094017094017089</v>
      </c>
      <c r="AZ2188" s="13">
        <v>0.25921521997621882</v>
      </c>
      <c r="BA2188" s="5">
        <v>0.15378517637732861</v>
      </c>
      <c r="BB2188" s="5">
        <v>0.33412604042806182</v>
      </c>
      <c r="BC2188" s="14">
        <v>0.14030915576694411</v>
      </c>
      <c r="BD2188"/>
      <c r="BE2188"/>
      <c r="BH2188"/>
      <c r="BI2188"/>
      <c r="BJ2188"/>
      <c r="BK2188"/>
      <c r="BM2188"/>
      <c r="BN2188"/>
      <c r="BO2188"/>
      <c r="BP2188"/>
      <c r="BQ2188"/>
      <c r="BR2188"/>
      <c r="BS2188"/>
      <c r="BT2188"/>
      <c r="BU2188"/>
    </row>
    <row r="2189" spans="1:73" hidden="1" x14ac:dyDescent="0.4">
      <c r="A2189">
        <v>2021</v>
      </c>
      <c r="B2189" t="s">
        <v>602</v>
      </c>
      <c r="C2189">
        <v>78107</v>
      </c>
      <c r="D2189" t="s">
        <v>51</v>
      </c>
      <c r="E2189" t="s">
        <v>289</v>
      </c>
      <c r="F2189">
        <v>7</v>
      </c>
      <c r="G2189" s="8">
        <v>14.5</v>
      </c>
      <c r="H2189">
        <v>3</v>
      </c>
      <c r="I2189">
        <v>77.3</v>
      </c>
      <c r="J2189">
        <v>75</v>
      </c>
      <c r="K2189">
        <v>3</v>
      </c>
      <c r="L2189">
        <v>4</v>
      </c>
      <c r="M2189">
        <v>0</v>
      </c>
      <c r="N2189">
        <v>0</v>
      </c>
      <c r="O2189">
        <v>0</v>
      </c>
      <c r="P2189">
        <v>13</v>
      </c>
      <c r="Q2189">
        <v>305</v>
      </c>
      <c r="R2189">
        <v>0</v>
      </c>
      <c r="S2189">
        <v>84.7</v>
      </c>
      <c r="T2189">
        <v>70.8</v>
      </c>
      <c r="U2189">
        <v>79.099999999999994</v>
      </c>
      <c r="V2189">
        <v>63.9</v>
      </c>
      <c r="W2189">
        <v>78.900000000000006</v>
      </c>
      <c r="X2189">
        <v>0</v>
      </c>
      <c r="Y2189">
        <v>0</v>
      </c>
      <c r="Z2189">
        <v>0</v>
      </c>
      <c r="AA2189">
        <v>60</v>
      </c>
      <c r="AB2189">
        <v>1</v>
      </c>
      <c r="AC2189">
        <v>1</v>
      </c>
      <c r="AD2189">
        <v>99</v>
      </c>
      <c r="AE2189">
        <v>0</v>
      </c>
      <c r="AF2189">
        <v>17</v>
      </c>
      <c r="AG2189">
        <v>94.9</v>
      </c>
      <c r="AH2189">
        <v>94</v>
      </c>
      <c r="AI2189">
        <v>97</v>
      </c>
      <c r="AJ2189">
        <v>148.9</v>
      </c>
      <c r="AK2189">
        <v>22</v>
      </c>
      <c r="AL2189">
        <v>2</v>
      </c>
      <c r="AM2189">
        <v>1</v>
      </c>
      <c r="AN2189">
        <v>1</v>
      </c>
      <c r="AO2189">
        <v>276</v>
      </c>
      <c r="AP2189">
        <v>88</v>
      </c>
      <c r="AQ2189">
        <v>5.2</v>
      </c>
      <c r="AR2189">
        <v>16.2</v>
      </c>
      <c r="AS2189">
        <v>2.94</v>
      </c>
      <c r="AT2189" s="17">
        <v>0.31232659532302809</v>
      </c>
      <c r="AU2189" s="42">
        <f>(1-Table1[[#This Row],[avg_depth_of_target]]/MAX(Table1[avg_depth_of_target]))*((1-(Table1[[#This Row],[ContestedPerc]]/MAX(Table1[ContestedPerc])))*2)</f>
        <v>0.55503512880562056</v>
      </c>
      <c r="AV2189" s="42">
        <f>Table1[[#This Row],[Column1]]/MAX(Table1[Column1])</f>
        <v>0.3008159564823209</v>
      </c>
      <c r="AW2189" s="18">
        <v>0.44827586206896552</v>
      </c>
      <c r="AX2189" s="18">
        <v>0.1818181818181818</v>
      </c>
      <c r="AY2189" s="17">
        <v>0.17094017094017089</v>
      </c>
      <c r="AZ2189" s="13">
        <v>0.66270313119302415</v>
      </c>
      <c r="BA2189" s="5">
        <v>0.31391200951248521</v>
      </c>
      <c r="BB2189" s="5">
        <v>0.69282600079270706</v>
      </c>
      <c r="BC2189" s="14">
        <v>0.75267538644470866</v>
      </c>
      <c r="BD2189"/>
      <c r="BE2189"/>
      <c r="BH2189"/>
      <c r="BI2189"/>
      <c r="BJ2189"/>
      <c r="BK2189"/>
      <c r="BM2189"/>
      <c r="BN2189"/>
      <c r="BO2189"/>
      <c r="BP2189"/>
      <c r="BQ2189"/>
      <c r="BR2189"/>
      <c r="BS2189"/>
      <c r="BT2189"/>
      <c r="BU2189"/>
    </row>
    <row r="2190" spans="1:73" hidden="1" x14ac:dyDescent="0.4">
      <c r="A2190">
        <v>2019</v>
      </c>
      <c r="B2190" t="s">
        <v>1621</v>
      </c>
      <c r="C2190">
        <v>61779</v>
      </c>
      <c r="D2190" t="s">
        <v>51</v>
      </c>
      <c r="E2190" t="s">
        <v>56</v>
      </c>
      <c r="F2190">
        <v>10</v>
      </c>
      <c r="G2190" s="8">
        <v>7.6</v>
      </c>
      <c r="H2190">
        <v>1</v>
      </c>
      <c r="I2190">
        <v>60</v>
      </c>
      <c r="J2190">
        <v>50</v>
      </c>
      <c r="K2190">
        <v>1</v>
      </c>
      <c r="L2190">
        <v>2</v>
      </c>
      <c r="M2190">
        <v>0</v>
      </c>
      <c r="N2190">
        <v>11.8</v>
      </c>
      <c r="O2190">
        <v>2</v>
      </c>
      <c r="P2190">
        <v>5</v>
      </c>
      <c r="Q2190">
        <v>329</v>
      </c>
      <c r="R2190">
        <v>0</v>
      </c>
      <c r="S2190">
        <v>58.6</v>
      </c>
      <c r="T2190">
        <v>69.5</v>
      </c>
      <c r="U2190">
        <v>62</v>
      </c>
      <c r="W2190">
        <v>60.2</v>
      </c>
      <c r="X2190">
        <v>0</v>
      </c>
      <c r="Y2190">
        <v>0</v>
      </c>
      <c r="Z2190">
        <v>2</v>
      </c>
      <c r="AA2190">
        <v>21</v>
      </c>
      <c r="AB2190">
        <v>0</v>
      </c>
      <c r="AC2190">
        <v>0</v>
      </c>
      <c r="AD2190">
        <v>84</v>
      </c>
      <c r="AE2190">
        <v>0</v>
      </c>
      <c r="AF2190">
        <v>15</v>
      </c>
      <c r="AG2190">
        <v>94</v>
      </c>
      <c r="AH2190">
        <v>79</v>
      </c>
      <c r="AI2190">
        <v>83</v>
      </c>
      <c r="AJ2190">
        <v>39.4</v>
      </c>
      <c r="AK2190">
        <v>25</v>
      </c>
      <c r="AL2190">
        <v>0</v>
      </c>
      <c r="AM2190">
        <v>1.2</v>
      </c>
      <c r="AN2190">
        <v>1</v>
      </c>
      <c r="AO2190">
        <v>124</v>
      </c>
      <c r="AP2190">
        <v>88</v>
      </c>
      <c r="AQ2190">
        <v>5.9</v>
      </c>
      <c r="AR2190">
        <v>8.3000000000000007</v>
      </c>
      <c r="AS2190">
        <v>1.57</v>
      </c>
      <c r="AT2190" s="17">
        <v>0.94649227110582634</v>
      </c>
      <c r="AU2190" s="42">
        <f>(1-Table1[[#This Row],[avg_depth_of_target]]/MAX(Table1[avg_depth_of_target]))*((1-(Table1[[#This Row],[ContestedPerc]]/MAX(Table1[ContestedPerc])))*2)</f>
        <v>1.1855737704918032</v>
      </c>
      <c r="AV2190" s="42">
        <f>Table1[[#This Row],[Column1]]/MAX(Table1[Column1])</f>
        <v>0.64255303717135082</v>
      </c>
      <c r="AW2190" s="18">
        <v>0.94649227110582634</v>
      </c>
      <c r="AX2190" s="18">
        <v>0.08</v>
      </c>
      <c r="AY2190" s="17">
        <v>0.08</v>
      </c>
      <c r="AZ2190" s="13">
        <v>4.122076892588189E-2</v>
      </c>
      <c r="BA2190" s="5">
        <v>3.091557669441141E-2</v>
      </c>
      <c r="BB2190" s="5">
        <v>8.9179548156956001E-2</v>
      </c>
      <c r="BC2190" s="14">
        <v>3.4482758620689662E-2</v>
      </c>
      <c r="BD2190"/>
      <c r="BE2190"/>
      <c r="BH2190"/>
      <c r="BI2190"/>
      <c r="BJ2190"/>
      <c r="BK2190"/>
      <c r="BM2190"/>
      <c r="BN2190"/>
      <c r="BO2190"/>
      <c r="BP2190"/>
      <c r="BQ2190"/>
      <c r="BR2190"/>
      <c r="BS2190"/>
      <c r="BT2190"/>
      <c r="BU2190"/>
    </row>
    <row r="2191" spans="1:73" hidden="1" x14ac:dyDescent="0.4">
      <c r="A2191">
        <v>2019</v>
      </c>
      <c r="B2191" t="s">
        <v>529</v>
      </c>
      <c r="C2191">
        <v>89507</v>
      </c>
      <c r="D2191" t="s">
        <v>51</v>
      </c>
      <c r="E2191" t="s">
        <v>1245</v>
      </c>
      <c r="F2191">
        <v>4</v>
      </c>
      <c r="G2191" s="8">
        <v>17.5</v>
      </c>
      <c r="H2191">
        <v>0</v>
      </c>
      <c r="I2191">
        <v>45.8</v>
      </c>
      <c r="J2191">
        <v>20</v>
      </c>
      <c r="K2191">
        <v>1</v>
      </c>
      <c r="L2191">
        <v>5</v>
      </c>
      <c r="M2191">
        <v>0</v>
      </c>
      <c r="N2191">
        <v>0</v>
      </c>
      <c r="O2191">
        <v>0</v>
      </c>
      <c r="P2191">
        <v>8</v>
      </c>
      <c r="Q2191">
        <v>188</v>
      </c>
      <c r="R2191">
        <v>0</v>
      </c>
      <c r="S2191">
        <v>81.5</v>
      </c>
      <c r="T2191">
        <v>75</v>
      </c>
      <c r="U2191">
        <v>69.2</v>
      </c>
      <c r="W2191">
        <v>70.5</v>
      </c>
      <c r="X2191">
        <v>0</v>
      </c>
      <c r="Y2191">
        <v>0</v>
      </c>
      <c r="Z2191">
        <v>1</v>
      </c>
      <c r="AA2191">
        <v>46</v>
      </c>
      <c r="AB2191">
        <v>0</v>
      </c>
      <c r="AC2191">
        <v>0</v>
      </c>
      <c r="AD2191">
        <v>83</v>
      </c>
      <c r="AE2191">
        <v>0</v>
      </c>
      <c r="AF2191">
        <v>11</v>
      </c>
      <c r="AG2191">
        <v>95.2</v>
      </c>
      <c r="AH2191">
        <v>79</v>
      </c>
      <c r="AI2191">
        <v>26</v>
      </c>
      <c r="AJ2191">
        <v>73.8</v>
      </c>
      <c r="AK2191">
        <v>24</v>
      </c>
      <c r="AL2191">
        <v>1</v>
      </c>
      <c r="AM2191">
        <v>68.7</v>
      </c>
      <c r="AN2191">
        <v>57</v>
      </c>
      <c r="AO2191">
        <v>213</v>
      </c>
      <c r="AP2191">
        <v>40</v>
      </c>
      <c r="AQ2191">
        <v>3.6</v>
      </c>
      <c r="AR2191">
        <v>19.399999999999999</v>
      </c>
      <c r="AS2191">
        <v>2.7</v>
      </c>
      <c r="AT2191" s="17">
        <v>0.13713832738803011</v>
      </c>
      <c r="AU2191" s="42">
        <f>(1-Table1[[#This Row],[avg_depth_of_target]]/MAX(Table1[avg_depth_of_target]))*((1-(Table1[[#This Row],[ContestedPerc]]/MAX(Table1[ContestedPerc])))*2)</f>
        <v>0.36077771272443399</v>
      </c>
      <c r="AV2191" s="42">
        <f>Table1[[#This Row],[Column1]]/MAX(Table1[Column1])</f>
        <v>0.19553301601692352</v>
      </c>
      <c r="AW2191" s="18">
        <v>0.51466508125247712</v>
      </c>
      <c r="AX2191" s="18">
        <v>0.20833333333333329</v>
      </c>
      <c r="AY2191" s="17">
        <v>0.1224489795918367</v>
      </c>
      <c r="AZ2191" s="13">
        <v>0.42925089179548159</v>
      </c>
      <c r="BA2191" s="5">
        <v>0.28141101862861673</v>
      </c>
      <c r="BB2191" s="5">
        <v>3.2897344431232663E-2</v>
      </c>
      <c r="BC2191" s="14">
        <v>0.1220768925881887</v>
      </c>
      <c r="BD2191"/>
      <c r="BE2191"/>
      <c r="BH2191"/>
      <c r="BI2191"/>
      <c r="BJ2191"/>
      <c r="BK2191"/>
      <c r="BM2191"/>
      <c r="BN2191"/>
      <c r="BO2191"/>
      <c r="BP2191"/>
      <c r="BQ2191"/>
      <c r="BR2191"/>
      <c r="BS2191"/>
      <c r="BT2191"/>
      <c r="BU2191"/>
    </row>
    <row r="2192" spans="1:73" hidden="1" x14ac:dyDescent="0.4">
      <c r="A2192">
        <v>2021</v>
      </c>
      <c r="B2192" t="s">
        <v>529</v>
      </c>
      <c r="C2192">
        <v>89507</v>
      </c>
      <c r="D2192" t="s">
        <v>51</v>
      </c>
      <c r="E2192" t="s">
        <v>530</v>
      </c>
      <c r="F2192">
        <v>2</v>
      </c>
      <c r="G2192" s="8">
        <v>10.1</v>
      </c>
      <c r="H2192">
        <v>1</v>
      </c>
      <c r="I2192">
        <v>76</v>
      </c>
      <c r="J2192">
        <v>100</v>
      </c>
      <c r="K2192">
        <v>1</v>
      </c>
      <c r="L2192">
        <v>1</v>
      </c>
      <c r="M2192">
        <v>0</v>
      </c>
      <c r="N2192">
        <v>0</v>
      </c>
      <c r="O2192">
        <v>0</v>
      </c>
      <c r="P2192">
        <v>11</v>
      </c>
      <c r="Q2192">
        <v>189</v>
      </c>
      <c r="R2192">
        <v>0</v>
      </c>
      <c r="S2192">
        <v>85.5</v>
      </c>
      <c r="T2192">
        <v>70.099999999999994</v>
      </c>
      <c r="U2192">
        <v>72.599999999999994</v>
      </c>
      <c r="W2192">
        <v>70.599999999999994</v>
      </c>
      <c r="X2192">
        <v>0</v>
      </c>
      <c r="Y2192">
        <v>0</v>
      </c>
      <c r="Z2192">
        <v>0</v>
      </c>
      <c r="AA2192">
        <v>33</v>
      </c>
      <c r="AB2192">
        <v>0</v>
      </c>
      <c r="AC2192">
        <v>0</v>
      </c>
      <c r="AD2192">
        <v>99</v>
      </c>
      <c r="AE2192">
        <v>0</v>
      </c>
      <c r="AF2192">
        <v>19</v>
      </c>
      <c r="AG2192">
        <v>98</v>
      </c>
      <c r="AH2192">
        <v>97</v>
      </c>
      <c r="AI2192">
        <v>10</v>
      </c>
      <c r="AJ2192">
        <v>123.1</v>
      </c>
      <c r="AK2192">
        <v>25</v>
      </c>
      <c r="AL2192">
        <v>2</v>
      </c>
      <c r="AM2192">
        <v>89.9</v>
      </c>
      <c r="AN2192">
        <v>89</v>
      </c>
      <c r="AO2192">
        <v>186</v>
      </c>
      <c r="AP2192">
        <v>54</v>
      </c>
      <c r="AQ2192">
        <v>2.8</v>
      </c>
      <c r="AR2192">
        <v>9.8000000000000007</v>
      </c>
      <c r="AS2192">
        <v>1.92</v>
      </c>
      <c r="AT2192" s="17">
        <v>0.89219183511692435</v>
      </c>
      <c r="AU2192" s="42">
        <f>(1-Table1[[#This Row],[avg_depth_of_target]]/MAX(Table1[avg_depth_of_target]))*((1-(Table1[[#This Row],[ContestedPerc]]/MAX(Table1[ContestedPerc])))*2)</f>
        <v>1.09064012490242</v>
      </c>
      <c r="AV2192" s="42">
        <f>Table1[[#This Row],[Column1]]/MAX(Table1[Column1])</f>
        <v>0.59110123904502876</v>
      </c>
      <c r="AW2192" s="18">
        <v>0.51466508125247712</v>
      </c>
      <c r="AX2192" s="18">
        <v>0.04</v>
      </c>
      <c r="AY2192" s="17">
        <v>0.1224489795918367</v>
      </c>
      <c r="AZ2192" s="13">
        <v>0.35632183908045978</v>
      </c>
      <c r="BA2192" s="5">
        <v>9.7106619104240982E-2</v>
      </c>
      <c r="BB2192" s="5">
        <v>0.41022592152199761</v>
      </c>
      <c r="BC2192" s="14">
        <v>0.57273087594133965</v>
      </c>
      <c r="BD2192"/>
      <c r="BE2192"/>
      <c r="BH2192"/>
      <c r="BI2192"/>
      <c r="BJ2192"/>
      <c r="BK2192"/>
      <c r="BM2192"/>
      <c r="BN2192"/>
      <c r="BO2192"/>
      <c r="BP2192"/>
      <c r="BQ2192"/>
      <c r="BR2192"/>
      <c r="BS2192"/>
      <c r="BT2192"/>
      <c r="BU2192"/>
    </row>
    <row r="2193" spans="1:73" hidden="1" x14ac:dyDescent="0.4">
      <c r="A2193">
        <v>2018</v>
      </c>
      <c r="B2193" t="s">
        <v>1297</v>
      </c>
      <c r="C2193">
        <v>27576</v>
      </c>
      <c r="D2193" t="s">
        <v>51</v>
      </c>
      <c r="E2193" t="s">
        <v>1069</v>
      </c>
      <c r="F2193">
        <v>13</v>
      </c>
      <c r="G2193" s="8">
        <v>15.3</v>
      </c>
      <c r="H2193">
        <v>0</v>
      </c>
      <c r="I2193">
        <v>48.1</v>
      </c>
      <c r="J2193">
        <v>33.299999999999997</v>
      </c>
      <c r="K2193">
        <v>2</v>
      </c>
      <c r="L2193">
        <v>6</v>
      </c>
      <c r="M2193">
        <v>0</v>
      </c>
      <c r="N2193">
        <v>0</v>
      </c>
      <c r="O2193">
        <v>0</v>
      </c>
      <c r="P2193">
        <v>12</v>
      </c>
      <c r="Q2193">
        <v>237</v>
      </c>
      <c r="R2193">
        <v>0</v>
      </c>
      <c r="S2193">
        <v>83.3</v>
      </c>
      <c r="T2193">
        <v>69</v>
      </c>
      <c r="U2193">
        <v>72.5</v>
      </c>
      <c r="V2193">
        <v>65.599999999999994</v>
      </c>
      <c r="W2193">
        <v>74.900000000000006</v>
      </c>
      <c r="X2193">
        <v>0</v>
      </c>
      <c r="Y2193">
        <v>0</v>
      </c>
      <c r="Z2193">
        <v>2</v>
      </c>
      <c r="AA2193">
        <v>50</v>
      </c>
      <c r="AB2193">
        <v>0.9</v>
      </c>
      <c r="AC2193">
        <v>1</v>
      </c>
      <c r="AD2193">
        <v>111</v>
      </c>
      <c r="AE2193">
        <v>1</v>
      </c>
      <c r="AF2193">
        <v>13</v>
      </c>
      <c r="AG2193">
        <v>95.5</v>
      </c>
      <c r="AH2193">
        <v>106</v>
      </c>
      <c r="AI2193">
        <v>2</v>
      </c>
      <c r="AJ2193">
        <v>57.9</v>
      </c>
      <c r="AK2193">
        <v>27</v>
      </c>
      <c r="AL2193">
        <v>1</v>
      </c>
      <c r="AM2193">
        <v>91.9</v>
      </c>
      <c r="AN2193">
        <v>102</v>
      </c>
      <c r="AO2193">
        <v>222</v>
      </c>
      <c r="AP2193">
        <v>56</v>
      </c>
      <c r="AQ2193">
        <v>4.3</v>
      </c>
      <c r="AR2193">
        <v>17.100000000000001</v>
      </c>
      <c r="AS2193">
        <v>2.09</v>
      </c>
      <c r="AT2193" s="17">
        <v>0.15259611573523579</v>
      </c>
      <c r="AU2193" s="42">
        <f>(1-Table1[[#This Row],[avg_depth_of_target]]/MAX(Table1[avg_depth_of_target]))*((1-(Table1[[#This Row],[ContestedPerc]]/MAX(Table1[ContestedPerc])))*2)</f>
        <v>0.45780206435944126</v>
      </c>
      <c r="AV2193" s="42">
        <f>Table1[[#This Row],[Column1]]/MAX(Table1[Column1])</f>
        <v>0.24811792753769174</v>
      </c>
      <c r="AW2193" s="18">
        <v>0.15259611573523579</v>
      </c>
      <c r="AX2193" s="18">
        <v>0.22222222222222221</v>
      </c>
      <c r="AY2193" s="17">
        <v>0.22222222222222221</v>
      </c>
      <c r="AZ2193" s="13">
        <v>0.43162901307966711</v>
      </c>
      <c r="BA2193" s="5">
        <v>0.50416171224732464</v>
      </c>
      <c r="BB2193" s="5">
        <v>0.1038446294094332</v>
      </c>
      <c r="BC2193" s="14">
        <v>0.2413793103448276</v>
      </c>
      <c r="BD2193"/>
      <c r="BE2193"/>
      <c r="BH2193"/>
      <c r="BI2193"/>
      <c r="BJ2193"/>
      <c r="BK2193"/>
      <c r="BM2193"/>
      <c r="BN2193"/>
      <c r="BO2193"/>
      <c r="BP2193"/>
      <c r="BQ2193"/>
      <c r="BR2193"/>
      <c r="BS2193"/>
      <c r="BT2193"/>
      <c r="BU2193"/>
    </row>
    <row r="2194" spans="1:73" hidden="1" x14ac:dyDescent="0.4">
      <c r="A2194">
        <v>2020</v>
      </c>
      <c r="B2194" t="s">
        <v>519</v>
      </c>
      <c r="C2194">
        <v>97213</v>
      </c>
      <c r="D2194" t="s">
        <v>51</v>
      </c>
      <c r="E2194" t="s">
        <v>152</v>
      </c>
      <c r="F2194">
        <v>9</v>
      </c>
      <c r="G2194" s="8">
        <v>10.8</v>
      </c>
      <c r="H2194">
        <v>0</v>
      </c>
      <c r="I2194">
        <v>56.1</v>
      </c>
      <c r="J2194">
        <v>57.1</v>
      </c>
      <c r="K2194">
        <v>4</v>
      </c>
      <c r="L2194">
        <v>7</v>
      </c>
      <c r="M2194">
        <v>1</v>
      </c>
      <c r="N2194">
        <v>8.6</v>
      </c>
      <c r="O2194">
        <v>3</v>
      </c>
      <c r="P2194">
        <v>21</v>
      </c>
      <c r="Q2194">
        <v>339</v>
      </c>
      <c r="R2194">
        <v>0</v>
      </c>
      <c r="S2194">
        <v>65.7</v>
      </c>
      <c r="T2194">
        <v>82.7</v>
      </c>
      <c r="U2194">
        <v>70.8</v>
      </c>
      <c r="W2194">
        <v>71.7</v>
      </c>
      <c r="X2194">
        <v>0</v>
      </c>
      <c r="Y2194">
        <v>0</v>
      </c>
      <c r="Z2194">
        <v>0</v>
      </c>
      <c r="AA2194">
        <v>46</v>
      </c>
      <c r="AB2194">
        <v>0</v>
      </c>
      <c r="AC2194">
        <v>0</v>
      </c>
      <c r="AD2194">
        <v>241</v>
      </c>
      <c r="AE2194">
        <v>1</v>
      </c>
      <c r="AF2194">
        <v>32</v>
      </c>
      <c r="AG2194">
        <v>93.4</v>
      </c>
      <c r="AH2194">
        <v>225</v>
      </c>
      <c r="AI2194">
        <v>113</v>
      </c>
      <c r="AJ2194">
        <v>96</v>
      </c>
      <c r="AK2194">
        <v>57</v>
      </c>
      <c r="AL2194">
        <v>3</v>
      </c>
      <c r="AM2194">
        <v>53.1</v>
      </c>
      <c r="AN2194">
        <v>128</v>
      </c>
      <c r="AO2194">
        <v>405</v>
      </c>
      <c r="AP2194">
        <v>126</v>
      </c>
      <c r="AQ2194">
        <v>3.9</v>
      </c>
      <c r="AR2194">
        <v>12.7</v>
      </c>
      <c r="AS2194">
        <v>1.8</v>
      </c>
      <c r="AT2194" s="17">
        <v>0.74276654776060247</v>
      </c>
      <c r="AU2194" s="42">
        <f>(1-Table1[[#This Row],[avg_depth_of_target]]/MAX(Table1[avg_depth_of_target]))*((1-(Table1[[#This Row],[ContestedPerc]]/MAX(Table1[ContestedPerc])))*2)</f>
        <v>0.87680951011408303</v>
      </c>
      <c r="AV2194" s="42">
        <f>Table1[[#This Row],[Column1]]/MAX(Table1[Column1])</f>
        <v>0.47521008626128636</v>
      </c>
      <c r="AW2194" s="18">
        <v>0.45025762980578676</v>
      </c>
      <c r="AX2194" s="18">
        <v>0.1228070175438596</v>
      </c>
      <c r="AY2194" s="17">
        <v>0.2048192771084337</v>
      </c>
      <c r="AZ2194" s="13">
        <v>0.54419342053111375</v>
      </c>
      <c r="BA2194" s="5">
        <v>5.5489496630994853E-2</v>
      </c>
      <c r="BB2194" s="5">
        <v>0.4415378517637733</v>
      </c>
      <c r="BC2194" s="14">
        <v>0.25089179548156948</v>
      </c>
      <c r="BD2194"/>
      <c r="BE2194"/>
      <c r="BH2194"/>
      <c r="BI2194"/>
      <c r="BJ2194"/>
      <c r="BK2194"/>
      <c r="BM2194"/>
      <c r="BN2194"/>
      <c r="BO2194"/>
      <c r="BP2194"/>
      <c r="BQ2194"/>
      <c r="BR2194"/>
      <c r="BS2194"/>
      <c r="BT2194"/>
      <c r="BU2194"/>
    </row>
    <row r="2195" spans="1:73" hidden="1" x14ac:dyDescent="0.4">
      <c r="A2195">
        <v>2021</v>
      </c>
      <c r="B2195" t="s">
        <v>519</v>
      </c>
      <c r="C2195">
        <v>97213</v>
      </c>
      <c r="D2195" t="s">
        <v>51</v>
      </c>
      <c r="E2195" t="s">
        <v>152</v>
      </c>
      <c r="F2195">
        <v>7</v>
      </c>
      <c r="G2195" s="8">
        <v>12.3</v>
      </c>
      <c r="H2195">
        <v>1</v>
      </c>
      <c r="I2195">
        <v>84.6</v>
      </c>
      <c r="J2195">
        <v>70</v>
      </c>
      <c r="K2195">
        <v>7</v>
      </c>
      <c r="L2195">
        <v>10</v>
      </c>
      <c r="M2195">
        <v>0</v>
      </c>
      <c r="N2195">
        <v>0</v>
      </c>
      <c r="O2195">
        <v>0</v>
      </c>
      <c r="P2195">
        <v>15</v>
      </c>
      <c r="Q2195">
        <v>339</v>
      </c>
      <c r="R2195">
        <v>0</v>
      </c>
      <c r="S2195">
        <v>86.7</v>
      </c>
      <c r="T2195">
        <v>80.8</v>
      </c>
      <c r="U2195">
        <v>66.5</v>
      </c>
      <c r="W2195">
        <v>69</v>
      </c>
      <c r="X2195">
        <v>0</v>
      </c>
      <c r="Y2195">
        <v>0</v>
      </c>
      <c r="Z2195">
        <v>0</v>
      </c>
      <c r="AA2195">
        <v>42</v>
      </c>
      <c r="AB2195">
        <v>0</v>
      </c>
      <c r="AC2195">
        <v>0</v>
      </c>
      <c r="AD2195">
        <v>181</v>
      </c>
      <c r="AE2195">
        <v>3</v>
      </c>
      <c r="AF2195">
        <v>22</v>
      </c>
      <c r="AG2195">
        <v>94.5</v>
      </c>
      <c r="AH2195">
        <v>171</v>
      </c>
      <c r="AI2195">
        <v>24</v>
      </c>
      <c r="AJ2195">
        <v>138.30000000000001</v>
      </c>
      <c r="AK2195">
        <v>26</v>
      </c>
      <c r="AL2195">
        <v>2</v>
      </c>
      <c r="AM2195">
        <v>86.7</v>
      </c>
      <c r="AN2195">
        <v>157</v>
      </c>
      <c r="AO2195">
        <v>287</v>
      </c>
      <c r="AP2195">
        <v>47</v>
      </c>
      <c r="AQ2195">
        <v>2.1</v>
      </c>
      <c r="AR2195">
        <v>13</v>
      </c>
      <c r="AS2195">
        <v>1.68</v>
      </c>
      <c r="AT2195" s="17">
        <v>0.15774871185097106</v>
      </c>
      <c r="AU2195" s="42">
        <f>(1-Table1[[#This Row],[avg_depth_of_target]]/MAX(Table1[avg_depth_of_target]))*((1-(Table1[[#This Row],[ContestedPerc]]/MAX(Table1[ContestedPerc])))*2)</f>
        <v>0.32878460337476734</v>
      </c>
      <c r="AV2195" s="42">
        <f>Table1[[#This Row],[Column1]]/MAX(Table1[Column1])</f>
        <v>0.17819350489341423</v>
      </c>
      <c r="AW2195" s="18">
        <v>0.45025762980578676</v>
      </c>
      <c r="AX2195" s="18">
        <v>0.38461538461538458</v>
      </c>
      <c r="AY2195" s="17">
        <v>0.2048192771084337</v>
      </c>
      <c r="AZ2195" s="13">
        <v>0.25128814902893382</v>
      </c>
      <c r="BA2195" s="5">
        <v>0.13912009512485141</v>
      </c>
      <c r="BB2195" s="5">
        <v>0.9714625445897741</v>
      </c>
      <c r="BC2195" s="14">
        <v>0.4193420531113754</v>
      </c>
      <c r="BD2195"/>
      <c r="BE2195"/>
      <c r="BH2195"/>
      <c r="BI2195"/>
      <c r="BJ2195"/>
      <c r="BK2195"/>
      <c r="BM2195"/>
      <c r="BN2195"/>
      <c r="BO2195"/>
      <c r="BP2195"/>
      <c r="BQ2195"/>
      <c r="BR2195"/>
      <c r="BS2195"/>
      <c r="BT2195"/>
      <c r="BU2195"/>
    </row>
    <row r="2196" spans="1:73" hidden="1" x14ac:dyDescent="0.4">
      <c r="A2196">
        <v>2018</v>
      </c>
      <c r="B2196" t="s">
        <v>341</v>
      </c>
      <c r="C2196">
        <v>41635</v>
      </c>
      <c r="D2196" t="s">
        <v>51</v>
      </c>
      <c r="E2196" t="s">
        <v>160</v>
      </c>
      <c r="F2196">
        <v>12</v>
      </c>
      <c r="G2196" s="8">
        <v>18.3</v>
      </c>
      <c r="H2196">
        <v>2</v>
      </c>
      <c r="I2196">
        <v>50</v>
      </c>
      <c r="J2196">
        <v>50</v>
      </c>
      <c r="K2196">
        <v>4</v>
      </c>
      <c r="L2196">
        <v>8</v>
      </c>
      <c r="M2196">
        <v>0</v>
      </c>
      <c r="N2196">
        <v>10.7</v>
      </c>
      <c r="O2196">
        <v>3</v>
      </c>
      <c r="P2196">
        <v>17</v>
      </c>
      <c r="Q2196">
        <v>268</v>
      </c>
      <c r="R2196">
        <v>0</v>
      </c>
      <c r="S2196">
        <v>59.5</v>
      </c>
      <c r="T2196">
        <v>71.5</v>
      </c>
      <c r="U2196">
        <v>69.2</v>
      </c>
      <c r="W2196">
        <v>69</v>
      </c>
      <c r="X2196">
        <v>0</v>
      </c>
      <c r="Y2196">
        <v>0</v>
      </c>
      <c r="Z2196">
        <v>0</v>
      </c>
      <c r="AA2196">
        <v>63</v>
      </c>
      <c r="AB2196">
        <v>0</v>
      </c>
      <c r="AC2196">
        <v>0</v>
      </c>
      <c r="AD2196">
        <v>247</v>
      </c>
      <c r="AE2196">
        <v>0</v>
      </c>
      <c r="AF2196">
        <v>25</v>
      </c>
      <c r="AG2196">
        <v>95.5</v>
      </c>
      <c r="AH2196">
        <v>236</v>
      </c>
      <c r="AI2196">
        <v>18</v>
      </c>
      <c r="AJ2196">
        <v>96.8</v>
      </c>
      <c r="AK2196">
        <v>50</v>
      </c>
      <c r="AL2196">
        <v>1</v>
      </c>
      <c r="AM2196">
        <v>92.7</v>
      </c>
      <c r="AN2196">
        <v>229</v>
      </c>
      <c r="AO2196">
        <v>557</v>
      </c>
      <c r="AP2196">
        <v>129</v>
      </c>
      <c r="AQ2196">
        <v>5.2</v>
      </c>
      <c r="AR2196">
        <v>22.3</v>
      </c>
      <c r="AS2196">
        <v>2.36</v>
      </c>
      <c r="AT2196" s="17">
        <v>0.26080063416567578</v>
      </c>
      <c r="AU2196" s="42">
        <f>(1-Table1[[#This Row],[avg_depth_of_target]]/MAX(Table1[avg_depth_of_target]))*((1-(Table1[[#This Row],[ContestedPerc]]/MAX(Table1[ContestedPerc])))*2)</f>
        <v>0.36095238095238075</v>
      </c>
      <c r="AV2196" s="42">
        <f>Table1[[#This Row],[Column1]]/MAX(Table1[Column1])</f>
        <v>0.19562768207917788</v>
      </c>
      <c r="AW2196" s="18">
        <v>0.28626634958382879</v>
      </c>
      <c r="AX2196" s="18">
        <v>0.16</v>
      </c>
      <c r="AY2196" s="17">
        <v>0.2409638554216868</v>
      </c>
      <c r="AZ2196" s="13">
        <v>0.71224732461355533</v>
      </c>
      <c r="BA2196" s="5">
        <v>0.79706698374950458</v>
      </c>
      <c r="BB2196" s="5">
        <v>0.32421720174395557</v>
      </c>
      <c r="BC2196" s="14">
        <v>0.66864843440348787</v>
      </c>
      <c r="BD2196"/>
      <c r="BE2196"/>
      <c r="BH2196"/>
      <c r="BI2196"/>
      <c r="BJ2196"/>
      <c r="BK2196"/>
      <c r="BM2196"/>
      <c r="BN2196"/>
      <c r="BO2196"/>
      <c r="BP2196"/>
      <c r="BQ2196"/>
      <c r="BR2196"/>
      <c r="BS2196"/>
      <c r="BT2196"/>
      <c r="BU2196"/>
    </row>
    <row r="2197" spans="1:73" hidden="1" x14ac:dyDescent="0.4">
      <c r="A2197">
        <v>2019</v>
      </c>
      <c r="B2197" t="s">
        <v>341</v>
      </c>
      <c r="C2197">
        <v>41635</v>
      </c>
      <c r="D2197" t="s">
        <v>51</v>
      </c>
      <c r="E2197" t="s">
        <v>160</v>
      </c>
      <c r="F2197">
        <v>12</v>
      </c>
      <c r="G2197" s="8">
        <v>12.4</v>
      </c>
      <c r="H2197">
        <v>1</v>
      </c>
      <c r="I2197">
        <v>56.8</v>
      </c>
      <c r="J2197">
        <v>52.9</v>
      </c>
      <c r="K2197">
        <v>18</v>
      </c>
      <c r="L2197">
        <v>34</v>
      </c>
      <c r="M2197">
        <v>1</v>
      </c>
      <c r="N2197">
        <v>8.6999999999999993</v>
      </c>
      <c r="O2197">
        <v>6</v>
      </c>
      <c r="P2197">
        <v>37</v>
      </c>
      <c r="Q2197">
        <v>268</v>
      </c>
      <c r="R2197">
        <v>1</v>
      </c>
      <c r="S2197">
        <v>67.099999999999994</v>
      </c>
      <c r="T2197">
        <v>52.1</v>
      </c>
      <c r="U2197">
        <v>68.599999999999994</v>
      </c>
      <c r="W2197">
        <v>68.900000000000006</v>
      </c>
      <c r="X2197">
        <v>0</v>
      </c>
      <c r="Y2197">
        <v>0</v>
      </c>
      <c r="Z2197">
        <v>2</v>
      </c>
      <c r="AA2197">
        <v>48</v>
      </c>
      <c r="AB2197">
        <v>0</v>
      </c>
      <c r="AC2197">
        <v>0</v>
      </c>
      <c r="AD2197">
        <v>474</v>
      </c>
      <c r="AE2197">
        <v>1</v>
      </c>
      <c r="AF2197">
        <v>63</v>
      </c>
      <c r="AG2197">
        <v>95.8</v>
      </c>
      <c r="AH2197">
        <v>454</v>
      </c>
      <c r="AI2197">
        <v>136</v>
      </c>
      <c r="AJ2197">
        <v>78.400000000000006</v>
      </c>
      <c r="AK2197">
        <v>111</v>
      </c>
      <c r="AL2197">
        <v>3</v>
      </c>
      <c r="AM2197">
        <v>71.3</v>
      </c>
      <c r="AN2197">
        <v>338</v>
      </c>
      <c r="AO2197">
        <v>734</v>
      </c>
      <c r="AP2197">
        <v>175</v>
      </c>
      <c r="AQ2197">
        <v>2.8</v>
      </c>
      <c r="AR2197">
        <v>11.7</v>
      </c>
      <c r="AS2197">
        <v>1.62</v>
      </c>
      <c r="AT2197" s="17">
        <v>0.19064605628220377</v>
      </c>
      <c r="AU2197" s="42">
        <f>(1-Table1[[#This Row],[avg_depth_of_target]]/MAX(Table1[avg_depth_of_target]))*((1-(Table1[[#This Row],[ContestedPerc]]/MAX(Table1[ContestedPerc])))*2)</f>
        <v>0.45994472223980426</v>
      </c>
      <c r="AV2197" s="42">
        <f>Table1[[#This Row],[Column1]]/MAX(Table1[Column1])</f>
        <v>0.24927919760195374</v>
      </c>
      <c r="AW2197" s="18">
        <v>0.28626634958382879</v>
      </c>
      <c r="AX2197" s="18">
        <v>0.30630630630630629</v>
      </c>
      <c r="AY2197" s="17">
        <v>0.2409638554216868</v>
      </c>
      <c r="AZ2197" s="13">
        <v>0.65953230281411024</v>
      </c>
      <c r="BA2197" s="5">
        <v>0.1038446294094332</v>
      </c>
      <c r="BB2197" s="5">
        <v>0.93935790725326995</v>
      </c>
      <c r="BC2197" s="14">
        <v>0.3337296868806976</v>
      </c>
      <c r="BD2197"/>
      <c r="BE2197"/>
      <c r="BH2197"/>
      <c r="BI2197"/>
      <c r="BJ2197"/>
      <c r="BK2197"/>
      <c r="BM2197"/>
      <c r="BN2197"/>
      <c r="BO2197"/>
      <c r="BP2197"/>
      <c r="BQ2197"/>
      <c r="BR2197"/>
      <c r="BS2197"/>
      <c r="BT2197"/>
      <c r="BU2197"/>
    </row>
    <row r="2198" spans="1:73" hidden="1" x14ac:dyDescent="0.4">
      <c r="A2198">
        <v>2020</v>
      </c>
      <c r="B2198" t="s">
        <v>341</v>
      </c>
      <c r="C2198">
        <v>41635</v>
      </c>
      <c r="D2198" t="s">
        <v>51</v>
      </c>
      <c r="E2198" t="s">
        <v>160</v>
      </c>
      <c r="F2198">
        <v>8</v>
      </c>
      <c r="G2198" s="8">
        <v>11</v>
      </c>
      <c r="H2198">
        <v>2</v>
      </c>
      <c r="I2198">
        <v>46.9</v>
      </c>
      <c r="J2198">
        <v>36.4</v>
      </c>
      <c r="K2198">
        <v>4</v>
      </c>
      <c r="L2198">
        <v>11</v>
      </c>
      <c r="M2198">
        <v>0</v>
      </c>
      <c r="N2198">
        <v>17.899999999999999</v>
      </c>
      <c r="O2198">
        <v>5</v>
      </c>
      <c r="P2198">
        <v>16</v>
      </c>
      <c r="Q2198">
        <v>268</v>
      </c>
      <c r="R2198">
        <v>0</v>
      </c>
      <c r="S2198">
        <v>34</v>
      </c>
      <c r="T2198">
        <v>70.900000000000006</v>
      </c>
      <c r="U2198">
        <v>63.2</v>
      </c>
      <c r="W2198">
        <v>62.3</v>
      </c>
      <c r="X2198">
        <v>0</v>
      </c>
      <c r="Y2198">
        <v>0</v>
      </c>
      <c r="Z2198">
        <v>3</v>
      </c>
      <c r="AA2198">
        <v>40</v>
      </c>
      <c r="AB2198">
        <v>0</v>
      </c>
      <c r="AC2198">
        <v>0</v>
      </c>
      <c r="AD2198">
        <v>246</v>
      </c>
      <c r="AE2198">
        <v>1</v>
      </c>
      <c r="AF2198">
        <v>23</v>
      </c>
      <c r="AG2198">
        <v>94.7</v>
      </c>
      <c r="AH2198">
        <v>233</v>
      </c>
      <c r="AI2198">
        <v>52</v>
      </c>
      <c r="AJ2198">
        <v>55.2</v>
      </c>
      <c r="AK2198">
        <v>49</v>
      </c>
      <c r="AL2198">
        <v>2</v>
      </c>
      <c r="AM2198">
        <v>78.900000000000006</v>
      </c>
      <c r="AN2198">
        <v>194</v>
      </c>
      <c r="AO2198">
        <v>305</v>
      </c>
      <c r="AP2198">
        <v>93</v>
      </c>
      <c r="AQ2198">
        <v>4</v>
      </c>
      <c r="AR2198">
        <v>13.3</v>
      </c>
      <c r="AS2198">
        <v>1.31</v>
      </c>
      <c r="AT2198" s="17">
        <v>0.43162901307966706</v>
      </c>
      <c r="AU2198" s="42">
        <f>(1-Table1[[#This Row],[avg_depth_of_target]]/MAX(Table1[avg_depth_of_target]))*((1-(Table1[[#This Row],[ContestedPerc]]/MAX(Table1[ContestedPerc])))*2)</f>
        <v>0.66979719288183659</v>
      </c>
      <c r="AV2198" s="42">
        <f>Table1[[#This Row],[Column1]]/MAX(Table1[Column1])</f>
        <v>0.36301429003151575</v>
      </c>
      <c r="AW2198" s="18">
        <v>0.28626634958382879</v>
      </c>
      <c r="AX2198" s="18">
        <v>0.2244897959183674</v>
      </c>
      <c r="AY2198" s="17">
        <v>0.2409638554216868</v>
      </c>
      <c r="AZ2198" s="13">
        <v>0.32778438367023383</v>
      </c>
      <c r="BA2198" s="5">
        <v>0.18470075307174</v>
      </c>
      <c r="BB2198" s="5">
        <v>0.31708283789139913</v>
      </c>
      <c r="BC2198" s="14">
        <v>9.3935790725326998E-2</v>
      </c>
      <c r="BD2198"/>
      <c r="BE2198"/>
      <c r="BH2198"/>
      <c r="BI2198"/>
      <c r="BJ2198"/>
      <c r="BK2198"/>
      <c r="BM2198"/>
      <c r="BN2198"/>
      <c r="BO2198"/>
      <c r="BP2198"/>
      <c r="BQ2198"/>
      <c r="BR2198"/>
      <c r="BS2198"/>
      <c r="BT2198"/>
      <c r="BU2198"/>
    </row>
    <row r="2199" spans="1:73" hidden="1" x14ac:dyDescent="0.4">
      <c r="A2199">
        <v>2021</v>
      </c>
      <c r="B2199" t="s">
        <v>341</v>
      </c>
      <c r="C2199">
        <v>41635</v>
      </c>
      <c r="D2199" t="s">
        <v>51</v>
      </c>
      <c r="E2199" t="s">
        <v>160</v>
      </c>
      <c r="F2199">
        <v>7</v>
      </c>
      <c r="G2199" s="8">
        <v>15.5</v>
      </c>
      <c r="H2199">
        <v>1</v>
      </c>
      <c r="I2199">
        <v>56.4</v>
      </c>
      <c r="J2199">
        <v>71.400000000000006</v>
      </c>
      <c r="K2199">
        <v>5</v>
      </c>
      <c r="L2199">
        <v>7</v>
      </c>
      <c r="M2199">
        <v>0</v>
      </c>
      <c r="N2199">
        <v>15.4</v>
      </c>
      <c r="O2199">
        <v>4</v>
      </c>
      <c r="P2199">
        <v>14</v>
      </c>
      <c r="Q2199">
        <v>268</v>
      </c>
      <c r="R2199">
        <v>0</v>
      </c>
      <c r="S2199">
        <v>47.4</v>
      </c>
      <c r="T2199">
        <v>71.599999999999994</v>
      </c>
      <c r="U2199">
        <v>60.1</v>
      </c>
      <c r="W2199">
        <v>61.2</v>
      </c>
      <c r="X2199">
        <v>0.4</v>
      </c>
      <c r="Y2199">
        <v>1</v>
      </c>
      <c r="Z2199">
        <v>0</v>
      </c>
      <c r="AA2199">
        <v>55</v>
      </c>
      <c r="AB2199">
        <v>0</v>
      </c>
      <c r="AC2199">
        <v>0</v>
      </c>
      <c r="AD2199">
        <v>242</v>
      </c>
      <c r="AE2199">
        <v>1</v>
      </c>
      <c r="AF2199">
        <v>22</v>
      </c>
      <c r="AG2199">
        <v>93.8</v>
      </c>
      <c r="AH2199">
        <v>227</v>
      </c>
      <c r="AI2199">
        <v>54</v>
      </c>
      <c r="AJ2199">
        <v>114.2</v>
      </c>
      <c r="AK2199">
        <v>39</v>
      </c>
      <c r="AL2199">
        <v>3</v>
      </c>
      <c r="AM2199">
        <v>77.3</v>
      </c>
      <c r="AN2199">
        <v>187</v>
      </c>
      <c r="AO2199">
        <v>369</v>
      </c>
      <c r="AP2199">
        <v>72</v>
      </c>
      <c r="AQ2199">
        <v>3.3</v>
      </c>
      <c r="AR2199">
        <v>16.8</v>
      </c>
      <c r="AS2199">
        <v>1.63</v>
      </c>
      <c r="AT2199" s="17">
        <v>0.26198969480776857</v>
      </c>
      <c r="AU2199" s="42">
        <f>(1-Table1[[#This Row],[avg_depth_of_target]]/MAX(Table1[avg_depth_of_target]))*((1-(Table1[[#This Row],[ContestedPerc]]/MAX(Table1[ContestedPerc])))*2)</f>
        <v>0.50192657979543231</v>
      </c>
      <c r="AV2199" s="42">
        <f>Table1[[#This Row],[Column1]]/MAX(Table1[Column1])</f>
        <v>0.27203237479756071</v>
      </c>
      <c r="AW2199" s="18">
        <v>0.28626634958382879</v>
      </c>
      <c r="AX2199" s="18">
        <v>0.17948717948717949</v>
      </c>
      <c r="AY2199" s="17">
        <v>0.2409638554216868</v>
      </c>
      <c r="AZ2199" s="13">
        <v>0.23265953230281411</v>
      </c>
      <c r="BA2199" s="5">
        <v>0.28656361474435188</v>
      </c>
      <c r="BB2199" s="5">
        <v>0.57154181529924697</v>
      </c>
      <c r="BC2199" s="14">
        <v>0.28141101862861673</v>
      </c>
      <c r="BD2199"/>
      <c r="BE2199"/>
      <c r="BH2199"/>
      <c r="BI2199"/>
      <c r="BJ2199"/>
      <c r="BK2199"/>
      <c r="BM2199"/>
      <c r="BN2199"/>
      <c r="BO2199"/>
      <c r="BP2199"/>
      <c r="BQ2199"/>
      <c r="BR2199"/>
      <c r="BS2199"/>
      <c r="BT2199"/>
      <c r="BU2199"/>
    </row>
    <row r="2200" spans="1:73" hidden="1" x14ac:dyDescent="0.4">
      <c r="A2200">
        <v>2019</v>
      </c>
      <c r="B2200" t="s">
        <v>1654</v>
      </c>
      <c r="C2200">
        <v>98658</v>
      </c>
      <c r="D2200" t="s">
        <v>51</v>
      </c>
      <c r="E2200" t="s">
        <v>72</v>
      </c>
      <c r="F2200">
        <v>12</v>
      </c>
      <c r="G2200" s="8">
        <v>6.8</v>
      </c>
      <c r="H2200">
        <v>4</v>
      </c>
      <c r="I2200">
        <v>74.5</v>
      </c>
      <c r="J2200">
        <v>0</v>
      </c>
      <c r="K2200">
        <v>0</v>
      </c>
      <c r="L2200">
        <v>1</v>
      </c>
      <c r="M2200">
        <v>0</v>
      </c>
      <c r="N2200">
        <v>5.4</v>
      </c>
      <c r="O2200">
        <v>2</v>
      </c>
      <c r="P2200">
        <v>19</v>
      </c>
      <c r="Q2200">
        <v>109</v>
      </c>
      <c r="R2200">
        <v>0</v>
      </c>
      <c r="S2200">
        <v>75.099999999999994</v>
      </c>
      <c r="T2200">
        <v>73.599999999999994</v>
      </c>
      <c r="U2200">
        <v>64.599999999999994</v>
      </c>
      <c r="W2200">
        <v>64.3</v>
      </c>
      <c r="X2200">
        <v>0</v>
      </c>
      <c r="Y2200">
        <v>0</v>
      </c>
      <c r="Z2200">
        <v>1</v>
      </c>
      <c r="AA2200">
        <v>49</v>
      </c>
      <c r="AB2200">
        <v>0</v>
      </c>
      <c r="AC2200">
        <v>0</v>
      </c>
      <c r="AD2200">
        <v>221</v>
      </c>
      <c r="AE2200">
        <v>0</v>
      </c>
      <c r="AF2200">
        <v>35</v>
      </c>
      <c r="AG2200">
        <v>94.6</v>
      </c>
      <c r="AH2200">
        <v>209</v>
      </c>
      <c r="AI2200">
        <v>201</v>
      </c>
      <c r="AJ2200">
        <v>103.4</v>
      </c>
      <c r="AK2200">
        <v>47</v>
      </c>
      <c r="AL2200">
        <v>2</v>
      </c>
      <c r="AM2200">
        <v>9</v>
      </c>
      <c r="AN2200">
        <v>20</v>
      </c>
      <c r="AO2200">
        <v>383</v>
      </c>
      <c r="AP2200">
        <v>248</v>
      </c>
      <c r="AQ2200">
        <v>7.1</v>
      </c>
      <c r="AR2200">
        <v>10.9</v>
      </c>
      <c r="AS2200">
        <v>1.83</v>
      </c>
      <c r="AT2200" s="17">
        <v>0.98810939357907257</v>
      </c>
      <c r="AU2200" s="42">
        <f>(1-Table1[[#This Row],[avg_depth_of_target]]/MAX(Table1[avg_depth_of_target]))*((1-(Table1[[#This Row],[ContestedPerc]]/MAX(Table1[ContestedPerc])))*2)</f>
        <v>1.3892736724965533</v>
      </c>
      <c r="AV2200" s="42">
        <f>Table1[[#This Row],[Column1]]/MAX(Table1[Column1])</f>
        <v>0.75295358242832233</v>
      </c>
      <c r="AW2200" s="18">
        <v>0.98810939357907257</v>
      </c>
      <c r="AX2200" s="18">
        <v>2.1276595744680851E-2</v>
      </c>
      <c r="AY2200" s="17">
        <v>2.1276595744680851E-2</v>
      </c>
      <c r="AZ2200" s="13">
        <v>0.3337296868806976</v>
      </c>
      <c r="BA2200" s="5">
        <v>0.24494649227110579</v>
      </c>
      <c r="BB2200" s="5">
        <v>0.17241379310344829</v>
      </c>
      <c r="BC2200" s="14">
        <v>0.50535077288941732</v>
      </c>
      <c r="BD2200"/>
      <c r="BE2200"/>
      <c r="BH2200"/>
      <c r="BI2200"/>
      <c r="BJ2200"/>
      <c r="BK2200"/>
      <c r="BM2200"/>
      <c r="BN2200"/>
      <c r="BO2200"/>
      <c r="BP2200"/>
      <c r="BQ2200"/>
      <c r="BR2200"/>
      <c r="BS2200"/>
      <c r="BT2200"/>
      <c r="BU2200"/>
    </row>
    <row r="2201" spans="1:73" hidden="1" x14ac:dyDescent="0.4">
      <c r="A2201">
        <v>2019</v>
      </c>
      <c r="B2201" t="s">
        <v>310</v>
      </c>
      <c r="C2201">
        <v>99693</v>
      </c>
      <c r="D2201" t="s">
        <v>51</v>
      </c>
      <c r="E2201" t="s">
        <v>188</v>
      </c>
      <c r="F2201">
        <v>13</v>
      </c>
      <c r="G2201" s="8">
        <v>6.8</v>
      </c>
      <c r="H2201">
        <v>12</v>
      </c>
      <c r="I2201">
        <v>70.5</v>
      </c>
      <c r="J2201">
        <v>0</v>
      </c>
      <c r="K2201">
        <v>0</v>
      </c>
      <c r="L2201">
        <v>2</v>
      </c>
      <c r="M2201">
        <v>0</v>
      </c>
      <c r="N2201">
        <v>8.8000000000000007</v>
      </c>
      <c r="O2201">
        <v>3</v>
      </c>
      <c r="P2201">
        <v>17</v>
      </c>
      <c r="Q2201">
        <v>337</v>
      </c>
      <c r="R2201">
        <v>0</v>
      </c>
      <c r="S2201">
        <v>64.900000000000006</v>
      </c>
      <c r="T2201">
        <v>81.5</v>
      </c>
      <c r="U2201">
        <v>65.5</v>
      </c>
      <c r="W2201">
        <v>66.3</v>
      </c>
      <c r="X2201">
        <v>0</v>
      </c>
      <c r="Y2201">
        <v>0</v>
      </c>
      <c r="Z2201">
        <v>2</v>
      </c>
      <c r="AA2201">
        <v>71</v>
      </c>
      <c r="AB2201">
        <v>0</v>
      </c>
      <c r="AC2201">
        <v>0</v>
      </c>
      <c r="AD2201">
        <v>219</v>
      </c>
      <c r="AE2201">
        <v>0</v>
      </c>
      <c r="AF2201">
        <v>31</v>
      </c>
      <c r="AG2201">
        <v>95</v>
      </c>
      <c r="AH2201">
        <v>208</v>
      </c>
      <c r="AI2201">
        <v>216</v>
      </c>
      <c r="AJ2201">
        <v>87.7</v>
      </c>
      <c r="AK2201">
        <v>44</v>
      </c>
      <c r="AL2201">
        <v>1</v>
      </c>
      <c r="AM2201">
        <v>1.4</v>
      </c>
      <c r="AN2201">
        <v>3</v>
      </c>
      <c r="AO2201">
        <v>404</v>
      </c>
      <c r="AP2201">
        <v>252</v>
      </c>
      <c r="AQ2201">
        <v>8.1</v>
      </c>
      <c r="AR2201">
        <v>13</v>
      </c>
      <c r="AS2201">
        <v>1.94</v>
      </c>
      <c r="AT2201" s="17">
        <v>0.9785969084423306</v>
      </c>
      <c r="AU2201" s="42">
        <f>(1-Table1[[#This Row],[avg_depth_of_target]]/MAX(Table1[avg_depth_of_target]))*((1-(Table1[[#This Row],[ContestedPerc]]/MAX(Table1[ContestedPerc])))*2)</f>
        <v>1.3286494925839187</v>
      </c>
      <c r="AV2201" s="42">
        <f>Table1[[#This Row],[Column1]]/MAX(Table1[Column1])</f>
        <v>0.7200967059534602</v>
      </c>
      <c r="AW2201" s="18">
        <v>0.78253402034614883</v>
      </c>
      <c r="AX2201" s="18">
        <v>4.5454545454545463E-2</v>
      </c>
      <c r="AY2201" s="17">
        <v>0.13380281690140841</v>
      </c>
      <c r="AZ2201" s="13">
        <v>0.41300039635354741</v>
      </c>
      <c r="BA2201" s="5">
        <v>0.48156956004756241</v>
      </c>
      <c r="BB2201" s="5">
        <v>0.13000396353547361</v>
      </c>
      <c r="BC2201" s="14">
        <v>0.47760602457391987</v>
      </c>
      <c r="BD2201"/>
      <c r="BE2201"/>
      <c r="BH2201"/>
      <c r="BI2201"/>
      <c r="BJ2201"/>
      <c r="BK2201"/>
      <c r="BM2201"/>
      <c r="BN2201"/>
      <c r="BO2201"/>
      <c r="BP2201"/>
      <c r="BQ2201"/>
      <c r="BR2201"/>
      <c r="BS2201"/>
      <c r="BT2201"/>
      <c r="BU2201"/>
    </row>
    <row r="2202" spans="1:73" hidden="1" x14ac:dyDescent="0.4">
      <c r="A2202">
        <v>2020</v>
      </c>
      <c r="B2202" t="s">
        <v>310</v>
      </c>
      <c r="C2202">
        <v>99693</v>
      </c>
      <c r="D2202" t="s">
        <v>51</v>
      </c>
      <c r="E2202" t="s">
        <v>188</v>
      </c>
      <c r="F2202">
        <v>10</v>
      </c>
      <c r="G2202" s="8">
        <v>9.9</v>
      </c>
      <c r="H2202">
        <v>9</v>
      </c>
      <c r="I2202">
        <v>64.3</v>
      </c>
      <c r="J2202">
        <v>36.4</v>
      </c>
      <c r="K2202">
        <v>4</v>
      </c>
      <c r="L2202">
        <v>11</v>
      </c>
      <c r="M2202">
        <v>0</v>
      </c>
      <c r="N2202">
        <v>2.7</v>
      </c>
      <c r="O2202">
        <v>1</v>
      </c>
      <c r="P2202">
        <v>20</v>
      </c>
      <c r="Q2202">
        <v>337</v>
      </c>
      <c r="R2202">
        <v>1</v>
      </c>
      <c r="S2202">
        <v>84</v>
      </c>
      <c r="T2202">
        <v>58.1</v>
      </c>
      <c r="U2202">
        <v>69.7</v>
      </c>
      <c r="W2202">
        <v>72</v>
      </c>
      <c r="X2202">
        <v>0</v>
      </c>
      <c r="Y2202">
        <v>0</v>
      </c>
      <c r="Z2202">
        <v>1</v>
      </c>
      <c r="AA2202">
        <v>60</v>
      </c>
      <c r="AB2202">
        <v>0</v>
      </c>
      <c r="AC2202">
        <v>0</v>
      </c>
      <c r="AD2202">
        <v>289</v>
      </c>
      <c r="AE2202">
        <v>0</v>
      </c>
      <c r="AF2202">
        <v>36</v>
      </c>
      <c r="AG2202">
        <v>92</v>
      </c>
      <c r="AH2202">
        <v>266</v>
      </c>
      <c r="AI2202">
        <v>107</v>
      </c>
      <c r="AJ2202">
        <v>108</v>
      </c>
      <c r="AK2202">
        <v>56</v>
      </c>
      <c r="AL2202">
        <v>3</v>
      </c>
      <c r="AM2202">
        <v>63</v>
      </c>
      <c r="AN2202">
        <v>182</v>
      </c>
      <c r="AO2202">
        <v>563</v>
      </c>
      <c r="AP2202">
        <v>288</v>
      </c>
      <c r="AQ2202">
        <v>8</v>
      </c>
      <c r="AR2202">
        <v>15.6</v>
      </c>
      <c r="AS2202">
        <v>2.12</v>
      </c>
      <c r="AT2202" s="17">
        <v>0.59334126040428059</v>
      </c>
      <c r="AU2202" s="42">
        <f>(1-Table1[[#This Row],[avg_depth_of_target]]/MAX(Table1[avg_depth_of_target]))*((1-(Table1[[#This Row],[ContestedPerc]]/MAX(Table1[ContestedPerc])))*2)</f>
        <v>0.78274855023976797</v>
      </c>
      <c r="AV2202" s="42">
        <f>Table1[[#This Row],[Column1]]/MAX(Table1[Column1])</f>
        <v>0.42423126322151705</v>
      </c>
      <c r="AW2202" s="18">
        <v>0.78253402034614883</v>
      </c>
      <c r="AX2202" s="18">
        <v>0.1964285714285714</v>
      </c>
      <c r="AY2202" s="17">
        <v>0.13380281690140841</v>
      </c>
      <c r="AZ2202" s="13">
        <v>0.66389219183511694</v>
      </c>
      <c r="BA2202" s="5">
        <v>0.76575505350772888</v>
      </c>
      <c r="BB2202" s="5">
        <v>0.58026159334126037</v>
      </c>
      <c r="BC2202" s="14">
        <v>0.68291716210860087</v>
      </c>
      <c r="BD2202"/>
      <c r="BE2202"/>
      <c r="BH2202"/>
      <c r="BI2202"/>
      <c r="BJ2202"/>
      <c r="BK2202"/>
      <c r="BM2202"/>
      <c r="BN2202"/>
      <c r="BO2202"/>
      <c r="BP2202"/>
      <c r="BQ2202"/>
      <c r="BR2202"/>
      <c r="BS2202"/>
      <c r="BT2202"/>
      <c r="BU2202"/>
    </row>
    <row r="2203" spans="1:73" hidden="1" x14ac:dyDescent="0.4">
      <c r="A2203">
        <v>2021</v>
      </c>
      <c r="B2203" t="s">
        <v>310</v>
      </c>
      <c r="C2203">
        <v>99693</v>
      </c>
      <c r="D2203" t="s">
        <v>51</v>
      </c>
      <c r="E2203" t="s">
        <v>188</v>
      </c>
      <c r="F2203">
        <v>7</v>
      </c>
      <c r="G2203" s="8">
        <v>9.5</v>
      </c>
      <c r="H2203">
        <v>7</v>
      </c>
      <c r="I2203">
        <v>64.3</v>
      </c>
      <c r="J2203">
        <v>66.7</v>
      </c>
      <c r="K2203">
        <v>4</v>
      </c>
      <c r="L2203">
        <v>6</v>
      </c>
      <c r="M2203">
        <v>0</v>
      </c>
      <c r="N2203">
        <v>0</v>
      </c>
      <c r="O2203">
        <v>0</v>
      </c>
      <c r="P2203">
        <v>17</v>
      </c>
      <c r="Q2203">
        <v>337</v>
      </c>
      <c r="R2203">
        <v>0</v>
      </c>
      <c r="S2203">
        <v>88.6</v>
      </c>
      <c r="T2203">
        <v>82.5</v>
      </c>
      <c r="U2203">
        <v>75.2</v>
      </c>
      <c r="W2203">
        <v>73.099999999999994</v>
      </c>
      <c r="X2203">
        <v>0</v>
      </c>
      <c r="Y2203">
        <v>0</v>
      </c>
      <c r="Z2203">
        <v>2</v>
      </c>
      <c r="AA2203">
        <v>30</v>
      </c>
      <c r="AB2203">
        <v>0</v>
      </c>
      <c r="AC2203">
        <v>0</v>
      </c>
      <c r="AD2203">
        <v>228</v>
      </c>
      <c r="AE2203">
        <v>0</v>
      </c>
      <c r="AF2203">
        <v>27</v>
      </c>
      <c r="AG2203">
        <v>96.1</v>
      </c>
      <c r="AH2203">
        <v>219</v>
      </c>
      <c r="AI2203">
        <v>165</v>
      </c>
      <c r="AJ2203">
        <v>89</v>
      </c>
      <c r="AK2203">
        <v>42</v>
      </c>
      <c r="AL2203">
        <v>3</v>
      </c>
      <c r="AM2203">
        <v>27.6</v>
      </c>
      <c r="AN2203">
        <v>63</v>
      </c>
      <c r="AO2203">
        <v>296</v>
      </c>
      <c r="AP2203">
        <v>137</v>
      </c>
      <c r="AQ2203">
        <v>5.0999999999999996</v>
      </c>
      <c r="AR2203">
        <v>11</v>
      </c>
      <c r="AS2203">
        <v>1.35</v>
      </c>
      <c r="AT2203" s="17">
        <v>0.77566389219183507</v>
      </c>
      <c r="AU2203" s="42">
        <f>(1-Table1[[#This Row],[avg_depth_of_target]]/MAX(Table1[avg_depth_of_target]))*((1-(Table1[[#This Row],[ContestedPerc]]/MAX(Table1[ContestedPerc])))*2)</f>
        <v>0.91806066688970644</v>
      </c>
      <c r="AV2203" s="42">
        <f>Table1[[#This Row],[Column1]]/MAX(Table1[Column1])</f>
        <v>0.4975672408582652</v>
      </c>
      <c r="AW2203" s="18">
        <v>0.78253402034614883</v>
      </c>
      <c r="AX2203" s="18">
        <v>0.1428571428571429</v>
      </c>
      <c r="AY2203" s="17">
        <v>0.13380281690140841</v>
      </c>
      <c r="AZ2203" s="13">
        <v>0.43479984145858103</v>
      </c>
      <c r="BA2203" s="5">
        <v>0.38446294094332151</v>
      </c>
      <c r="BB2203" s="5">
        <v>0.6076099881093936</v>
      </c>
      <c r="BC2203" s="14">
        <v>0.52913198573127229</v>
      </c>
      <c r="BD2203"/>
      <c r="BE2203"/>
      <c r="BH2203"/>
      <c r="BI2203"/>
      <c r="BJ2203"/>
      <c r="BK2203"/>
      <c r="BM2203"/>
      <c r="BN2203"/>
      <c r="BO2203"/>
      <c r="BP2203"/>
      <c r="BQ2203"/>
      <c r="BR2203"/>
      <c r="BS2203"/>
      <c r="BT2203"/>
      <c r="BU2203"/>
    </row>
    <row r="2204" spans="1:73" hidden="1" x14ac:dyDescent="0.4">
      <c r="A2204">
        <v>2017</v>
      </c>
      <c r="B2204" t="s">
        <v>680</v>
      </c>
      <c r="C2204">
        <v>26490</v>
      </c>
      <c r="D2204" t="s">
        <v>51</v>
      </c>
      <c r="E2204" t="s">
        <v>158</v>
      </c>
      <c r="F2204">
        <v>13</v>
      </c>
      <c r="G2204" s="8">
        <v>8.6999999999999993</v>
      </c>
      <c r="H2204">
        <v>17</v>
      </c>
      <c r="I2204">
        <v>64.900000000000006</v>
      </c>
      <c r="J2204">
        <v>38.5</v>
      </c>
      <c r="K2204">
        <v>5</v>
      </c>
      <c r="L2204">
        <v>13</v>
      </c>
      <c r="M2204">
        <v>0</v>
      </c>
      <c r="N2204">
        <v>11.9</v>
      </c>
      <c r="O2204">
        <v>10</v>
      </c>
      <c r="P2204">
        <v>47</v>
      </c>
      <c r="Q2204">
        <v>208</v>
      </c>
      <c r="R2204">
        <v>0</v>
      </c>
      <c r="S2204">
        <v>58.8</v>
      </c>
      <c r="T2204">
        <v>81.099999999999994</v>
      </c>
      <c r="U2204">
        <v>79</v>
      </c>
      <c r="W2204">
        <v>79.400000000000006</v>
      </c>
      <c r="X2204">
        <v>0</v>
      </c>
      <c r="Y2204">
        <v>0</v>
      </c>
      <c r="Z2204">
        <v>0</v>
      </c>
      <c r="AA2204">
        <v>44</v>
      </c>
      <c r="AB2204">
        <v>0</v>
      </c>
      <c r="AC2204">
        <v>0</v>
      </c>
      <c r="AD2204">
        <v>467</v>
      </c>
      <c r="AE2204">
        <v>3</v>
      </c>
      <c r="AF2204">
        <v>74</v>
      </c>
      <c r="AG2204">
        <v>94.4</v>
      </c>
      <c r="AH2204">
        <v>441</v>
      </c>
      <c r="AI2204">
        <v>397</v>
      </c>
      <c r="AJ2204">
        <v>111.4</v>
      </c>
      <c r="AK2204">
        <v>114</v>
      </c>
      <c r="AL2204">
        <v>7</v>
      </c>
      <c r="AM2204">
        <v>14.3</v>
      </c>
      <c r="AN2204">
        <v>67</v>
      </c>
      <c r="AO2204">
        <v>950</v>
      </c>
      <c r="AP2204">
        <v>451</v>
      </c>
      <c r="AQ2204">
        <v>6.1</v>
      </c>
      <c r="AR2204">
        <v>12.8</v>
      </c>
      <c r="AS2204">
        <v>2.15</v>
      </c>
      <c r="AT2204" s="17">
        <v>0.86246531906460566</v>
      </c>
      <c r="AU2204" s="42">
        <f>(1-Table1[[#This Row],[avg_depth_of_target]]/MAX(Table1[avg_depth_of_target]))*((1-(Table1[[#This Row],[ContestedPerc]]/MAX(Table1[ContestedPerc])))*2)</f>
        <v>1.0318196447402661</v>
      </c>
      <c r="AV2204" s="42">
        <f>Table1[[#This Row],[Column1]]/MAX(Table1[Column1])</f>
        <v>0.55922192531797921</v>
      </c>
      <c r="AW2204" s="18">
        <v>0.89932619896948074</v>
      </c>
      <c r="AX2204" s="18">
        <v>0.1140350877192982</v>
      </c>
      <c r="AY2204" s="17">
        <v>0.1074766355140187</v>
      </c>
      <c r="AZ2204" s="13">
        <v>0.94451050336900511</v>
      </c>
      <c r="BA2204" s="5">
        <v>0.58898137138327389</v>
      </c>
      <c r="BB2204" s="5">
        <v>0.63812921125644073</v>
      </c>
      <c r="BC2204" s="14">
        <v>0.82758620689655171</v>
      </c>
      <c r="BD2204"/>
      <c r="BE2204"/>
      <c r="BH2204"/>
      <c r="BI2204"/>
      <c r="BJ2204"/>
      <c r="BK2204"/>
      <c r="BM2204"/>
      <c r="BN2204"/>
      <c r="BO2204"/>
      <c r="BP2204"/>
      <c r="BQ2204"/>
      <c r="BR2204"/>
      <c r="BS2204"/>
      <c r="BT2204"/>
      <c r="BU2204"/>
    </row>
    <row r="2205" spans="1:73" hidden="1" x14ac:dyDescent="0.4">
      <c r="A2205">
        <v>2018</v>
      </c>
      <c r="B2205" t="s">
        <v>680</v>
      </c>
      <c r="C2205">
        <v>26490</v>
      </c>
      <c r="D2205" t="s">
        <v>51</v>
      </c>
      <c r="E2205" t="s">
        <v>158</v>
      </c>
      <c r="F2205">
        <v>12</v>
      </c>
      <c r="G2205" s="8">
        <v>6.8</v>
      </c>
      <c r="H2205">
        <v>11</v>
      </c>
      <c r="I2205">
        <v>70</v>
      </c>
      <c r="J2205">
        <v>30</v>
      </c>
      <c r="K2205">
        <v>3</v>
      </c>
      <c r="L2205">
        <v>10</v>
      </c>
      <c r="M2205">
        <v>0</v>
      </c>
      <c r="N2205">
        <v>10.3</v>
      </c>
      <c r="O2205">
        <v>8</v>
      </c>
      <c r="P2205">
        <v>34</v>
      </c>
      <c r="Q2205">
        <v>208</v>
      </c>
      <c r="R2205">
        <v>0</v>
      </c>
      <c r="S2205">
        <v>61.6</v>
      </c>
      <c r="T2205">
        <v>84.6</v>
      </c>
      <c r="U2205">
        <v>69.599999999999994</v>
      </c>
      <c r="V2205">
        <v>74.599999999999994</v>
      </c>
      <c r="W2205">
        <v>69.400000000000006</v>
      </c>
      <c r="X2205">
        <v>0.2</v>
      </c>
      <c r="Y2205">
        <v>1</v>
      </c>
      <c r="Z2205">
        <v>2</v>
      </c>
      <c r="AA2205">
        <v>41</v>
      </c>
      <c r="AB2205">
        <v>0.4</v>
      </c>
      <c r="AC2205">
        <v>2</v>
      </c>
      <c r="AD2205">
        <v>452</v>
      </c>
      <c r="AE2205">
        <v>0</v>
      </c>
      <c r="AF2205">
        <v>70</v>
      </c>
      <c r="AG2205">
        <v>95.6</v>
      </c>
      <c r="AH2205">
        <v>432</v>
      </c>
      <c r="AI2205">
        <v>426</v>
      </c>
      <c r="AJ2205">
        <v>85.5</v>
      </c>
      <c r="AK2205">
        <v>100</v>
      </c>
      <c r="AL2205">
        <v>1</v>
      </c>
      <c r="AM2205">
        <v>4.5999999999999996</v>
      </c>
      <c r="AN2205">
        <v>21</v>
      </c>
      <c r="AO2205">
        <v>721</v>
      </c>
      <c r="AP2205">
        <v>398</v>
      </c>
      <c r="AQ2205">
        <v>5.7</v>
      </c>
      <c r="AR2205">
        <v>10.3</v>
      </c>
      <c r="AS2205">
        <v>1.67</v>
      </c>
      <c r="AT2205" s="17">
        <v>0.93618707887435593</v>
      </c>
      <c r="AU2205" s="42">
        <f>(1-Table1[[#This Row],[avg_depth_of_target]]/MAX(Table1[avg_depth_of_target]))*((1-(Table1[[#This Row],[ContestedPerc]]/MAX(Table1[ContestedPerc])))*2)</f>
        <v>1.1918813427010146</v>
      </c>
      <c r="AV2205" s="42">
        <f>Table1[[#This Row],[Column1]]/MAX(Table1[Column1])</f>
        <v>0.64597159262617088</v>
      </c>
      <c r="AW2205" s="18">
        <v>0.89932619896948074</v>
      </c>
      <c r="AX2205" s="18">
        <v>0.1</v>
      </c>
      <c r="AY2205" s="17">
        <v>0.1074766355140187</v>
      </c>
      <c r="AZ2205" s="13">
        <v>0.70828378913991286</v>
      </c>
      <c r="BA2205" s="5">
        <v>0.33610780816488312</v>
      </c>
      <c r="BB2205" s="5">
        <v>0.50891795481569557</v>
      </c>
      <c r="BC2205" s="14">
        <v>0.55568767340467695</v>
      </c>
      <c r="BD2205"/>
      <c r="BE2205"/>
      <c r="BH2205"/>
      <c r="BI2205"/>
      <c r="BJ2205"/>
      <c r="BK2205"/>
      <c r="BM2205"/>
      <c r="BN2205"/>
      <c r="BO2205"/>
      <c r="BP2205"/>
      <c r="BQ2205"/>
      <c r="BR2205"/>
      <c r="BS2205"/>
      <c r="BT2205"/>
      <c r="BU2205"/>
    </row>
    <row r="2206" spans="1:73" hidden="1" x14ac:dyDescent="0.4">
      <c r="A2206">
        <v>2017</v>
      </c>
      <c r="B2206" t="s">
        <v>1018</v>
      </c>
      <c r="C2206">
        <v>61211</v>
      </c>
      <c r="D2206" t="s">
        <v>51</v>
      </c>
      <c r="E2206" t="s">
        <v>173</v>
      </c>
      <c r="F2206">
        <v>13</v>
      </c>
      <c r="G2206" s="8">
        <v>16</v>
      </c>
      <c r="H2206">
        <v>5</v>
      </c>
      <c r="I2206">
        <v>51.5</v>
      </c>
      <c r="J2206">
        <v>45.5</v>
      </c>
      <c r="K2206">
        <v>5</v>
      </c>
      <c r="L2206">
        <v>11</v>
      </c>
      <c r="M2206">
        <v>0</v>
      </c>
      <c r="N2206">
        <v>15</v>
      </c>
      <c r="O2206">
        <v>3</v>
      </c>
      <c r="P2206">
        <v>11</v>
      </c>
      <c r="Q2206">
        <v>140</v>
      </c>
      <c r="R2206">
        <v>0</v>
      </c>
      <c r="S2206">
        <v>50.8</v>
      </c>
      <c r="T2206">
        <v>70.2</v>
      </c>
      <c r="U2206">
        <v>74.900000000000006</v>
      </c>
      <c r="W2206">
        <v>75.400000000000006</v>
      </c>
      <c r="X2206">
        <v>0</v>
      </c>
      <c r="Y2206">
        <v>0</v>
      </c>
      <c r="Z2206">
        <v>2</v>
      </c>
      <c r="AA2206">
        <v>78</v>
      </c>
      <c r="AB2206">
        <v>0</v>
      </c>
      <c r="AC2206">
        <v>0</v>
      </c>
      <c r="AD2206">
        <v>97</v>
      </c>
      <c r="AE2206">
        <v>1</v>
      </c>
      <c r="AF2206">
        <v>17</v>
      </c>
      <c r="AG2206">
        <v>95.9</v>
      </c>
      <c r="AH2206">
        <v>93</v>
      </c>
      <c r="AI2206">
        <v>19</v>
      </c>
      <c r="AJ2206">
        <v>83.5</v>
      </c>
      <c r="AK2206">
        <v>33</v>
      </c>
      <c r="AL2206">
        <v>2</v>
      </c>
      <c r="AM2206">
        <v>80.400000000000006</v>
      </c>
      <c r="AN2206">
        <v>78</v>
      </c>
      <c r="AO2206">
        <v>345</v>
      </c>
      <c r="AP2206">
        <v>129</v>
      </c>
      <c r="AQ2206">
        <v>7.6</v>
      </c>
      <c r="AR2206">
        <v>20.3</v>
      </c>
      <c r="AS2206">
        <v>3.71</v>
      </c>
      <c r="AT2206" s="17">
        <v>2.5762980578676209E-2</v>
      </c>
      <c r="AU2206" s="42">
        <f>(1-Table1[[#This Row],[avg_depth_of_target]]/MAX(Table1[avg_depth_of_target]))*((1-(Table1[[#This Row],[ContestedPerc]]/MAX(Table1[ContestedPerc])))*2)</f>
        <v>0.28961748633879775</v>
      </c>
      <c r="AV2206" s="42">
        <f>Table1[[#This Row],[Column1]]/MAX(Table1[Column1])</f>
        <v>0.15696585071018432</v>
      </c>
      <c r="AW2206" s="18">
        <v>8.4951776985070726E-2</v>
      </c>
      <c r="AX2206" s="18">
        <v>0.33333333333333331</v>
      </c>
      <c r="AY2206" s="17">
        <v>0.25233644859813081</v>
      </c>
      <c r="AZ2206" s="13">
        <v>0.71938168846611172</v>
      </c>
      <c r="BA2206" s="5">
        <v>0.92944906856916365</v>
      </c>
      <c r="BB2206" s="5">
        <v>0.48117320650019818</v>
      </c>
      <c r="BC2206" s="14">
        <v>0.76099881093935795</v>
      </c>
      <c r="BD2206"/>
      <c r="BE2206"/>
      <c r="BH2206"/>
      <c r="BI2206"/>
      <c r="BJ2206"/>
      <c r="BK2206"/>
      <c r="BM2206"/>
      <c r="BN2206"/>
      <c r="BO2206"/>
      <c r="BP2206"/>
      <c r="BQ2206"/>
      <c r="BR2206"/>
      <c r="BS2206"/>
      <c r="BT2206"/>
      <c r="BU2206"/>
    </row>
    <row r="2207" spans="1:73" hidden="1" x14ac:dyDescent="0.4">
      <c r="A2207">
        <v>2018</v>
      </c>
      <c r="B2207" t="s">
        <v>1018</v>
      </c>
      <c r="C2207">
        <v>61211</v>
      </c>
      <c r="D2207" t="s">
        <v>51</v>
      </c>
      <c r="E2207" t="s">
        <v>173</v>
      </c>
      <c r="F2207">
        <v>15</v>
      </c>
      <c r="G2207" s="8">
        <v>15.3</v>
      </c>
      <c r="H2207">
        <v>11</v>
      </c>
      <c r="I2207">
        <v>62.8</v>
      </c>
      <c r="J2207">
        <v>52.2</v>
      </c>
      <c r="K2207">
        <v>12</v>
      </c>
      <c r="L2207">
        <v>23</v>
      </c>
      <c r="M2207">
        <v>0</v>
      </c>
      <c r="N2207">
        <v>3.3</v>
      </c>
      <c r="O2207">
        <v>2</v>
      </c>
      <c r="P2207">
        <v>43</v>
      </c>
      <c r="Q2207">
        <v>140</v>
      </c>
      <c r="R2207">
        <v>0</v>
      </c>
      <c r="S2207">
        <v>79.5</v>
      </c>
      <c r="T2207">
        <v>74.5</v>
      </c>
      <c r="U2207">
        <v>87.7</v>
      </c>
      <c r="W2207">
        <v>88</v>
      </c>
      <c r="X2207">
        <v>0</v>
      </c>
      <c r="Y2207">
        <v>0</v>
      </c>
      <c r="Z2207">
        <v>1</v>
      </c>
      <c r="AA2207">
        <v>64</v>
      </c>
      <c r="AB2207">
        <v>0</v>
      </c>
      <c r="AC2207">
        <v>0</v>
      </c>
      <c r="AD2207">
        <v>326</v>
      </c>
      <c r="AE2207">
        <v>1</v>
      </c>
      <c r="AF2207">
        <v>59</v>
      </c>
      <c r="AG2207">
        <v>96.6</v>
      </c>
      <c r="AH2207">
        <v>315</v>
      </c>
      <c r="AI2207">
        <v>25</v>
      </c>
      <c r="AJ2207">
        <v>131</v>
      </c>
      <c r="AK2207">
        <v>94</v>
      </c>
      <c r="AL2207">
        <v>12</v>
      </c>
      <c r="AM2207">
        <v>92.3</v>
      </c>
      <c r="AN2207">
        <v>301</v>
      </c>
      <c r="AO2207">
        <v>936</v>
      </c>
      <c r="AP2207">
        <v>330</v>
      </c>
      <c r="AQ2207">
        <v>5.6</v>
      </c>
      <c r="AR2207">
        <v>15.9</v>
      </c>
      <c r="AS2207">
        <v>2.97</v>
      </c>
      <c r="AT2207" s="17">
        <v>0.10661910424098298</v>
      </c>
      <c r="AU2207" s="42">
        <f>(1-Table1[[#This Row],[avg_depth_of_target]]/MAX(Table1[avg_depth_of_target]))*((1-(Table1[[#This Row],[ContestedPerc]]/MAX(Table1[ContestedPerc])))*2)</f>
        <v>0.42868561795140087</v>
      </c>
      <c r="AV2207" s="42">
        <f>Table1[[#This Row],[Column1]]/MAX(Table1[Column1])</f>
        <v>0.23233749991962596</v>
      </c>
      <c r="AW2207" s="18">
        <v>8.4951776985070726E-2</v>
      </c>
      <c r="AX2207" s="18">
        <v>0.24468085106382981</v>
      </c>
      <c r="AY2207" s="17">
        <v>0.25233644859813081</v>
      </c>
      <c r="AZ2207" s="13">
        <v>0.95679746333729687</v>
      </c>
      <c r="BA2207" s="5">
        <v>0.98018232263178751</v>
      </c>
      <c r="BB2207" s="5">
        <v>0.94252873563218387</v>
      </c>
      <c r="BC2207" s="14">
        <v>0.98652397938961556</v>
      </c>
      <c r="BD2207"/>
      <c r="BE2207"/>
      <c r="BH2207"/>
      <c r="BI2207"/>
      <c r="BJ2207"/>
      <c r="BK2207"/>
      <c r="BM2207"/>
      <c r="BN2207"/>
      <c r="BO2207"/>
      <c r="BP2207"/>
      <c r="BQ2207"/>
      <c r="BR2207"/>
      <c r="BS2207"/>
      <c r="BT2207"/>
      <c r="BU2207"/>
    </row>
    <row r="2208" spans="1:73" hidden="1" x14ac:dyDescent="0.4">
      <c r="A2208">
        <v>2019</v>
      </c>
      <c r="B2208" t="s">
        <v>1018</v>
      </c>
      <c r="C2208">
        <v>61211</v>
      </c>
      <c r="D2208" t="s">
        <v>51</v>
      </c>
      <c r="E2208" t="s">
        <v>173</v>
      </c>
      <c r="F2208">
        <v>15</v>
      </c>
      <c r="G2208" s="8">
        <v>15.7</v>
      </c>
      <c r="H2208">
        <v>12</v>
      </c>
      <c r="I2208">
        <v>67.8</v>
      </c>
      <c r="J2208">
        <v>55</v>
      </c>
      <c r="K2208">
        <v>11</v>
      </c>
      <c r="L2208">
        <v>20</v>
      </c>
      <c r="M2208">
        <v>0</v>
      </c>
      <c r="N2208">
        <v>9.1999999999999993</v>
      </c>
      <c r="O2208">
        <v>6</v>
      </c>
      <c r="P2208">
        <v>48</v>
      </c>
      <c r="Q2208">
        <v>140</v>
      </c>
      <c r="R2208">
        <v>0</v>
      </c>
      <c r="S2208">
        <v>65.7</v>
      </c>
      <c r="T2208">
        <v>74.900000000000006</v>
      </c>
      <c r="U2208">
        <v>90.5</v>
      </c>
      <c r="W2208">
        <v>89.8</v>
      </c>
      <c r="X2208">
        <v>0</v>
      </c>
      <c r="Y2208">
        <v>0</v>
      </c>
      <c r="Z2208">
        <v>2</v>
      </c>
      <c r="AA2208">
        <v>65</v>
      </c>
      <c r="AB2208">
        <v>0</v>
      </c>
      <c r="AC2208">
        <v>0</v>
      </c>
      <c r="AD2208">
        <v>339</v>
      </c>
      <c r="AE2208">
        <v>3</v>
      </c>
      <c r="AF2208">
        <v>59</v>
      </c>
      <c r="AG2208">
        <v>93.8</v>
      </c>
      <c r="AH2208">
        <v>318</v>
      </c>
      <c r="AI2208">
        <v>48</v>
      </c>
      <c r="AJ2208">
        <v>140.69999999999999</v>
      </c>
      <c r="AK2208">
        <v>87</v>
      </c>
      <c r="AL2208">
        <v>13</v>
      </c>
      <c r="AM2208">
        <v>85.8</v>
      </c>
      <c r="AN2208">
        <v>291</v>
      </c>
      <c r="AO2208">
        <v>1167</v>
      </c>
      <c r="AP2208">
        <v>341</v>
      </c>
      <c r="AQ2208">
        <v>5.8</v>
      </c>
      <c r="AR2208">
        <v>19.8</v>
      </c>
      <c r="AS2208">
        <v>3.67</v>
      </c>
      <c r="AT2208" s="17">
        <v>0.12247324613555288</v>
      </c>
      <c r="AU2208" s="42">
        <f>(1-Table1[[#This Row],[avg_depth_of_target]]/MAX(Table1[avg_depth_of_target]))*((1-(Table1[[#This Row],[ContestedPerc]]/MAX(Table1[ContestedPerc])))*2)</f>
        <v>0.42818110850897728</v>
      </c>
      <c r="AV2208" s="42">
        <f>Table1[[#This Row],[Column1]]/MAX(Table1[Column1])</f>
        <v>0.23206406769416738</v>
      </c>
      <c r="AW2208" s="18">
        <v>8.4951776985070726E-2</v>
      </c>
      <c r="AX2208" s="18">
        <v>0.22988505747126439</v>
      </c>
      <c r="AY2208" s="17">
        <v>0.25233644859813081</v>
      </c>
      <c r="AZ2208" s="13">
        <v>0.98533491874752277</v>
      </c>
      <c r="BA2208" s="5">
        <v>0.97066983749504554</v>
      </c>
      <c r="BB2208" s="5">
        <v>0.97066983749504554</v>
      </c>
      <c r="BC2208" s="14">
        <v>0.9956401109789933</v>
      </c>
      <c r="BD2208"/>
      <c r="BE2208"/>
      <c r="BH2208"/>
      <c r="BI2208"/>
      <c r="BJ2208"/>
      <c r="BK2208"/>
      <c r="BM2208"/>
      <c r="BN2208"/>
      <c r="BO2208"/>
      <c r="BP2208"/>
      <c r="BQ2208"/>
      <c r="BR2208"/>
      <c r="BS2208"/>
      <c r="BT2208"/>
      <c r="BU2208"/>
    </row>
    <row r="2209" spans="1:73" hidden="1" x14ac:dyDescent="0.4">
      <c r="A2209">
        <v>2017</v>
      </c>
      <c r="B2209" t="s">
        <v>1050</v>
      </c>
      <c r="C2209">
        <v>48011</v>
      </c>
      <c r="D2209" t="s">
        <v>51</v>
      </c>
      <c r="E2209" t="s">
        <v>254</v>
      </c>
      <c r="F2209">
        <v>12</v>
      </c>
      <c r="G2209" s="8">
        <v>14.6</v>
      </c>
      <c r="H2209">
        <v>4</v>
      </c>
      <c r="I2209">
        <v>59.3</v>
      </c>
      <c r="J2209">
        <v>60</v>
      </c>
      <c r="K2209">
        <v>3</v>
      </c>
      <c r="L2209">
        <v>5</v>
      </c>
      <c r="M2209">
        <v>0</v>
      </c>
      <c r="N2209">
        <v>15.8</v>
      </c>
      <c r="O2209">
        <v>3</v>
      </c>
      <c r="P2209">
        <v>12</v>
      </c>
      <c r="Q2209">
        <v>327</v>
      </c>
      <c r="R2209">
        <v>0</v>
      </c>
      <c r="S2209">
        <v>47.2</v>
      </c>
      <c r="T2209">
        <v>69.5</v>
      </c>
      <c r="U2209">
        <v>60.8</v>
      </c>
      <c r="W2209">
        <v>60.5</v>
      </c>
      <c r="X2209">
        <v>0.5</v>
      </c>
      <c r="Y2209">
        <v>1</v>
      </c>
      <c r="Z2209">
        <v>0</v>
      </c>
      <c r="AA2209">
        <v>49</v>
      </c>
      <c r="AB2209">
        <v>0</v>
      </c>
      <c r="AC2209">
        <v>0</v>
      </c>
      <c r="AD2209">
        <v>198</v>
      </c>
      <c r="AE2209">
        <v>1</v>
      </c>
      <c r="AF2209">
        <v>16</v>
      </c>
      <c r="AG2209">
        <v>97.5</v>
      </c>
      <c r="AH2209">
        <v>193</v>
      </c>
      <c r="AI2209">
        <v>7</v>
      </c>
      <c r="AJ2209">
        <v>114</v>
      </c>
      <c r="AK2209">
        <v>27</v>
      </c>
      <c r="AL2209">
        <v>2</v>
      </c>
      <c r="AM2209">
        <v>96</v>
      </c>
      <c r="AN2209">
        <v>190</v>
      </c>
      <c r="AO2209">
        <v>245</v>
      </c>
      <c r="AP2209">
        <v>73</v>
      </c>
      <c r="AQ2209">
        <v>4.5999999999999996</v>
      </c>
      <c r="AR2209">
        <v>15.3</v>
      </c>
      <c r="AS2209">
        <v>1.27</v>
      </c>
      <c r="AT2209" s="17">
        <v>0.29290527150217993</v>
      </c>
      <c r="AU2209" s="42">
        <f>(1-Table1[[#This Row],[avg_depth_of_target]]/MAX(Table1[avg_depth_of_target]))*((1-(Table1[[#This Row],[ContestedPerc]]/MAX(Table1[ContestedPerc])))*2)</f>
        <v>0.54472778789718679</v>
      </c>
      <c r="AV2209" s="42">
        <f>Table1[[#This Row],[Column1]]/MAX(Table1[Column1])</f>
        <v>0.29522962067537467</v>
      </c>
      <c r="AW2209" s="18">
        <v>0.29290527150217993</v>
      </c>
      <c r="AX2209" s="18">
        <v>0.1851851851851852</v>
      </c>
      <c r="AY2209" s="17">
        <v>0.1851851851851852</v>
      </c>
      <c r="AZ2209" s="13">
        <v>0.1054300435988902</v>
      </c>
      <c r="BA2209" s="5">
        <v>0.82203725723345222</v>
      </c>
      <c r="BB2209" s="5">
        <v>0.39357907253269919</v>
      </c>
      <c r="BC2209" s="14">
        <v>0.46650812524772101</v>
      </c>
      <c r="BD2209"/>
      <c r="BE2209"/>
      <c r="BH2209"/>
      <c r="BI2209"/>
      <c r="BJ2209"/>
      <c r="BK2209"/>
      <c r="BM2209"/>
      <c r="BN2209"/>
      <c r="BO2209"/>
      <c r="BP2209"/>
      <c r="BQ2209"/>
      <c r="BR2209"/>
      <c r="BS2209"/>
      <c r="BT2209"/>
      <c r="BU2209"/>
    </row>
    <row r="2210" spans="1:73" hidden="1" x14ac:dyDescent="0.4">
      <c r="A2210">
        <v>2019</v>
      </c>
      <c r="B2210" t="s">
        <v>1453</v>
      </c>
      <c r="C2210">
        <v>54521</v>
      </c>
      <c r="D2210" t="s">
        <v>51</v>
      </c>
      <c r="E2210" t="s">
        <v>1400</v>
      </c>
      <c r="F2210">
        <v>5</v>
      </c>
      <c r="G2210" s="8">
        <v>8.9</v>
      </c>
      <c r="H2210">
        <v>1</v>
      </c>
      <c r="I2210">
        <v>48.8</v>
      </c>
      <c r="J2210">
        <v>44.4</v>
      </c>
      <c r="K2210">
        <v>4</v>
      </c>
      <c r="L2210">
        <v>9</v>
      </c>
      <c r="M2210">
        <v>0</v>
      </c>
      <c r="N2210">
        <v>19.2</v>
      </c>
      <c r="O2210">
        <v>5</v>
      </c>
      <c r="P2210">
        <v>12</v>
      </c>
      <c r="Q2210">
        <v>181</v>
      </c>
      <c r="R2210">
        <v>0</v>
      </c>
      <c r="S2210">
        <v>38.700000000000003</v>
      </c>
      <c r="T2210">
        <v>70.599999999999994</v>
      </c>
      <c r="U2210">
        <v>63.1</v>
      </c>
      <c r="W2210">
        <v>62.7</v>
      </c>
      <c r="X2210">
        <v>0</v>
      </c>
      <c r="Y2210">
        <v>0</v>
      </c>
      <c r="Z2210">
        <v>0</v>
      </c>
      <c r="AA2210">
        <v>27</v>
      </c>
      <c r="AB2210">
        <v>0</v>
      </c>
      <c r="AC2210">
        <v>0</v>
      </c>
      <c r="AD2210">
        <v>173</v>
      </c>
      <c r="AE2210">
        <v>0</v>
      </c>
      <c r="AF2210">
        <v>21</v>
      </c>
      <c r="AG2210">
        <v>97.7</v>
      </c>
      <c r="AH2210">
        <v>169</v>
      </c>
      <c r="AI2210">
        <v>7</v>
      </c>
      <c r="AJ2210">
        <v>73.5</v>
      </c>
      <c r="AK2210">
        <v>43</v>
      </c>
      <c r="AL2210">
        <v>1</v>
      </c>
      <c r="AM2210">
        <v>96</v>
      </c>
      <c r="AN2210">
        <v>166</v>
      </c>
      <c r="AO2210">
        <v>237</v>
      </c>
      <c r="AP2210">
        <v>78</v>
      </c>
      <c r="AQ2210">
        <v>3.7</v>
      </c>
      <c r="AR2210">
        <v>11.3</v>
      </c>
      <c r="AS2210">
        <v>1.4</v>
      </c>
      <c r="AT2210" s="17">
        <v>0.6119698771304003</v>
      </c>
      <c r="AU2210" s="42">
        <f>(1-Table1[[#This Row],[avg_depth_of_target]]/MAX(Table1[avg_depth_of_target]))*((1-(Table1[[#This Row],[ContestedPerc]]/MAX(Table1[ContestedPerc])))*2)</f>
        <v>0.80830292467730502</v>
      </c>
      <c r="AV2210" s="42">
        <f>Table1[[#This Row],[Column1]]/MAX(Table1[Column1])</f>
        <v>0.43808113179700175</v>
      </c>
      <c r="AW2210" s="18">
        <v>0.6119698771304003</v>
      </c>
      <c r="AX2210" s="18">
        <v>0.20930232558139539</v>
      </c>
      <c r="AY2210" s="17">
        <v>0.20930232558139539</v>
      </c>
      <c r="AZ2210" s="13">
        <v>0.19460959175584619</v>
      </c>
      <c r="BA2210" s="5">
        <v>0.16527942925089181</v>
      </c>
      <c r="BB2210" s="5">
        <v>0.3388822829964328</v>
      </c>
      <c r="BC2210" s="14">
        <v>7.7288941736028544E-2</v>
      </c>
      <c r="BD2210"/>
      <c r="BE2210"/>
      <c r="BH2210"/>
      <c r="BI2210"/>
      <c r="BJ2210"/>
      <c r="BK2210"/>
      <c r="BM2210"/>
      <c r="BN2210"/>
      <c r="BO2210"/>
      <c r="BP2210"/>
      <c r="BQ2210"/>
      <c r="BR2210"/>
      <c r="BS2210"/>
      <c r="BT2210"/>
      <c r="BU2210"/>
    </row>
    <row r="2211" spans="1:73" hidden="1" x14ac:dyDescent="0.4">
      <c r="A2211">
        <v>2017</v>
      </c>
      <c r="B2211" t="s">
        <v>792</v>
      </c>
      <c r="C2211">
        <v>47790</v>
      </c>
      <c r="D2211" t="s">
        <v>51</v>
      </c>
      <c r="E2211" t="s">
        <v>105</v>
      </c>
      <c r="F2211">
        <v>11</v>
      </c>
      <c r="G2211" s="8">
        <v>12.6</v>
      </c>
      <c r="H2211">
        <v>6</v>
      </c>
      <c r="I2211">
        <v>62.5</v>
      </c>
      <c r="J2211">
        <v>54.5</v>
      </c>
      <c r="K2211">
        <v>12</v>
      </c>
      <c r="L2211">
        <v>22</v>
      </c>
      <c r="M2211">
        <v>0</v>
      </c>
      <c r="N2211">
        <v>0</v>
      </c>
      <c r="O2211">
        <v>0</v>
      </c>
      <c r="P2211">
        <v>23</v>
      </c>
      <c r="Q2211">
        <v>122</v>
      </c>
      <c r="R2211">
        <v>0</v>
      </c>
      <c r="S2211">
        <v>92</v>
      </c>
      <c r="T2211">
        <v>73.7</v>
      </c>
      <c r="U2211">
        <v>80.099999999999994</v>
      </c>
      <c r="W2211">
        <v>80.900000000000006</v>
      </c>
      <c r="X2211">
        <v>0</v>
      </c>
      <c r="Y2211">
        <v>0</v>
      </c>
      <c r="Z2211">
        <v>0</v>
      </c>
      <c r="AA2211">
        <v>75</v>
      </c>
      <c r="AB2211">
        <v>0</v>
      </c>
      <c r="AC2211">
        <v>0</v>
      </c>
      <c r="AD2211">
        <v>353</v>
      </c>
      <c r="AE2211">
        <v>2</v>
      </c>
      <c r="AF2211">
        <v>45</v>
      </c>
      <c r="AG2211">
        <v>94.9</v>
      </c>
      <c r="AH2211">
        <v>335</v>
      </c>
      <c r="AI2211">
        <v>11</v>
      </c>
      <c r="AJ2211">
        <v>127.3</v>
      </c>
      <c r="AK2211">
        <v>72</v>
      </c>
      <c r="AL2211">
        <v>8</v>
      </c>
      <c r="AM2211">
        <v>96.9</v>
      </c>
      <c r="AN2211">
        <v>342</v>
      </c>
      <c r="AO2211">
        <v>624</v>
      </c>
      <c r="AP2211">
        <v>263</v>
      </c>
      <c r="AQ2211">
        <v>5.8</v>
      </c>
      <c r="AR2211">
        <v>13.9</v>
      </c>
      <c r="AS2211">
        <v>1.86</v>
      </c>
      <c r="AT2211" s="17">
        <v>0.178359096313912</v>
      </c>
      <c r="AU2211" s="42">
        <f>(1-Table1[[#This Row],[avg_depth_of_target]]/MAX(Table1[avg_depth_of_target]))*((1-(Table1[[#This Row],[ContestedPerc]]/MAX(Table1[ContestedPerc])))*2)</f>
        <v>0.45354107034434893</v>
      </c>
      <c r="AV2211" s="42">
        <f>Table1[[#This Row],[Column1]]/MAX(Table1[Column1])</f>
        <v>0.2458085692219871</v>
      </c>
      <c r="AW2211" s="18">
        <v>0.178359096313912</v>
      </c>
      <c r="AX2211" s="18">
        <v>0.30555555555555558</v>
      </c>
      <c r="AY2211" s="17">
        <v>0.30555555555555558</v>
      </c>
      <c r="AZ2211" s="13">
        <v>0.80737217598097499</v>
      </c>
      <c r="BA2211" s="5">
        <v>0.91121680539040828</v>
      </c>
      <c r="BB2211" s="5">
        <v>0.94728497820055491</v>
      </c>
      <c r="BC2211" s="14">
        <v>0.90646056282203724</v>
      </c>
      <c r="BD2211"/>
      <c r="BE2211"/>
      <c r="BH2211"/>
      <c r="BI2211"/>
      <c r="BJ2211"/>
      <c r="BK2211"/>
      <c r="BM2211"/>
      <c r="BN2211"/>
      <c r="BO2211"/>
      <c r="BP2211"/>
      <c r="BQ2211"/>
      <c r="BR2211"/>
      <c r="BS2211"/>
      <c r="BT2211"/>
      <c r="BU2211"/>
    </row>
    <row r="2212" spans="1:73" hidden="1" x14ac:dyDescent="0.4">
      <c r="A2212">
        <v>2021</v>
      </c>
      <c r="B2212" t="s">
        <v>356</v>
      </c>
      <c r="C2212">
        <v>100890</v>
      </c>
      <c r="D2212" t="s">
        <v>51</v>
      </c>
      <c r="E2212" t="s">
        <v>357</v>
      </c>
      <c r="F2212">
        <v>5</v>
      </c>
      <c r="G2212" s="8">
        <v>8.6999999999999993</v>
      </c>
      <c r="H2212">
        <v>6</v>
      </c>
      <c r="I2212">
        <v>65.8</v>
      </c>
      <c r="J2212">
        <v>83.3</v>
      </c>
      <c r="K2212">
        <v>5</v>
      </c>
      <c r="L2212">
        <v>6</v>
      </c>
      <c r="M2212">
        <v>0</v>
      </c>
      <c r="N2212">
        <v>7.4</v>
      </c>
      <c r="O2212">
        <v>2</v>
      </c>
      <c r="P2212">
        <v>16</v>
      </c>
      <c r="Q2212">
        <v>185</v>
      </c>
      <c r="R2212">
        <v>0</v>
      </c>
      <c r="S2212">
        <v>69.2</v>
      </c>
      <c r="T2212">
        <v>71.2</v>
      </c>
      <c r="U2212">
        <v>73.400000000000006</v>
      </c>
      <c r="W2212">
        <v>72.900000000000006</v>
      </c>
      <c r="X2212">
        <v>0</v>
      </c>
      <c r="Y2212">
        <v>0</v>
      </c>
      <c r="Z2212">
        <v>0</v>
      </c>
      <c r="AA2212">
        <v>42</v>
      </c>
      <c r="AB2212">
        <v>0</v>
      </c>
      <c r="AC2212">
        <v>0</v>
      </c>
      <c r="AD2212">
        <v>149</v>
      </c>
      <c r="AE2212">
        <v>0</v>
      </c>
      <c r="AF2212">
        <v>25</v>
      </c>
      <c r="AG2212">
        <v>98</v>
      </c>
      <c r="AH2212">
        <v>146</v>
      </c>
      <c r="AI2212">
        <v>48</v>
      </c>
      <c r="AJ2212">
        <v>103.4</v>
      </c>
      <c r="AK2212">
        <v>38</v>
      </c>
      <c r="AL2212">
        <v>1</v>
      </c>
      <c r="AM2212">
        <v>67.8</v>
      </c>
      <c r="AN2212">
        <v>101</v>
      </c>
      <c r="AO2212">
        <v>344</v>
      </c>
      <c r="AP2212">
        <v>137</v>
      </c>
      <c r="AQ2212">
        <v>5.5</v>
      </c>
      <c r="AR2212">
        <v>13.8</v>
      </c>
      <c r="AS2212">
        <v>2.36</v>
      </c>
      <c r="AT2212" s="17">
        <v>0.7661514070550931</v>
      </c>
      <c r="AU2212" s="42">
        <f>(1-Table1[[#This Row],[avg_depth_of_target]]/MAX(Table1[avg_depth_of_target]))*((1-(Table1[[#This Row],[ContestedPerc]]/MAX(Table1[ContestedPerc])))*2)</f>
        <v>0.93371749044742991</v>
      </c>
      <c r="AV2212" s="42">
        <f>Table1[[#This Row],[Column1]]/MAX(Table1[Column1])</f>
        <v>0.50605287016271405</v>
      </c>
      <c r="AW2212" s="18">
        <v>0.7661514070550931</v>
      </c>
      <c r="AX2212" s="18">
        <v>0.15789473684210531</v>
      </c>
      <c r="AY2212" s="17">
        <v>0.15789473684210531</v>
      </c>
      <c r="AZ2212" s="13">
        <v>0.62108600871977804</v>
      </c>
      <c r="BA2212" s="5">
        <v>0.4237019421323821</v>
      </c>
      <c r="BB2212" s="5">
        <v>0.72810146650812524</v>
      </c>
      <c r="BC2212" s="14">
        <v>0.70947284978200553</v>
      </c>
      <c r="BD2212"/>
      <c r="BE2212"/>
      <c r="BH2212"/>
      <c r="BI2212"/>
      <c r="BJ2212"/>
      <c r="BK2212"/>
      <c r="BM2212"/>
      <c r="BN2212"/>
      <c r="BO2212"/>
      <c r="BP2212"/>
      <c r="BQ2212"/>
      <c r="BR2212"/>
      <c r="BS2212"/>
      <c r="BT2212"/>
      <c r="BU2212"/>
    </row>
    <row r="2213" spans="1:73" hidden="1" x14ac:dyDescent="0.4">
      <c r="A2213">
        <v>2018</v>
      </c>
      <c r="B2213" t="s">
        <v>1310</v>
      </c>
      <c r="C2213">
        <v>47805</v>
      </c>
      <c r="D2213" t="s">
        <v>51</v>
      </c>
      <c r="E2213" t="s">
        <v>232</v>
      </c>
      <c r="F2213">
        <v>2</v>
      </c>
      <c r="G2213" s="8">
        <v>10.1</v>
      </c>
      <c r="H2213">
        <v>1</v>
      </c>
      <c r="I2213">
        <v>54.2</v>
      </c>
      <c r="J2213">
        <v>57.1</v>
      </c>
      <c r="K2213">
        <v>4</v>
      </c>
      <c r="L2213">
        <v>7</v>
      </c>
      <c r="M2213">
        <v>0</v>
      </c>
      <c r="N2213">
        <v>0</v>
      </c>
      <c r="O2213">
        <v>0</v>
      </c>
      <c r="P2213">
        <v>6</v>
      </c>
      <c r="Q2213">
        <v>301</v>
      </c>
      <c r="R2213">
        <v>0</v>
      </c>
      <c r="S2213">
        <v>82.7</v>
      </c>
      <c r="T2213">
        <v>68.7</v>
      </c>
      <c r="U2213">
        <v>65.8</v>
      </c>
      <c r="W2213">
        <v>67.2</v>
      </c>
      <c r="X2213">
        <v>0</v>
      </c>
      <c r="Y2213">
        <v>0</v>
      </c>
      <c r="Z2213">
        <v>1</v>
      </c>
      <c r="AA2213">
        <v>19</v>
      </c>
      <c r="AB2213">
        <v>0</v>
      </c>
      <c r="AC2213">
        <v>0</v>
      </c>
      <c r="AD2213">
        <v>79</v>
      </c>
      <c r="AE2213">
        <v>1</v>
      </c>
      <c r="AF2213">
        <v>13</v>
      </c>
      <c r="AG2213">
        <v>96.2</v>
      </c>
      <c r="AH2213">
        <v>76</v>
      </c>
      <c r="AI2213">
        <v>13</v>
      </c>
      <c r="AJ2213">
        <v>60.6</v>
      </c>
      <c r="AK2213">
        <v>24</v>
      </c>
      <c r="AL2213">
        <v>1</v>
      </c>
      <c r="AM2213">
        <v>83.5</v>
      </c>
      <c r="AN2213">
        <v>66</v>
      </c>
      <c r="AO2213">
        <v>97</v>
      </c>
      <c r="AP2213">
        <v>41</v>
      </c>
      <c r="AQ2213">
        <v>3.2</v>
      </c>
      <c r="AR2213">
        <v>7.5</v>
      </c>
      <c r="AS2213">
        <v>1.28</v>
      </c>
      <c r="AT2213" s="17">
        <v>0.3808957590170432</v>
      </c>
      <c r="AU2213" s="42">
        <f>(1-Table1[[#This Row],[avg_depth_of_target]]/MAX(Table1[avg_depth_of_target]))*((1-(Table1[[#This Row],[ContestedPerc]]/MAX(Table1[ContestedPerc])))*2)</f>
        <v>0.57792577413479052</v>
      </c>
      <c r="AV2213" s="42">
        <f>Table1[[#This Row],[Column1]]/MAX(Table1[Column1])</f>
        <v>0.31322214667069609</v>
      </c>
      <c r="AW2213" s="18">
        <v>0.3808957590170432</v>
      </c>
      <c r="AX2213" s="18">
        <v>0.29166666666666669</v>
      </c>
      <c r="AY2213" s="17">
        <v>0.29166666666666669</v>
      </c>
      <c r="AZ2213" s="13">
        <v>3.091557669441141E-2</v>
      </c>
      <c r="BA2213" s="5">
        <v>7.5703527546571545E-2</v>
      </c>
      <c r="BB2213" s="5">
        <v>0.47958779231074122</v>
      </c>
      <c r="BC2213" s="14">
        <v>3.4086405073325408E-2</v>
      </c>
      <c r="BD2213"/>
      <c r="BE2213"/>
      <c r="BH2213"/>
      <c r="BI2213"/>
      <c r="BJ2213"/>
      <c r="BK2213"/>
      <c r="BM2213"/>
      <c r="BN2213"/>
      <c r="BO2213"/>
      <c r="BP2213"/>
      <c r="BQ2213"/>
      <c r="BR2213"/>
      <c r="BS2213"/>
      <c r="BT2213"/>
      <c r="BU2213"/>
    </row>
    <row r="2214" spans="1:73" x14ac:dyDescent="0.4">
      <c r="A2214">
        <v>2020</v>
      </c>
      <c r="B2214" s="2" t="s">
        <v>1110</v>
      </c>
      <c r="C2214">
        <v>61245</v>
      </c>
      <c r="D2214" t="s">
        <v>51</v>
      </c>
      <c r="E2214" t="s">
        <v>429</v>
      </c>
      <c r="F2214">
        <v>11</v>
      </c>
      <c r="G2214" s="8">
        <v>7.7</v>
      </c>
      <c r="H2214">
        <v>20</v>
      </c>
      <c r="I2214">
        <v>83.3</v>
      </c>
      <c r="J2214">
        <v>42.9</v>
      </c>
      <c r="K2214">
        <v>3</v>
      </c>
      <c r="L2214">
        <v>7</v>
      </c>
      <c r="M2214">
        <v>0</v>
      </c>
      <c r="N2214">
        <v>2.8</v>
      </c>
      <c r="O2214">
        <v>2</v>
      </c>
      <c r="P2214">
        <v>45</v>
      </c>
      <c r="Q2214">
        <v>163</v>
      </c>
      <c r="R2214">
        <v>1</v>
      </c>
      <c r="S2214">
        <v>87.5</v>
      </c>
      <c r="T2214">
        <v>72.599999999999994</v>
      </c>
      <c r="U2214">
        <v>84.2</v>
      </c>
      <c r="W2214">
        <v>84.8</v>
      </c>
      <c r="X2214">
        <v>0.3</v>
      </c>
      <c r="Y2214">
        <v>1</v>
      </c>
      <c r="Z2214">
        <v>3</v>
      </c>
      <c r="AA2214">
        <v>57</v>
      </c>
      <c r="AB2214">
        <v>0</v>
      </c>
      <c r="AC2214">
        <v>0</v>
      </c>
      <c r="AD2214">
        <v>397</v>
      </c>
      <c r="AE2214">
        <v>1</v>
      </c>
      <c r="AF2214">
        <v>70</v>
      </c>
      <c r="AG2214">
        <v>94</v>
      </c>
      <c r="AH2214">
        <v>373</v>
      </c>
      <c r="AI2214">
        <v>343</v>
      </c>
      <c r="AJ2214">
        <v>139.80000000000001</v>
      </c>
      <c r="AK2214">
        <v>84</v>
      </c>
      <c r="AL2214">
        <v>10</v>
      </c>
      <c r="AM2214">
        <v>10.3</v>
      </c>
      <c r="AN2214">
        <v>41</v>
      </c>
      <c r="AO2214">
        <v>977</v>
      </c>
      <c r="AP2214">
        <v>477</v>
      </c>
      <c r="AQ2214">
        <v>6.8</v>
      </c>
      <c r="AR2214">
        <v>14</v>
      </c>
      <c r="AS2214">
        <v>2.62</v>
      </c>
      <c r="AT2214" s="17">
        <v>0.94213238208481964</v>
      </c>
      <c r="AU2214" s="42">
        <f>(1-Table1[[#This Row],[avg_depth_of_target]]/MAX(Table1[avg_depth_of_target]))*((1-(Table1[[#This Row],[ContestedPerc]]/MAX(Table1[ContestedPerc])))*2)</f>
        <v>1.1705861306271141</v>
      </c>
      <c r="AV2214" s="42">
        <f>Table1[[#This Row],[Column1]]/MAX(Table1[Column1])</f>
        <v>0.63443008965447767</v>
      </c>
      <c r="AW2214" s="18">
        <v>0.96036464526357512</v>
      </c>
      <c r="AX2214" s="18">
        <v>8.3333333333333329E-2</v>
      </c>
      <c r="AY2214" s="17">
        <v>7.2463768115942032E-2</v>
      </c>
      <c r="AZ2214" s="13">
        <v>0.95798652397938966</v>
      </c>
      <c r="BA2214" s="5">
        <v>0.59809750297265163</v>
      </c>
      <c r="BB2214" s="5">
        <v>0.66825208085612364</v>
      </c>
      <c r="BC2214" s="14">
        <v>0.94054696789536263</v>
      </c>
      <c r="BD2214"/>
      <c r="BE2214"/>
      <c r="BH2214"/>
      <c r="BI2214"/>
      <c r="BJ2214"/>
      <c r="BK2214"/>
      <c r="BM2214"/>
      <c r="BN2214"/>
      <c r="BO2214"/>
      <c r="BP2214"/>
      <c r="BQ2214"/>
      <c r="BR2214"/>
      <c r="BS2214"/>
      <c r="BT2214"/>
      <c r="BU2214"/>
    </row>
    <row r="2215" spans="1:73" x14ac:dyDescent="0.4">
      <c r="A2215">
        <v>2019</v>
      </c>
      <c r="B2215" s="2" t="s">
        <v>1182</v>
      </c>
      <c r="C2215">
        <v>84088</v>
      </c>
      <c r="D2215" t="s">
        <v>51</v>
      </c>
      <c r="E2215" t="s">
        <v>96</v>
      </c>
      <c r="F2215">
        <v>13</v>
      </c>
      <c r="G2215" s="8">
        <v>5.9</v>
      </c>
      <c r="H2215">
        <v>8</v>
      </c>
      <c r="I2215">
        <v>82.5</v>
      </c>
      <c r="J2215">
        <v>50</v>
      </c>
      <c r="K2215">
        <v>2</v>
      </c>
      <c r="L2215">
        <v>4</v>
      </c>
      <c r="M2215">
        <v>0</v>
      </c>
      <c r="N2215">
        <v>10.8</v>
      </c>
      <c r="O2215">
        <v>4</v>
      </c>
      <c r="P2215">
        <v>19</v>
      </c>
      <c r="Q2215">
        <v>103</v>
      </c>
      <c r="R2215">
        <v>0</v>
      </c>
      <c r="S2215">
        <v>60</v>
      </c>
      <c r="T2215">
        <v>85.2</v>
      </c>
      <c r="U2215">
        <v>83.7</v>
      </c>
      <c r="W2215">
        <v>82.9</v>
      </c>
      <c r="X2215">
        <v>0.5</v>
      </c>
      <c r="Y2215">
        <v>1</v>
      </c>
      <c r="Z2215">
        <v>0</v>
      </c>
      <c r="AA2215">
        <v>58</v>
      </c>
      <c r="AB2215">
        <v>0</v>
      </c>
      <c r="AC2215">
        <v>0</v>
      </c>
      <c r="AD2215">
        <v>201</v>
      </c>
      <c r="AE2215">
        <v>0</v>
      </c>
      <c r="AF2215">
        <v>33</v>
      </c>
      <c r="AG2215">
        <v>93.5</v>
      </c>
      <c r="AH2215">
        <v>188</v>
      </c>
      <c r="AI2215">
        <v>181</v>
      </c>
      <c r="AJ2215">
        <v>158.30000000000001</v>
      </c>
      <c r="AK2215">
        <v>40</v>
      </c>
      <c r="AL2215">
        <v>6</v>
      </c>
      <c r="AM2215">
        <v>8.5</v>
      </c>
      <c r="AN2215">
        <v>17</v>
      </c>
      <c r="AO2215">
        <v>560</v>
      </c>
      <c r="AP2215">
        <v>401</v>
      </c>
      <c r="AQ2215">
        <v>12.2</v>
      </c>
      <c r="AR2215">
        <v>17</v>
      </c>
      <c r="AS2215">
        <v>2.98</v>
      </c>
      <c r="AT2215" s="17">
        <v>0.94768133174791913</v>
      </c>
      <c r="AU2215" s="42">
        <f>(1-Table1[[#This Row],[avg_depth_of_target]]/MAX(Table1[avg_depth_of_target]))*((1-(Table1[[#This Row],[ContestedPerc]]/MAX(Table1[ContestedPerc])))*2)</f>
        <v>1.2528298204527712</v>
      </c>
      <c r="AV2215" s="42">
        <f>Table1[[#This Row],[Column1]]/MAX(Table1[Column1])</f>
        <v>0.6790042308854638</v>
      </c>
      <c r="AW2215" s="18">
        <v>0.77870260272162772</v>
      </c>
      <c r="AX2215" s="18">
        <v>0.1</v>
      </c>
      <c r="AY2215" s="17">
        <v>0.1136363636363636</v>
      </c>
      <c r="AZ2215" s="13">
        <v>0.87475227903289732</v>
      </c>
      <c r="BA2215" s="5">
        <v>0.53943717796274282</v>
      </c>
      <c r="BB2215" s="5">
        <v>0.52080856123662311</v>
      </c>
      <c r="BC2215" s="14">
        <v>0.89219183511692435</v>
      </c>
      <c r="BD2215"/>
      <c r="BE2215"/>
      <c r="BH2215"/>
      <c r="BI2215"/>
      <c r="BJ2215"/>
      <c r="BK2215"/>
      <c r="BM2215"/>
      <c r="BN2215"/>
      <c r="BO2215"/>
      <c r="BP2215"/>
      <c r="BQ2215"/>
      <c r="BR2215"/>
      <c r="BS2215"/>
      <c r="BT2215"/>
      <c r="BU2215"/>
    </row>
    <row r="2216" spans="1:73" x14ac:dyDescent="0.4">
      <c r="A2216">
        <v>2020</v>
      </c>
      <c r="B2216" s="2" t="s">
        <v>1091</v>
      </c>
      <c r="C2216">
        <v>61212</v>
      </c>
      <c r="D2216" t="s">
        <v>51</v>
      </c>
      <c r="E2216" t="s">
        <v>173</v>
      </c>
      <c r="F2216">
        <v>12</v>
      </c>
      <c r="G2216" s="8">
        <v>7.6</v>
      </c>
      <c r="H2216">
        <v>17</v>
      </c>
      <c r="I2216">
        <v>77.8</v>
      </c>
      <c r="J2216">
        <v>14.3</v>
      </c>
      <c r="K2216">
        <v>1</v>
      </c>
      <c r="L2216">
        <v>7</v>
      </c>
      <c r="M2216">
        <v>0</v>
      </c>
      <c r="N2216">
        <v>7.2</v>
      </c>
      <c r="O2216">
        <v>6</v>
      </c>
      <c r="P2216">
        <v>42</v>
      </c>
      <c r="Q2216">
        <v>140</v>
      </c>
      <c r="R2216">
        <v>1</v>
      </c>
      <c r="S2216">
        <v>73.7</v>
      </c>
      <c r="T2216">
        <v>57.2</v>
      </c>
      <c r="U2216">
        <v>79.099999999999994</v>
      </c>
      <c r="W2216">
        <v>80</v>
      </c>
      <c r="X2216">
        <v>0.5</v>
      </c>
      <c r="Y2216">
        <v>2</v>
      </c>
      <c r="Z2216">
        <v>2</v>
      </c>
      <c r="AA2216">
        <v>83</v>
      </c>
      <c r="AB2216">
        <v>0</v>
      </c>
      <c r="AC2216">
        <v>0</v>
      </c>
      <c r="AD2216">
        <v>409</v>
      </c>
      <c r="AE2216">
        <v>2</v>
      </c>
      <c r="AF2216">
        <v>77</v>
      </c>
      <c r="AG2216">
        <v>95.6</v>
      </c>
      <c r="AH2216">
        <v>391</v>
      </c>
      <c r="AI2216">
        <v>353</v>
      </c>
      <c r="AJ2216">
        <v>124.7</v>
      </c>
      <c r="AK2216">
        <v>99</v>
      </c>
      <c r="AL2216">
        <v>7</v>
      </c>
      <c r="AM2216">
        <v>13.2</v>
      </c>
      <c r="AN2216">
        <v>54</v>
      </c>
      <c r="AO2216">
        <v>1020</v>
      </c>
      <c r="AP2216">
        <v>613</v>
      </c>
      <c r="AQ2216">
        <v>8</v>
      </c>
      <c r="AR2216">
        <v>13.2</v>
      </c>
      <c r="AS2216">
        <v>2.61</v>
      </c>
      <c r="AT2216" s="17">
        <v>0.95323028141101862</v>
      </c>
      <c r="AU2216" s="42">
        <f>(1-Table1[[#This Row],[avg_depth_of_target]]/MAX(Table1[avg_depth_of_target]))*((1-(Table1[[#This Row],[ContestedPerc]]/MAX(Table1[ContestedPerc])))*2)</f>
        <v>1.2078158635535685</v>
      </c>
      <c r="AV2216" s="42">
        <f>Table1[[#This Row],[Column1]]/MAX(Table1[Column1])</f>
        <v>0.65460772731851613</v>
      </c>
      <c r="AW2216" s="18">
        <v>0.95788743559254852</v>
      </c>
      <c r="AX2216" s="18">
        <v>7.0707070707070704E-2</v>
      </c>
      <c r="AY2216" s="17">
        <v>8.1896551724137928E-2</v>
      </c>
      <c r="AZ2216" s="13">
        <v>0.95640110978993265</v>
      </c>
      <c r="BA2216" s="5">
        <v>0.67261196987713046</v>
      </c>
      <c r="BB2216" s="5">
        <v>0.38010305192231469</v>
      </c>
      <c r="BC2216" s="14">
        <v>0.90091161315893775</v>
      </c>
      <c r="BD2216"/>
      <c r="BE2216"/>
      <c r="BH2216"/>
      <c r="BI2216"/>
      <c r="BJ2216"/>
      <c r="BK2216"/>
      <c r="BM2216"/>
      <c r="BN2216"/>
      <c r="BO2216"/>
      <c r="BP2216"/>
      <c r="BQ2216"/>
      <c r="BR2216"/>
      <c r="BS2216"/>
      <c r="BT2216"/>
      <c r="BU2216"/>
    </row>
    <row r="2217" spans="1:73" hidden="1" x14ac:dyDescent="0.4">
      <c r="A2217">
        <v>2021</v>
      </c>
      <c r="B2217" t="s">
        <v>524</v>
      </c>
      <c r="C2217">
        <v>84195</v>
      </c>
      <c r="D2217" t="s">
        <v>51</v>
      </c>
      <c r="E2217" t="s">
        <v>426</v>
      </c>
      <c r="F2217">
        <v>7</v>
      </c>
      <c r="G2217" s="8">
        <v>8.5</v>
      </c>
      <c r="H2217">
        <v>1</v>
      </c>
      <c r="I2217">
        <v>53.8</v>
      </c>
      <c r="J2217">
        <v>0</v>
      </c>
      <c r="K2217">
        <v>0</v>
      </c>
      <c r="L2217">
        <v>3</v>
      </c>
      <c r="M2217">
        <v>0</v>
      </c>
      <c r="N2217">
        <v>12.5</v>
      </c>
      <c r="O2217">
        <v>2</v>
      </c>
      <c r="P2217">
        <v>8</v>
      </c>
      <c r="Q2217">
        <v>175</v>
      </c>
      <c r="R2217">
        <v>0</v>
      </c>
      <c r="S2217">
        <v>57.1</v>
      </c>
      <c r="T2217">
        <v>76.599999999999994</v>
      </c>
      <c r="U2217">
        <v>60.2</v>
      </c>
      <c r="W2217">
        <v>59.1</v>
      </c>
      <c r="X2217">
        <v>0</v>
      </c>
      <c r="Y2217">
        <v>0</v>
      </c>
      <c r="Z2217">
        <v>2</v>
      </c>
      <c r="AA2217">
        <v>16</v>
      </c>
      <c r="AB2217">
        <v>0</v>
      </c>
      <c r="AC2217">
        <v>0</v>
      </c>
      <c r="AD2217">
        <v>138</v>
      </c>
      <c r="AE2217">
        <v>0</v>
      </c>
      <c r="AF2217">
        <v>14</v>
      </c>
      <c r="AG2217">
        <v>95.7</v>
      </c>
      <c r="AH2217">
        <v>132</v>
      </c>
      <c r="AI2217">
        <v>135</v>
      </c>
      <c r="AJ2217">
        <v>34.1</v>
      </c>
      <c r="AK2217">
        <v>26</v>
      </c>
      <c r="AL2217">
        <v>0</v>
      </c>
      <c r="AM2217">
        <v>2.2000000000000002</v>
      </c>
      <c r="AN2217">
        <v>3</v>
      </c>
      <c r="AO2217">
        <v>120</v>
      </c>
      <c r="AP2217">
        <v>54</v>
      </c>
      <c r="AQ2217">
        <v>3.9</v>
      </c>
      <c r="AR2217">
        <v>8.6</v>
      </c>
      <c r="AS2217">
        <v>0.91</v>
      </c>
      <c r="AT2217" s="17">
        <v>0.86999603646452639</v>
      </c>
      <c r="AU2217" s="42">
        <f>(1-Table1[[#This Row],[avg_depth_of_target]]/MAX(Table1[avg_depth_of_target]))*((1-(Table1[[#This Row],[ContestedPerc]]/MAX(Table1[ContestedPerc])))*2)</f>
        <v>1.041906863628175</v>
      </c>
      <c r="AV2217" s="42">
        <f>Table1[[#This Row],[Column1]]/MAX(Table1[Column1])</f>
        <v>0.56468896017853398</v>
      </c>
      <c r="AW2217" s="18">
        <v>0.86999603646452639</v>
      </c>
      <c r="AX2217" s="18">
        <v>0.1153846153846154</v>
      </c>
      <c r="AY2217" s="17">
        <v>0.1153846153846154</v>
      </c>
      <c r="AZ2217" s="13">
        <v>5.5489496630994851E-3</v>
      </c>
      <c r="BA2217" s="5">
        <v>6.7380103051922317E-3</v>
      </c>
      <c r="BB2217" s="5">
        <v>5.5489496630994851E-3</v>
      </c>
      <c r="BC2217" s="14">
        <v>3.9635354736424887E-4</v>
      </c>
      <c r="BD2217"/>
      <c r="BE2217"/>
      <c r="BH2217"/>
      <c r="BI2217"/>
      <c r="BJ2217"/>
      <c r="BK2217"/>
      <c r="BM2217"/>
      <c r="BN2217"/>
      <c r="BO2217"/>
      <c r="BP2217"/>
      <c r="BQ2217"/>
      <c r="BR2217"/>
      <c r="BS2217"/>
      <c r="BT2217"/>
      <c r="BU2217"/>
    </row>
    <row r="2218" spans="1:73" hidden="1" x14ac:dyDescent="0.4">
      <c r="A2218">
        <v>2019</v>
      </c>
      <c r="B2218" t="s">
        <v>1650</v>
      </c>
      <c r="C2218">
        <v>78779</v>
      </c>
      <c r="D2218" t="s">
        <v>51</v>
      </c>
      <c r="E2218" t="s">
        <v>654</v>
      </c>
      <c r="F2218">
        <v>4</v>
      </c>
      <c r="G2218" s="8">
        <v>9.3000000000000007</v>
      </c>
      <c r="H2218">
        <v>2</v>
      </c>
      <c r="I2218">
        <v>70.400000000000006</v>
      </c>
      <c r="J2218">
        <v>0</v>
      </c>
      <c r="K2218">
        <v>0</v>
      </c>
      <c r="L2218">
        <v>1</v>
      </c>
      <c r="M2218">
        <v>0</v>
      </c>
      <c r="N2218">
        <v>0</v>
      </c>
      <c r="O2218">
        <v>0</v>
      </c>
      <c r="P2218">
        <v>14</v>
      </c>
      <c r="Q2218">
        <v>231</v>
      </c>
      <c r="R2218">
        <v>0</v>
      </c>
      <c r="S2218">
        <v>85.5</v>
      </c>
      <c r="T2218">
        <v>70.400000000000006</v>
      </c>
      <c r="U2218">
        <v>74.2</v>
      </c>
      <c r="W2218">
        <v>73.7</v>
      </c>
      <c r="X2218">
        <v>0</v>
      </c>
      <c r="Y2218">
        <v>0</v>
      </c>
      <c r="Z2218">
        <v>1</v>
      </c>
      <c r="AA2218">
        <v>36</v>
      </c>
      <c r="AB2218">
        <v>0</v>
      </c>
      <c r="AC2218">
        <v>0</v>
      </c>
      <c r="AD2218">
        <v>143</v>
      </c>
      <c r="AE2218">
        <v>0</v>
      </c>
      <c r="AF2218">
        <v>19</v>
      </c>
      <c r="AG2218">
        <v>95.1</v>
      </c>
      <c r="AH2218">
        <v>136</v>
      </c>
      <c r="AI2218">
        <v>2</v>
      </c>
      <c r="AJ2218">
        <v>126.8</v>
      </c>
      <c r="AK2218">
        <v>27</v>
      </c>
      <c r="AL2218">
        <v>3</v>
      </c>
      <c r="AM2218">
        <v>98.6</v>
      </c>
      <c r="AN2218">
        <v>141</v>
      </c>
      <c r="AO2218">
        <v>288</v>
      </c>
      <c r="AP2218">
        <v>118</v>
      </c>
      <c r="AQ2218">
        <v>6.2</v>
      </c>
      <c r="AR2218">
        <v>15.2</v>
      </c>
      <c r="AS2218">
        <v>2.12</v>
      </c>
      <c r="AT2218" s="17">
        <v>0.9286563614744352</v>
      </c>
      <c r="AU2218" s="42">
        <f>(1-Table1[[#This Row],[avg_depth_of_target]]/MAX(Table1[avg_depth_of_target]))*((1-(Table1[[#This Row],[ContestedPerc]]/MAX(Table1[ContestedPerc])))*2)</f>
        <v>1.1580290282476076</v>
      </c>
      <c r="AV2218" s="42">
        <f>Table1[[#This Row],[Column1]]/MAX(Table1[Column1])</f>
        <v>0.62762443616175867</v>
      </c>
      <c r="AW2218" s="18">
        <v>0.64605628220372568</v>
      </c>
      <c r="AX2218" s="18">
        <v>3.7037037037037042E-2</v>
      </c>
      <c r="AY2218" s="17">
        <v>0.203125</v>
      </c>
      <c r="AZ2218" s="13">
        <v>0.5192231470471661</v>
      </c>
      <c r="BA2218" s="5">
        <v>0.60206103844629411</v>
      </c>
      <c r="BB2218" s="5">
        <v>5.6282203725723352E-2</v>
      </c>
      <c r="BC2218" s="14">
        <v>0.62822037257233454</v>
      </c>
      <c r="BD2218"/>
      <c r="BE2218"/>
      <c r="BH2218"/>
      <c r="BI2218"/>
      <c r="BJ2218"/>
      <c r="BK2218"/>
      <c r="BM2218"/>
      <c r="BN2218"/>
      <c r="BO2218"/>
      <c r="BP2218"/>
      <c r="BQ2218"/>
      <c r="BR2218"/>
      <c r="BS2218"/>
      <c r="BT2218"/>
      <c r="BU2218"/>
    </row>
    <row r="2219" spans="1:73" hidden="1" x14ac:dyDescent="0.4">
      <c r="A2219">
        <v>2020</v>
      </c>
      <c r="B2219" t="s">
        <v>1650</v>
      </c>
      <c r="C2219">
        <v>78779</v>
      </c>
      <c r="D2219" t="s">
        <v>51</v>
      </c>
      <c r="E2219" t="s">
        <v>654</v>
      </c>
      <c r="F2219">
        <v>4</v>
      </c>
      <c r="G2219" s="8">
        <v>9.9</v>
      </c>
      <c r="H2219">
        <v>8</v>
      </c>
      <c r="I2219">
        <v>62.2</v>
      </c>
      <c r="J2219">
        <v>33.299999999999997</v>
      </c>
      <c r="K2219">
        <v>4</v>
      </c>
      <c r="L2219">
        <v>12</v>
      </c>
      <c r="M2219">
        <v>0</v>
      </c>
      <c r="N2219">
        <v>8</v>
      </c>
      <c r="O2219">
        <v>2</v>
      </c>
      <c r="P2219">
        <v>14</v>
      </c>
      <c r="Q2219">
        <v>231</v>
      </c>
      <c r="R2219">
        <v>0</v>
      </c>
      <c r="S2219">
        <v>66.7</v>
      </c>
      <c r="T2219">
        <v>70.7</v>
      </c>
      <c r="U2219">
        <v>80</v>
      </c>
      <c r="W2219">
        <v>79</v>
      </c>
      <c r="X2219">
        <v>0</v>
      </c>
      <c r="Y2219">
        <v>0</v>
      </c>
      <c r="Z2219">
        <v>0</v>
      </c>
      <c r="AA2219">
        <v>72</v>
      </c>
      <c r="AB2219">
        <v>0</v>
      </c>
      <c r="AC2219">
        <v>0</v>
      </c>
      <c r="AD2219">
        <v>135</v>
      </c>
      <c r="AE2219">
        <v>1</v>
      </c>
      <c r="AF2219">
        <v>23</v>
      </c>
      <c r="AG2219">
        <v>95.6</v>
      </c>
      <c r="AH2219">
        <v>129</v>
      </c>
      <c r="AI2219">
        <v>9</v>
      </c>
      <c r="AJ2219">
        <v>137.80000000000001</v>
      </c>
      <c r="AK2219">
        <v>37</v>
      </c>
      <c r="AL2219">
        <v>4</v>
      </c>
      <c r="AM2219">
        <v>93.3</v>
      </c>
      <c r="AN2219">
        <v>126</v>
      </c>
      <c r="AO2219">
        <v>425</v>
      </c>
      <c r="AP2219">
        <v>257</v>
      </c>
      <c r="AQ2219">
        <v>11.2</v>
      </c>
      <c r="AR2219">
        <v>18.5</v>
      </c>
      <c r="AS2219">
        <v>3.29</v>
      </c>
      <c r="AT2219" s="17">
        <v>0.36345620293301628</v>
      </c>
      <c r="AU2219" s="42">
        <f>(1-Table1[[#This Row],[avg_depth_of_target]]/MAX(Table1[avg_depth_of_target]))*((1-(Table1[[#This Row],[ContestedPerc]]/MAX(Table1[ContestedPerc])))*2)</f>
        <v>0.51854547756187097</v>
      </c>
      <c r="AV2219" s="42">
        <f>Table1[[#This Row],[Column1]]/MAX(Table1[Column1])</f>
        <v>0.28103942564504664</v>
      </c>
      <c r="AW2219" s="18">
        <v>0.64605628220372568</v>
      </c>
      <c r="AX2219" s="18">
        <v>0.32432432432432429</v>
      </c>
      <c r="AY2219" s="17">
        <v>0.203125</v>
      </c>
      <c r="AZ2219" s="13">
        <v>0.77288941736028538</v>
      </c>
      <c r="BA2219" s="5">
        <v>0.93024177566389221</v>
      </c>
      <c r="BB2219" s="5">
        <v>0.52437574316290125</v>
      </c>
      <c r="BC2219" s="14">
        <v>0.80539040824415375</v>
      </c>
      <c r="BD2219"/>
      <c r="BE2219"/>
      <c r="BH2219"/>
      <c r="BI2219"/>
      <c r="BJ2219"/>
      <c r="BK2219"/>
      <c r="BM2219"/>
      <c r="BN2219"/>
      <c r="BO2219"/>
      <c r="BP2219"/>
      <c r="BQ2219"/>
      <c r="BR2219"/>
      <c r="BS2219"/>
      <c r="BT2219"/>
      <c r="BU2219"/>
    </row>
    <row r="2220" spans="1:73" hidden="1" x14ac:dyDescent="0.4">
      <c r="A2220">
        <v>2019</v>
      </c>
      <c r="B2220" t="s">
        <v>370</v>
      </c>
      <c r="C2220">
        <v>61804</v>
      </c>
      <c r="D2220" t="s">
        <v>51</v>
      </c>
      <c r="E2220" t="s">
        <v>371</v>
      </c>
      <c r="F2220">
        <v>13</v>
      </c>
      <c r="G2220" s="8">
        <v>8.6999999999999993</v>
      </c>
      <c r="H2220">
        <v>4</v>
      </c>
      <c r="I2220">
        <v>72.099999999999994</v>
      </c>
      <c r="J2220">
        <v>62.5</v>
      </c>
      <c r="K2220">
        <v>5</v>
      </c>
      <c r="L2220">
        <v>8</v>
      </c>
      <c r="M2220">
        <v>0</v>
      </c>
      <c r="N2220">
        <v>8.8000000000000007</v>
      </c>
      <c r="O2220">
        <v>3</v>
      </c>
      <c r="P2220">
        <v>20</v>
      </c>
      <c r="Q2220">
        <v>340</v>
      </c>
      <c r="R2220">
        <v>1</v>
      </c>
      <c r="S2220">
        <v>65.099999999999994</v>
      </c>
      <c r="T2220">
        <v>33.700000000000003</v>
      </c>
      <c r="U2220">
        <v>67.099999999999994</v>
      </c>
      <c r="W2220">
        <v>64.5</v>
      </c>
      <c r="X2220">
        <v>0</v>
      </c>
      <c r="Y2220">
        <v>0</v>
      </c>
      <c r="Z2220">
        <v>0</v>
      </c>
      <c r="AA2220">
        <v>57</v>
      </c>
      <c r="AB2220">
        <v>0</v>
      </c>
      <c r="AC2220">
        <v>0</v>
      </c>
      <c r="AD2220">
        <v>221</v>
      </c>
      <c r="AE2220">
        <v>0</v>
      </c>
      <c r="AF2220">
        <v>31</v>
      </c>
      <c r="AG2220">
        <v>96.8</v>
      </c>
      <c r="AH2220">
        <v>214</v>
      </c>
      <c r="AI2220">
        <v>49</v>
      </c>
      <c r="AJ2220">
        <v>113.3</v>
      </c>
      <c r="AK2220">
        <v>43</v>
      </c>
      <c r="AL2220">
        <v>2</v>
      </c>
      <c r="AM2220">
        <v>77.8</v>
      </c>
      <c r="AN2220">
        <v>172</v>
      </c>
      <c r="AO2220">
        <v>368</v>
      </c>
      <c r="AP2220">
        <v>133</v>
      </c>
      <c r="AQ2220">
        <v>4.3</v>
      </c>
      <c r="AR2220">
        <v>11.9</v>
      </c>
      <c r="AS2220">
        <v>1.72</v>
      </c>
      <c r="AT2220" s="17">
        <v>0.69441141498216408</v>
      </c>
      <c r="AU2220" s="42">
        <f>(1-Table1[[#This Row],[avg_depth_of_target]]/MAX(Table1[avg_depth_of_target]))*((1-(Table1[[#This Row],[ContestedPerc]]/MAX(Table1[ContestedPerc])))*2)</f>
        <v>0.87074959606412128</v>
      </c>
      <c r="AV2220" s="42">
        <f>Table1[[#This Row],[Column1]]/MAX(Table1[Column1])</f>
        <v>0.47192575569096257</v>
      </c>
      <c r="AW2220" s="18">
        <v>0.67380103051922302</v>
      </c>
      <c r="AX2220" s="18">
        <v>0.186046511627907</v>
      </c>
      <c r="AY2220" s="17">
        <v>0.16250000000000001</v>
      </c>
      <c r="AZ2220" s="13">
        <v>0.40031708283789141</v>
      </c>
      <c r="BA2220" s="5">
        <v>0.22195798652397941</v>
      </c>
      <c r="BB2220" s="5">
        <v>0.84898929845422122</v>
      </c>
      <c r="BC2220" s="14">
        <v>0.50099088386841062</v>
      </c>
      <c r="BD2220"/>
      <c r="BE2220"/>
      <c r="BH2220"/>
      <c r="BI2220"/>
      <c r="BJ2220"/>
      <c r="BK2220"/>
      <c r="BM2220"/>
      <c r="BN2220"/>
      <c r="BO2220"/>
      <c r="BP2220"/>
      <c r="BQ2220"/>
      <c r="BR2220"/>
      <c r="BS2220"/>
      <c r="BT2220"/>
      <c r="BU2220"/>
    </row>
    <row r="2221" spans="1:73" hidden="1" x14ac:dyDescent="0.4">
      <c r="A2221">
        <v>2021</v>
      </c>
      <c r="B2221" t="s">
        <v>370</v>
      </c>
      <c r="C2221">
        <v>61804</v>
      </c>
      <c r="D2221" t="s">
        <v>51</v>
      </c>
      <c r="E2221" t="s">
        <v>371</v>
      </c>
      <c r="F2221">
        <v>6</v>
      </c>
      <c r="G2221" s="8">
        <v>11.7</v>
      </c>
      <c r="H2221">
        <v>2</v>
      </c>
      <c r="I2221">
        <v>67.599999999999994</v>
      </c>
      <c r="J2221">
        <v>80</v>
      </c>
      <c r="K2221">
        <v>4</v>
      </c>
      <c r="L2221">
        <v>5</v>
      </c>
      <c r="M2221">
        <v>0</v>
      </c>
      <c r="N2221">
        <v>7.4</v>
      </c>
      <c r="O2221">
        <v>2</v>
      </c>
      <c r="P2221">
        <v>14</v>
      </c>
      <c r="Q2221">
        <v>340</v>
      </c>
      <c r="R2221">
        <v>0</v>
      </c>
      <c r="S2221">
        <v>68.400000000000006</v>
      </c>
      <c r="T2221">
        <v>71.099999999999994</v>
      </c>
      <c r="U2221">
        <v>71.099999999999994</v>
      </c>
      <c r="W2221">
        <v>68.400000000000006</v>
      </c>
      <c r="X2221">
        <v>0.5</v>
      </c>
      <c r="Y2221">
        <v>1</v>
      </c>
      <c r="Z2221">
        <v>0</v>
      </c>
      <c r="AA2221">
        <v>51</v>
      </c>
      <c r="AB2221">
        <v>0</v>
      </c>
      <c r="AC2221">
        <v>0</v>
      </c>
      <c r="AD2221">
        <v>214</v>
      </c>
      <c r="AE2221">
        <v>0</v>
      </c>
      <c r="AF2221">
        <v>25</v>
      </c>
      <c r="AG2221">
        <v>93.5</v>
      </c>
      <c r="AH2221">
        <v>200</v>
      </c>
      <c r="AI2221">
        <v>149</v>
      </c>
      <c r="AJ2221">
        <v>142.5</v>
      </c>
      <c r="AK2221">
        <v>37</v>
      </c>
      <c r="AL2221">
        <v>4</v>
      </c>
      <c r="AM2221">
        <v>29.9</v>
      </c>
      <c r="AN2221">
        <v>64</v>
      </c>
      <c r="AO2221">
        <v>427</v>
      </c>
      <c r="AP2221">
        <v>155</v>
      </c>
      <c r="AQ2221">
        <v>6.2</v>
      </c>
      <c r="AR2221">
        <v>17.100000000000001</v>
      </c>
      <c r="AS2221">
        <v>2.14</v>
      </c>
      <c r="AT2221" s="17">
        <v>0.65319064605628219</v>
      </c>
      <c r="AU2221" s="42">
        <f>(1-Table1[[#This Row],[avg_depth_of_target]]/MAX(Table1[avg_depth_of_target]))*((1-(Table1[[#This Row],[ContestedPerc]]/MAX(Table1[ContestedPerc])))*2)</f>
        <v>0.79647973500432523</v>
      </c>
      <c r="AV2221" s="42">
        <f>Table1[[#This Row],[Column1]]/MAX(Table1[Column1])</f>
        <v>0.43167324169137405</v>
      </c>
      <c r="AW2221" s="18">
        <v>0.67380103051922302</v>
      </c>
      <c r="AX2221" s="18">
        <v>0.13513513513513509</v>
      </c>
      <c r="AY2221" s="17">
        <v>0.16250000000000001</v>
      </c>
      <c r="AZ2221" s="13">
        <v>0.62267142290923505</v>
      </c>
      <c r="BA2221" s="5">
        <v>0.34126040428061832</v>
      </c>
      <c r="BB2221" s="5">
        <v>0.6619104240982957</v>
      </c>
      <c r="BC2221" s="14">
        <v>0.69322235434007129</v>
      </c>
      <c r="BD2221"/>
      <c r="BE2221"/>
      <c r="BH2221"/>
      <c r="BI2221"/>
      <c r="BJ2221"/>
      <c r="BK2221"/>
      <c r="BM2221"/>
      <c r="BN2221"/>
      <c r="BO2221"/>
      <c r="BP2221"/>
      <c r="BQ2221"/>
      <c r="BR2221"/>
      <c r="BS2221"/>
      <c r="BT2221"/>
      <c r="BU2221"/>
    </row>
    <row r="2222" spans="1:73" hidden="1" x14ac:dyDescent="0.4">
      <c r="A2222">
        <v>2019</v>
      </c>
      <c r="B2222" t="s">
        <v>1411</v>
      </c>
      <c r="C2222">
        <v>33827</v>
      </c>
      <c r="D2222" t="s">
        <v>51</v>
      </c>
      <c r="E2222" t="s">
        <v>64</v>
      </c>
      <c r="F2222">
        <v>10</v>
      </c>
      <c r="G2222" s="8">
        <v>19.8</v>
      </c>
      <c r="H2222">
        <v>0</v>
      </c>
      <c r="I2222">
        <v>29.2</v>
      </c>
      <c r="J2222">
        <v>33.299999999999997</v>
      </c>
      <c r="K2222">
        <v>2</v>
      </c>
      <c r="L2222">
        <v>6</v>
      </c>
      <c r="M2222">
        <v>0</v>
      </c>
      <c r="N2222">
        <v>12.5</v>
      </c>
      <c r="O2222">
        <v>1</v>
      </c>
      <c r="P2222">
        <v>4</v>
      </c>
      <c r="Q2222">
        <v>335</v>
      </c>
      <c r="R2222">
        <v>0</v>
      </c>
      <c r="S2222">
        <v>58.9</v>
      </c>
      <c r="T2222">
        <v>67.099999999999994</v>
      </c>
      <c r="U2222">
        <v>62.2</v>
      </c>
      <c r="W2222">
        <v>62.7</v>
      </c>
      <c r="X2222">
        <v>0</v>
      </c>
      <c r="Y2222">
        <v>0</v>
      </c>
      <c r="Z2222">
        <v>1</v>
      </c>
      <c r="AA2222">
        <v>33</v>
      </c>
      <c r="AB2222">
        <v>0</v>
      </c>
      <c r="AC2222">
        <v>0</v>
      </c>
      <c r="AD2222">
        <v>111</v>
      </c>
      <c r="AE2222">
        <v>1</v>
      </c>
      <c r="AF2222">
        <v>7</v>
      </c>
      <c r="AG2222">
        <v>93.7</v>
      </c>
      <c r="AH2222">
        <v>104</v>
      </c>
      <c r="AI2222">
        <v>16</v>
      </c>
      <c r="AJ2222">
        <v>41.7</v>
      </c>
      <c r="AK2222">
        <v>24</v>
      </c>
      <c r="AL2222">
        <v>1</v>
      </c>
      <c r="AM2222">
        <v>85.6</v>
      </c>
      <c r="AN2222">
        <v>95</v>
      </c>
      <c r="AO2222">
        <v>104</v>
      </c>
      <c r="AP2222">
        <v>5</v>
      </c>
      <c r="AQ2222">
        <v>0.7</v>
      </c>
      <c r="AR2222">
        <v>14.9</v>
      </c>
      <c r="AS2222">
        <v>1</v>
      </c>
      <c r="AT2222" s="17">
        <v>4.6373365041617154E-2</v>
      </c>
      <c r="AU2222" s="42">
        <f>(1-Table1[[#This Row],[avg_depth_of_target]]/MAX(Table1[avg_depth_of_target]))*((1-(Table1[[#This Row],[ContestedPerc]]/MAX(Table1[ContestedPerc])))*2)</f>
        <v>0.21321233411397331</v>
      </c>
      <c r="AV2222" s="42">
        <f>Table1[[#This Row],[Column1]]/MAX(Table1[Column1])</f>
        <v>0.11555605923239641</v>
      </c>
      <c r="AW2222" s="18">
        <v>4.6373365041617154E-2</v>
      </c>
      <c r="AX2222" s="18">
        <v>0.25</v>
      </c>
      <c r="AY2222" s="17">
        <v>0.25</v>
      </c>
      <c r="AZ2222" s="13">
        <v>1.109789932619897E-2</v>
      </c>
      <c r="BA2222" s="5">
        <v>0.29845422116527942</v>
      </c>
      <c r="BB2222" s="5">
        <v>0.1010701545778835</v>
      </c>
      <c r="BC2222" s="14">
        <v>1.6250495441934212E-2</v>
      </c>
      <c r="BD2222"/>
      <c r="BE2222"/>
      <c r="BH2222"/>
      <c r="BI2222"/>
      <c r="BJ2222"/>
      <c r="BK2222"/>
      <c r="BM2222"/>
      <c r="BN2222"/>
      <c r="BO2222"/>
      <c r="BP2222"/>
      <c r="BQ2222"/>
      <c r="BR2222"/>
      <c r="BS2222"/>
      <c r="BT2222"/>
      <c r="BU2222"/>
    </row>
    <row r="2223" spans="1:73" hidden="1" x14ac:dyDescent="0.4">
      <c r="A2223">
        <v>2019</v>
      </c>
      <c r="B2223" t="s">
        <v>1449</v>
      </c>
      <c r="C2223">
        <v>62782</v>
      </c>
      <c r="D2223" t="s">
        <v>51</v>
      </c>
      <c r="E2223" t="s">
        <v>64</v>
      </c>
      <c r="F2223">
        <v>14</v>
      </c>
      <c r="G2223" s="8">
        <v>11.3</v>
      </c>
      <c r="H2223">
        <v>10</v>
      </c>
      <c r="I2223">
        <v>72.5</v>
      </c>
      <c r="J2223">
        <v>36.4</v>
      </c>
      <c r="K2223">
        <v>8</v>
      </c>
      <c r="L2223">
        <v>22</v>
      </c>
      <c r="M2223">
        <v>0</v>
      </c>
      <c r="N2223">
        <v>1.3</v>
      </c>
      <c r="O2223">
        <v>1</v>
      </c>
      <c r="P2223">
        <v>46</v>
      </c>
      <c r="Q2223">
        <v>335</v>
      </c>
      <c r="R2223">
        <v>1</v>
      </c>
      <c r="S2223">
        <v>91.7</v>
      </c>
      <c r="T2223">
        <v>53.8</v>
      </c>
      <c r="U2223">
        <v>75.400000000000006</v>
      </c>
      <c r="V2223">
        <v>63.8</v>
      </c>
      <c r="W2223">
        <v>75.900000000000006</v>
      </c>
      <c r="X2223">
        <v>0.2</v>
      </c>
      <c r="Y2223">
        <v>1</v>
      </c>
      <c r="Z2223">
        <v>3</v>
      </c>
      <c r="AA2223">
        <v>47</v>
      </c>
      <c r="AB2223">
        <v>0.2</v>
      </c>
      <c r="AC2223">
        <v>1</v>
      </c>
      <c r="AD2223">
        <v>499</v>
      </c>
      <c r="AE2223">
        <v>1</v>
      </c>
      <c r="AF2223">
        <v>74</v>
      </c>
      <c r="AG2223">
        <v>95.2</v>
      </c>
      <c r="AH2223">
        <v>475</v>
      </c>
      <c r="AI2223">
        <v>195</v>
      </c>
      <c r="AJ2223">
        <v>96.3</v>
      </c>
      <c r="AK2223">
        <v>102</v>
      </c>
      <c r="AL2223">
        <v>3</v>
      </c>
      <c r="AM2223">
        <v>60.3</v>
      </c>
      <c r="AN2223">
        <v>301</v>
      </c>
      <c r="AO2223">
        <v>886</v>
      </c>
      <c r="AP2223">
        <v>241</v>
      </c>
      <c r="AQ2223">
        <v>3.3</v>
      </c>
      <c r="AR2223">
        <v>12</v>
      </c>
      <c r="AS2223">
        <v>1.87</v>
      </c>
      <c r="AT2223" s="17">
        <v>0.43202536662703128</v>
      </c>
      <c r="AU2223" s="42">
        <f>(1-Table1[[#This Row],[avg_depth_of_target]]/MAX(Table1[avg_depth_of_target]))*((1-(Table1[[#This Row],[ContestedPerc]]/MAX(Table1[ContestedPerc])))*2)</f>
        <v>0.67123188073043427</v>
      </c>
      <c r="AV2223" s="42">
        <f>Table1[[#This Row],[Column1]]/MAX(Table1[Column1])</f>
        <v>0.36379185702688449</v>
      </c>
      <c r="AW2223" s="18">
        <v>0.6113753468093539</v>
      </c>
      <c r="AX2223" s="18">
        <v>0.2156862745098039</v>
      </c>
      <c r="AY2223" s="17">
        <v>0.16867469879518071</v>
      </c>
      <c r="AZ2223" s="13">
        <v>0.83511692429647244</v>
      </c>
      <c r="BA2223" s="5">
        <v>0.43638525564803798</v>
      </c>
      <c r="BB2223" s="5">
        <v>0.91993658343242168</v>
      </c>
      <c r="BC2223" s="14">
        <v>0.72849782005548946</v>
      </c>
      <c r="BD2223"/>
      <c r="BE2223"/>
      <c r="BH2223"/>
      <c r="BI2223"/>
      <c r="BJ2223"/>
      <c r="BK2223"/>
      <c r="BM2223"/>
      <c r="BN2223"/>
      <c r="BO2223"/>
      <c r="BP2223"/>
      <c r="BQ2223"/>
      <c r="BR2223"/>
      <c r="BS2223"/>
      <c r="BT2223"/>
      <c r="BU2223"/>
    </row>
    <row r="2224" spans="1:73" hidden="1" x14ac:dyDescent="0.4">
      <c r="A2224">
        <v>2020</v>
      </c>
      <c r="B2224" t="s">
        <v>1449</v>
      </c>
      <c r="C2224">
        <v>62782</v>
      </c>
      <c r="D2224" t="s">
        <v>51</v>
      </c>
      <c r="E2224" t="s">
        <v>64</v>
      </c>
      <c r="F2224">
        <v>10</v>
      </c>
      <c r="G2224" s="8">
        <v>11</v>
      </c>
      <c r="H2224">
        <v>4</v>
      </c>
      <c r="I2224">
        <v>56.3</v>
      </c>
      <c r="J2224">
        <v>50</v>
      </c>
      <c r="K2224">
        <v>3</v>
      </c>
      <c r="L2224">
        <v>6</v>
      </c>
      <c r="M2224">
        <v>1</v>
      </c>
      <c r="N2224">
        <v>10</v>
      </c>
      <c r="O2224">
        <v>4</v>
      </c>
      <c r="P2224">
        <v>21</v>
      </c>
      <c r="Q2224">
        <v>335</v>
      </c>
      <c r="R2224">
        <v>0</v>
      </c>
      <c r="S2224">
        <v>63.1</v>
      </c>
      <c r="T2224">
        <v>72.900000000000006</v>
      </c>
      <c r="U2224">
        <v>62.7</v>
      </c>
      <c r="V2224">
        <v>60.5</v>
      </c>
      <c r="W2224">
        <v>61.9</v>
      </c>
      <c r="X2224">
        <v>0.3</v>
      </c>
      <c r="Y2224">
        <v>1</v>
      </c>
      <c r="Z2224">
        <v>4</v>
      </c>
      <c r="AA2224">
        <v>49</v>
      </c>
      <c r="AB2224">
        <v>0.3</v>
      </c>
      <c r="AC2224">
        <v>1</v>
      </c>
      <c r="AD2224">
        <v>356</v>
      </c>
      <c r="AE2224">
        <v>1</v>
      </c>
      <c r="AF2224">
        <v>36</v>
      </c>
      <c r="AG2224">
        <v>94.4</v>
      </c>
      <c r="AH2224">
        <v>336</v>
      </c>
      <c r="AI2224">
        <v>242</v>
      </c>
      <c r="AJ2224">
        <v>55.7</v>
      </c>
      <c r="AK2224">
        <v>64</v>
      </c>
      <c r="AL2224">
        <v>1</v>
      </c>
      <c r="AM2224">
        <v>31.2</v>
      </c>
      <c r="AN2224">
        <v>111</v>
      </c>
      <c r="AO2224">
        <v>423</v>
      </c>
      <c r="AP2224">
        <v>145</v>
      </c>
      <c r="AQ2224">
        <v>4</v>
      </c>
      <c r="AR2224">
        <v>11.8</v>
      </c>
      <c r="AS2224">
        <v>1.26</v>
      </c>
      <c r="AT2224" s="17">
        <v>0.79072532699167664</v>
      </c>
      <c r="AU2224" s="42">
        <f>(1-Table1[[#This Row],[avg_depth_of_target]]/MAX(Table1[avg_depth_of_target]))*((1-(Table1[[#This Row],[ContestedPerc]]/MAX(Table1[ContestedPerc])))*2)</f>
        <v>0.91938670960187363</v>
      </c>
      <c r="AV2224" s="42">
        <f>Table1[[#This Row],[Column1]]/MAX(Table1[Column1])</f>
        <v>0.49828592475068001</v>
      </c>
      <c r="AW2224" s="18">
        <v>0.6113753468093539</v>
      </c>
      <c r="AX2224" s="18">
        <v>9.375E-2</v>
      </c>
      <c r="AY2224" s="17">
        <v>0.16867469879518071</v>
      </c>
      <c r="AZ2224" s="13">
        <v>0.2980578676179152</v>
      </c>
      <c r="BA2224" s="5">
        <v>0.2037257233452239</v>
      </c>
      <c r="BB2224" s="5">
        <v>0.31113753468093541</v>
      </c>
      <c r="BC2224" s="14">
        <v>0.2068965517241379</v>
      </c>
      <c r="BD2224"/>
      <c r="BE2224"/>
      <c r="BH2224"/>
      <c r="BI2224"/>
      <c r="BJ2224"/>
      <c r="BK2224"/>
      <c r="BM2224"/>
      <c r="BN2224"/>
      <c r="BO2224"/>
      <c r="BP2224"/>
      <c r="BQ2224"/>
      <c r="BR2224"/>
      <c r="BS2224"/>
      <c r="BT2224"/>
      <c r="BU2224"/>
    </row>
    <row r="2225" spans="1:73" hidden="1" x14ac:dyDescent="0.4">
      <c r="A2225">
        <v>2017</v>
      </c>
      <c r="B2225" t="s">
        <v>846</v>
      </c>
      <c r="C2225">
        <v>48084</v>
      </c>
      <c r="D2225" t="s">
        <v>51</v>
      </c>
      <c r="E2225" t="s">
        <v>396</v>
      </c>
      <c r="F2225">
        <v>12</v>
      </c>
      <c r="G2225" s="8">
        <v>12.6</v>
      </c>
      <c r="H2225">
        <v>9</v>
      </c>
      <c r="I2225">
        <v>62.9</v>
      </c>
      <c r="J2225">
        <v>50</v>
      </c>
      <c r="K2225">
        <v>6</v>
      </c>
      <c r="L2225">
        <v>12</v>
      </c>
      <c r="M2225">
        <v>0</v>
      </c>
      <c r="N2225">
        <v>9.3000000000000007</v>
      </c>
      <c r="O2225">
        <v>4</v>
      </c>
      <c r="P2225">
        <v>26</v>
      </c>
      <c r="Q2225">
        <v>319</v>
      </c>
      <c r="R2225">
        <v>1</v>
      </c>
      <c r="S2225">
        <v>64.5</v>
      </c>
      <c r="T2225">
        <v>43.4</v>
      </c>
      <c r="U2225">
        <v>76.5</v>
      </c>
      <c r="W2225">
        <v>74.400000000000006</v>
      </c>
      <c r="X2225">
        <v>0</v>
      </c>
      <c r="Y2225">
        <v>0</v>
      </c>
      <c r="Z2225">
        <v>1</v>
      </c>
      <c r="AA2225">
        <v>73</v>
      </c>
      <c r="AB2225">
        <v>0</v>
      </c>
      <c r="AC2225">
        <v>0</v>
      </c>
      <c r="AD2225">
        <v>286</v>
      </c>
      <c r="AE2225">
        <v>0</v>
      </c>
      <c r="AF2225">
        <v>39</v>
      </c>
      <c r="AG2225">
        <v>92.7</v>
      </c>
      <c r="AH2225">
        <v>265</v>
      </c>
      <c r="AI2225">
        <v>115</v>
      </c>
      <c r="AJ2225">
        <v>118.1</v>
      </c>
      <c r="AK2225">
        <v>62</v>
      </c>
      <c r="AL2225">
        <v>4</v>
      </c>
      <c r="AM2225">
        <v>59.4</v>
      </c>
      <c r="AN2225">
        <v>170</v>
      </c>
      <c r="AO2225">
        <v>726</v>
      </c>
      <c r="AP2225">
        <v>337</v>
      </c>
      <c r="AQ2225">
        <v>8.6</v>
      </c>
      <c r="AR2225">
        <v>18.600000000000001</v>
      </c>
      <c r="AS2225">
        <v>2.74</v>
      </c>
      <c r="AT2225" s="17">
        <v>0.39952437574316291</v>
      </c>
      <c r="AU2225" s="42">
        <f>(1-Table1[[#This Row],[avg_depth_of_target]]/MAX(Table1[avg_depth_of_target]))*((1-(Table1[[#This Row],[ContestedPerc]]/MAX(Table1[ContestedPerc])))*2)</f>
        <v>0.6418372743068671</v>
      </c>
      <c r="AV2225" s="42">
        <f>Table1[[#This Row],[Column1]]/MAX(Table1[Column1])</f>
        <v>0.34786067323721226</v>
      </c>
      <c r="AW2225" s="18">
        <v>0.36028537455410226</v>
      </c>
      <c r="AX2225" s="18">
        <v>0.19354838709677419</v>
      </c>
      <c r="AY2225" s="17">
        <v>0.1888111888111888</v>
      </c>
      <c r="AZ2225" s="13">
        <v>0.88981371383273877</v>
      </c>
      <c r="BA2225" s="5">
        <v>0.89655172413793105</v>
      </c>
      <c r="BB2225" s="5">
        <v>0.73801030519223143</v>
      </c>
      <c r="BC2225" s="14">
        <v>0.92033293697978602</v>
      </c>
      <c r="BD2225"/>
      <c r="BE2225"/>
      <c r="BH2225"/>
      <c r="BI2225"/>
      <c r="BJ2225"/>
      <c r="BK2225"/>
      <c r="BM2225"/>
      <c r="BN2225"/>
      <c r="BO2225"/>
      <c r="BP2225"/>
      <c r="BQ2225"/>
      <c r="BR2225"/>
      <c r="BS2225"/>
      <c r="BT2225"/>
      <c r="BU2225"/>
    </row>
    <row r="2226" spans="1:73" hidden="1" x14ac:dyDescent="0.4">
      <c r="A2226">
        <v>2018</v>
      </c>
      <c r="B2226" t="s">
        <v>846</v>
      </c>
      <c r="C2226">
        <v>48084</v>
      </c>
      <c r="D2226" t="s">
        <v>51</v>
      </c>
      <c r="E2226" t="s">
        <v>396</v>
      </c>
      <c r="F2226">
        <v>13</v>
      </c>
      <c r="G2226" s="8">
        <v>14.1</v>
      </c>
      <c r="H2226">
        <v>6</v>
      </c>
      <c r="I2226">
        <v>53.1</v>
      </c>
      <c r="J2226">
        <v>33.299999999999997</v>
      </c>
      <c r="K2226">
        <v>5</v>
      </c>
      <c r="L2226">
        <v>15</v>
      </c>
      <c r="M2226">
        <v>0</v>
      </c>
      <c r="N2226">
        <v>8.5</v>
      </c>
      <c r="O2226">
        <v>4</v>
      </c>
      <c r="P2226">
        <v>24</v>
      </c>
      <c r="Q2226">
        <v>319</v>
      </c>
      <c r="R2226">
        <v>1</v>
      </c>
      <c r="S2226">
        <v>66.400000000000006</v>
      </c>
      <c r="T2226">
        <v>45.8</v>
      </c>
      <c r="U2226">
        <v>68.599999999999994</v>
      </c>
      <c r="W2226">
        <v>68.5</v>
      </c>
      <c r="X2226">
        <v>0</v>
      </c>
      <c r="Y2226">
        <v>0</v>
      </c>
      <c r="Z2226">
        <v>4</v>
      </c>
      <c r="AA2226">
        <v>74</v>
      </c>
      <c r="AB2226">
        <v>0</v>
      </c>
      <c r="AC2226">
        <v>0</v>
      </c>
      <c r="AD2226">
        <v>318</v>
      </c>
      <c r="AE2226">
        <v>2</v>
      </c>
      <c r="AF2226">
        <v>43</v>
      </c>
      <c r="AG2226">
        <v>93.7</v>
      </c>
      <c r="AH2226">
        <v>298</v>
      </c>
      <c r="AI2226">
        <v>74</v>
      </c>
      <c r="AJ2226">
        <v>83.1</v>
      </c>
      <c r="AK2226">
        <v>81</v>
      </c>
      <c r="AL2226">
        <v>5</v>
      </c>
      <c r="AM2226">
        <v>76.7</v>
      </c>
      <c r="AN2226">
        <v>244</v>
      </c>
      <c r="AO2226">
        <v>715</v>
      </c>
      <c r="AP2226">
        <v>248</v>
      </c>
      <c r="AQ2226">
        <v>5.8</v>
      </c>
      <c r="AR2226">
        <v>16.600000000000001</v>
      </c>
      <c r="AS2226">
        <v>2.4</v>
      </c>
      <c r="AT2226" s="17">
        <v>0.3210463733650416</v>
      </c>
      <c r="AU2226" s="42">
        <f>(1-Table1[[#This Row],[avg_depth_of_target]]/MAX(Table1[avg_depth_of_target]))*((1-(Table1[[#This Row],[ContestedPerc]]/MAX(Table1[ContestedPerc])))*2)</f>
        <v>0.57252002197357377</v>
      </c>
      <c r="AV2226" s="42">
        <f>Table1[[#This Row],[Column1]]/MAX(Table1[Column1])</f>
        <v>0.31029235642411823</v>
      </c>
      <c r="AW2226" s="18">
        <v>0.36028537455410226</v>
      </c>
      <c r="AX2226" s="18">
        <v>0.1851851851851852</v>
      </c>
      <c r="AY2226" s="17">
        <v>0.1888111888111888</v>
      </c>
      <c r="AZ2226" s="13">
        <v>0.75703527546571536</v>
      </c>
      <c r="BA2226" s="5">
        <v>0.82520808561236625</v>
      </c>
      <c r="BB2226" s="5">
        <v>0.44867221561632981</v>
      </c>
      <c r="BC2226" s="14">
        <v>0.63892191835116929</v>
      </c>
      <c r="BD2226"/>
      <c r="BE2226"/>
      <c r="BH2226"/>
      <c r="BI2226"/>
      <c r="BJ2226"/>
      <c r="BK2226"/>
      <c r="BM2226"/>
      <c r="BN2226"/>
      <c r="BO2226"/>
      <c r="BP2226"/>
      <c r="BQ2226"/>
      <c r="BR2226"/>
      <c r="BS2226"/>
      <c r="BT2226"/>
      <c r="BU2226"/>
    </row>
    <row r="2227" spans="1:73" hidden="1" x14ac:dyDescent="0.4">
      <c r="A2227">
        <v>2017</v>
      </c>
      <c r="B2227" t="s">
        <v>900</v>
      </c>
      <c r="C2227">
        <v>47946</v>
      </c>
      <c r="D2227" t="s">
        <v>51</v>
      </c>
      <c r="E2227" t="s">
        <v>610</v>
      </c>
      <c r="F2227">
        <v>15</v>
      </c>
      <c r="G2227" s="8">
        <v>12.1</v>
      </c>
      <c r="H2227">
        <v>9</v>
      </c>
      <c r="I2227">
        <v>70.400000000000006</v>
      </c>
      <c r="J2227">
        <v>57.1</v>
      </c>
      <c r="K2227">
        <v>4</v>
      </c>
      <c r="L2227">
        <v>7</v>
      </c>
      <c r="M2227">
        <v>0</v>
      </c>
      <c r="N2227">
        <v>11.6</v>
      </c>
      <c r="O2227">
        <v>5</v>
      </c>
      <c r="P2227">
        <v>27</v>
      </c>
      <c r="Q2227">
        <v>173</v>
      </c>
      <c r="R2227">
        <v>3</v>
      </c>
      <c r="S2227">
        <v>59.2</v>
      </c>
      <c r="T2227">
        <v>21.1</v>
      </c>
      <c r="U2227">
        <v>72.400000000000006</v>
      </c>
      <c r="W2227">
        <v>73.099999999999994</v>
      </c>
      <c r="X2227">
        <v>0</v>
      </c>
      <c r="Y2227">
        <v>0</v>
      </c>
      <c r="Z2227">
        <v>0</v>
      </c>
      <c r="AA2227">
        <v>59</v>
      </c>
      <c r="AB2227">
        <v>0</v>
      </c>
      <c r="AC2227">
        <v>0</v>
      </c>
      <c r="AD2227">
        <v>295</v>
      </c>
      <c r="AE2227">
        <v>1</v>
      </c>
      <c r="AF2227">
        <v>38</v>
      </c>
      <c r="AG2227">
        <v>95.6</v>
      </c>
      <c r="AH2227">
        <v>282</v>
      </c>
      <c r="AI2227">
        <v>124</v>
      </c>
      <c r="AJ2227">
        <v>146.80000000000001</v>
      </c>
      <c r="AK2227">
        <v>54</v>
      </c>
      <c r="AL2227">
        <v>6</v>
      </c>
      <c r="AM2227">
        <v>57.6</v>
      </c>
      <c r="AN2227">
        <v>170</v>
      </c>
      <c r="AO2227">
        <v>636</v>
      </c>
      <c r="AP2227">
        <v>240</v>
      </c>
      <c r="AQ2227">
        <v>6.3</v>
      </c>
      <c r="AR2227">
        <v>16.7</v>
      </c>
      <c r="AS2227">
        <v>2.2599999999999998</v>
      </c>
      <c r="AT2227" s="17">
        <v>0.63614744351961949</v>
      </c>
      <c r="AU2227" s="42">
        <f>(1-Table1[[#This Row],[avg_depth_of_target]]/MAX(Table1[avg_depth_of_target]))*((1-(Table1[[#This Row],[ContestedPerc]]/MAX(Table1[ContestedPerc])))*2)</f>
        <v>0.78104128718882826</v>
      </c>
      <c r="AV2227" s="42">
        <f>Table1[[#This Row],[Column1]]/MAX(Table1[Column1])</f>
        <v>0.42330596689164235</v>
      </c>
      <c r="AW2227" s="18">
        <v>0.46333729686880698</v>
      </c>
      <c r="AX2227" s="18">
        <v>0.12962962962962959</v>
      </c>
      <c r="AY2227" s="17">
        <v>0.15909090909090909</v>
      </c>
      <c r="AZ2227" s="13">
        <v>0.81173206500198181</v>
      </c>
      <c r="BA2227" s="5">
        <v>0.79270709472849787</v>
      </c>
      <c r="BB2227" s="5">
        <v>0.71858898137138327</v>
      </c>
      <c r="BC2227" s="14">
        <v>0.92627824019024974</v>
      </c>
      <c r="BD2227"/>
      <c r="BE2227"/>
      <c r="BH2227"/>
      <c r="BI2227"/>
      <c r="BJ2227"/>
      <c r="BK2227"/>
      <c r="BM2227"/>
      <c r="BN2227"/>
      <c r="BO2227"/>
      <c r="BP2227"/>
      <c r="BQ2227"/>
      <c r="BR2227"/>
      <c r="BS2227"/>
      <c r="BT2227"/>
      <c r="BU2227"/>
    </row>
    <row r="2228" spans="1:73" hidden="1" x14ac:dyDescent="0.4">
      <c r="A2228">
        <v>2018</v>
      </c>
      <c r="B2228" t="s">
        <v>900</v>
      </c>
      <c r="C2228">
        <v>47946</v>
      </c>
      <c r="D2228" t="s">
        <v>51</v>
      </c>
      <c r="E2228" t="s">
        <v>610</v>
      </c>
      <c r="F2228">
        <v>13</v>
      </c>
      <c r="G2228" s="8">
        <v>13.6</v>
      </c>
      <c r="H2228">
        <v>3</v>
      </c>
      <c r="I2228">
        <v>64.7</v>
      </c>
      <c r="J2228">
        <v>42.9</v>
      </c>
      <c r="K2228">
        <v>3</v>
      </c>
      <c r="L2228">
        <v>7</v>
      </c>
      <c r="M2228">
        <v>0</v>
      </c>
      <c r="N2228">
        <v>4.3</v>
      </c>
      <c r="O2228">
        <v>1</v>
      </c>
      <c r="P2228">
        <v>16</v>
      </c>
      <c r="Q2228">
        <v>173</v>
      </c>
      <c r="R2228">
        <v>0</v>
      </c>
      <c r="S2228">
        <v>75.900000000000006</v>
      </c>
      <c r="T2228">
        <v>78.900000000000006</v>
      </c>
      <c r="U2228">
        <v>73.8</v>
      </c>
      <c r="W2228">
        <v>72</v>
      </c>
      <c r="X2228">
        <v>0.6</v>
      </c>
      <c r="Y2228">
        <v>1</v>
      </c>
      <c r="Z2228">
        <v>1</v>
      </c>
      <c r="AA2228">
        <v>75</v>
      </c>
      <c r="AB2228">
        <v>0</v>
      </c>
      <c r="AC2228">
        <v>0</v>
      </c>
      <c r="AD2228">
        <v>169</v>
      </c>
      <c r="AE2228">
        <v>0</v>
      </c>
      <c r="AF2228">
        <v>22</v>
      </c>
      <c r="AG2228">
        <v>97.6</v>
      </c>
      <c r="AH2228">
        <v>165</v>
      </c>
      <c r="AI2228">
        <v>89</v>
      </c>
      <c r="AJ2228">
        <v>118.9</v>
      </c>
      <c r="AK2228">
        <v>34</v>
      </c>
      <c r="AL2228">
        <v>3</v>
      </c>
      <c r="AM2228">
        <v>46.7</v>
      </c>
      <c r="AN2228">
        <v>79</v>
      </c>
      <c r="AO2228">
        <v>373</v>
      </c>
      <c r="AP2228">
        <v>136</v>
      </c>
      <c r="AQ2228">
        <v>6.2</v>
      </c>
      <c r="AR2228">
        <v>17</v>
      </c>
      <c r="AS2228">
        <v>2.2599999999999998</v>
      </c>
      <c r="AT2228" s="17">
        <v>0.29052715021799447</v>
      </c>
      <c r="AU2228" s="42">
        <f>(1-Table1[[#This Row],[avg_depth_of_target]]/MAX(Table1[avg_depth_of_target]))*((1-(Table1[[#This Row],[ContestedPerc]]/MAX(Table1[ContestedPerc])))*2)</f>
        <v>0.56846673095467681</v>
      </c>
      <c r="AV2228" s="42">
        <f>Table1[[#This Row],[Column1]]/MAX(Table1[Column1])</f>
        <v>0.30809556823636064</v>
      </c>
      <c r="AW2228" s="18">
        <v>0.46333729686880698</v>
      </c>
      <c r="AX2228" s="18">
        <v>0.20588235294117649</v>
      </c>
      <c r="AY2228" s="17">
        <v>0.15909090909090909</v>
      </c>
      <c r="AZ2228" s="13">
        <v>0.63456202933016248</v>
      </c>
      <c r="BA2228" s="5">
        <v>0.59928656361474431</v>
      </c>
      <c r="BB2228" s="5">
        <v>0.4593737613951645</v>
      </c>
      <c r="BC2228" s="14">
        <v>0.61989694807768525</v>
      </c>
      <c r="BD2228"/>
      <c r="BE2228"/>
      <c r="BH2228"/>
      <c r="BI2228"/>
      <c r="BJ2228"/>
      <c r="BK2228"/>
      <c r="BM2228"/>
      <c r="BN2228"/>
      <c r="BO2228"/>
      <c r="BP2228"/>
      <c r="BQ2228"/>
      <c r="BR2228"/>
      <c r="BS2228"/>
      <c r="BT2228"/>
      <c r="BU2228"/>
    </row>
    <row r="2229" spans="1:73" hidden="1" x14ac:dyDescent="0.4">
      <c r="A2229">
        <v>2018</v>
      </c>
      <c r="B2229" t="s">
        <v>1205</v>
      </c>
      <c r="C2229">
        <v>47519</v>
      </c>
      <c r="D2229" t="s">
        <v>51</v>
      </c>
      <c r="E2229" t="s">
        <v>170</v>
      </c>
      <c r="F2229">
        <v>12</v>
      </c>
      <c r="G2229" s="8">
        <v>11.3</v>
      </c>
      <c r="H2229">
        <v>0</v>
      </c>
      <c r="I2229">
        <v>41.2</v>
      </c>
      <c r="J2229">
        <v>10</v>
      </c>
      <c r="K2229">
        <v>1</v>
      </c>
      <c r="L2229">
        <v>10</v>
      </c>
      <c r="M2229">
        <v>0</v>
      </c>
      <c r="N2229">
        <v>4.5</v>
      </c>
      <c r="O2229">
        <v>1</v>
      </c>
      <c r="P2229">
        <v>12</v>
      </c>
      <c r="Q2229">
        <v>330</v>
      </c>
      <c r="R2229">
        <v>0</v>
      </c>
      <c r="S2229">
        <v>64.7</v>
      </c>
      <c r="T2229">
        <v>83.9</v>
      </c>
      <c r="U2229">
        <v>61.1</v>
      </c>
      <c r="V2229">
        <v>63.5</v>
      </c>
      <c r="W2229">
        <v>60.5</v>
      </c>
      <c r="X2229">
        <v>1.3</v>
      </c>
      <c r="Y2229">
        <v>3</v>
      </c>
      <c r="Z2229">
        <v>3</v>
      </c>
      <c r="AA2229">
        <v>76</v>
      </c>
      <c r="AB2229">
        <v>0.4</v>
      </c>
      <c r="AC2229">
        <v>1</v>
      </c>
      <c r="AD2229">
        <v>234</v>
      </c>
      <c r="AE2229">
        <v>0</v>
      </c>
      <c r="AF2229">
        <v>21</v>
      </c>
      <c r="AG2229">
        <v>94.4</v>
      </c>
      <c r="AH2229">
        <v>221</v>
      </c>
      <c r="AI2229">
        <v>225</v>
      </c>
      <c r="AJ2229">
        <v>54.5</v>
      </c>
      <c r="AK2229">
        <v>51</v>
      </c>
      <c r="AL2229">
        <v>3</v>
      </c>
      <c r="AM2229">
        <v>2.6</v>
      </c>
      <c r="AN2229">
        <v>6</v>
      </c>
      <c r="AO2229">
        <v>281</v>
      </c>
      <c r="AP2229">
        <v>112</v>
      </c>
      <c r="AQ2229">
        <v>5.3</v>
      </c>
      <c r="AR2229">
        <v>13.4</v>
      </c>
      <c r="AS2229">
        <v>1.27</v>
      </c>
      <c r="AT2229" s="17">
        <v>0.49187475227903288</v>
      </c>
      <c r="AU2229" s="42">
        <f>(1-Table1[[#This Row],[avg_depth_of_target]]/MAX(Table1[avg_depth_of_target]))*((1-(Table1[[#This Row],[ContestedPerc]]/MAX(Table1[ContestedPerc])))*2)</f>
        <v>0.70782629991887469</v>
      </c>
      <c r="AV2229" s="42">
        <f>Table1[[#This Row],[Column1]]/MAX(Table1[Column1])</f>
        <v>0.38362516962058318</v>
      </c>
      <c r="AW2229" s="18">
        <v>0.49187475227903288</v>
      </c>
      <c r="AX2229" s="18">
        <v>0.19607843137254899</v>
      </c>
      <c r="AY2229" s="17">
        <v>0.19607843137254899</v>
      </c>
      <c r="AZ2229" s="13">
        <v>0.106619104240983</v>
      </c>
      <c r="BA2229" s="5">
        <v>5.9453032104637343E-2</v>
      </c>
      <c r="BB2229" s="5">
        <v>5.43004359889021E-2</v>
      </c>
      <c r="BC2229" s="14">
        <v>6.7380103051922317E-3</v>
      </c>
      <c r="BD2229"/>
      <c r="BE2229"/>
      <c r="BH2229"/>
      <c r="BI2229"/>
      <c r="BJ2229"/>
      <c r="BK2229"/>
      <c r="BM2229"/>
      <c r="BN2229"/>
      <c r="BO2229"/>
      <c r="BP2229"/>
      <c r="BQ2229"/>
      <c r="BR2229"/>
      <c r="BS2229"/>
      <c r="BT2229"/>
      <c r="BU2229"/>
    </row>
    <row r="2230" spans="1:73" x14ac:dyDescent="0.4">
      <c r="A2230">
        <v>2018</v>
      </c>
      <c r="B2230" s="2" t="s">
        <v>1036</v>
      </c>
      <c r="C2230">
        <v>61510</v>
      </c>
      <c r="D2230" t="s">
        <v>51</v>
      </c>
      <c r="E2230" t="s">
        <v>60</v>
      </c>
      <c r="F2230">
        <v>11</v>
      </c>
      <c r="G2230" s="8">
        <v>7.9</v>
      </c>
      <c r="H2230">
        <v>17</v>
      </c>
      <c r="I2230">
        <v>66.7</v>
      </c>
      <c r="J2230">
        <v>50</v>
      </c>
      <c r="K2230">
        <v>2</v>
      </c>
      <c r="L2230">
        <v>4</v>
      </c>
      <c r="M2230">
        <v>0</v>
      </c>
      <c r="N2230">
        <v>12</v>
      </c>
      <c r="O2230">
        <v>6</v>
      </c>
      <c r="P2230">
        <v>24</v>
      </c>
      <c r="Q2230">
        <v>245</v>
      </c>
      <c r="R2230">
        <v>0</v>
      </c>
      <c r="S2230">
        <v>56.1</v>
      </c>
      <c r="T2230">
        <v>84.4</v>
      </c>
      <c r="U2230">
        <v>69.599999999999994</v>
      </c>
      <c r="W2230">
        <v>67.3</v>
      </c>
      <c r="X2230">
        <v>0</v>
      </c>
      <c r="Y2230">
        <v>0</v>
      </c>
      <c r="Z2230">
        <v>2</v>
      </c>
      <c r="AA2230">
        <v>55</v>
      </c>
      <c r="AB2230">
        <v>0</v>
      </c>
      <c r="AC2230">
        <v>0</v>
      </c>
      <c r="AD2230">
        <v>276</v>
      </c>
      <c r="AE2230">
        <v>0</v>
      </c>
      <c r="AF2230">
        <v>44</v>
      </c>
      <c r="AG2230">
        <v>95.7</v>
      </c>
      <c r="AH2230">
        <v>264</v>
      </c>
      <c r="AI2230">
        <v>270</v>
      </c>
      <c r="AJ2230">
        <v>87.1</v>
      </c>
      <c r="AK2230">
        <v>66</v>
      </c>
      <c r="AL2230">
        <v>2</v>
      </c>
      <c r="AM2230">
        <v>0.7</v>
      </c>
      <c r="AN2230">
        <v>2</v>
      </c>
      <c r="AO2230">
        <v>506</v>
      </c>
      <c r="AP2230">
        <v>343</v>
      </c>
      <c r="AQ2230">
        <v>7.8</v>
      </c>
      <c r="AR2230">
        <v>11.5</v>
      </c>
      <c r="AS2230">
        <v>1.92</v>
      </c>
      <c r="AT2230" s="17">
        <v>0.95521204914783986</v>
      </c>
      <c r="AU2230" s="42">
        <f>(1-Table1[[#This Row],[avg_depth_of_target]]/MAX(Table1[avg_depth_of_target]))*((1-(Table1[[#This Row],[ContestedPerc]]/MAX(Table1[ContestedPerc])))*2)</f>
        <v>1.209992193598751</v>
      </c>
      <c r="AV2230" s="42">
        <f>Table1[[#This Row],[Column1]]/MAX(Table1[Column1])</f>
        <v>0.65578724690238743</v>
      </c>
      <c r="AW2230" s="18">
        <v>0.86811335711454618</v>
      </c>
      <c r="AX2230" s="18">
        <v>6.0606060606060608E-2</v>
      </c>
      <c r="AY2230" s="17">
        <v>9.125475285171103E-2</v>
      </c>
      <c r="AZ2230" s="13">
        <v>0.64565992865636146</v>
      </c>
      <c r="BA2230" s="5">
        <v>0.53111375346809353</v>
      </c>
      <c r="BB2230" s="5">
        <v>0.41418945699564008</v>
      </c>
      <c r="BC2230" s="14">
        <v>0.72572334522393978</v>
      </c>
      <c r="BD2230"/>
      <c r="BE2230"/>
      <c r="BH2230"/>
      <c r="BI2230"/>
      <c r="BJ2230"/>
      <c r="BK2230"/>
      <c r="BM2230"/>
      <c r="BN2230"/>
      <c r="BO2230"/>
      <c r="BP2230"/>
      <c r="BQ2230"/>
      <c r="BR2230"/>
      <c r="BS2230"/>
      <c r="BT2230"/>
      <c r="BU2230"/>
    </row>
    <row r="2231" spans="1:73" x14ac:dyDescent="0.4">
      <c r="A2231">
        <v>2017</v>
      </c>
      <c r="B2231" s="2" t="s">
        <v>1110</v>
      </c>
      <c r="C2231">
        <v>61245</v>
      </c>
      <c r="D2231" t="s">
        <v>51</v>
      </c>
      <c r="E2231" t="s">
        <v>429</v>
      </c>
      <c r="F2231">
        <v>8</v>
      </c>
      <c r="G2231" s="8">
        <v>4.4000000000000004</v>
      </c>
      <c r="H2231">
        <v>6</v>
      </c>
      <c r="I2231">
        <v>75</v>
      </c>
      <c r="J2231">
        <v>50</v>
      </c>
      <c r="K2231">
        <v>1</v>
      </c>
      <c r="L2231">
        <v>2</v>
      </c>
      <c r="M2231">
        <v>0</v>
      </c>
      <c r="N2231">
        <v>0</v>
      </c>
      <c r="O2231">
        <v>0</v>
      </c>
      <c r="P2231">
        <v>8</v>
      </c>
      <c r="Q2231">
        <v>163</v>
      </c>
      <c r="R2231">
        <v>0</v>
      </c>
      <c r="S2231">
        <v>83.8</v>
      </c>
      <c r="T2231">
        <v>75.8</v>
      </c>
      <c r="U2231">
        <v>76.8</v>
      </c>
      <c r="W2231">
        <v>69</v>
      </c>
      <c r="X2231">
        <v>0</v>
      </c>
      <c r="Y2231">
        <v>0</v>
      </c>
      <c r="Z2231">
        <v>0</v>
      </c>
      <c r="AA2231">
        <v>23</v>
      </c>
      <c r="AB2231">
        <v>0</v>
      </c>
      <c r="AC2231">
        <v>0</v>
      </c>
      <c r="AD2231">
        <v>71</v>
      </c>
      <c r="AE2231">
        <v>0</v>
      </c>
      <c r="AF2231">
        <v>15</v>
      </c>
      <c r="AG2231">
        <v>91.5</v>
      </c>
      <c r="AH2231">
        <v>65</v>
      </c>
      <c r="AI2231">
        <v>5</v>
      </c>
      <c r="AJ2231">
        <v>96.3</v>
      </c>
      <c r="AK2231">
        <v>20</v>
      </c>
      <c r="AL2231">
        <v>0</v>
      </c>
      <c r="AM2231">
        <v>91.5</v>
      </c>
      <c r="AN2231">
        <v>65</v>
      </c>
      <c r="AO2231">
        <v>152</v>
      </c>
      <c r="AP2231">
        <v>143</v>
      </c>
      <c r="AQ2231">
        <v>9.5</v>
      </c>
      <c r="AR2231">
        <v>10.1</v>
      </c>
      <c r="AS2231">
        <v>2.34</v>
      </c>
      <c r="AT2231" s="17">
        <v>0.95560840269520408</v>
      </c>
      <c r="AU2231" s="42">
        <f>(1-Table1[[#This Row],[avg_depth_of_target]]/MAX(Table1[avg_depth_of_target]))*((1-(Table1[[#This Row],[ContestedPerc]]/MAX(Table1[ContestedPerc])))*2)</f>
        <v>1.3544106167056986</v>
      </c>
      <c r="AV2231" s="42">
        <f>Table1[[#This Row],[Column1]]/MAX(Table1[Column1])</f>
        <v>0.73405862798428523</v>
      </c>
      <c r="AW2231" s="18">
        <v>0.96036464526357512</v>
      </c>
      <c r="AX2231" s="18">
        <v>0.1</v>
      </c>
      <c r="AY2231" s="17">
        <v>7.2463768115942032E-2</v>
      </c>
      <c r="AZ2231" s="13">
        <v>0.5164486722156163</v>
      </c>
      <c r="BA2231" s="5">
        <v>0.75227903289734444</v>
      </c>
      <c r="BB2231" s="5">
        <v>0.26080063416567578</v>
      </c>
      <c r="BC2231" s="14">
        <v>0.79112168053904086</v>
      </c>
      <c r="BD2231"/>
      <c r="BE2231"/>
      <c r="BH2231"/>
      <c r="BI2231"/>
      <c r="BJ2231"/>
      <c r="BK2231"/>
      <c r="BM2231"/>
      <c r="BN2231"/>
      <c r="BO2231"/>
      <c r="BP2231"/>
      <c r="BQ2231"/>
      <c r="BR2231"/>
      <c r="BS2231"/>
      <c r="BT2231"/>
      <c r="BU2231"/>
    </row>
    <row r="2232" spans="1:73" hidden="1" x14ac:dyDescent="0.4">
      <c r="A2232">
        <v>2018</v>
      </c>
      <c r="B2232" t="s">
        <v>1328</v>
      </c>
      <c r="C2232">
        <v>78866</v>
      </c>
      <c r="D2232" t="s">
        <v>51</v>
      </c>
      <c r="E2232" t="s">
        <v>443</v>
      </c>
      <c r="F2232">
        <v>2</v>
      </c>
      <c r="G2232" s="8">
        <v>3.1</v>
      </c>
      <c r="H2232">
        <v>3</v>
      </c>
      <c r="I2232">
        <v>72.7</v>
      </c>
      <c r="J2232">
        <v>33.299999999999997</v>
      </c>
      <c r="K2232">
        <v>1</v>
      </c>
      <c r="L2232">
        <v>3</v>
      </c>
      <c r="M2232">
        <v>0</v>
      </c>
      <c r="N2232">
        <v>5.9</v>
      </c>
      <c r="O2232">
        <v>1</v>
      </c>
      <c r="P2232">
        <v>8</v>
      </c>
      <c r="Q2232">
        <v>310</v>
      </c>
      <c r="R2232">
        <v>0</v>
      </c>
      <c r="S2232">
        <v>70.900000000000006</v>
      </c>
      <c r="T2232">
        <v>71.3</v>
      </c>
      <c r="U2232">
        <v>71.3</v>
      </c>
      <c r="W2232">
        <v>70.2</v>
      </c>
      <c r="X2232">
        <v>0</v>
      </c>
      <c r="Y2232">
        <v>0</v>
      </c>
      <c r="Z2232">
        <v>1</v>
      </c>
      <c r="AA2232">
        <v>16</v>
      </c>
      <c r="AB2232">
        <v>0</v>
      </c>
      <c r="AC2232">
        <v>0</v>
      </c>
      <c r="AD2232">
        <v>68</v>
      </c>
      <c r="AE2232">
        <v>0</v>
      </c>
      <c r="AF2232">
        <v>16</v>
      </c>
      <c r="AG2232">
        <v>95.6</v>
      </c>
      <c r="AH2232">
        <v>65</v>
      </c>
      <c r="AI2232">
        <v>65</v>
      </c>
      <c r="AJ2232">
        <v>95.8</v>
      </c>
      <c r="AK2232">
        <v>22</v>
      </c>
      <c r="AL2232">
        <v>2</v>
      </c>
      <c r="AM2232">
        <v>1.5</v>
      </c>
      <c r="AN2232">
        <v>1</v>
      </c>
      <c r="AO2232">
        <v>115</v>
      </c>
      <c r="AP2232">
        <v>112</v>
      </c>
      <c r="AQ2232">
        <v>7</v>
      </c>
      <c r="AR2232">
        <v>7.2</v>
      </c>
      <c r="AS2232">
        <v>1.77</v>
      </c>
      <c r="AT2232" s="17">
        <v>0.90051525961157353</v>
      </c>
      <c r="AU2232" s="42">
        <f>(1-Table1[[#This Row],[avg_depth_of_target]]/MAX(Table1[avg_depth_of_target]))*((1-(Table1[[#This Row],[ContestedPerc]]/MAX(Table1[ContestedPerc])))*2)</f>
        <v>1.3321002767724077</v>
      </c>
      <c r="AV2232" s="42">
        <f>Table1[[#This Row],[Column1]]/MAX(Table1[Column1])</f>
        <v>0.72196694964147357</v>
      </c>
      <c r="AW2232" s="18">
        <v>0.90824415378517642</v>
      </c>
      <c r="AX2232" s="18">
        <v>0.13636363636363641</v>
      </c>
      <c r="AY2232" s="17">
        <v>0.12</v>
      </c>
      <c r="AZ2232" s="13">
        <v>0.27427665477606022</v>
      </c>
      <c r="BA2232" s="5">
        <v>9.3935790725326998E-2</v>
      </c>
      <c r="BB2232" s="5">
        <v>0.19143876337693219</v>
      </c>
      <c r="BC2232" s="14">
        <v>0.1811335711454618</v>
      </c>
      <c r="BD2232"/>
      <c r="BE2232"/>
      <c r="BH2232"/>
      <c r="BI2232"/>
      <c r="BJ2232"/>
      <c r="BK2232"/>
      <c r="BM2232"/>
      <c r="BN2232"/>
      <c r="BO2232"/>
      <c r="BP2232"/>
      <c r="BQ2232"/>
      <c r="BR2232"/>
      <c r="BS2232"/>
      <c r="BT2232"/>
      <c r="BU2232"/>
    </row>
    <row r="2233" spans="1:73" hidden="1" x14ac:dyDescent="0.4">
      <c r="A2233">
        <v>2019</v>
      </c>
      <c r="B2233" t="s">
        <v>1328</v>
      </c>
      <c r="C2233">
        <v>78866</v>
      </c>
      <c r="D2233" t="s">
        <v>51</v>
      </c>
      <c r="E2233" t="s">
        <v>443</v>
      </c>
      <c r="F2233">
        <v>7</v>
      </c>
      <c r="G2233" s="8">
        <v>6.5</v>
      </c>
      <c r="H2233">
        <v>3</v>
      </c>
      <c r="I2233">
        <v>75.5</v>
      </c>
      <c r="J2233">
        <v>33.299999999999997</v>
      </c>
      <c r="K2233">
        <v>2</v>
      </c>
      <c r="L2233">
        <v>6</v>
      </c>
      <c r="M2233">
        <v>0</v>
      </c>
      <c r="N2233">
        <v>4.8</v>
      </c>
      <c r="O2233">
        <v>2</v>
      </c>
      <c r="P2233">
        <v>18</v>
      </c>
      <c r="Q2233">
        <v>310</v>
      </c>
      <c r="R2233">
        <v>1</v>
      </c>
      <c r="S2233">
        <v>77.599999999999994</v>
      </c>
      <c r="T2233">
        <v>57.7</v>
      </c>
      <c r="U2233">
        <v>69</v>
      </c>
      <c r="W2233">
        <v>68.8</v>
      </c>
      <c r="X2233">
        <v>0</v>
      </c>
      <c r="Y2233">
        <v>0</v>
      </c>
      <c r="Z2233">
        <v>2</v>
      </c>
      <c r="AA2233">
        <v>29</v>
      </c>
      <c r="AB2233">
        <v>0</v>
      </c>
      <c r="AC2233">
        <v>0</v>
      </c>
      <c r="AD2233">
        <v>239</v>
      </c>
      <c r="AE2233">
        <v>0</v>
      </c>
      <c r="AF2233">
        <v>40</v>
      </c>
      <c r="AG2233">
        <v>98.3</v>
      </c>
      <c r="AH2233">
        <v>235</v>
      </c>
      <c r="AI2233">
        <v>226</v>
      </c>
      <c r="AJ2233">
        <v>90.8</v>
      </c>
      <c r="AK2233">
        <v>53</v>
      </c>
      <c r="AL2233">
        <v>2</v>
      </c>
      <c r="AM2233">
        <v>5</v>
      </c>
      <c r="AN2233">
        <v>12</v>
      </c>
      <c r="AO2233">
        <v>369</v>
      </c>
      <c r="AP2233">
        <v>170</v>
      </c>
      <c r="AQ2233">
        <v>4.3</v>
      </c>
      <c r="AR2233">
        <v>9.1999999999999993</v>
      </c>
      <c r="AS2233">
        <v>1.57</v>
      </c>
      <c r="AT2233" s="17">
        <v>0.91597304795877921</v>
      </c>
      <c r="AU2233" s="42">
        <f>(1-Table1[[#This Row],[avg_depth_of_target]]/MAX(Table1[avg_depth_of_target]))*((1-(Table1[[#This Row],[ContestedPerc]]/MAX(Table1[ContestedPerc])))*2)</f>
        <v>1.1785161946003271</v>
      </c>
      <c r="AV2233" s="42">
        <f>Table1[[#This Row],[Column1]]/MAX(Table1[Column1])</f>
        <v>0.63872799739988717</v>
      </c>
      <c r="AW2233" s="18">
        <v>0.90824415378517642</v>
      </c>
      <c r="AX2233" s="18">
        <v>0.1132075471698113</v>
      </c>
      <c r="AY2233" s="17">
        <v>0.12</v>
      </c>
      <c r="AZ2233" s="13">
        <v>0.40824415378517642</v>
      </c>
      <c r="BA2233" s="5">
        <v>2.8933808957590169E-2</v>
      </c>
      <c r="BB2233" s="5">
        <v>0.42608006341656762</v>
      </c>
      <c r="BC2233" s="14">
        <v>0.18430439952437569</v>
      </c>
      <c r="BD2233"/>
      <c r="BE2233"/>
      <c r="BH2233"/>
      <c r="BI2233"/>
      <c r="BJ2233"/>
      <c r="BK2233"/>
      <c r="BM2233"/>
      <c r="BN2233"/>
      <c r="BO2233"/>
      <c r="BP2233"/>
      <c r="BQ2233"/>
      <c r="BR2233"/>
      <c r="BS2233"/>
      <c r="BT2233"/>
      <c r="BU2233"/>
    </row>
    <row r="2234" spans="1:73" hidden="1" x14ac:dyDescent="0.4">
      <c r="A2234">
        <v>2017</v>
      </c>
      <c r="B2234" t="s">
        <v>948</v>
      </c>
      <c r="C2234">
        <v>61603</v>
      </c>
      <c r="D2234" t="s">
        <v>51</v>
      </c>
      <c r="E2234" t="s">
        <v>130</v>
      </c>
      <c r="F2234">
        <v>12</v>
      </c>
      <c r="G2234" s="8">
        <v>5.7</v>
      </c>
      <c r="H2234">
        <v>8</v>
      </c>
      <c r="I2234">
        <v>66.7</v>
      </c>
      <c r="J2234">
        <v>50</v>
      </c>
      <c r="K2234">
        <v>3</v>
      </c>
      <c r="L2234">
        <v>6</v>
      </c>
      <c r="M2234">
        <v>0</v>
      </c>
      <c r="N2234">
        <v>16.7</v>
      </c>
      <c r="O2234">
        <v>6</v>
      </c>
      <c r="P2234">
        <v>12</v>
      </c>
      <c r="Q2234">
        <v>273</v>
      </c>
      <c r="R2234">
        <v>1</v>
      </c>
      <c r="S2234">
        <v>42.2</v>
      </c>
      <c r="T2234">
        <v>22.8</v>
      </c>
      <c r="U2234">
        <v>63.3</v>
      </c>
      <c r="W2234">
        <v>63.4</v>
      </c>
      <c r="X2234">
        <v>0.6</v>
      </c>
      <c r="Y2234">
        <v>1</v>
      </c>
      <c r="Z2234">
        <v>0</v>
      </c>
      <c r="AA2234">
        <v>36</v>
      </c>
      <c r="AB2234">
        <v>0</v>
      </c>
      <c r="AC2234">
        <v>0</v>
      </c>
      <c r="AD2234">
        <v>158</v>
      </c>
      <c r="AE2234">
        <v>1</v>
      </c>
      <c r="AF2234">
        <v>30</v>
      </c>
      <c r="AG2234">
        <v>97.5</v>
      </c>
      <c r="AH2234">
        <v>154</v>
      </c>
      <c r="AI2234">
        <v>152</v>
      </c>
      <c r="AJ2234">
        <v>82.9</v>
      </c>
      <c r="AK2234">
        <v>45</v>
      </c>
      <c r="AL2234">
        <v>0</v>
      </c>
      <c r="AM2234">
        <v>2.5</v>
      </c>
      <c r="AN2234">
        <v>4</v>
      </c>
      <c r="AO2234">
        <v>273</v>
      </c>
      <c r="AP2234">
        <v>211</v>
      </c>
      <c r="AQ2234">
        <v>7</v>
      </c>
      <c r="AR2234">
        <v>9.1</v>
      </c>
      <c r="AS2234">
        <v>1.77</v>
      </c>
      <c r="AT2234" s="17">
        <v>0.88941736028537455</v>
      </c>
      <c r="AU2234" s="42">
        <f>(1-Table1[[#This Row],[avg_depth_of_target]]/MAX(Table1[avg_depth_of_target]))*((1-(Table1[[#This Row],[ContestedPerc]]/MAX(Table1[ContestedPerc])))*2)</f>
        <v>1.1775696070778039</v>
      </c>
      <c r="AV2234" s="42">
        <f>Table1[[#This Row],[Column1]]/MAX(Table1[Column1])</f>
        <v>0.63821496927571275</v>
      </c>
      <c r="AW2234" s="18">
        <v>0.67281014665081251</v>
      </c>
      <c r="AX2234" s="18">
        <v>0.1333333333333333</v>
      </c>
      <c r="AY2234" s="17">
        <v>0.1428571428571429</v>
      </c>
      <c r="AZ2234" s="13">
        <v>0.288149028933809</v>
      </c>
      <c r="BA2234" s="5">
        <v>0.33293697978596909</v>
      </c>
      <c r="BB2234" s="5">
        <v>0.47681331747919142</v>
      </c>
      <c r="BC2234" s="14">
        <v>0.37851763773285768</v>
      </c>
      <c r="BD2234"/>
      <c r="BE2234"/>
      <c r="BH2234"/>
      <c r="BI2234"/>
      <c r="BJ2234"/>
      <c r="BK2234"/>
      <c r="BM2234"/>
      <c r="BN2234"/>
      <c r="BO2234"/>
      <c r="BP2234"/>
      <c r="BQ2234"/>
      <c r="BR2234"/>
      <c r="BS2234"/>
      <c r="BT2234"/>
      <c r="BU2234"/>
    </row>
    <row r="2235" spans="1:73" hidden="1" x14ac:dyDescent="0.4">
      <c r="A2235">
        <v>2018</v>
      </c>
      <c r="B2235" t="s">
        <v>948</v>
      </c>
      <c r="C2235">
        <v>61603</v>
      </c>
      <c r="D2235" t="s">
        <v>51</v>
      </c>
      <c r="E2235" t="s">
        <v>130</v>
      </c>
      <c r="F2235">
        <v>13</v>
      </c>
      <c r="G2235" s="8">
        <v>13.5</v>
      </c>
      <c r="H2235">
        <v>6</v>
      </c>
      <c r="I2235">
        <v>52.8</v>
      </c>
      <c r="J2235">
        <v>50</v>
      </c>
      <c r="K2235">
        <v>4</v>
      </c>
      <c r="L2235">
        <v>8</v>
      </c>
      <c r="M2235">
        <v>1</v>
      </c>
      <c r="N2235">
        <v>6.7</v>
      </c>
      <c r="O2235">
        <v>2</v>
      </c>
      <c r="P2235">
        <v>16</v>
      </c>
      <c r="Q2235">
        <v>273</v>
      </c>
      <c r="R2235">
        <v>0</v>
      </c>
      <c r="S2235">
        <v>54.6</v>
      </c>
      <c r="T2235">
        <v>71.900000000000006</v>
      </c>
      <c r="U2235">
        <v>65.3</v>
      </c>
      <c r="W2235">
        <v>64.400000000000006</v>
      </c>
      <c r="X2235">
        <v>0</v>
      </c>
      <c r="Y2235">
        <v>0</v>
      </c>
      <c r="Z2235">
        <v>1</v>
      </c>
      <c r="AA2235">
        <v>82</v>
      </c>
      <c r="AB2235">
        <v>0</v>
      </c>
      <c r="AC2235">
        <v>0</v>
      </c>
      <c r="AD2235">
        <v>285</v>
      </c>
      <c r="AE2235">
        <v>2</v>
      </c>
      <c r="AF2235">
        <v>28</v>
      </c>
      <c r="AG2235">
        <v>92.6</v>
      </c>
      <c r="AH2235">
        <v>264</v>
      </c>
      <c r="AI2235">
        <v>8</v>
      </c>
      <c r="AJ2235">
        <v>106.5</v>
      </c>
      <c r="AK2235">
        <v>53</v>
      </c>
      <c r="AL2235">
        <v>5</v>
      </c>
      <c r="AM2235">
        <v>96.8</v>
      </c>
      <c r="AN2235">
        <v>276</v>
      </c>
      <c r="AO2235">
        <v>468</v>
      </c>
      <c r="AP2235">
        <v>157</v>
      </c>
      <c r="AQ2235">
        <v>5.6</v>
      </c>
      <c r="AR2235">
        <v>16.7</v>
      </c>
      <c r="AS2235">
        <v>1.77</v>
      </c>
      <c r="AT2235" s="17">
        <v>0.45620293301625048</v>
      </c>
      <c r="AU2235" s="42">
        <f>(1-Table1[[#This Row],[avg_depth_of_target]]/MAX(Table1[avg_depth_of_target]))*((1-(Table1[[#This Row],[ContestedPerc]]/MAX(Table1[ContestedPerc])))*2)</f>
        <v>0.65904437865464771</v>
      </c>
      <c r="AV2235" s="42">
        <f>Table1[[#This Row],[Column1]]/MAX(Table1[Column1])</f>
        <v>0.35718651818653524</v>
      </c>
      <c r="AW2235" s="18">
        <v>0.67281014665081251</v>
      </c>
      <c r="AX2235" s="18">
        <v>0.15094339622641509</v>
      </c>
      <c r="AY2235" s="17">
        <v>0.1428571428571429</v>
      </c>
      <c r="AZ2235" s="13">
        <v>0.47245342845818472</v>
      </c>
      <c r="BA2235" s="5">
        <v>0.92786365437970675</v>
      </c>
      <c r="BB2235" s="5">
        <v>0.35790725326991679</v>
      </c>
      <c r="BC2235" s="14">
        <v>0.67063020214030911</v>
      </c>
      <c r="BD2235"/>
      <c r="BE2235"/>
      <c r="BH2235"/>
      <c r="BI2235"/>
      <c r="BJ2235"/>
      <c r="BK2235"/>
      <c r="BM2235"/>
      <c r="BN2235"/>
      <c r="BO2235"/>
      <c r="BP2235"/>
      <c r="BQ2235"/>
      <c r="BR2235"/>
      <c r="BS2235"/>
      <c r="BT2235"/>
      <c r="BU2235"/>
    </row>
    <row r="2236" spans="1:73" hidden="1" x14ac:dyDescent="0.4">
      <c r="A2236">
        <v>2017</v>
      </c>
      <c r="B2236" t="s">
        <v>1101</v>
      </c>
      <c r="C2236">
        <v>47787</v>
      </c>
      <c r="D2236" t="s">
        <v>51</v>
      </c>
      <c r="E2236" t="s">
        <v>334</v>
      </c>
      <c r="F2236">
        <v>2</v>
      </c>
      <c r="G2236" s="8">
        <v>16.2</v>
      </c>
      <c r="H2236">
        <v>0</v>
      </c>
      <c r="I2236">
        <v>52.4</v>
      </c>
      <c r="J2236">
        <v>33.299999999999997</v>
      </c>
      <c r="K2236">
        <v>2</v>
      </c>
      <c r="L2236">
        <v>6</v>
      </c>
      <c r="M2236">
        <v>0</v>
      </c>
      <c r="N2236">
        <v>0</v>
      </c>
      <c r="O2236">
        <v>0</v>
      </c>
      <c r="P2236">
        <v>2</v>
      </c>
      <c r="Q2236">
        <v>344</v>
      </c>
      <c r="R2236">
        <v>0</v>
      </c>
      <c r="S2236">
        <v>64.599999999999994</v>
      </c>
      <c r="T2236">
        <v>69.400000000000006</v>
      </c>
      <c r="U2236">
        <v>64.2</v>
      </c>
      <c r="W2236">
        <v>63.6</v>
      </c>
      <c r="X2236">
        <v>0</v>
      </c>
      <c r="Y2236">
        <v>0</v>
      </c>
      <c r="Z2236">
        <v>0</v>
      </c>
      <c r="AA2236">
        <v>29</v>
      </c>
      <c r="AB2236">
        <v>0</v>
      </c>
      <c r="AC2236">
        <v>0</v>
      </c>
      <c r="AD2236">
        <v>75</v>
      </c>
      <c r="AE2236">
        <v>0</v>
      </c>
      <c r="AF2236">
        <v>11</v>
      </c>
      <c r="AG2236">
        <v>94.7</v>
      </c>
      <c r="AH2236">
        <v>71</v>
      </c>
      <c r="AI2236">
        <v>2</v>
      </c>
      <c r="AJ2236">
        <v>82.2</v>
      </c>
      <c r="AK2236">
        <v>21</v>
      </c>
      <c r="AL2236">
        <v>1</v>
      </c>
      <c r="AM2236">
        <v>97.3</v>
      </c>
      <c r="AN2236">
        <v>73</v>
      </c>
      <c r="AO2236">
        <v>104</v>
      </c>
      <c r="AP2236">
        <v>17</v>
      </c>
      <c r="AQ2236">
        <v>1.5</v>
      </c>
      <c r="AR2236">
        <v>9.5</v>
      </c>
      <c r="AS2236">
        <v>1.46</v>
      </c>
      <c r="AT2236" s="17">
        <v>4.5184304399524367E-2</v>
      </c>
      <c r="AU2236" s="42">
        <f>(1-Table1[[#This Row],[avg_depth_of_target]]/MAX(Table1[avg_depth_of_target]))*((1-(Table1[[#This Row],[ContestedPerc]]/MAX(Table1[ContestedPerc])))*2)</f>
        <v>0.3383517341362775</v>
      </c>
      <c r="AV2236" s="42">
        <f>Table1[[#This Row],[Column1]]/MAX(Table1[Column1])</f>
        <v>0.18337866424901786</v>
      </c>
      <c r="AW2236" s="18">
        <v>4.5184304399524367E-2</v>
      </c>
      <c r="AX2236" s="18">
        <v>0.2857142857142857</v>
      </c>
      <c r="AY2236" s="17">
        <v>0.2857142857142857</v>
      </c>
      <c r="AZ2236" s="13">
        <v>4.3598890210067381E-2</v>
      </c>
      <c r="BA2236" s="5">
        <v>0.43202536662703128</v>
      </c>
      <c r="BB2236" s="5">
        <v>0.15774871185097111</v>
      </c>
      <c r="BC2236" s="14">
        <v>5.4696789536266353E-2</v>
      </c>
      <c r="BD2236"/>
      <c r="BE2236"/>
      <c r="BH2236"/>
      <c r="BI2236"/>
      <c r="BJ2236"/>
      <c r="BK2236"/>
      <c r="BM2236"/>
      <c r="BN2236"/>
      <c r="BO2236"/>
      <c r="BP2236"/>
      <c r="BQ2236"/>
      <c r="BR2236"/>
      <c r="BS2236"/>
      <c r="BT2236"/>
      <c r="BU2236"/>
    </row>
    <row r="2237" spans="1:73" hidden="1" x14ac:dyDescent="0.4">
      <c r="A2237">
        <v>2021</v>
      </c>
      <c r="B2237" t="s">
        <v>197</v>
      </c>
      <c r="C2237">
        <v>78109</v>
      </c>
      <c r="D2237" t="s">
        <v>51</v>
      </c>
      <c r="E2237" t="s">
        <v>141</v>
      </c>
      <c r="F2237">
        <v>7</v>
      </c>
      <c r="G2237" s="8">
        <v>13</v>
      </c>
      <c r="H2237">
        <v>16</v>
      </c>
      <c r="I2237">
        <v>61.5</v>
      </c>
      <c r="J2237">
        <v>41.7</v>
      </c>
      <c r="K2237">
        <v>5</v>
      </c>
      <c r="L2237">
        <v>12</v>
      </c>
      <c r="M2237">
        <v>0</v>
      </c>
      <c r="N2237">
        <v>11.1</v>
      </c>
      <c r="O2237">
        <v>4</v>
      </c>
      <c r="P2237">
        <v>21</v>
      </c>
      <c r="Q2237">
        <v>113</v>
      </c>
      <c r="R2237">
        <v>0</v>
      </c>
      <c r="S2237">
        <v>58.4</v>
      </c>
      <c r="T2237">
        <v>72</v>
      </c>
      <c r="U2237">
        <v>68.900000000000006</v>
      </c>
      <c r="W2237">
        <v>68.2</v>
      </c>
      <c r="X2237">
        <v>0</v>
      </c>
      <c r="Y2237">
        <v>0</v>
      </c>
      <c r="Z2237">
        <v>0</v>
      </c>
      <c r="AA2237">
        <v>76</v>
      </c>
      <c r="AB2237">
        <v>0</v>
      </c>
      <c r="AC2237">
        <v>0</v>
      </c>
      <c r="AD2237">
        <v>275</v>
      </c>
      <c r="AE2237">
        <v>0</v>
      </c>
      <c r="AF2237">
        <v>32</v>
      </c>
      <c r="AG2237">
        <v>93.5</v>
      </c>
      <c r="AH2237">
        <v>257</v>
      </c>
      <c r="AI2237">
        <v>29</v>
      </c>
      <c r="AJ2237">
        <v>120.8</v>
      </c>
      <c r="AK2237">
        <v>52</v>
      </c>
      <c r="AL2237">
        <v>4</v>
      </c>
      <c r="AM2237">
        <v>89.5</v>
      </c>
      <c r="AN2237">
        <v>246</v>
      </c>
      <c r="AO2237">
        <v>521</v>
      </c>
      <c r="AP2237">
        <v>239</v>
      </c>
      <c r="AQ2237">
        <v>7.5</v>
      </c>
      <c r="AR2237">
        <v>16.3</v>
      </c>
      <c r="AS2237">
        <v>2.0299999999999998</v>
      </c>
      <c r="AT2237" s="17">
        <v>0.26357510899722547</v>
      </c>
      <c r="AU2237" s="42">
        <f>(1-Table1[[#This Row],[avg_depth_of_target]]/MAX(Table1[avg_depth_of_target]))*((1-(Table1[[#This Row],[ContestedPerc]]/MAX(Table1[ContestedPerc])))*2)</f>
        <v>0.55962889569446927</v>
      </c>
      <c r="AV2237" s="42">
        <f>Table1[[#This Row],[Column1]]/MAX(Table1[Column1])</f>
        <v>0.30330566985145396</v>
      </c>
      <c r="AW2237" s="18">
        <v>0.26357510899722547</v>
      </c>
      <c r="AX2237" s="18">
        <v>0.23076923076923081</v>
      </c>
      <c r="AY2237" s="17">
        <v>0.23076923076923081</v>
      </c>
      <c r="AZ2237" s="13">
        <v>0.65120887831946095</v>
      </c>
      <c r="BA2237" s="5">
        <v>0.98454221165279432</v>
      </c>
      <c r="BB2237" s="5">
        <v>0.65239793896155374</v>
      </c>
      <c r="BC2237" s="14">
        <v>0.85652001585414195</v>
      </c>
      <c r="BD2237"/>
      <c r="BE2237"/>
      <c r="BH2237"/>
      <c r="BI2237"/>
      <c r="BJ2237"/>
      <c r="BK2237"/>
      <c r="BM2237"/>
      <c r="BN2237"/>
      <c r="BO2237"/>
      <c r="BP2237"/>
      <c r="BQ2237"/>
      <c r="BR2237"/>
      <c r="BS2237"/>
      <c r="BT2237"/>
      <c r="BU2237"/>
    </row>
    <row r="2238" spans="1:73" hidden="1" x14ac:dyDescent="0.4">
      <c r="A2238">
        <v>2017</v>
      </c>
      <c r="B2238" t="s">
        <v>932</v>
      </c>
      <c r="C2238">
        <v>40319</v>
      </c>
      <c r="D2238" t="s">
        <v>51</v>
      </c>
      <c r="E2238" t="s">
        <v>183</v>
      </c>
      <c r="F2238">
        <v>13</v>
      </c>
      <c r="G2238" s="8">
        <v>5.4</v>
      </c>
      <c r="H2238">
        <v>5</v>
      </c>
      <c r="I2238">
        <v>75</v>
      </c>
      <c r="J2238">
        <v>40</v>
      </c>
      <c r="K2238">
        <v>2</v>
      </c>
      <c r="L2238">
        <v>5</v>
      </c>
      <c r="M2238">
        <v>0</v>
      </c>
      <c r="N2238">
        <v>5.3</v>
      </c>
      <c r="O2238">
        <v>2</v>
      </c>
      <c r="P2238">
        <v>16</v>
      </c>
      <c r="Q2238">
        <v>318</v>
      </c>
      <c r="R2238">
        <v>0</v>
      </c>
      <c r="S2238">
        <v>75.599999999999994</v>
      </c>
      <c r="T2238">
        <v>74.099999999999994</v>
      </c>
      <c r="U2238">
        <v>63.6</v>
      </c>
      <c r="W2238">
        <v>64.3</v>
      </c>
      <c r="X2238">
        <v>0</v>
      </c>
      <c r="Y2238">
        <v>0</v>
      </c>
      <c r="Z2238">
        <v>1</v>
      </c>
      <c r="AA2238">
        <v>59</v>
      </c>
      <c r="AB2238">
        <v>0</v>
      </c>
      <c r="AC2238">
        <v>0</v>
      </c>
      <c r="AD2238">
        <v>269</v>
      </c>
      <c r="AE2238">
        <v>3</v>
      </c>
      <c r="AF2238">
        <v>36</v>
      </c>
      <c r="AG2238">
        <v>94.8</v>
      </c>
      <c r="AH2238">
        <v>255</v>
      </c>
      <c r="AI2238">
        <v>261</v>
      </c>
      <c r="AJ2238">
        <v>113</v>
      </c>
      <c r="AK2238">
        <v>48</v>
      </c>
      <c r="AL2238">
        <v>3</v>
      </c>
      <c r="AM2238">
        <v>0.7</v>
      </c>
      <c r="AN2238">
        <v>2</v>
      </c>
      <c r="AO2238">
        <v>418</v>
      </c>
      <c r="AP2238">
        <v>259</v>
      </c>
      <c r="AQ2238">
        <v>7.2</v>
      </c>
      <c r="AR2238">
        <v>11.6</v>
      </c>
      <c r="AS2238">
        <v>1.64</v>
      </c>
      <c r="AT2238" s="17">
        <v>0.9429250891795482</v>
      </c>
      <c r="AU2238" s="42">
        <f>(1-Table1[[#This Row],[avg_depth_of_target]]/MAX(Table1[avg_depth_of_target]))*((1-(Table1[[#This Row],[ContestedPerc]]/MAX(Table1[ContestedPerc])))*2)</f>
        <v>1.275411462399167</v>
      </c>
      <c r="AV2238" s="42">
        <f>Table1[[#This Row],[Column1]]/MAX(Table1[Column1])</f>
        <v>0.69124294852422663</v>
      </c>
      <c r="AW2238" s="18">
        <v>0.9429250891795482</v>
      </c>
      <c r="AX2238" s="18">
        <v>0.1041666666666667</v>
      </c>
      <c r="AY2238" s="17">
        <v>0.1041666666666667</v>
      </c>
      <c r="AZ2238" s="13">
        <v>0.31549742370194211</v>
      </c>
      <c r="BA2238" s="5">
        <v>0.19104240982956799</v>
      </c>
      <c r="BB2238" s="5">
        <v>0.44193420531113747</v>
      </c>
      <c r="BC2238" s="14">
        <v>0.34601664684898931</v>
      </c>
      <c r="BD2238"/>
      <c r="BE2238"/>
      <c r="BH2238"/>
      <c r="BI2238"/>
      <c r="BJ2238"/>
      <c r="BK2238"/>
      <c r="BM2238"/>
      <c r="BN2238"/>
      <c r="BO2238"/>
      <c r="BP2238"/>
      <c r="BQ2238"/>
      <c r="BR2238"/>
      <c r="BS2238"/>
      <c r="BT2238"/>
      <c r="BU2238"/>
    </row>
    <row r="2239" spans="1:73" hidden="1" x14ac:dyDescent="0.4">
      <c r="A2239">
        <v>2020</v>
      </c>
      <c r="B2239" t="s">
        <v>182</v>
      </c>
      <c r="C2239">
        <v>123709</v>
      </c>
      <c r="D2239" t="s">
        <v>51</v>
      </c>
      <c r="E2239" t="s">
        <v>183</v>
      </c>
      <c r="F2239">
        <v>11</v>
      </c>
      <c r="G2239" s="8">
        <v>2.8</v>
      </c>
      <c r="H2239">
        <v>8</v>
      </c>
      <c r="I2239">
        <v>78.3</v>
      </c>
      <c r="J2239">
        <v>0</v>
      </c>
      <c r="K2239">
        <v>0</v>
      </c>
      <c r="L2239">
        <v>1</v>
      </c>
      <c r="M2239">
        <v>0</v>
      </c>
      <c r="N2239">
        <v>5.3</v>
      </c>
      <c r="O2239">
        <v>1</v>
      </c>
      <c r="P2239">
        <v>8</v>
      </c>
      <c r="Q2239">
        <v>318</v>
      </c>
      <c r="R2239">
        <v>1</v>
      </c>
      <c r="S2239">
        <v>72.8</v>
      </c>
      <c r="T2239">
        <v>51.7</v>
      </c>
      <c r="U2239">
        <v>60.4</v>
      </c>
      <c r="W2239">
        <v>63</v>
      </c>
      <c r="X2239">
        <v>0</v>
      </c>
      <c r="Y2239">
        <v>0</v>
      </c>
      <c r="Z2239">
        <v>0</v>
      </c>
      <c r="AA2239">
        <v>58</v>
      </c>
      <c r="AB2239">
        <v>0</v>
      </c>
      <c r="AC2239">
        <v>0</v>
      </c>
      <c r="AD2239">
        <v>114</v>
      </c>
      <c r="AE2239">
        <v>0</v>
      </c>
      <c r="AF2239">
        <v>18</v>
      </c>
      <c r="AG2239">
        <v>96.5</v>
      </c>
      <c r="AH2239">
        <v>110</v>
      </c>
      <c r="AI2239">
        <v>108</v>
      </c>
      <c r="AJ2239">
        <v>104.9</v>
      </c>
      <c r="AK2239">
        <v>23</v>
      </c>
      <c r="AL2239">
        <v>0</v>
      </c>
      <c r="AM2239">
        <v>2.6</v>
      </c>
      <c r="AN2239">
        <v>3</v>
      </c>
      <c r="AO2239">
        <v>211</v>
      </c>
      <c r="AP2239">
        <v>193</v>
      </c>
      <c r="AQ2239">
        <v>10.7</v>
      </c>
      <c r="AR2239">
        <v>11.7</v>
      </c>
      <c r="AS2239">
        <v>1.92</v>
      </c>
      <c r="AT2239" s="17">
        <v>0.99881093935790721</v>
      </c>
      <c r="AU2239" s="42">
        <f>(1-Table1[[#This Row],[avg_depth_of_target]]/MAX(Table1[avg_depth_of_target]))*((1-(Table1[[#This Row],[ContestedPerc]]/MAX(Table1[ContestedPerc])))*2)</f>
        <v>1.6366968740454129</v>
      </c>
      <c r="AV2239" s="42">
        <f>Table1[[#This Row],[Column1]]/MAX(Table1[Column1])</f>
        <v>0.88705112538925457</v>
      </c>
      <c r="AW2239" s="18">
        <v>0.99266745937376144</v>
      </c>
      <c r="AX2239" s="18">
        <v>4.3478260869565223E-2</v>
      </c>
      <c r="AY2239" s="17">
        <v>6.4935064935064929E-2</v>
      </c>
      <c r="AZ2239" s="13">
        <v>8.680142687277051E-2</v>
      </c>
      <c r="BA2239" s="5">
        <v>0.42925089179548159</v>
      </c>
      <c r="BB2239" s="5">
        <v>8.680142687277051E-2</v>
      </c>
      <c r="BC2239" s="14">
        <v>0.3024177566389219</v>
      </c>
      <c r="BD2239"/>
      <c r="BE2239"/>
      <c r="BH2239"/>
      <c r="BI2239"/>
      <c r="BJ2239"/>
      <c r="BK2239"/>
      <c r="BM2239"/>
      <c r="BN2239"/>
      <c r="BO2239"/>
      <c r="BP2239"/>
      <c r="BQ2239"/>
      <c r="BR2239"/>
      <c r="BS2239"/>
      <c r="BT2239"/>
      <c r="BU2239"/>
    </row>
    <row r="2240" spans="1:73" hidden="1" x14ac:dyDescent="0.4">
      <c r="A2240">
        <v>2021</v>
      </c>
      <c r="B2240" t="s">
        <v>182</v>
      </c>
      <c r="C2240">
        <v>123709</v>
      </c>
      <c r="D2240" t="s">
        <v>51</v>
      </c>
      <c r="E2240" t="s">
        <v>183</v>
      </c>
      <c r="F2240">
        <v>7</v>
      </c>
      <c r="G2240" s="8">
        <v>4</v>
      </c>
      <c r="H2240">
        <v>5</v>
      </c>
      <c r="I2240">
        <v>81.5</v>
      </c>
      <c r="J2240">
        <v>50</v>
      </c>
      <c r="K2240">
        <v>2</v>
      </c>
      <c r="L2240">
        <v>4</v>
      </c>
      <c r="M2240">
        <v>0</v>
      </c>
      <c r="N2240">
        <v>8.3000000000000007</v>
      </c>
      <c r="O2240">
        <v>4</v>
      </c>
      <c r="P2240">
        <v>19</v>
      </c>
      <c r="Q2240">
        <v>318</v>
      </c>
      <c r="R2240">
        <v>0</v>
      </c>
      <c r="S2240">
        <v>67.7</v>
      </c>
      <c r="T2240">
        <v>82.9</v>
      </c>
      <c r="U2240">
        <v>70.400000000000006</v>
      </c>
      <c r="W2240">
        <v>71.900000000000006</v>
      </c>
      <c r="X2240">
        <v>0</v>
      </c>
      <c r="Y2240">
        <v>0</v>
      </c>
      <c r="Z2240">
        <v>1</v>
      </c>
      <c r="AA2240">
        <v>34</v>
      </c>
      <c r="AB2240">
        <v>0</v>
      </c>
      <c r="AC2240">
        <v>0</v>
      </c>
      <c r="AD2240">
        <v>195</v>
      </c>
      <c r="AE2240">
        <v>0</v>
      </c>
      <c r="AF2240">
        <v>44</v>
      </c>
      <c r="AG2240">
        <v>94.9</v>
      </c>
      <c r="AH2240">
        <v>185</v>
      </c>
      <c r="AI2240">
        <v>182</v>
      </c>
      <c r="AJ2240">
        <v>101.8</v>
      </c>
      <c r="AK2240">
        <v>54</v>
      </c>
      <c r="AL2240">
        <v>2</v>
      </c>
      <c r="AM2240">
        <v>6.2</v>
      </c>
      <c r="AN2240">
        <v>12</v>
      </c>
      <c r="AO2240">
        <v>395</v>
      </c>
      <c r="AP2240">
        <v>273</v>
      </c>
      <c r="AQ2240">
        <v>6.2</v>
      </c>
      <c r="AR2240">
        <v>9</v>
      </c>
      <c r="AS2240">
        <v>2.14</v>
      </c>
      <c r="AT2240" s="17">
        <v>0.98652397938961556</v>
      </c>
      <c r="AU2240" s="42">
        <f>(1-Table1[[#This Row],[avg_depth_of_target]]/MAX(Table1[avg_depth_of_target]))*((1-(Table1[[#This Row],[ContestedPerc]]/MAX(Table1[ContestedPerc])))*2)</f>
        <v>1.4568479486512276</v>
      </c>
      <c r="AV2240" s="42">
        <f>Table1[[#This Row],[Column1]]/MAX(Table1[Column1])</f>
        <v>0.78957724723817213</v>
      </c>
      <c r="AW2240" s="18">
        <v>0.99266745937376144</v>
      </c>
      <c r="AX2240" s="18">
        <v>7.407407407407407E-2</v>
      </c>
      <c r="AY2240" s="17">
        <v>6.4935064935064929E-2</v>
      </c>
      <c r="AZ2240" s="13">
        <v>0.57431629013079666</v>
      </c>
      <c r="BA2240" s="5">
        <v>0.1858898137138327</v>
      </c>
      <c r="BB2240" s="5">
        <v>0.56084026952041222</v>
      </c>
      <c r="BC2240" s="14">
        <v>0.59571938168846617</v>
      </c>
      <c r="BD2240"/>
      <c r="BE2240"/>
      <c r="BH2240"/>
      <c r="BI2240"/>
      <c r="BJ2240"/>
      <c r="BK2240"/>
      <c r="BM2240"/>
      <c r="BN2240"/>
      <c r="BO2240"/>
      <c r="BP2240"/>
      <c r="BQ2240"/>
      <c r="BR2240"/>
      <c r="BS2240"/>
      <c r="BT2240"/>
      <c r="BU2240"/>
    </row>
    <row r="2241" spans="1:73" hidden="1" x14ac:dyDescent="0.4">
      <c r="A2241">
        <v>2018</v>
      </c>
      <c r="B2241" t="s">
        <v>1255</v>
      </c>
      <c r="C2241">
        <v>45921</v>
      </c>
      <c r="D2241" t="s">
        <v>51</v>
      </c>
      <c r="E2241" t="s">
        <v>337</v>
      </c>
      <c r="F2241">
        <v>11</v>
      </c>
      <c r="G2241" s="8">
        <v>5.5</v>
      </c>
      <c r="H2241">
        <v>2</v>
      </c>
      <c r="I2241">
        <v>69.400000000000006</v>
      </c>
      <c r="J2241">
        <v>50</v>
      </c>
      <c r="K2241">
        <v>2</v>
      </c>
      <c r="L2241">
        <v>4</v>
      </c>
      <c r="M2241">
        <v>0</v>
      </c>
      <c r="N2241">
        <v>7.4</v>
      </c>
      <c r="O2241">
        <v>2</v>
      </c>
      <c r="P2241">
        <v>13</v>
      </c>
      <c r="Q2241">
        <v>285</v>
      </c>
      <c r="R2241">
        <v>0</v>
      </c>
      <c r="S2241">
        <v>70</v>
      </c>
      <c r="T2241">
        <v>83.6</v>
      </c>
      <c r="U2241">
        <v>64.099999999999994</v>
      </c>
      <c r="V2241">
        <v>67.7</v>
      </c>
      <c r="W2241">
        <v>66.3</v>
      </c>
      <c r="X2241">
        <v>0</v>
      </c>
      <c r="Y2241">
        <v>0</v>
      </c>
      <c r="Z2241">
        <v>0</v>
      </c>
      <c r="AA2241">
        <v>60</v>
      </c>
      <c r="AB2241">
        <v>0.4</v>
      </c>
      <c r="AC2241">
        <v>1</v>
      </c>
      <c r="AD2241">
        <v>230</v>
      </c>
      <c r="AE2241">
        <v>1</v>
      </c>
      <c r="AF2241">
        <v>25</v>
      </c>
      <c r="AG2241">
        <v>96.5</v>
      </c>
      <c r="AH2241">
        <v>222</v>
      </c>
      <c r="AI2241">
        <v>200</v>
      </c>
      <c r="AJ2241">
        <v>95.3</v>
      </c>
      <c r="AK2241">
        <v>36</v>
      </c>
      <c r="AL2241">
        <v>1</v>
      </c>
      <c r="AM2241">
        <v>6.5</v>
      </c>
      <c r="AN2241">
        <v>15</v>
      </c>
      <c r="AO2241">
        <v>225</v>
      </c>
      <c r="AP2241">
        <v>132</v>
      </c>
      <c r="AQ2241">
        <v>5.3</v>
      </c>
      <c r="AR2241">
        <v>9</v>
      </c>
      <c r="AS2241">
        <v>1.01</v>
      </c>
      <c r="AT2241" s="17">
        <v>0.93380895759017046</v>
      </c>
      <c r="AU2241" s="42">
        <f>(1-Table1[[#This Row],[avg_depth_of_target]]/MAX(Table1[avg_depth_of_target]))*((1-(Table1[[#This Row],[ContestedPerc]]/MAX(Table1[ContestedPerc])))*2)</f>
        <v>1.25</v>
      </c>
      <c r="AV2241" s="42">
        <f>Table1[[#This Row],[Column1]]/MAX(Table1[Column1])</f>
        <v>0.67747053490480502</v>
      </c>
      <c r="AW2241" s="18">
        <v>0.93380895759017046</v>
      </c>
      <c r="AX2241" s="18">
        <v>0.1111111111111111</v>
      </c>
      <c r="AY2241" s="17">
        <v>0.1111111111111111</v>
      </c>
      <c r="AZ2241" s="13">
        <v>0.12960760998810941</v>
      </c>
      <c r="BA2241" s="5">
        <v>4.2409829567974643E-2</v>
      </c>
      <c r="BB2241" s="5">
        <v>0.37495045580657949</v>
      </c>
      <c r="BC2241" s="14">
        <v>0.12643678160919539</v>
      </c>
      <c r="BD2241"/>
      <c r="BE2241"/>
      <c r="BH2241"/>
      <c r="BI2241"/>
      <c r="BJ2241"/>
      <c r="BK2241"/>
      <c r="BM2241"/>
      <c r="BN2241"/>
      <c r="BO2241"/>
      <c r="BP2241"/>
      <c r="BQ2241"/>
      <c r="BR2241"/>
      <c r="BS2241"/>
      <c r="BT2241"/>
      <c r="BU2241"/>
    </row>
    <row r="2242" spans="1:73" hidden="1" x14ac:dyDescent="0.4">
      <c r="A2242">
        <v>2018</v>
      </c>
      <c r="B2242" t="s">
        <v>330</v>
      </c>
      <c r="C2242">
        <v>61515</v>
      </c>
      <c r="D2242" t="s">
        <v>51</v>
      </c>
      <c r="E2242" t="s">
        <v>216</v>
      </c>
      <c r="F2242">
        <v>13</v>
      </c>
      <c r="G2242" s="8">
        <v>8.4</v>
      </c>
      <c r="H2242">
        <v>4</v>
      </c>
      <c r="I2242">
        <v>70.8</v>
      </c>
      <c r="J2242">
        <v>60</v>
      </c>
      <c r="K2242">
        <v>6</v>
      </c>
      <c r="L2242">
        <v>10</v>
      </c>
      <c r="M2242">
        <v>0</v>
      </c>
      <c r="N2242">
        <v>2.9</v>
      </c>
      <c r="O2242">
        <v>1</v>
      </c>
      <c r="P2242">
        <v>23</v>
      </c>
      <c r="Q2242">
        <v>248</v>
      </c>
      <c r="R2242">
        <v>1</v>
      </c>
      <c r="S2242">
        <v>82.8</v>
      </c>
      <c r="T2242">
        <v>34.799999999999997</v>
      </c>
      <c r="U2242">
        <v>77</v>
      </c>
      <c r="W2242">
        <v>78.5</v>
      </c>
      <c r="X2242">
        <v>0.5</v>
      </c>
      <c r="Y2242">
        <v>1</v>
      </c>
      <c r="Z2242">
        <v>2</v>
      </c>
      <c r="AA2242">
        <v>29</v>
      </c>
      <c r="AB2242">
        <v>0</v>
      </c>
      <c r="AC2242">
        <v>0</v>
      </c>
      <c r="AD2242">
        <v>209</v>
      </c>
      <c r="AE2242">
        <v>0</v>
      </c>
      <c r="AF2242">
        <v>34</v>
      </c>
      <c r="AG2242">
        <v>96.2</v>
      </c>
      <c r="AH2242">
        <v>201</v>
      </c>
      <c r="AI2242">
        <v>200</v>
      </c>
      <c r="AJ2242">
        <v>97.8</v>
      </c>
      <c r="AK2242">
        <v>48</v>
      </c>
      <c r="AL2242">
        <v>3</v>
      </c>
      <c r="AM2242">
        <v>3.3</v>
      </c>
      <c r="AN2242">
        <v>7</v>
      </c>
      <c r="AO2242">
        <v>383</v>
      </c>
      <c r="AP2242">
        <v>157</v>
      </c>
      <c r="AQ2242">
        <v>4.5999999999999996</v>
      </c>
      <c r="AR2242">
        <v>11.3</v>
      </c>
      <c r="AS2242">
        <v>1.91</v>
      </c>
      <c r="AT2242" s="17">
        <v>0.64447086801426878</v>
      </c>
      <c r="AU2242" s="42">
        <f>(1-Table1[[#This Row],[avg_depth_of_target]]/MAX(Table1[avg_depth_of_target]))*((1-(Table1[[#This Row],[ContestedPerc]]/MAX(Table1[ContestedPerc])))*2)</f>
        <v>0.83658600052042675</v>
      </c>
      <c r="AV2242" s="42">
        <f>Table1[[#This Row],[Column1]]/MAX(Table1[Column1])</f>
        <v>0.45340989221315603</v>
      </c>
      <c r="AW2242" s="18">
        <v>0.65586603250099085</v>
      </c>
      <c r="AX2242" s="18">
        <v>0.20833333333333329</v>
      </c>
      <c r="AY2242" s="17">
        <v>0.1924882629107981</v>
      </c>
      <c r="AZ2242" s="13">
        <v>0.63059849385652</v>
      </c>
      <c r="BA2242" s="5">
        <v>6.8965517241379309E-2</v>
      </c>
      <c r="BB2242" s="5">
        <v>0.89219183511692435</v>
      </c>
      <c r="BC2242" s="14">
        <v>0.47681331747919142</v>
      </c>
      <c r="BD2242"/>
      <c r="BE2242"/>
      <c r="BH2242"/>
      <c r="BI2242"/>
      <c r="BJ2242"/>
      <c r="BK2242"/>
      <c r="BM2242"/>
      <c r="BN2242"/>
      <c r="BO2242"/>
      <c r="BP2242"/>
      <c r="BQ2242"/>
      <c r="BR2242"/>
      <c r="BS2242"/>
      <c r="BT2242"/>
      <c r="BU2242"/>
    </row>
    <row r="2243" spans="1:73" hidden="1" x14ac:dyDescent="0.4">
      <c r="A2243">
        <v>2019</v>
      </c>
      <c r="B2243" t="s">
        <v>330</v>
      </c>
      <c r="C2243">
        <v>61515</v>
      </c>
      <c r="D2243" t="s">
        <v>51</v>
      </c>
      <c r="E2243" t="s">
        <v>216</v>
      </c>
      <c r="F2243">
        <v>12</v>
      </c>
      <c r="G2243" s="8">
        <v>9.6</v>
      </c>
      <c r="H2243">
        <v>3</v>
      </c>
      <c r="I2243">
        <v>46.3</v>
      </c>
      <c r="J2243">
        <v>33.299999999999997</v>
      </c>
      <c r="K2243">
        <v>5</v>
      </c>
      <c r="L2243">
        <v>15</v>
      </c>
      <c r="M2243">
        <v>0</v>
      </c>
      <c r="N2243">
        <v>6.1</v>
      </c>
      <c r="O2243">
        <v>2</v>
      </c>
      <c r="P2243">
        <v>20</v>
      </c>
      <c r="Q2243">
        <v>248</v>
      </c>
      <c r="R2243">
        <v>1</v>
      </c>
      <c r="S2243">
        <v>72.7</v>
      </c>
      <c r="T2243">
        <v>65.3</v>
      </c>
      <c r="U2243">
        <v>60</v>
      </c>
      <c r="V2243">
        <v>62.6</v>
      </c>
      <c r="W2243">
        <v>58.4</v>
      </c>
      <c r="X2243">
        <v>0.9</v>
      </c>
      <c r="Y2243">
        <v>3</v>
      </c>
      <c r="Z2243">
        <v>2</v>
      </c>
      <c r="AA2243">
        <v>23</v>
      </c>
      <c r="AB2243">
        <v>0.3</v>
      </c>
      <c r="AC2243">
        <v>1</v>
      </c>
      <c r="AD2243">
        <v>325</v>
      </c>
      <c r="AE2243">
        <v>0</v>
      </c>
      <c r="AF2243">
        <v>31</v>
      </c>
      <c r="AG2243">
        <v>94.5</v>
      </c>
      <c r="AH2243">
        <v>307</v>
      </c>
      <c r="AI2243">
        <v>284</v>
      </c>
      <c r="AJ2243">
        <v>63.7</v>
      </c>
      <c r="AK2243">
        <v>67</v>
      </c>
      <c r="AL2243">
        <v>3</v>
      </c>
      <c r="AM2243">
        <v>11.7</v>
      </c>
      <c r="AN2243">
        <v>38</v>
      </c>
      <c r="AO2243">
        <v>330</v>
      </c>
      <c r="AP2243">
        <v>145</v>
      </c>
      <c r="AQ2243">
        <v>4.7</v>
      </c>
      <c r="AR2243">
        <v>10.6</v>
      </c>
      <c r="AS2243">
        <v>1.07</v>
      </c>
      <c r="AT2243" s="17">
        <v>0.53468093539437178</v>
      </c>
      <c r="AU2243" s="42">
        <f>(1-Table1[[#This Row],[avg_depth_of_target]]/MAX(Table1[avg_depth_of_target]))*((1-(Table1[[#This Row],[ContestedPerc]]/MAX(Table1[ContestedPerc])))*2)</f>
        <v>0.7410605054353524</v>
      </c>
      <c r="AV2243" s="42">
        <f>Table1[[#This Row],[Column1]]/MAX(Table1[Column1])</f>
        <v>0.40163732561129073</v>
      </c>
      <c r="AW2243" s="18">
        <v>0.65586603250099085</v>
      </c>
      <c r="AX2243" s="18">
        <v>0.22388059701492541</v>
      </c>
      <c r="AY2243" s="17">
        <v>0.1924882629107981</v>
      </c>
      <c r="AZ2243" s="13">
        <v>0.1240586603250099</v>
      </c>
      <c r="BA2243" s="5">
        <v>0.1054300435988902</v>
      </c>
      <c r="BB2243" s="5">
        <v>0.39992072929052708</v>
      </c>
      <c r="BC2243" s="14">
        <v>2.219579865239794E-2</v>
      </c>
      <c r="BD2243"/>
      <c r="BE2243"/>
      <c r="BH2243"/>
      <c r="BI2243"/>
      <c r="BJ2243"/>
      <c r="BK2243"/>
      <c r="BM2243"/>
      <c r="BN2243"/>
      <c r="BO2243"/>
      <c r="BP2243"/>
      <c r="BQ2243"/>
      <c r="BR2243"/>
      <c r="BS2243"/>
      <c r="BT2243"/>
      <c r="BU2243"/>
    </row>
    <row r="2244" spans="1:73" hidden="1" x14ac:dyDescent="0.4">
      <c r="A2244">
        <v>2020</v>
      </c>
      <c r="B2244" t="s">
        <v>330</v>
      </c>
      <c r="C2244">
        <v>61515</v>
      </c>
      <c r="D2244" t="s">
        <v>51</v>
      </c>
      <c r="E2244" t="s">
        <v>216</v>
      </c>
      <c r="F2244">
        <v>12</v>
      </c>
      <c r="G2244" s="8">
        <v>10.7</v>
      </c>
      <c r="H2244">
        <v>3</v>
      </c>
      <c r="I2244">
        <v>72.400000000000006</v>
      </c>
      <c r="J2244">
        <v>66.7</v>
      </c>
      <c r="K2244">
        <v>8</v>
      </c>
      <c r="L2244">
        <v>12</v>
      </c>
      <c r="M2244">
        <v>0</v>
      </c>
      <c r="N2244">
        <v>4.5</v>
      </c>
      <c r="O2244">
        <v>2</v>
      </c>
      <c r="P2244">
        <v>28</v>
      </c>
      <c r="Q2244">
        <v>248</v>
      </c>
      <c r="R2244">
        <v>0</v>
      </c>
      <c r="S2244">
        <v>78.900000000000006</v>
      </c>
      <c r="T2244">
        <v>81.5</v>
      </c>
      <c r="U2244">
        <v>74.5</v>
      </c>
      <c r="W2244">
        <v>77.2</v>
      </c>
      <c r="X2244">
        <v>0</v>
      </c>
      <c r="Y2244">
        <v>0</v>
      </c>
      <c r="Z2244">
        <v>1</v>
      </c>
      <c r="AA2244">
        <v>37</v>
      </c>
      <c r="AB2244">
        <v>0</v>
      </c>
      <c r="AC2244">
        <v>0</v>
      </c>
      <c r="AD2244">
        <v>280</v>
      </c>
      <c r="AE2244">
        <v>1</v>
      </c>
      <c r="AF2244">
        <v>42</v>
      </c>
      <c r="AG2244">
        <v>91.1</v>
      </c>
      <c r="AH2244">
        <v>255</v>
      </c>
      <c r="AI2244">
        <v>244</v>
      </c>
      <c r="AJ2244">
        <v>127.7</v>
      </c>
      <c r="AK2244">
        <v>58</v>
      </c>
      <c r="AL2244">
        <v>6</v>
      </c>
      <c r="AM2244">
        <v>12.5</v>
      </c>
      <c r="AN2244">
        <v>35</v>
      </c>
      <c r="AO2244">
        <v>529</v>
      </c>
      <c r="AP2244">
        <v>163</v>
      </c>
      <c r="AQ2244">
        <v>3.9</v>
      </c>
      <c r="AR2244">
        <v>12.6</v>
      </c>
      <c r="AS2244">
        <v>2.0699999999999998</v>
      </c>
      <c r="AT2244" s="17">
        <v>0.50812524772096712</v>
      </c>
      <c r="AU2244" s="42">
        <f>(1-Table1[[#This Row],[avg_depth_of_target]]/MAX(Table1[avg_depth_of_target]))*((1-(Table1[[#This Row],[ContestedPerc]]/MAX(Table1[ContestedPerc])))*2)</f>
        <v>0.71913106678510874</v>
      </c>
      <c r="AV2244" s="42">
        <f>Table1[[#This Row],[Column1]]/MAX(Table1[Column1])</f>
        <v>0.38975208678525658</v>
      </c>
      <c r="AW2244" s="18">
        <v>0.65586603250099085</v>
      </c>
      <c r="AX2244" s="18">
        <v>0.2068965517241379</v>
      </c>
      <c r="AY2244" s="17">
        <v>0.1924882629107981</v>
      </c>
      <c r="AZ2244" s="13">
        <v>0.73761395164486721</v>
      </c>
      <c r="BA2244" s="5">
        <v>9.5917558462148236E-2</v>
      </c>
      <c r="BB2244" s="5">
        <v>0.96076099881093935</v>
      </c>
      <c r="BC2244" s="14">
        <v>0.60919540229885061</v>
      </c>
      <c r="BD2244"/>
      <c r="BE2244"/>
      <c r="BH2244"/>
      <c r="BI2244"/>
      <c r="BJ2244"/>
      <c r="BK2244"/>
      <c r="BM2244"/>
      <c r="BN2244"/>
      <c r="BO2244"/>
      <c r="BP2244"/>
      <c r="BQ2244"/>
      <c r="BR2244"/>
      <c r="BS2244"/>
      <c r="BT2244"/>
      <c r="BU2244"/>
    </row>
    <row r="2245" spans="1:73" hidden="1" x14ac:dyDescent="0.4">
      <c r="A2245">
        <v>2021</v>
      </c>
      <c r="B2245" t="s">
        <v>330</v>
      </c>
      <c r="C2245">
        <v>61515</v>
      </c>
      <c r="D2245" t="s">
        <v>51</v>
      </c>
      <c r="E2245" t="s">
        <v>216</v>
      </c>
      <c r="F2245">
        <v>7</v>
      </c>
      <c r="G2245" s="8">
        <v>6.8</v>
      </c>
      <c r="H2245">
        <v>4</v>
      </c>
      <c r="I2245">
        <v>85</v>
      </c>
      <c r="J2245">
        <v>100</v>
      </c>
      <c r="K2245">
        <v>4</v>
      </c>
      <c r="L2245">
        <v>4</v>
      </c>
      <c r="M2245">
        <v>0</v>
      </c>
      <c r="N2245">
        <v>0</v>
      </c>
      <c r="O2245">
        <v>0</v>
      </c>
      <c r="P2245">
        <v>22</v>
      </c>
      <c r="Q2245">
        <v>248</v>
      </c>
      <c r="R2245">
        <v>0</v>
      </c>
      <c r="S2245">
        <v>90.1</v>
      </c>
      <c r="T2245">
        <v>82.5</v>
      </c>
      <c r="U2245">
        <v>73.400000000000006</v>
      </c>
      <c r="W2245">
        <v>74.599999999999994</v>
      </c>
      <c r="X2245">
        <v>0.5</v>
      </c>
      <c r="Y2245">
        <v>1</v>
      </c>
      <c r="Z2245">
        <v>1</v>
      </c>
      <c r="AA2245">
        <v>79</v>
      </c>
      <c r="AB2245">
        <v>0</v>
      </c>
      <c r="AC2245">
        <v>0</v>
      </c>
      <c r="AD2245">
        <v>205</v>
      </c>
      <c r="AE2245">
        <v>0</v>
      </c>
      <c r="AF2245">
        <v>34</v>
      </c>
      <c r="AG2245">
        <v>94.6</v>
      </c>
      <c r="AH2245">
        <v>194</v>
      </c>
      <c r="AI2245">
        <v>199</v>
      </c>
      <c r="AJ2245">
        <v>135.69999999999999</v>
      </c>
      <c r="AK2245">
        <v>40</v>
      </c>
      <c r="AL2245">
        <v>6</v>
      </c>
      <c r="AM2245">
        <v>2.4</v>
      </c>
      <c r="AN2245">
        <v>5</v>
      </c>
      <c r="AO2245">
        <v>383</v>
      </c>
      <c r="AP2245">
        <v>226</v>
      </c>
      <c r="AQ2245">
        <v>6.6</v>
      </c>
      <c r="AR2245">
        <v>11.3</v>
      </c>
      <c r="AS2245">
        <v>1.97</v>
      </c>
      <c r="AT2245" s="17">
        <v>0.93618707887435593</v>
      </c>
      <c r="AU2245" s="42">
        <f>(1-Table1[[#This Row],[avg_depth_of_target]]/MAX(Table1[avg_depth_of_target]))*((1-(Table1[[#This Row],[ContestedPerc]]/MAX(Table1[ContestedPerc])))*2)</f>
        <v>1.1918813427010146</v>
      </c>
      <c r="AV2245" s="42">
        <f>Table1[[#This Row],[Column1]]/MAX(Table1[Column1])</f>
        <v>0.64597159262617088</v>
      </c>
      <c r="AW2245" s="18">
        <v>0.65586603250099085</v>
      </c>
      <c r="AX2245" s="18">
        <v>0.1</v>
      </c>
      <c r="AY2245" s="17">
        <v>0.1924882629107981</v>
      </c>
      <c r="AZ2245" s="13">
        <v>0.56876734046769717</v>
      </c>
      <c r="BA2245" s="5">
        <v>0.15695600475624261</v>
      </c>
      <c r="BB2245" s="5">
        <v>0.79429250891795478</v>
      </c>
      <c r="BC2245" s="14">
        <v>0.67023384859294488</v>
      </c>
      <c r="BD2245"/>
      <c r="BE2245"/>
      <c r="BH2245"/>
      <c r="BI2245"/>
      <c r="BJ2245"/>
      <c r="BK2245"/>
      <c r="BM2245"/>
      <c r="BN2245"/>
      <c r="BO2245"/>
      <c r="BP2245"/>
      <c r="BQ2245"/>
      <c r="BR2245"/>
      <c r="BS2245"/>
      <c r="BT2245"/>
      <c r="BU2245"/>
    </row>
    <row r="2246" spans="1:73" hidden="1" x14ac:dyDescent="0.4">
      <c r="A2246">
        <v>2018</v>
      </c>
      <c r="B2246" t="s">
        <v>640</v>
      </c>
      <c r="C2246">
        <v>39914</v>
      </c>
      <c r="D2246" t="s">
        <v>51</v>
      </c>
      <c r="E2246" t="s">
        <v>185</v>
      </c>
      <c r="F2246">
        <v>12</v>
      </c>
      <c r="G2246" s="8">
        <v>11.5</v>
      </c>
      <c r="H2246">
        <v>2</v>
      </c>
      <c r="I2246">
        <v>75</v>
      </c>
      <c r="J2246">
        <v>44.4</v>
      </c>
      <c r="K2246">
        <v>4</v>
      </c>
      <c r="L2246">
        <v>9</v>
      </c>
      <c r="M2246">
        <v>0</v>
      </c>
      <c r="N2246">
        <v>0</v>
      </c>
      <c r="O2246">
        <v>0</v>
      </c>
      <c r="P2246">
        <v>34</v>
      </c>
      <c r="Q2246">
        <v>324</v>
      </c>
      <c r="R2246">
        <v>0</v>
      </c>
      <c r="S2246">
        <v>92.4</v>
      </c>
      <c r="T2246">
        <v>76</v>
      </c>
      <c r="U2246">
        <v>72.400000000000006</v>
      </c>
      <c r="V2246">
        <v>67.900000000000006</v>
      </c>
      <c r="W2246">
        <v>72.3</v>
      </c>
      <c r="X2246">
        <v>0.9</v>
      </c>
      <c r="Y2246">
        <v>4</v>
      </c>
      <c r="Z2246">
        <v>1</v>
      </c>
      <c r="AA2246">
        <v>58</v>
      </c>
      <c r="AB2246">
        <v>0.2</v>
      </c>
      <c r="AC2246">
        <v>1</v>
      </c>
      <c r="AD2246">
        <v>445</v>
      </c>
      <c r="AE2246">
        <v>2</v>
      </c>
      <c r="AF2246">
        <v>51</v>
      </c>
      <c r="AG2246">
        <v>95.3</v>
      </c>
      <c r="AH2246">
        <v>424</v>
      </c>
      <c r="AI2246">
        <v>62</v>
      </c>
      <c r="AJ2246">
        <v>119.5</v>
      </c>
      <c r="AK2246">
        <v>68</v>
      </c>
      <c r="AL2246">
        <v>4</v>
      </c>
      <c r="AM2246">
        <v>84.9</v>
      </c>
      <c r="AN2246">
        <v>378</v>
      </c>
      <c r="AO2246">
        <v>677</v>
      </c>
      <c r="AP2246">
        <v>215</v>
      </c>
      <c r="AQ2246">
        <v>4.2</v>
      </c>
      <c r="AR2246">
        <v>13.3</v>
      </c>
      <c r="AS2246">
        <v>1.6</v>
      </c>
      <c r="AT2246" s="17">
        <v>0.67499009116131592</v>
      </c>
      <c r="AU2246" s="42">
        <f>(1-Table1[[#This Row],[avg_depth_of_target]]/MAX(Table1[avg_depth_of_target]))*((1-(Table1[[#This Row],[ContestedPerc]]/MAX(Table1[ContestedPerc])))*2)</f>
        <v>0.81413590026174398</v>
      </c>
      <c r="AV2246" s="42">
        <f>Table1[[#This Row],[Column1]]/MAX(Table1[Column1])</f>
        <v>0.44124246706842296</v>
      </c>
      <c r="AW2246" s="18">
        <v>0.37812128418549351</v>
      </c>
      <c r="AX2246" s="18">
        <v>0.13235294117647059</v>
      </c>
      <c r="AY2246" s="17">
        <v>0.15909090909090909</v>
      </c>
      <c r="AZ2246" s="13">
        <v>0.69322235434007129</v>
      </c>
      <c r="BA2246" s="5">
        <v>0.2837891399128023</v>
      </c>
      <c r="BB2246" s="5">
        <v>0.72493063812921121</v>
      </c>
      <c r="BC2246" s="14">
        <v>0.62861672611969877</v>
      </c>
      <c r="BD2246"/>
      <c r="BE2246"/>
      <c r="BH2246"/>
      <c r="BI2246"/>
      <c r="BJ2246"/>
      <c r="BK2246"/>
      <c r="BM2246"/>
      <c r="BN2246"/>
      <c r="BO2246"/>
      <c r="BP2246"/>
      <c r="BQ2246"/>
      <c r="BR2246"/>
      <c r="BS2246"/>
      <c r="BT2246"/>
      <c r="BU2246"/>
    </row>
    <row r="2247" spans="1:73" hidden="1" x14ac:dyDescent="0.4">
      <c r="A2247">
        <v>2021</v>
      </c>
      <c r="B2247" t="s">
        <v>640</v>
      </c>
      <c r="C2247">
        <v>39914</v>
      </c>
      <c r="D2247" t="s">
        <v>51</v>
      </c>
      <c r="E2247" t="s">
        <v>270</v>
      </c>
      <c r="F2247">
        <v>7</v>
      </c>
      <c r="G2247" s="8">
        <v>16.2</v>
      </c>
      <c r="H2247">
        <v>1</v>
      </c>
      <c r="I2247">
        <v>45</v>
      </c>
      <c r="J2247">
        <v>80</v>
      </c>
      <c r="K2247">
        <v>4</v>
      </c>
      <c r="L2247">
        <v>5</v>
      </c>
      <c r="M2247">
        <v>0</v>
      </c>
      <c r="N2247">
        <v>0</v>
      </c>
      <c r="O2247">
        <v>0</v>
      </c>
      <c r="P2247">
        <v>7</v>
      </c>
      <c r="Q2247">
        <v>328</v>
      </c>
      <c r="R2247">
        <v>0</v>
      </c>
      <c r="S2247">
        <v>80.900000000000006</v>
      </c>
      <c r="T2247">
        <v>67.900000000000006</v>
      </c>
      <c r="U2247">
        <v>62.7</v>
      </c>
      <c r="W2247">
        <v>62.1</v>
      </c>
      <c r="X2247">
        <v>0</v>
      </c>
      <c r="Y2247">
        <v>0</v>
      </c>
      <c r="Z2247">
        <v>0</v>
      </c>
      <c r="AA2247">
        <v>42</v>
      </c>
      <c r="AB2247">
        <v>0</v>
      </c>
      <c r="AC2247">
        <v>0</v>
      </c>
      <c r="AD2247">
        <v>151</v>
      </c>
      <c r="AE2247">
        <v>0</v>
      </c>
      <c r="AF2247">
        <v>9</v>
      </c>
      <c r="AG2247">
        <v>94.7</v>
      </c>
      <c r="AH2247">
        <v>143</v>
      </c>
      <c r="AI2247">
        <v>20</v>
      </c>
      <c r="AJ2247">
        <v>84.2</v>
      </c>
      <c r="AK2247">
        <v>20</v>
      </c>
      <c r="AL2247">
        <v>1</v>
      </c>
      <c r="AM2247">
        <v>86.8</v>
      </c>
      <c r="AN2247">
        <v>131</v>
      </c>
      <c r="AO2247">
        <v>134</v>
      </c>
      <c r="AP2247">
        <v>22</v>
      </c>
      <c r="AQ2247">
        <v>2.4</v>
      </c>
      <c r="AR2247">
        <v>14.9</v>
      </c>
      <c r="AS2247">
        <v>0.94</v>
      </c>
      <c r="AT2247" s="17">
        <v>8.1252477209670992E-2</v>
      </c>
      <c r="AU2247" s="42">
        <f>(1-Table1[[#This Row],[avg_depth_of_target]]/MAX(Table1[avg_depth_of_target]))*((1-(Table1[[#This Row],[ContestedPerc]]/MAX(Table1[ContestedPerc])))*2)</f>
        <v>0.38007416081186579</v>
      </c>
      <c r="AV2247" s="42">
        <f>Table1[[#This Row],[Column1]]/MAX(Table1[Column1])</f>
        <v>0.20599123602296771</v>
      </c>
      <c r="AW2247" s="18">
        <v>0.37812128418549351</v>
      </c>
      <c r="AX2247" s="18">
        <v>0.25</v>
      </c>
      <c r="AY2247" s="17">
        <v>0.15909090909090909</v>
      </c>
      <c r="AZ2247" s="13">
        <v>1.86286167261197E-2</v>
      </c>
      <c r="BA2247" s="5">
        <v>0.3238208481965914</v>
      </c>
      <c r="BB2247" s="5">
        <v>0.43915973047958778</v>
      </c>
      <c r="BC2247" s="14">
        <v>9.9881093935790727E-2</v>
      </c>
      <c r="BD2247"/>
      <c r="BE2247"/>
      <c r="BH2247"/>
      <c r="BI2247"/>
      <c r="BJ2247"/>
      <c r="BK2247"/>
      <c r="BM2247"/>
      <c r="BN2247"/>
      <c r="BO2247"/>
      <c r="BP2247"/>
      <c r="BQ2247"/>
      <c r="BR2247"/>
      <c r="BS2247"/>
      <c r="BT2247"/>
      <c r="BU2247"/>
    </row>
    <row r="2248" spans="1:73" hidden="1" x14ac:dyDescent="0.4">
      <c r="A2248">
        <v>2020</v>
      </c>
      <c r="B2248" t="s">
        <v>1679</v>
      </c>
      <c r="C2248">
        <v>98005</v>
      </c>
      <c r="D2248" t="s">
        <v>51</v>
      </c>
      <c r="E2248" t="s">
        <v>280</v>
      </c>
      <c r="F2248">
        <v>11</v>
      </c>
      <c r="G2248" s="8">
        <v>11.6</v>
      </c>
      <c r="H2248">
        <v>3</v>
      </c>
      <c r="I2248">
        <v>69.8</v>
      </c>
      <c r="J2248">
        <v>16.7</v>
      </c>
      <c r="K2248">
        <v>2</v>
      </c>
      <c r="L2248">
        <v>12</v>
      </c>
      <c r="M2248">
        <v>0</v>
      </c>
      <c r="N2248">
        <v>9.8000000000000007</v>
      </c>
      <c r="O2248">
        <v>4</v>
      </c>
      <c r="P2248">
        <v>25</v>
      </c>
      <c r="Q2248">
        <v>261</v>
      </c>
      <c r="R2248">
        <v>0</v>
      </c>
      <c r="S2248">
        <v>63.8</v>
      </c>
      <c r="T2248">
        <v>73.099999999999994</v>
      </c>
      <c r="U2248">
        <v>69.599999999999994</v>
      </c>
      <c r="W2248">
        <v>68.5</v>
      </c>
      <c r="X2248">
        <v>0</v>
      </c>
      <c r="Y2248">
        <v>0</v>
      </c>
      <c r="Z2248">
        <v>1</v>
      </c>
      <c r="AA2248">
        <v>48</v>
      </c>
      <c r="AB2248">
        <v>0</v>
      </c>
      <c r="AC2248">
        <v>0</v>
      </c>
      <c r="AD2248">
        <v>305</v>
      </c>
      <c r="AE2248">
        <v>0</v>
      </c>
      <c r="AF2248">
        <v>37</v>
      </c>
      <c r="AG2248">
        <v>93.1</v>
      </c>
      <c r="AH2248">
        <v>284</v>
      </c>
      <c r="AI2248">
        <v>36</v>
      </c>
      <c r="AJ2248">
        <v>119.2</v>
      </c>
      <c r="AK2248">
        <v>53</v>
      </c>
      <c r="AL2248">
        <v>4</v>
      </c>
      <c r="AM2248">
        <v>88.2</v>
      </c>
      <c r="AN2248">
        <v>269</v>
      </c>
      <c r="AO2248">
        <v>530</v>
      </c>
      <c r="AP2248">
        <v>221</v>
      </c>
      <c r="AQ2248">
        <v>6</v>
      </c>
      <c r="AR2248">
        <v>14.3</v>
      </c>
      <c r="AS2248">
        <v>1.87</v>
      </c>
      <c r="AT2248" s="17">
        <v>0.38327388030122866</v>
      </c>
      <c r="AU2248" s="42">
        <f>(1-Table1[[#This Row],[avg_depth_of_target]]/MAX(Table1[avg_depth_of_target]))*((1-(Table1[[#This Row],[ContestedPerc]]/MAX(Table1[ContestedPerc])))*2)</f>
        <v>0.63629534709027413</v>
      </c>
      <c r="AV2248" s="42">
        <f>Table1[[#This Row],[Column1]]/MAX(Table1[Column1])</f>
        <v>0.34485707932054926</v>
      </c>
      <c r="AW2248" s="18">
        <v>0.38327388030122866</v>
      </c>
      <c r="AX2248" s="18">
        <v>0.2264150943396227</v>
      </c>
      <c r="AY2248" s="17">
        <v>0.2264150943396227</v>
      </c>
      <c r="AZ2248" s="13">
        <v>0.63575108997225527</v>
      </c>
      <c r="BA2248" s="5">
        <v>0.63059849385652</v>
      </c>
      <c r="BB2248" s="5">
        <v>0.49940546967895361</v>
      </c>
      <c r="BC2248" s="14">
        <v>0.5762980578676179</v>
      </c>
      <c r="BD2248"/>
      <c r="BE2248"/>
      <c r="BH2248"/>
      <c r="BI2248"/>
      <c r="BJ2248"/>
      <c r="BK2248"/>
      <c r="BM2248"/>
      <c r="BN2248"/>
      <c r="BO2248"/>
      <c r="BP2248"/>
      <c r="BQ2248"/>
      <c r="BR2248"/>
      <c r="BS2248"/>
      <c r="BT2248"/>
      <c r="BU2248"/>
    </row>
    <row r="2249" spans="1:73" hidden="1" x14ac:dyDescent="0.4">
      <c r="A2249">
        <v>2020</v>
      </c>
      <c r="B2249" t="s">
        <v>1732</v>
      </c>
      <c r="C2249">
        <v>139419</v>
      </c>
      <c r="D2249" t="s">
        <v>51</v>
      </c>
      <c r="E2249" t="s">
        <v>1671</v>
      </c>
      <c r="F2249">
        <v>7</v>
      </c>
      <c r="G2249" s="8">
        <v>12.2</v>
      </c>
      <c r="H2249">
        <v>6</v>
      </c>
      <c r="I2249">
        <v>73</v>
      </c>
      <c r="J2249">
        <v>100</v>
      </c>
      <c r="K2249">
        <v>6</v>
      </c>
      <c r="L2249">
        <v>6</v>
      </c>
      <c r="M2249">
        <v>0</v>
      </c>
      <c r="N2249">
        <v>6.9</v>
      </c>
      <c r="O2249">
        <v>2</v>
      </c>
      <c r="P2249">
        <v>20</v>
      </c>
      <c r="Q2249">
        <v>234</v>
      </c>
      <c r="R2249">
        <v>0</v>
      </c>
      <c r="S2249">
        <v>70.7</v>
      </c>
      <c r="T2249">
        <v>71.5</v>
      </c>
      <c r="U2249">
        <v>72.400000000000006</v>
      </c>
      <c r="W2249">
        <v>72.400000000000006</v>
      </c>
      <c r="X2249">
        <v>0</v>
      </c>
      <c r="Y2249">
        <v>0</v>
      </c>
      <c r="Z2249">
        <v>1</v>
      </c>
      <c r="AA2249">
        <v>38</v>
      </c>
      <c r="AB2249">
        <v>0</v>
      </c>
      <c r="AC2249">
        <v>0</v>
      </c>
      <c r="AD2249">
        <v>208</v>
      </c>
      <c r="AE2249">
        <v>1</v>
      </c>
      <c r="AF2249">
        <v>27</v>
      </c>
      <c r="AG2249">
        <v>97.6</v>
      </c>
      <c r="AH2249">
        <v>203</v>
      </c>
      <c r="AI2249">
        <v>15</v>
      </c>
      <c r="AJ2249">
        <v>132.9</v>
      </c>
      <c r="AK2249">
        <v>37</v>
      </c>
      <c r="AL2249">
        <v>4</v>
      </c>
      <c r="AM2249">
        <v>92.8</v>
      </c>
      <c r="AN2249">
        <v>193</v>
      </c>
      <c r="AO2249">
        <v>402</v>
      </c>
      <c r="AP2249">
        <v>122</v>
      </c>
      <c r="AQ2249">
        <v>4.5</v>
      </c>
      <c r="AR2249">
        <v>14.9</v>
      </c>
      <c r="AS2249">
        <v>1.98</v>
      </c>
      <c r="AT2249" s="17">
        <v>0.52992469282600085</v>
      </c>
      <c r="AU2249" s="42">
        <f>(1-Table1[[#This Row],[avg_depth_of_target]]/MAX(Table1[avg_depth_of_target]))*((1-(Table1[[#This Row],[ContestedPerc]]/MAX(Table1[ContestedPerc])))*2)</f>
        <v>0.71814671814671804</v>
      </c>
      <c r="AV2249" s="42">
        <f>Table1[[#This Row],[Column1]]/MAX(Table1[Column1])</f>
        <v>0.38921859302638989</v>
      </c>
      <c r="AW2249" s="18">
        <v>0.52992469282600085</v>
      </c>
      <c r="AX2249" s="18">
        <v>0.1621621621621622</v>
      </c>
      <c r="AY2249" s="17">
        <v>0.1621621621621622</v>
      </c>
      <c r="AZ2249" s="13">
        <v>0.60325009908838689</v>
      </c>
      <c r="BA2249" s="5">
        <v>0.74355925485533092</v>
      </c>
      <c r="BB2249" s="5">
        <v>0.85889813713832741</v>
      </c>
      <c r="BC2249" s="14">
        <v>0.87831946095917557</v>
      </c>
      <c r="BD2249"/>
      <c r="BE2249"/>
      <c r="BH2249"/>
      <c r="BI2249"/>
      <c r="BJ2249"/>
      <c r="BK2249"/>
      <c r="BM2249"/>
      <c r="BN2249"/>
      <c r="BO2249"/>
      <c r="BP2249"/>
      <c r="BQ2249"/>
      <c r="BR2249"/>
      <c r="BS2249"/>
      <c r="BT2249"/>
      <c r="BU2249"/>
    </row>
    <row r="2250" spans="1:73" hidden="1" x14ac:dyDescent="0.4">
      <c r="A2250">
        <v>2017</v>
      </c>
      <c r="B2250" t="s">
        <v>917</v>
      </c>
      <c r="C2250">
        <v>48306</v>
      </c>
      <c r="D2250" t="s">
        <v>51</v>
      </c>
      <c r="E2250" t="s">
        <v>314</v>
      </c>
      <c r="F2250">
        <v>12</v>
      </c>
      <c r="G2250" s="8">
        <v>13.5</v>
      </c>
      <c r="H2250">
        <v>3</v>
      </c>
      <c r="I2250">
        <v>56.9</v>
      </c>
      <c r="J2250">
        <v>25</v>
      </c>
      <c r="K2250">
        <v>3</v>
      </c>
      <c r="L2250">
        <v>12</v>
      </c>
      <c r="M2250">
        <v>0</v>
      </c>
      <c r="N2250">
        <v>9.4</v>
      </c>
      <c r="O2250">
        <v>3</v>
      </c>
      <c r="P2250">
        <v>18</v>
      </c>
      <c r="Q2250">
        <v>138</v>
      </c>
      <c r="R2250">
        <v>0</v>
      </c>
      <c r="S2250">
        <v>64.900000000000006</v>
      </c>
      <c r="T2250">
        <v>39.9</v>
      </c>
      <c r="U2250">
        <v>63.8</v>
      </c>
      <c r="W2250">
        <v>63.4</v>
      </c>
      <c r="X2250">
        <v>0</v>
      </c>
      <c r="Y2250">
        <v>0</v>
      </c>
      <c r="Z2250">
        <v>0</v>
      </c>
      <c r="AA2250">
        <v>33</v>
      </c>
      <c r="AB2250">
        <v>0</v>
      </c>
      <c r="AC2250">
        <v>0</v>
      </c>
      <c r="AD2250">
        <v>335</v>
      </c>
      <c r="AE2250">
        <v>2</v>
      </c>
      <c r="AF2250">
        <v>29</v>
      </c>
      <c r="AG2250">
        <v>94.3</v>
      </c>
      <c r="AH2250">
        <v>316</v>
      </c>
      <c r="AI2250">
        <v>18</v>
      </c>
      <c r="AJ2250">
        <v>100.8</v>
      </c>
      <c r="AK2250">
        <v>51</v>
      </c>
      <c r="AL2250">
        <v>3</v>
      </c>
      <c r="AM2250">
        <v>94.6</v>
      </c>
      <c r="AN2250">
        <v>317</v>
      </c>
      <c r="AO2250">
        <v>388</v>
      </c>
      <c r="AP2250">
        <v>91</v>
      </c>
      <c r="AQ2250">
        <v>3.1</v>
      </c>
      <c r="AR2250">
        <v>13.4</v>
      </c>
      <c r="AS2250">
        <v>1.23</v>
      </c>
      <c r="AT2250" s="17">
        <v>0.21799445105033688</v>
      </c>
      <c r="AU2250" s="42">
        <f>(1-Table1[[#This Row],[avg_depth_of_target]]/MAX(Table1[avg_depth_of_target]))*((1-(Table1[[#This Row],[ContestedPerc]]/MAX(Table1[ContestedPerc])))*2)</f>
        <v>0.52805712448913988</v>
      </c>
      <c r="AV2250" s="42">
        <f>Table1[[#This Row],[Column1]]/MAX(Table1[Column1])</f>
        <v>0.28619451407036067</v>
      </c>
      <c r="AW2250" s="18">
        <v>0.21799445105033688</v>
      </c>
      <c r="AX2250" s="18">
        <v>0.23529411764705879</v>
      </c>
      <c r="AY2250" s="17">
        <v>0.23529411764705879</v>
      </c>
      <c r="AZ2250" s="13">
        <v>0.29290527150217988</v>
      </c>
      <c r="BA2250" s="5">
        <v>0.53151010701545776</v>
      </c>
      <c r="BB2250" s="5">
        <v>0.3337296868806976</v>
      </c>
      <c r="BC2250" s="14">
        <v>0.2037257233452239</v>
      </c>
      <c r="BD2250"/>
      <c r="BE2250"/>
      <c r="BH2250"/>
      <c r="BI2250"/>
      <c r="BJ2250"/>
      <c r="BK2250"/>
      <c r="BM2250"/>
      <c r="BN2250"/>
      <c r="BO2250"/>
      <c r="BP2250"/>
      <c r="BQ2250"/>
      <c r="BR2250"/>
      <c r="BS2250"/>
      <c r="BT2250"/>
      <c r="BU2250"/>
    </row>
    <row r="2251" spans="1:73" hidden="1" x14ac:dyDescent="0.4">
      <c r="A2251">
        <v>2019</v>
      </c>
      <c r="B2251" t="s">
        <v>1646</v>
      </c>
      <c r="C2251">
        <v>42250</v>
      </c>
      <c r="D2251" t="s">
        <v>51</v>
      </c>
      <c r="E2251" t="s">
        <v>485</v>
      </c>
      <c r="F2251">
        <v>3</v>
      </c>
      <c r="G2251" s="8">
        <v>13.5</v>
      </c>
      <c r="H2251">
        <v>5</v>
      </c>
      <c r="I2251">
        <v>70.8</v>
      </c>
      <c r="J2251">
        <v>100</v>
      </c>
      <c r="K2251">
        <v>1</v>
      </c>
      <c r="L2251">
        <v>1</v>
      </c>
      <c r="M2251">
        <v>0</v>
      </c>
      <c r="N2251">
        <v>5.6</v>
      </c>
      <c r="O2251">
        <v>1</v>
      </c>
      <c r="P2251">
        <v>11</v>
      </c>
      <c r="Q2251">
        <v>170</v>
      </c>
      <c r="R2251">
        <v>0</v>
      </c>
      <c r="S2251">
        <v>71.900000000000006</v>
      </c>
      <c r="T2251">
        <v>70.3</v>
      </c>
      <c r="U2251">
        <v>91.3</v>
      </c>
      <c r="W2251">
        <v>91.4</v>
      </c>
      <c r="X2251">
        <v>16.899999999999999</v>
      </c>
      <c r="Y2251">
        <v>11</v>
      </c>
      <c r="Z2251">
        <v>1</v>
      </c>
      <c r="AA2251">
        <v>36</v>
      </c>
      <c r="AB2251">
        <v>0</v>
      </c>
      <c r="AC2251">
        <v>0</v>
      </c>
      <c r="AD2251">
        <v>65</v>
      </c>
      <c r="AE2251">
        <v>0</v>
      </c>
      <c r="AF2251">
        <v>17</v>
      </c>
      <c r="AG2251">
        <v>96.9</v>
      </c>
      <c r="AH2251">
        <v>63</v>
      </c>
      <c r="AI2251">
        <v>25</v>
      </c>
      <c r="AJ2251">
        <v>100.9</v>
      </c>
      <c r="AK2251">
        <v>24</v>
      </c>
      <c r="AL2251">
        <v>1</v>
      </c>
      <c r="AM2251">
        <v>44.6</v>
      </c>
      <c r="AN2251">
        <v>29</v>
      </c>
      <c r="AO2251">
        <v>249</v>
      </c>
      <c r="AP2251">
        <v>59</v>
      </c>
      <c r="AQ2251">
        <v>3.5</v>
      </c>
      <c r="AR2251">
        <v>14.6</v>
      </c>
      <c r="AS2251">
        <v>3.95</v>
      </c>
      <c r="AT2251" s="17">
        <v>0.69639318271898532</v>
      </c>
      <c r="AU2251" s="42">
        <f>(1-Table1[[#This Row],[avg_depth_of_target]]/MAX(Table1[avg_depth_of_target]))*((1-(Table1[[#This Row],[ContestedPerc]]/MAX(Table1[ContestedPerc])))*2)</f>
        <v>0.82873894093156386</v>
      </c>
      <c r="AV2251" s="42">
        <f>Table1[[#This Row],[Column1]]/MAX(Table1[Column1])</f>
        <v>0.44915697088747858</v>
      </c>
      <c r="AW2251" s="18">
        <v>0.69639318271898532</v>
      </c>
      <c r="AX2251" s="18">
        <v>4.1666666666666657E-2</v>
      </c>
      <c r="AY2251" s="17">
        <v>4.1666666666666657E-2</v>
      </c>
      <c r="AZ2251" s="13">
        <v>0.74514466904478793</v>
      </c>
      <c r="BA2251" s="5">
        <v>0.39516448672215621</v>
      </c>
      <c r="BB2251" s="5">
        <v>0.34244946492271111</v>
      </c>
      <c r="BC2251" s="14">
        <v>0.8886246531906461</v>
      </c>
      <c r="BD2251"/>
      <c r="BE2251"/>
      <c r="BH2251"/>
      <c r="BI2251"/>
      <c r="BJ2251"/>
      <c r="BK2251"/>
      <c r="BM2251"/>
      <c r="BN2251"/>
      <c r="BO2251"/>
      <c r="BP2251"/>
      <c r="BQ2251"/>
      <c r="BR2251"/>
      <c r="BS2251"/>
      <c r="BT2251"/>
      <c r="BU2251"/>
    </row>
    <row r="2252" spans="1:73" hidden="1" x14ac:dyDescent="0.4">
      <c r="A2252">
        <v>2017</v>
      </c>
      <c r="B2252" t="s">
        <v>366</v>
      </c>
      <c r="C2252">
        <v>61125</v>
      </c>
      <c r="D2252" t="s">
        <v>51</v>
      </c>
      <c r="E2252" t="s">
        <v>128</v>
      </c>
      <c r="F2252">
        <v>13</v>
      </c>
      <c r="G2252" s="8">
        <v>10.7</v>
      </c>
      <c r="H2252">
        <v>5</v>
      </c>
      <c r="I2252">
        <v>67.2</v>
      </c>
      <c r="J2252">
        <v>36.799999999999997</v>
      </c>
      <c r="K2252">
        <v>7</v>
      </c>
      <c r="L2252">
        <v>19</v>
      </c>
      <c r="M2252">
        <v>1</v>
      </c>
      <c r="N2252">
        <v>4.3</v>
      </c>
      <c r="O2252">
        <v>2</v>
      </c>
      <c r="P2252">
        <v>30</v>
      </c>
      <c r="Q2252">
        <v>108</v>
      </c>
      <c r="R2252">
        <v>0</v>
      </c>
      <c r="S2252">
        <v>80.2</v>
      </c>
      <c r="T2252">
        <v>84.1</v>
      </c>
      <c r="U2252">
        <v>69.900000000000006</v>
      </c>
      <c r="W2252">
        <v>69</v>
      </c>
      <c r="X2252">
        <v>0</v>
      </c>
      <c r="Y2252">
        <v>0</v>
      </c>
      <c r="Z2252">
        <v>2</v>
      </c>
      <c r="AA2252">
        <v>51</v>
      </c>
      <c r="AB2252">
        <v>0</v>
      </c>
      <c r="AC2252">
        <v>0</v>
      </c>
      <c r="AD2252">
        <v>346</v>
      </c>
      <c r="AE2252">
        <v>1</v>
      </c>
      <c r="AF2252">
        <v>45</v>
      </c>
      <c r="AG2252">
        <v>94.2</v>
      </c>
      <c r="AH2252">
        <v>326</v>
      </c>
      <c r="AI2252">
        <v>14</v>
      </c>
      <c r="AJ2252">
        <v>116.8</v>
      </c>
      <c r="AK2252">
        <v>67</v>
      </c>
      <c r="AL2252">
        <v>7</v>
      </c>
      <c r="AM2252">
        <v>95.7</v>
      </c>
      <c r="AN2252">
        <v>331</v>
      </c>
      <c r="AO2252">
        <v>585</v>
      </c>
      <c r="AP2252">
        <v>216</v>
      </c>
      <c r="AQ2252">
        <v>4.8</v>
      </c>
      <c r="AR2252">
        <v>13</v>
      </c>
      <c r="AS2252">
        <v>1.79</v>
      </c>
      <c r="AT2252" s="17">
        <v>0.34720570749108204</v>
      </c>
      <c r="AU2252" s="42">
        <f>(1-Table1[[#This Row],[avg_depth_of_target]]/MAX(Table1[avg_depth_of_target]))*((1-(Table1[[#This Row],[ContestedPerc]]/MAX(Table1[ContestedPerc])))*2)</f>
        <v>0.5694565812623068</v>
      </c>
      <c r="AV2252" s="42">
        <f>Table1[[#This Row],[Column1]]/MAX(Table1[Column1])</f>
        <v>0.30863204377026926</v>
      </c>
      <c r="AW2252" s="18">
        <v>0.46829171621086008</v>
      </c>
      <c r="AX2252" s="18">
        <v>0.28358208955223879</v>
      </c>
      <c r="AY2252" s="17">
        <v>0.22988505747126439</v>
      </c>
      <c r="AZ2252" s="13">
        <v>0.63971462544589774</v>
      </c>
      <c r="BA2252" s="5">
        <v>0.68291716210860087</v>
      </c>
      <c r="BB2252" s="5">
        <v>0.86999603646452639</v>
      </c>
      <c r="BC2252" s="14">
        <v>0.65081252477209672</v>
      </c>
      <c r="BD2252"/>
      <c r="BE2252"/>
      <c r="BH2252"/>
      <c r="BI2252"/>
      <c r="BJ2252"/>
      <c r="BK2252"/>
      <c r="BM2252"/>
      <c r="BN2252"/>
      <c r="BO2252"/>
      <c r="BP2252"/>
      <c r="BQ2252"/>
      <c r="BR2252"/>
      <c r="BS2252"/>
      <c r="BT2252"/>
      <c r="BU2252"/>
    </row>
    <row r="2253" spans="1:73" hidden="1" x14ac:dyDescent="0.4">
      <c r="A2253">
        <v>2019</v>
      </c>
      <c r="B2253" t="s">
        <v>366</v>
      </c>
      <c r="C2253">
        <v>61125</v>
      </c>
      <c r="D2253" t="s">
        <v>51</v>
      </c>
      <c r="E2253" t="s">
        <v>128</v>
      </c>
      <c r="F2253">
        <v>14</v>
      </c>
      <c r="G2253" s="8">
        <v>10.8</v>
      </c>
      <c r="H2253">
        <v>10</v>
      </c>
      <c r="I2253">
        <v>68.5</v>
      </c>
      <c r="J2253">
        <v>56.5</v>
      </c>
      <c r="K2253">
        <v>13</v>
      </c>
      <c r="L2253">
        <v>23</v>
      </c>
      <c r="M2253">
        <v>1</v>
      </c>
      <c r="N2253">
        <v>9</v>
      </c>
      <c r="O2253">
        <v>6</v>
      </c>
      <c r="P2253">
        <v>38</v>
      </c>
      <c r="Q2253">
        <v>108</v>
      </c>
      <c r="R2253">
        <v>0</v>
      </c>
      <c r="S2253">
        <v>61</v>
      </c>
      <c r="T2253">
        <v>87.7</v>
      </c>
      <c r="U2253">
        <v>69.400000000000006</v>
      </c>
      <c r="V2253">
        <v>62.1</v>
      </c>
      <c r="W2253">
        <v>72.400000000000006</v>
      </c>
      <c r="X2253">
        <v>0.5</v>
      </c>
      <c r="Y2253">
        <v>2</v>
      </c>
      <c r="Z2253">
        <v>1</v>
      </c>
      <c r="AA2253">
        <v>60</v>
      </c>
      <c r="AB2253">
        <v>0.3</v>
      </c>
      <c r="AC2253">
        <v>1</v>
      </c>
      <c r="AD2253">
        <v>390</v>
      </c>
      <c r="AE2253">
        <v>6</v>
      </c>
      <c r="AF2253">
        <v>61</v>
      </c>
      <c r="AG2253">
        <v>95.6</v>
      </c>
      <c r="AH2253">
        <v>373</v>
      </c>
      <c r="AI2253">
        <v>138</v>
      </c>
      <c r="AJ2253">
        <v>113.1</v>
      </c>
      <c r="AK2253">
        <v>89</v>
      </c>
      <c r="AL2253">
        <v>6</v>
      </c>
      <c r="AM2253">
        <v>64.099999999999994</v>
      </c>
      <c r="AN2253">
        <v>250</v>
      </c>
      <c r="AO2253">
        <v>771</v>
      </c>
      <c r="AP2253">
        <v>279</v>
      </c>
      <c r="AQ2253">
        <v>4.5999999999999996</v>
      </c>
      <c r="AR2253">
        <v>12.6</v>
      </c>
      <c r="AS2253">
        <v>2.0699999999999998</v>
      </c>
      <c r="AT2253" s="17">
        <v>0.37296868806975825</v>
      </c>
      <c r="AU2253" s="42">
        <f>(1-Table1[[#This Row],[avg_depth_of_target]]/MAX(Table1[avg_depth_of_target]))*((1-(Table1[[#This Row],[ContestedPerc]]/MAX(Table1[ContestedPerc])))*2)</f>
        <v>0.61403924251594144</v>
      </c>
      <c r="AV2253" s="42">
        <f>Table1[[#This Row],[Column1]]/MAX(Table1[Column1])</f>
        <v>0.33279479526385292</v>
      </c>
      <c r="AW2253" s="18">
        <v>0.46829171621086008</v>
      </c>
      <c r="AX2253" s="18">
        <v>0.25842696629213491</v>
      </c>
      <c r="AY2253" s="17">
        <v>0.22988505747126439</v>
      </c>
      <c r="AZ2253" s="13">
        <v>0.7859690844233056</v>
      </c>
      <c r="BA2253" s="5">
        <v>0.57233452239397542</v>
      </c>
      <c r="BB2253" s="5">
        <v>0.98929845422116525</v>
      </c>
      <c r="BC2253" s="14">
        <v>0.81411018628616727</v>
      </c>
      <c r="BD2253"/>
      <c r="BE2253"/>
      <c r="BH2253"/>
      <c r="BI2253"/>
      <c r="BJ2253"/>
      <c r="BK2253"/>
      <c r="BM2253"/>
      <c r="BN2253"/>
      <c r="BO2253"/>
      <c r="BP2253"/>
      <c r="BQ2253"/>
      <c r="BR2253"/>
      <c r="BS2253"/>
      <c r="BT2253"/>
      <c r="BU2253"/>
    </row>
    <row r="2254" spans="1:73" hidden="1" x14ac:dyDescent="0.4">
      <c r="A2254">
        <v>2020</v>
      </c>
      <c r="B2254" t="s">
        <v>366</v>
      </c>
      <c r="C2254">
        <v>61125</v>
      </c>
      <c r="D2254" t="s">
        <v>51</v>
      </c>
      <c r="E2254" t="s">
        <v>128</v>
      </c>
      <c r="F2254">
        <v>12</v>
      </c>
      <c r="G2254" s="8">
        <v>11.3</v>
      </c>
      <c r="H2254">
        <v>9</v>
      </c>
      <c r="I2254">
        <v>69.099999999999994</v>
      </c>
      <c r="J2254">
        <v>41.7</v>
      </c>
      <c r="K2254">
        <v>5</v>
      </c>
      <c r="L2254">
        <v>12</v>
      </c>
      <c r="M2254">
        <v>1</v>
      </c>
      <c r="N2254">
        <v>4.0999999999999996</v>
      </c>
      <c r="O2254">
        <v>2</v>
      </c>
      <c r="P2254">
        <v>27</v>
      </c>
      <c r="Q2254">
        <v>108</v>
      </c>
      <c r="R2254">
        <v>0</v>
      </c>
      <c r="S2254">
        <v>80.7</v>
      </c>
      <c r="T2254">
        <v>78.900000000000006</v>
      </c>
      <c r="U2254">
        <v>71.7</v>
      </c>
      <c r="V2254">
        <v>62.1</v>
      </c>
      <c r="W2254">
        <v>72.099999999999994</v>
      </c>
      <c r="X2254">
        <v>0</v>
      </c>
      <c r="Y2254">
        <v>0</v>
      </c>
      <c r="Z2254">
        <v>1</v>
      </c>
      <c r="AA2254">
        <v>51</v>
      </c>
      <c r="AB2254">
        <v>0.3</v>
      </c>
      <c r="AC2254">
        <v>1</v>
      </c>
      <c r="AD2254">
        <v>312</v>
      </c>
      <c r="AE2254">
        <v>1</v>
      </c>
      <c r="AF2254">
        <v>47</v>
      </c>
      <c r="AG2254">
        <v>93.9</v>
      </c>
      <c r="AH2254">
        <v>293</v>
      </c>
      <c r="AI2254">
        <v>38</v>
      </c>
      <c r="AJ2254">
        <v>106</v>
      </c>
      <c r="AK2254">
        <v>68</v>
      </c>
      <c r="AL2254">
        <v>3</v>
      </c>
      <c r="AM2254">
        <v>87.5</v>
      </c>
      <c r="AN2254">
        <v>273</v>
      </c>
      <c r="AO2254">
        <v>616</v>
      </c>
      <c r="AP2254">
        <v>186</v>
      </c>
      <c r="AQ2254">
        <v>4</v>
      </c>
      <c r="AR2254">
        <v>13.1</v>
      </c>
      <c r="AS2254">
        <v>2.1</v>
      </c>
      <c r="AT2254" s="17">
        <v>0.5548949663099485</v>
      </c>
      <c r="AU2254" s="42">
        <f>(1-Table1[[#This Row],[avg_depth_of_target]]/MAX(Table1[avg_depth_of_target]))*((1-(Table1[[#This Row],[ContestedPerc]]/MAX(Table1[ContestedPerc])))*2)</f>
        <v>0.744420719107315</v>
      </c>
      <c r="AV2254" s="42">
        <f>Table1[[#This Row],[Column1]]/MAX(Table1[Column1])</f>
        <v>0.40345848221428188</v>
      </c>
      <c r="AW2254" s="18">
        <v>0.46829171621086008</v>
      </c>
      <c r="AX2254" s="18">
        <v>0.1764705882352941</v>
      </c>
      <c r="AY2254" s="17">
        <v>0.22988505747126439</v>
      </c>
      <c r="AZ2254" s="13">
        <v>0.73721759809750298</v>
      </c>
      <c r="BA2254" s="5">
        <v>0.66508125247720962</v>
      </c>
      <c r="BB2254" s="5">
        <v>0.75822433610780815</v>
      </c>
      <c r="BC2254" s="14">
        <v>0.76258422512881485</v>
      </c>
      <c r="BD2254"/>
      <c r="BE2254"/>
      <c r="BH2254"/>
      <c r="BI2254"/>
      <c r="BJ2254"/>
      <c r="BK2254"/>
      <c r="BM2254"/>
      <c r="BN2254"/>
      <c r="BO2254"/>
      <c r="BP2254"/>
      <c r="BQ2254"/>
      <c r="BR2254"/>
      <c r="BS2254"/>
      <c r="BT2254"/>
      <c r="BU2254"/>
    </row>
    <row r="2255" spans="1:73" hidden="1" x14ac:dyDescent="0.4">
      <c r="A2255">
        <v>2021</v>
      </c>
      <c r="B2255" t="s">
        <v>366</v>
      </c>
      <c r="C2255">
        <v>61125</v>
      </c>
      <c r="D2255" t="s">
        <v>51</v>
      </c>
      <c r="E2255" t="s">
        <v>128</v>
      </c>
      <c r="F2255">
        <v>7</v>
      </c>
      <c r="G2255" s="8">
        <v>11.3</v>
      </c>
      <c r="H2255">
        <v>6</v>
      </c>
      <c r="I2255">
        <v>70.3</v>
      </c>
      <c r="J2255">
        <v>33.299999999999997</v>
      </c>
      <c r="K2255">
        <v>2</v>
      </c>
      <c r="L2255">
        <v>6</v>
      </c>
      <c r="M2255">
        <v>0</v>
      </c>
      <c r="N2255">
        <v>10.3</v>
      </c>
      <c r="O2255">
        <v>3</v>
      </c>
      <c r="P2255">
        <v>16</v>
      </c>
      <c r="Q2255">
        <v>108</v>
      </c>
      <c r="R2255">
        <v>0</v>
      </c>
      <c r="S2255">
        <v>61.5</v>
      </c>
      <c r="T2255">
        <v>80.7</v>
      </c>
      <c r="U2255">
        <v>73.599999999999994</v>
      </c>
      <c r="W2255">
        <v>72.8</v>
      </c>
      <c r="X2255">
        <v>0</v>
      </c>
      <c r="Y2255">
        <v>0</v>
      </c>
      <c r="Z2255">
        <v>1</v>
      </c>
      <c r="AA2255">
        <v>68</v>
      </c>
      <c r="AB2255">
        <v>0</v>
      </c>
      <c r="AC2255">
        <v>0</v>
      </c>
      <c r="AD2255">
        <v>198</v>
      </c>
      <c r="AE2255">
        <v>0</v>
      </c>
      <c r="AF2255">
        <v>26</v>
      </c>
      <c r="AG2255">
        <v>93.4</v>
      </c>
      <c r="AH2255">
        <v>185</v>
      </c>
      <c r="AI2255">
        <v>48</v>
      </c>
      <c r="AJ2255">
        <v>100.5</v>
      </c>
      <c r="AK2255">
        <v>37</v>
      </c>
      <c r="AL2255">
        <v>1</v>
      </c>
      <c r="AM2255">
        <v>75.8</v>
      </c>
      <c r="AN2255">
        <v>150</v>
      </c>
      <c r="AO2255">
        <v>374</v>
      </c>
      <c r="AP2255">
        <v>140</v>
      </c>
      <c r="AQ2255">
        <v>5.4</v>
      </c>
      <c r="AR2255">
        <v>14.4</v>
      </c>
      <c r="AS2255">
        <v>2.02</v>
      </c>
      <c r="AT2255" s="17">
        <v>0.59809750297265163</v>
      </c>
      <c r="AU2255" s="42">
        <f>(1-Table1[[#This Row],[avg_depth_of_target]]/MAX(Table1[avg_depth_of_target]))*((1-(Table1[[#This Row],[ContestedPerc]]/MAX(Table1[ContestedPerc])))*2)</f>
        <v>0.77112475473131192</v>
      </c>
      <c r="AV2255" s="42">
        <f>Table1[[#This Row],[Column1]]/MAX(Table1[Column1])</f>
        <v>0.41793144005292682</v>
      </c>
      <c r="AW2255" s="18">
        <v>0.46829171621086008</v>
      </c>
      <c r="AX2255" s="18">
        <v>0.1621621621621622</v>
      </c>
      <c r="AY2255" s="17">
        <v>0.22988505747126439</v>
      </c>
      <c r="AZ2255" s="13">
        <v>0.63258026159334124</v>
      </c>
      <c r="BA2255" s="5">
        <v>0.62822037257233454</v>
      </c>
      <c r="BB2255" s="5">
        <v>0.36028537455410231</v>
      </c>
      <c r="BC2255" s="14">
        <v>0.63852556480380496</v>
      </c>
      <c r="BD2255"/>
      <c r="BE2255"/>
      <c r="BH2255"/>
      <c r="BI2255"/>
      <c r="BJ2255"/>
      <c r="BK2255"/>
      <c r="BM2255"/>
      <c r="BN2255"/>
      <c r="BO2255"/>
      <c r="BP2255"/>
      <c r="BQ2255"/>
      <c r="BR2255"/>
      <c r="BS2255"/>
      <c r="BT2255"/>
      <c r="BU2255"/>
    </row>
    <row r="2256" spans="1:73" hidden="1" x14ac:dyDescent="0.4">
      <c r="A2256">
        <v>2017</v>
      </c>
      <c r="B2256" t="s">
        <v>735</v>
      </c>
      <c r="C2256">
        <v>48148</v>
      </c>
      <c r="D2256" t="s">
        <v>51</v>
      </c>
      <c r="E2256" t="s">
        <v>244</v>
      </c>
      <c r="F2256">
        <v>9</v>
      </c>
      <c r="G2256" s="8">
        <v>12.4</v>
      </c>
      <c r="H2256">
        <v>8</v>
      </c>
      <c r="I2256">
        <v>69.3</v>
      </c>
      <c r="J2256">
        <v>42.1</v>
      </c>
      <c r="K2256">
        <v>8</v>
      </c>
      <c r="L2256">
        <v>19</v>
      </c>
      <c r="M2256">
        <v>0</v>
      </c>
      <c r="N2256">
        <v>9</v>
      </c>
      <c r="O2256">
        <v>6</v>
      </c>
      <c r="P2256">
        <v>40</v>
      </c>
      <c r="Q2256">
        <v>166</v>
      </c>
      <c r="R2256">
        <v>3</v>
      </c>
      <c r="S2256">
        <v>65.7</v>
      </c>
      <c r="T2256">
        <v>22.6</v>
      </c>
      <c r="U2256">
        <v>88.6</v>
      </c>
      <c r="W2256">
        <v>87.6</v>
      </c>
      <c r="X2256">
        <v>0</v>
      </c>
      <c r="Y2256">
        <v>0</v>
      </c>
      <c r="Z2256">
        <v>2</v>
      </c>
      <c r="AA2256">
        <v>75</v>
      </c>
      <c r="AB2256">
        <v>0</v>
      </c>
      <c r="AC2256">
        <v>0</v>
      </c>
      <c r="AD2256">
        <v>248</v>
      </c>
      <c r="AE2256">
        <v>1</v>
      </c>
      <c r="AF2256">
        <v>61</v>
      </c>
      <c r="AG2256">
        <v>97.2</v>
      </c>
      <c r="AH2256">
        <v>241</v>
      </c>
      <c r="AI2256">
        <v>2</v>
      </c>
      <c r="AJ2256">
        <v>115.9</v>
      </c>
      <c r="AK2256">
        <v>88</v>
      </c>
      <c r="AL2256">
        <v>6</v>
      </c>
      <c r="AM2256">
        <v>99.2</v>
      </c>
      <c r="AN2256">
        <v>246</v>
      </c>
      <c r="AO2256">
        <v>904</v>
      </c>
      <c r="AP2256">
        <v>260</v>
      </c>
      <c r="AQ2256">
        <v>4.3</v>
      </c>
      <c r="AR2256">
        <v>14.8</v>
      </c>
      <c r="AS2256">
        <v>3.75</v>
      </c>
      <c r="AT2256" s="17">
        <v>0.35037653586999606</v>
      </c>
      <c r="AU2256" s="42">
        <f>(1-Table1[[#This Row],[avg_depth_of_target]]/MAX(Table1[avg_depth_of_target]))*((1-(Table1[[#This Row],[ContestedPerc]]/MAX(Table1[ContestedPerc])))*2)</f>
        <v>0.61448797104534802</v>
      </c>
      <c r="AV2256" s="42">
        <f>Table1[[#This Row],[Column1]]/MAX(Table1[Column1])</f>
        <v>0.33303799554932823</v>
      </c>
      <c r="AW2256" s="18">
        <v>0.35037653586999606</v>
      </c>
      <c r="AX2256" s="18">
        <v>0.21590909090909091</v>
      </c>
      <c r="AY2256" s="17">
        <v>0.21590909090909091</v>
      </c>
      <c r="AZ2256" s="13">
        <v>0.94688862465319068</v>
      </c>
      <c r="BA2256" s="5">
        <v>0.8731668648434403</v>
      </c>
      <c r="BB2256" s="5">
        <v>0.91636940150614343</v>
      </c>
      <c r="BC2256" s="14">
        <v>0.95323028141101862</v>
      </c>
      <c r="BD2256"/>
      <c r="BE2256"/>
      <c r="BH2256"/>
      <c r="BI2256"/>
      <c r="BJ2256"/>
      <c r="BK2256"/>
      <c r="BM2256"/>
      <c r="BN2256"/>
      <c r="BO2256"/>
      <c r="BP2256"/>
      <c r="BQ2256"/>
      <c r="BR2256"/>
      <c r="BS2256"/>
      <c r="BT2256"/>
      <c r="BU2256"/>
    </row>
    <row r="2257" spans="1:73" hidden="1" x14ac:dyDescent="0.4">
      <c r="A2257">
        <v>2017</v>
      </c>
      <c r="B2257" t="s">
        <v>1064</v>
      </c>
      <c r="C2257">
        <v>47676</v>
      </c>
      <c r="D2257" t="s">
        <v>51</v>
      </c>
      <c r="E2257" t="s">
        <v>207</v>
      </c>
      <c r="F2257">
        <v>5</v>
      </c>
      <c r="G2257" s="8">
        <v>11.6</v>
      </c>
      <c r="H2257">
        <v>2</v>
      </c>
      <c r="I2257">
        <v>56</v>
      </c>
      <c r="J2257">
        <v>0</v>
      </c>
      <c r="K2257">
        <v>0</v>
      </c>
      <c r="L2257">
        <v>4</v>
      </c>
      <c r="M2257">
        <v>0</v>
      </c>
      <c r="N2257">
        <v>6.7</v>
      </c>
      <c r="O2257">
        <v>1</v>
      </c>
      <c r="P2257">
        <v>8</v>
      </c>
      <c r="Q2257">
        <v>314</v>
      </c>
      <c r="R2257">
        <v>0</v>
      </c>
      <c r="S2257">
        <v>68.7</v>
      </c>
      <c r="T2257">
        <v>70.900000000000006</v>
      </c>
      <c r="U2257">
        <v>64</v>
      </c>
      <c r="W2257">
        <v>64.400000000000006</v>
      </c>
      <c r="X2257">
        <v>0</v>
      </c>
      <c r="Y2257">
        <v>0</v>
      </c>
      <c r="Z2257">
        <v>1</v>
      </c>
      <c r="AA2257">
        <v>49</v>
      </c>
      <c r="AB2257">
        <v>0</v>
      </c>
      <c r="AC2257">
        <v>0</v>
      </c>
      <c r="AD2257">
        <v>94</v>
      </c>
      <c r="AE2257">
        <v>0</v>
      </c>
      <c r="AF2257">
        <v>14</v>
      </c>
      <c r="AG2257">
        <v>97.9</v>
      </c>
      <c r="AH2257">
        <v>92</v>
      </c>
      <c r="AI2257">
        <v>63</v>
      </c>
      <c r="AJ2257">
        <v>64.099999999999994</v>
      </c>
      <c r="AK2257">
        <v>25</v>
      </c>
      <c r="AL2257">
        <v>0</v>
      </c>
      <c r="AM2257">
        <v>25.5</v>
      </c>
      <c r="AN2257">
        <v>24</v>
      </c>
      <c r="AO2257">
        <v>192</v>
      </c>
      <c r="AP2257">
        <v>57</v>
      </c>
      <c r="AQ2257">
        <v>4.0999999999999996</v>
      </c>
      <c r="AR2257">
        <v>13.7</v>
      </c>
      <c r="AS2257">
        <v>2.09</v>
      </c>
      <c r="AT2257" s="17">
        <v>0.57867617915180336</v>
      </c>
      <c r="AU2257" s="42">
        <f>(1-Table1[[#This Row],[avg_depth_of_target]]/MAX(Table1[avg_depth_of_target]))*((1-(Table1[[#This Row],[ContestedPerc]]/MAX(Table1[ContestedPerc])))*2)</f>
        <v>0.7574082747853238</v>
      </c>
      <c r="AV2257" s="42">
        <f>Table1[[#This Row],[Column1]]/MAX(Table1[Column1])</f>
        <v>0.41049743124811111</v>
      </c>
      <c r="AW2257" s="18">
        <v>0.57867617915180336</v>
      </c>
      <c r="AX2257" s="18">
        <v>0.16</v>
      </c>
      <c r="AY2257" s="17">
        <v>0.16</v>
      </c>
      <c r="AZ2257" s="13">
        <v>0.198969480776853</v>
      </c>
      <c r="BA2257" s="5">
        <v>0.1240586603250099</v>
      </c>
      <c r="BB2257" s="5">
        <v>2.0214030915576699E-2</v>
      </c>
      <c r="BC2257" s="14">
        <v>3.4879112168053901E-2</v>
      </c>
      <c r="BD2257"/>
      <c r="BE2257"/>
      <c r="BH2257"/>
      <c r="BI2257"/>
      <c r="BJ2257"/>
      <c r="BK2257"/>
      <c r="BM2257"/>
      <c r="BN2257"/>
      <c r="BO2257"/>
      <c r="BP2257"/>
      <c r="BQ2257"/>
      <c r="BR2257"/>
      <c r="BS2257"/>
      <c r="BT2257"/>
      <c r="BU2257"/>
    </row>
    <row r="2258" spans="1:73" hidden="1" x14ac:dyDescent="0.4">
      <c r="A2258">
        <v>2019</v>
      </c>
      <c r="B2258" t="s">
        <v>1379</v>
      </c>
      <c r="C2258">
        <v>63659</v>
      </c>
      <c r="D2258" t="s">
        <v>51</v>
      </c>
      <c r="E2258" t="s">
        <v>1150</v>
      </c>
      <c r="F2258">
        <v>5</v>
      </c>
      <c r="G2258" s="8">
        <v>13</v>
      </c>
      <c r="H2258">
        <v>1</v>
      </c>
      <c r="I2258">
        <v>60</v>
      </c>
      <c r="J2258">
        <v>14.3</v>
      </c>
      <c r="K2258">
        <v>1</v>
      </c>
      <c r="L2258">
        <v>7</v>
      </c>
      <c r="M2258">
        <v>0</v>
      </c>
      <c r="N2258">
        <v>0</v>
      </c>
      <c r="O2258">
        <v>0</v>
      </c>
      <c r="P2258">
        <v>10</v>
      </c>
      <c r="Q2258">
        <v>151</v>
      </c>
      <c r="R2258">
        <v>0</v>
      </c>
      <c r="S2258">
        <v>83.8</v>
      </c>
      <c r="T2258">
        <v>69.3</v>
      </c>
      <c r="U2258">
        <v>61.2</v>
      </c>
      <c r="W2258">
        <v>59.2</v>
      </c>
      <c r="X2258">
        <v>0</v>
      </c>
      <c r="Y2258">
        <v>0</v>
      </c>
      <c r="Z2258">
        <v>2</v>
      </c>
      <c r="AA2258">
        <v>33</v>
      </c>
      <c r="AB2258">
        <v>0</v>
      </c>
      <c r="AC2258">
        <v>0</v>
      </c>
      <c r="AD2258">
        <v>177</v>
      </c>
      <c r="AE2258">
        <v>1</v>
      </c>
      <c r="AF2258">
        <v>15</v>
      </c>
      <c r="AG2258">
        <v>94.9</v>
      </c>
      <c r="AH2258">
        <v>168</v>
      </c>
      <c r="AI2258">
        <v>29</v>
      </c>
      <c r="AJ2258">
        <v>63.6</v>
      </c>
      <c r="AK2258">
        <v>25</v>
      </c>
      <c r="AL2258">
        <v>1</v>
      </c>
      <c r="AM2258">
        <v>83.6</v>
      </c>
      <c r="AN2258">
        <v>148</v>
      </c>
      <c r="AO2258">
        <v>189</v>
      </c>
      <c r="AP2258">
        <v>34</v>
      </c>
      <c r="AQ2258">
        <v>2.2999999999999998</v>
      </c>
      <c r="AR2258">
        <v>12.6</v>
      </c>
      <c r="AS2258">
        <v>1.1299999999999999</v>
      </c>
      <c r="AT2258" s="17">
        <v>0.17558462148236231</v>
      </c>
      <c r="AU2258" s="42">
        <f>(1-Table1[[#This Row],[avg_depth_of_target]]/MAX(Table1[avg_depth_of_target]))*((1-(Table1[[#This Row],[ContestedPerc]]/MAX(Table1[ContestedPerc])))*2)</f>
        <v>0.47967213114754081</v>
      </c>
      <c r="AV2258" s="42">
        <f>Table1[[#This Row],[Column1]]/MAX(Table1[Column1])</f>
        <v>0.25997098821396181</v>
      </c>
      <c r="AW2258" s="18">
        <v>0.19460959175584625</v>
      </c>
      <c r="AX2258" s="18">
        <v>0.28000000000000003</v>
      </c>
      <c r="AY2258" s="17">
        <v>0.2394366197183099</v>
      </c>
      <c r="AZ2258" s="13">
        <v>2.3781212841854939E-2</v>
      </c>
      <c r="BA2258" s="5">
        <v>0.15854141894569959</v>
      </c>
      <c r="BB2258" s="5">
        <v>0.16290130796670629</v>
      </c>
      <c r="BC2258" s="14">
        <v>1.6646848989298451E-2</v>
      </c>
      <c r="BD2258"/>
      <c r="BE2258"/>
      <c r="BH2258"/>
      <c r="BI2258"/>
      <c r="BJ2258"/>
      <c r="BK2258"/>
      <c r="BM2258"/>
      <c r="BN2258"/>
      <c r="BO2258"/>
      <c r="BP2258"/>
      <c r="BQ2258"/>
      <c r="BR2258"/>
      <c r="BS2258"/>
      <c r="BT2258"/>
      <c r="BU2258"/>
    </row>
    <row r="2259" spans="1:73" hidden="1" x14ac:dyDescent="0.4">
      <c r="A2259">
        <v>2020</v>
      </c>
      <c r="B2259" t="s">
        <v>1379</v>
      </c>
      <c r="C2259">
        <v>63659</v>
      </c>
      <c r="D2259" t="s">
        <v>51</v>
      </c>
      <c r="E2259" t="s">
        <v>1150</v>
      </c>
      <c r="F2259">
        <v>8</v>
      </c>
      <c r="G2259" s="8">
        <v>14.3</v>
      </c>
      <c r="H2259">
        <v>2</v>
      </c>
      <c r="I2259">
        <v>63</v>
      </c>
      <c r="J2259">
        <v>60</v>
      </c>
      <c r="K2259">
        <v>6</v>
      </c>
      <c r="L2259">
        <v>10</v>
      </c>
      <c r="M2259">
        <v>0</v>
      </c>
      <c r="N2259">
        <v>6.5</v>
      </c>
      <c r="O2259">
        <v>2</v>
      </c>
      <c r="P2259">
        <v>18</v>
      </c>
      <c r="Q2259">
        <v>151</v>
      </c>
      <c r="R2259">
        <v>0</v>
      </c>
      <c r="S2259">
        <v>71.599999999999994</v>
      </c>
      <c r="T2259">
        <v>72.8</v>
      </c>
      <c r="U2259">
        <v>68.599999999999994</v>
      </c>
      <c r="W2259">
        <v>68.099999999999994</v>
      </c>
      <c r="X2259">
        <v>0</v>
      </c>
      <c r="Y2259">
        <v>0</v>
      </c>
      <c r="Z2259">
        <v>1</v>
      </c>
      <c r="AA2259">
        <v>45</v>
      </c>
      <c r="AB2259">
        <v>0</v>
      </c>
      <c r="AC2259">
        <v>0</v>
      </c>
      <c r="AD2259">
        <v>242</v>
      </c>
      <c r="AE2259">
        <v>2</v>
      </c>
      <c r="AF2259">
        <v>29</v>
      </c>
      <c r="AG2259">
        <v>95.9</v>
      </c>
      <c r="AH2259">
        <v>232</v>
      </c>
      <c r="AI2259">
        <v>10</v>
      </c>
      <c r="AJ2259">
        <v>108.2</v>
      </c>
      <c r="AK2259">
        <v>46</v>
      </c>
      <c r="AL2259">
        <v>3</v>
      </c>
      <c r="AM2259">
        <v>95.9</v>
      </c>
      <c r="AN2259">
        <v>232</v>
      </c>
      <c r="AO2259">
        <v>451</v>
      </c>
      <c r="AP2259">
        <v>120</v>
      </c>
      <c r="AQ2259">
        <v>4.0999999999999996</v>
      </c>
      <c r="AR2259">
        <v>15.6</v>
      </c>
      <c r="AS2259">
        <v>1.94</v>
      </c>
      <c r="AT2259" s="17">
        <v>0.21363456202933018</v>
      </c>
      <c r="AU2259" s="42">
        <f>(1-Table1[[#This Row],[avg_depth_of_target]]/MAX(Table1[avg_depth_of_target]))*((1-(Table1[[#This Row],[ContestedPerc]]/MAX(Table1[ContestedPerc])))*2)</f>
        <v>0.5150612632793673</v>
      </c>
      <c r="AV2259" s="42">
        <f>Table1[[#This Row],[Column1]]/MAX(Table1[Column1])</f>
        <v>0.27915106363409409</v>
      </c>
      <c r="AW2259" s="18">
        <v>0.19460959175584625</v>
      </c>
      <c r="AX2259" s="18">
        <v>0.21739130434782611</v>
      </c>
      <c r="AY2259" s="17">
        <v>0.2394366197183099</v>
      </c>
      <c r="AZ2259" s="13">
        <v>0.52715021799445105</v>
      </c>
      <c r="BA2259" s="5">
        <v>0.64209274673008321</v>
      </c>
      <c r="BB2259" s="5">
        <v>0.77566389219183507</v>
      </c>
      <c r="BC2259" s="14">
        <v>0.65120887831946095</v>
      </c>
      <c r="BD2259"/>
      <c r="BE2259"/>
      <c r="BH2259"/>
      <c r="BI2259"/>
      <c r="BJ2259"/>
      <c r="BK2259"/>
      <c r="BM2259"/>
      <c r="BN2259"/>
      <c r="BO2259"/>
      <c r="BP2259"/>
      <c r="BQ2259"/>
      <c r="BR2259"/>
      <c r="BS2259"/>
      <c r="BT2259"/>
      <c r="BU2259"/>
    </row>
    <row r="2260" spans="1:73" hidden="1" x14ac:dyDescent="0.4">
      <c r="A2260">
        <v>2018</v>
      </c>
      <c r="B2260" t="s">
        <v>1184</v>
      </c>
      <c r="C2260">
        <v>61669</v>
      </c>
      <c r="D2260" t="s">
        <v>51</v>
      </c>
      <c r="E2260" t="s">
        <v>286</v>
      </c>
      <c r="F2260">
        <v>11</v>
      </c>
      <c r="G2260" s="8">
        <v>6.4</v>
      </c>
      <c r="H2260">
        <v>9</v>
      </c>
      <c r="I2260">
        <v>71.2</v>
      </c>
      <c r="J2260">
        <v>20</v>
      </c>
      <c r="K2260">
        <v>1</v>
      </c>
      <c r="L2260">
        <v>5</v>
      </c>
      <c r="M2260">
        <v>0</v>
      </c>
      <c r="N2260">
        <v>6.7</v>
      </c>
      <c r="O2260">
        <v>3</v>
      </c>
      <c r="P2260">
        <v>23</v>
      </c>
      <c r="Q2260">
        <v>296</v>
      </c>
      <c r="R2260">
        <v>0</v>
      </c>
      <c r="S2260">
        <v>73.2</v>
      </c>
      <c r="T2260">
        <v>74.099999999999994</v>
      </c>
      <c r="U2260">
        <v>69.3</v>
      </c>
      <c r="V2260">
        <v>64.400000000000006</v>
      </c>
      <c r="W2260">
        <v>70.599999999999994</v>
      </c>
      <c r="X2260">
        <v>0</v>
      </c>
      <c r="Y2260">
        <v>0</v>
      </c>
      <c r="Z2260">
        <v>3</v>
      </c>
      <c r="AA2260">
        <v>70</v>
      </c>
      <c r="AB2260">
        <v>0.3</v>
      </c>
      <c r="AC2260">
        <v>1</v>
      </c>
      <c r="AD2260">
        <v>325</v>
      </c>
      <c r="AE2260">
        <v>1</v>
      </c>
      <c r="AF2260">
        <v>42</v>
      </c>
      <c r="AG2260">
        <v>95.7</v>
      </c>
      <c r="AH2260">
        <v>311</v>
      </c>
      <c r="AI2260">
        <v>312</v>
      </c>
      <c r="AJ2260">
        <v>81.7</v>
      </c>
      <c r="AK2260">
        <v>59</v>
      </c>
      <c r="AL2260">
        <v>1</v>
      </c>
      <c r="AM2260">
        <v>3.7</v>
      </c>
      <c r="AN2260">
        <v>12</v>
      </c>
      <c r="AO2260">
        <v>508</v>
      </c>
      <c r="AP2260">
        <v>352</v>
      </c>
      <c r="AQ2260">
        <v>8.4</v>
      </c>
      <c r="AR2260">
        <v>12.1</v>
      </c>
      <c r="AS2260">
        <v>1.63</v>
      </c>
      <c r="AT2260" s="17">
        <v>0.9599682917162109</v>
      </c>
      <c r="AU2260" s="42">
        <f>(1-Table1[[#This Row],[avg_depth_of_target]]/MAX(Table1[avg_depth_of_target]))*((1-(Table1[[#This Row],[ContestedPerc]]/MAX(Table1[ContestedPerc])))*2)</f>
        <v>1.2580875640058746</v>
      </c>
      <c r="AV2260" s="42">
        <f>Table1[[#This Row],[Column1]]/MAX(Table1[Column1])</f>
        <v>0.68185380395531447</v>
      </c>
      <c r="AW2260" s="18">
        <v>0.69718588981371377</v>
      </c>
      <c r="AX2260" s="18">
        <v>8.4745762711864403E-2</v>
      </c>
      <c r="AY2260" s="17">
        <v>0.1699029126213592</v>
      </c>
      <c r="AZ2260" s="13">
        <v>0.547760602457392</v>
      </c>
      <c r="BA2260" s="5">
        <v>0.4621482362267143</v>
      </c>
      <c r="BB2260" s="5">
        <v>0.267538644470868</v>
      </c>
      <c r="BC2260" s="14">
        <v>0.52199762187871579</v>
      </c>
      <c r="BD2260"/>
      <c r="BE2260"/>
      <c r="BH2260"/>
      <c r="BI2260"/>
      <c r="BJ2260"/>
      <c r="BK2260"/>
      <c r="BM2260"/>
      <c r="BN2260"/>
      <c r="BO2260"/>
      <c r="BP2260"/>
      <c r="BQ2260"/>
      <c r="BR2260"/>
      <c r="BS2260"/>
      <c r="BT2260"/>
      <c r="BU2260"/>
    </row>
    <row r="2261" spans="1:73" hidden="1" x14ac:dyDescent="0.4">
      <c r="A2261">
        <v>2019</v>
      </c>
      <c r="B2261" t="s">
        <v>1184</v>
      </c>
      <c r="C2261">
        <v>61669</v>
      </c>
      <c r="D2261" t="s">
        <v>51</v>
      </c>
      <c r="E2261" t="s">
        <v>286</v>
      </c>
      <c r="F2261">
        <v>13</v>
      </c>
      <c r="G2261" s="8">
        <v>7.3</v>
      </c>
      <c r="H2261">
        <v>21</v>
      </c>
      <c r="I2261">
        <v>70.900000000000006</v>
      </c>
      <c r="J2261">
        <v>44.4</v>
      </c>
      <c r="K2261">
        <v>8</v>
      </c>
      <c r="L2261">
        <v>18</v>
      </c>
      <c r="M2261">
        <v>1</v>
      </c>
      <c r="N2261">
        <v>9.9</v>
      </c>
      <c r="O2261">
        <v>8</v>
      </c>
      <c r="P2261">
        <v>42</v>
      </c>
      <c r="Q2261">
        <v>296</v>
      </c>
      <c r="R2261">
        <v>1</v>
      </c>
      <c r="S2261">
        <v>63</v>
      </c>
      <c r="T2261">
        <v>55</v>
      </c>
      <c r="U2261">
        <v>74.599999999999994</v>
      </c>
      <c r="V2261">
        <v>63.1</v>
      </c>
      <c r="W2261">
        <v>75.8</v>
      </c>
      <c r="X2261">
        <v>1.5</v>
      </c>
      <c r="Y2261">
        <v>7</v>
      </c>
      <c r="Z2261">
        <v>4</v>
      </c>
      <c r="AA2261">
        <v>68</v>
      </c>
      <c r="AB2261">
        <v>0.2</v>
      </c>
      <c r="AC2261">
        <v>1</v>
      </c>
      <c r="AD2261">
        <v>458</v>
      </c>
      <c r="AE2261">
        <v>4</v>
      </c>
      <c r="AF2261">
        <v>73</v>
      </c>
      <c r="AG2261">
        <v>95.4</v>
      </c>
      <c r="AH2261">
        <v>437</v>
      </c>
      <c r="AI2261">
        <v>412</v>
      </c>
      <c r="AJ2261">
        <v>91.1</v>
      </c>
      <c r="AK2261">
        <v>103</v>
      </c>
      <c r="AL2261">
        <v>3</v>
      </c>
      <c r="AM2261">
        <v>8.1</v>
      </c>
      <c r="AN2261">
        <v>37</v>
      </c>
      <c r="AO2261">
        <v>900</v>
      </c>
      <c r="AP2261">
        <v>475</v>
      </c>
      <c r="AQ2261">
        <v>6.5</v>
      </c>
      <c r="AR2261">
        <v>12.3</v>
      </c>
      <c r="AS2261">
        <v>2.06</v>
      </c>
      <c r="AT2261" s="17">
        <v>0.75862068965517238</v>
      </c>
      <c r="AU2261" s="42">
        <f>(1-Table1[[#This Row],[avg_depth_of_target]]/MAX(Table1[avg_depth_of_target]))*((1-(Table1[[#This Row],[ContestedPerc]]/MAX(Table1[ContestedPerc])))*2)</f>
        <v>0.97589868352242992</v>
      </c>
      <c r="AV2261" s="42">
        <f>Table1[[#This Row],[Column1]]/MAX(Table1[Column1])</f>
        <v>0.52891408251106853</v>
      </c>
      <c r="AW2261" s="18">
        <v>0.69718588981371377</v>
      </c>
      <c r="AX2261" s="18">
        <v>0.17475728155339809</v>
      </c>
      <c r="AY2261" s="17">
        <v>0.1699029126213592</v>
      </c>
      <c r="AZ2261" s="13">
        <v>0.89219183511692435</v>
      </c>
      <c r="BA2261" s="5">
        <v>0.54141894569956406</v>
      </c>
      <c r="BB2261" s="5">
        <v>0.90844233055885848</v>
      </c>
      <c r="BC2261" s="14">
        <v>0.83511692429647244</v>
      </c>
      <c r="BD2261"/>
      <c r="BE2261"/>
      <c r="BH2261"/>
      <c r="BI2261"/>
      <c r="BJ2261"/>
      <c r="BK2261"/>
      <c r="BM2261"/>
      <c r="BN2261"/>
      <c r="BO2261"/>
      <c r="BP2261"/>
      <c r="BQ2261"/>
      <c r="BR2261"/>
      <c r="BS2261"/>
      <c r="BT2261"/>
      <c r="BU2261"/>
    </row>
    <row r="2262" spans="1:73" hidden="1" x14ac:dyDescent="0.4">
      <c r="A2262">
        <v>2020</v>
      </c>
      <c r="B2262" t="s">
        <v>1184</v>
      </c>
      <c r="C2262">
        <v>61669</v>
      </c>
      <c r="D2262" t="s">
        <v>51</v>
      </c>
      <c r="E2262" t="s">
        <v>286</v>
      </c>
      <c r="F2262">
        <v>6</v>
      </c>
      <c r="G2262" s="8">
        <v>10.5</v>
      </c>
      <c r="H2262">
        <v>9</v>
      </c>
      <c r="I2262">
        <v>68.2</v>
      </c>
      <c r="J2262">
        <v>50</v>
      </c>
      <c r="K2262">
        <v>6</v>
      </c>
      <c r="L2262">
        <v>12</v>
      </c>
      <c r="M2262">
        <v>0</v>
      </c>
      <c r="N2262">
        <v>6.3</v>
      </c>
      <c r="O2262">
        <v>2</v>
      </c>
      <c r="P2262">
        <v>23</v>
      </c>
      <c r="Q2262">
        <v>296</v>
      </c>
      <c r="R2262">
        <v>0</v>
      </c>
      <c r="S2262">
        <v>72.7</v>
      </c>
      <c r="T2262">
        <v>72.099999999999994</v>
      </c>
      <c r="U2262">
        <v>85.2</v>
      </c>
      <c r="W2262">
        <v>88.3</v>
      </c>
      <c r="X2262">
        <v>0</v>
      </c>
      <c r="Y2262">
        <v>0</v>
      </c>
      <c r="Z2262">
        <v>0</v>
      </c>
      <c r="AA2262">
        <v>74</v>
      </c>
      <c r="AB2262">
        <v>0</v>
      </c>
      <c r="AC2262">
        <v>0</v>
      </c>
      <c r="AD2262">
        <v>158</v>
      </c>
      <c r="AE2262">
        <v>0</v>
      </c>
      <c r="AF2262">
        <v>30</v>
      </c>
      <c r="AG2262">
        <v>93</v>
      </c>
      <c r="AH2262">
        <v>147</v>
      </c>
      <c r="AI2262">
        <v>66</v>
      </c>
      <c r="AJ2262">
        <v>134.69999999999999</v>
      </c>
      <c r="AK2262">
        <v>44</v>
      </c>
      <c r="AL2262">
        <v>4</v>
      </c>
      <c r="AM2262">
        <v>58.2</v>
      </c>
      <c r="AN2262">
        <v>92</v>
      </c>
      <c r="AO2262">
        <v>480</v>
      </c>
      <c r="AP2262">
        <v>224</v>
      </c>
      <c r="AQ2262">
        <v>7.5</v>
      </c>
      <c r="AR2262">
        <v>16</v>
      </c>
      <c r="AS2262">
        <v>3.27</v>
      </c>
      <c r="AT2262" s="17">
        <v>0.37296868806975825</v>
      </c>
      <c r="AU2262" s="42">
        <f>(1-Table1[[#This Row],[avg_depth_of_target]]/MAX(Table1[avg_depth_of_target]))*((1-(Table1[[#This Row],[ContestedPerc]]/MAX(Table1[ContestedPerc])))*2)</f>
        <v>0.59926548860975093</v>
      </c>
      <c r="AV2262" s="42">
        <f>Table1[[#This Row],[Column1]]/MAX(Table1[Column1])</f>
        <v>0.32478776889474986</v>
      </c>
      <c r="AW2262" s="18">
        <v>0.69718588981371377</v>
      </c>
      <c r="AX2262" s="18">
        <v>0.27272727272727271</v>
      </c>
      <c r="AY2262" s="17">
        <v>0.1699029126213592</v>
      </c>
      <c r="AZ2262" s="13">
        <v>0.81292112564407448</v>
      </c>
      <c r="BA2262" s="5">
        <v>0.77130400317082837</v>
      </c>
      <c r="BB2262" s="5">
        <v>0.84859294490685688</v>
      </c>
      <c r="BC2262" s="14">
        <v>0.85929449068569164</v>
      </c>
      <c r="BD2262"/>
      <c r="BE2262"/>
      <c r="BH2262"/>
      <c r="BI2262"/>
      <c r="BJ2262"/>
      <c r="BK2262"/>
      <c r="BM2262"/>
      <c r="BN2262"/>
      <c r="BO2262"/>
      <c r="BP2262"/>
      <c r="BQ2262"/>
      <c r="BR2262"/>
      <c r="BS2262"/>
      <c r="BT2262"/>
      <c r="BU2262"/>
    </row>
    <row r="2263" spans="1:73" hidden="1" x14ac:dyDescent="0.4">
      <c r="A2263">
        <v>2018</v>
      </c>
      <c r="B2263" t="s">
        <v>1248</v>
      </c>
      <c r="C2263">
        <v>41965</v>
      </c>
      <c r="D2263" t="s">
        <v>51</v>
      </c>
      <c r="E2263" t="s">
        <v>542</v>
      </c>
      <c r="F2263">
        <v>11</v>
      </c>
      <c r="G2263" s="8">
        <v>17.899999999999999</v>
      </c>
      <c r="H2263">
        <v>5</v>
      </c>
      <c r="I2263">
        <v>50</v>
      </c>
      <c r="J2263">
        <v>40</v>
      </c>
      <c r="K2263">
        <v>4</v>
      </c>
      <c r="L2263">
        <v>10</v>
      </c>
      <c r="M2263">
        <v>0</v>
      </c>
      <c r="N2263">
        <v>0</v>
      </c>
      <c r="O2263">
        <v>0</v>
      </c>
      <c r="P2263">
        <v>16</v>
      </c>
      <c r="Q2263">
        <v>284</v>
      </c>
      <c r="R2263">
        <v>0</v>
      </c>
      <c r="S2263">
        <v>74.400000000000006</v>
      </c>
      <c r="T2263">
        <v>70.2</v>
      </c>
      <c r="U2263">
        <v>74.400000000000006</v>
      </c>
      <c r="W2263">
        <v>73.8</v>
      </c>
      <c r="X2263">
        <v>0</v>
      </c>
      <c r="Y2263">
        <v>0</v>
      </c>
      <c r="Z2263">
        <v>1</v>
      </c>
      <c r="AA2263">
        <v>35</v>
      </c>
      <c r="AB2263">
        <v>0</v>
      </c>
      <c r="AC2263">
        <v>0</v>
      </c>
      <c r="AD2263">
        <v>201</v>
      </c>
      <c r="AE2263">
        <v>3</v>
      </c>
      <c r="AF2263">
        <v>19</v>
      </c>
      <c r="AG2263">
        <v>91.5</v>
      </c>
      <c r="AH2263">
        <v>184</v>
      </c>
      <c r="AI2263">
        <v>30</v>
      </c>
      <c r="AJ2263">
        <v>98.8</v>
      </c>
      <c r="AK2263">
        <v>38</v>
      </c>
      <c r="AL2263">
        <v>3</v>
      </c>
      <c r="AM2263">
        <v>84.6</v>
      </c>
      <c r="AN2263">
        <v>170</v>
      </c>
      <c r="AO2263">
        <v>362</v>
      </c>
      <c r="AP2263">
        <v>68</v>
      </c>
      <c r="AQ2263">
        <v>3.6</v>
      </c>
      <c r="AR2263">
        <v>19.100000000000001</v>
      </c>
      <c r="AS2263">
        <v>1.97</v>
      </c>
      <c r="AT2263" s="17">
        <v>4.2013476020610341E-2</v>
      </c>
      <c r="AU2263" s="42">
        <f>(1-Table1[[#This Row],[avg_depth_of_target]]/MAX(Table1[avg_depth_of_target]))*((1-(Table1[[#This Row],[ContestedPerc]]/MAX(Table1[ContestedPerc])))*2)</f>
        <v>0.28909363572866592</v>
      </c>
      <c r="AV2263" s="42">
        <f>Table1[[#This Row],[Column1]]/MAX(Table1[Column1])</f>
        <v>0.15668193602773933</v>
      </c>
      <c r="AW2263" s="18">
        <v>0.42568370986920334</v>
      </c>
      <c r="AX2263" s="18">
        <v>0.26315789473684209</v>
      </c>
      <c r="AY2263" s="17">
        <v>0.21311475409836059</v>
      </c>
      <c r="AZ2263" s="13">
        <v>0.59532302814110183</v>
      </c>
      <c r="BA2263" s="5">
        <v>0.72968688069758225</v>
      </c>
      <c r="BB2263" s="5">
        <v>0.34958382877526761</v>
      </c>
      <c r="BC2263" s="14">
        <v>0.49227110582639722</v>
      </c>
      <c r="BD2263"/>
      <c r="BE2263"/>
      <c r="BH2263"/>
      <c r="BI2263"/>
      <c r="BJ2263"/>
      <c r="BK2263"/>
      <c r="BM2263"/>
      <c r="BN2263"/>
      <c r="BO2263"/>
      <c r="BP2263"/>
      <c r="BQ2263"/>
      <c r="BR2263"/>
      <c r="BS2263"/>
      <c r="BT2263"/>
      <c r="BU2263"/>
    </row>
    <row r="2264" spans="1:73" hidden="1" x14ac:dyDescent="0.4">
      <c r="A2264">
        <v>2020</v>
      </c>
      <c r="B2264" t="s">
        <v>1248</v>
      </c>
      <c r="C2264">
        <v>41965</v>
      </c>
      <c r="D2264" t="s">
        <v>51</v>
      </c>
      <c r="E2264" t="s">
        <v>521</v>
      </c>
      <c r="F2264">
        <v>7</v>
      </c>
      <c r="G2264" s="8">
        <v>9.3000000000000007</v>
      </c>
      <c r="H2264">
        <v>2</v>
      </c>
      <c r="I2264">
        <v>69.599999999999994</v>
      </c>
      <c r="J2264">
        <v>0</v>
      </c>
      <c r="K2264">
        <v>0</v>
      </c>
      <c r="L2264">
        <v>3</v>
      </c>
      <c r="M2264">
        <v>0</v>
      </c>
      <c r="N2264">
        <v>0</v>
      </c>
      <c r="O2264">
        <v>0</v>
      </c>
      <c r="P2264">
        <v>12</v>
      </c>
      <c r="Q2264">
        <v>294</v>
      </c>
      <c r="R2264">
        <v>0</v>
      </c>
      <c r="S2264">
        <v>84.2</v>
      </c>
      <c r="T2264">
        <v>71.2</v>
      </c>
      <c r="U2264">
        <v>71.599999999999994</v>
      </c>
      <c r="W2264">
        <v>67.3</v>
      </c>
      <c r="X2264">
        <v>8.6</v>
      </c>
      <c r="Y2264">
        <v>13</v>
      </c>
      <c r="Z2264">
        <v>0</v>
      </c>
      <c r="AA2264">
        <v>51</v>
      </c>
      <c r="AB2264">
        <v>0</v>
      </c>
      <c r="AC2264">
        <v>0</v>
      </c>
      <c r="AD2264">
        <v>151</v>
      </c>
      <c r="AE2264">
        <v>0</v>
      </c>
      <c r="AF2264">
        <v>16</v>
      </c>
      <c r="AG2264">
        <v>98</v>
      </c>
      <c r="AH2264">
        <v>148</v>
      </c>
      <c r="AI2264">
        <v>112</v>
      </c>
      <c r="AJ2264">
        <v>145.1</v>
      </c>
      <c r="AK2264">
        <v>23</v>
      </c>
      <c r="AL2264">
        <v>4</v>
      </c>
      <c r="AM2264">
        <v>15.9</v>
      </c>
      <c r="AN2264">
        <v>24</v>
      </c>
      <c r="AO2264">
        <v>251</v>
      </c>
      <c r="AP2264">
        <v>119</v>
      </c>
      <c r="AQ2264">
        <v>7.4</v>
      </c>
      <c r="AR2264">
        <v>15.7</v>
      </c>
      <c r="AS2264">
        <v>1.7</v>
      </c>
      <c r="AT2264" s="17">
        <v>0.80935394371779634</v>
      </c>
      <c r="AU2264" s="42">
        <f>(1-Table1[[#This Row],[avg_depth_of_target]]/MAX(Table1[avg_depth_of_target]))*((1-(Table1[[#This Row],[ContestedPerc]]/MAX(Table1[ContestedPerc])))*2)</f>
        <v>0.95710721922411135</v>
      </c>
      <c r="AV2264" s="42">
        <f>Table1[[#This Row],[Column1]]/MAX(Table1[Column1])</f>
        <v>0.51872955181520741</v>
      </c>
      <c r="AW2264" s="18">
        <v>0.42568370986920334</v>
      </c>
      <c r="AX2264" s="18">
        <v>0.1304347826086957</v>
      </c>
      <c r="AY2264" s="17">
        <v>0.21311475409836059</v>
      </c>
      <c r="AZ2264" s="13">
        <v>0.35751089972255251</v>
      </c>
      <c r="BA2264" s="5">
        <v>0.2425683709869203</v>
      </c>
      <c r="BB2264" s="5">
        <v>8.6008719778042017E-2</v>
      </c>
      <c r="BC2264" s="14">
        <v>0.22512881490289341</v>
      </c>
      <c r="BD2264"/>
      <c r="BE2264"/>
      <c r="BH2264"/>
      <c r="BI2264"/>
      <c r="BJ2264"/>
      <c r="BK2264"/>
      <c r="BM2264"/>
      <c r="BN2264"/>
      <c r="BO2264"/>
      <c r="BP2264"/>
      <c r="BQ2264"/>
      <c r="BR2264"/>
      <c r="BS2264"/>
      <c r="BT2264"/>
      <c r="BU2264"/>
    </row>
    <row r="2265" spans="1:73" hidden="1" x14ac:dyDescent="0.4">
      <c r="A2265">
        <v>2017</v>
      </c>
      <c r="B2265" t="s">
        <v>936</v>
      </c>
      <c r="C2265">
        <v>48225</v>
      </c>
      <c r="D2265" t="s">
        <v>51</v>
      </c>
      <c r="E2265" t="s">
        <v>474</v>
      </c>
      <c r="F2265">
        <v>12</v>
      </c>
      <c r="G2265" s="8">
        <v>14.6</v>
      </c>
      <c r="H2265">
        <v>1</v>
      </c>
      <c r="I2265">
        <v>63.8</v>
      </c>
      <c r="J2265">
        <v>57.1</v>
      </c>
      <c r="K2265">
        <v>8</v>
      </c>
      <c r="L2265">
        <v>14</v>
      </c>
      <c r="M2265">
        <v>0</v>
      </c>
      <c r="N2265">
        <v>3.2</v>
      </c>
      <c r="O2265">
        <v>1</v>
      </c>
      <c r="P2265">
        <v>20</v>
      </c>
      <c r="Q2265">
        <v>265</v>
      </c>
      <c r="R2265">
        <v>1</v>
      </c>
      <c r="S2265">
        <v>80.900000000000006</v>
      </c>
      <c r="T2265">
        <v>39.5</v>
      </c>
      <c r="U2265">
        <v>75</v>
      </c>
      <c r="W2265">
        <v>72.8</v>
      </c>
      <c r="X2265">
        <v>0</v>
      </c>
      <c r="Y2265">
        <v>0</v>
      </c>
      <c r="Z2265">
        <v>3</v>
      </c>
      <c r="AA2265">
        <v>43</v>
      </c>
      <c r="AB2265">
        <v>0</v>
      </c>
      <c r="AC2265">
        <v>0</v>
      </c>
      <c r="AD2265">
        <v>219</v>
      </c>
      <c r="AE2265">
        <v>1</v>
      </c>
      <c r="AF2265">
        <v>30</v>
      </c>
      <c r="AG2265">
        <v>94.1</v>
      </c>
      <c r="AH2265">
        <v>206</v>
      </c>
      <c r="AI2265">
        <v>86</v>
      </c>
      <c r="AJ2265">
        <v>81.599999999999994</v>
      </c>
      <c r="AK2265">
        <v>47</v>
      </c>
      <c r="AL2265">
        <v>3</v>
      </c>
      <c r="AM2265">
        <v>60.7</v>
      </c>
      <c r="AN2265">
        <v>133</v>
      </c>
      <c r="AO2265">
        <v>357</v>
      </c>
      <c r="AP2265">
        <v>65</v>
      </c>
      <c r="AQ2265">
        <v>2.2000000000000002</v>
      </c>
      <c r="AR2265">
        <v>11.9</v>
      </c>
      <c r="AS2265">
        <v>1.73</v>
      </c>
      <c r="AT2265" s="17">
        <v>7.1739992072929026E-2</v>
      </c>
      <c r="AU2265" s="42">
        <f>(1-Table1[[#This Row],[avg_depth_of_target]]/MAX(Table1[avg_depth_of_target]))*((1-(Table1[[#This Row],[ContestedPerc]]/MAX(Table1[ContestedPerc])))*2)</f>
        <v>0.38739681432391587</v>
      </c>
      <c r="AV2265" s="42">
        <f>Table1[[#This Row],[Column1]]/MAX(Table1[Column1])</f>
        <v>0.20995994161635259</v>
      </c>
      <c r="AW2265" s="18">
        <v>0.26654776060245733</v>
      </c>
      <c r="AX2265" s="18">
        <v>0.2978723404255319</v>
      </c>
      <c r="AY2265" s="17">
        <v>0.2554744525547446</v>
      </c>
      <c r="AZ2265" s="13">
        <v>0.54696789536266355</v>
      </c>
      <c r="BA2265" s="5">
        <v>0.14070550931430839</v>
      </c>
      <c r="BB2265" s="5">
        <v>0.88902100673801032</v>
      </c>
      <c r="BC2265" s="14">
        <v>0.4094332144272691</v>
      </c>
      <c r="BD2265"/>
      <c r="BE2265"/>
      <c r="BH2265"/>
      <c r="BI2265"/>
      <c r="BJ2265"/>
      <c r="BK2265"/>
      <c r="BM2265"/>
      <c r="BN2265"/>
      <c r="BO2265"/>
      <c r="BP2265"/>
      <c r="BQ2265"/>
      <c r="BR2265"/>
      <c r="BS2265"/>
      <c r="BT2265"/>
      <c r="BU2265"/>
    </row>
    <row r="2266" spans="1:73" hidden="1" x14ac:dyDescent="0.4">
      <c r="A2266">
        <v>2018</v>
      </c>
      <c r="B2266" t="s">
        <v>936</v>
      </c>
      <c r="C2266">
        <v>48225</v>
      </c>
      <c r="D2266" t="s">
        <v>51</v>
      </c>
      <c r="E2266" t="s">
        <v>474</v>
      </c>
      <c r="F2266">
        <v>12</v>
      </c>
      <c r="G2266" s="8">
        <v>10.3</v>
      </c>
      <c r="H2266">
        <v>4</v>
      </c>
      <c r="I2266">
        <v>64.400000000000006</v>
      </c>
      <c r="J2266">
        <v>52.4</v>
      </c>
      <c r="K2266">
        <v>11</v>
      </c>
      <c r="L2266">
        <v>21</v>
      </c>
      <c r="M2266">
        <v>0</v>
      </c>
      <c r="N2266">
        <v>3.3</v>
      </c>
      <c r="O2266">
        <v>2</v>
      </c>
      <c r="P2266">
        <v>32</v>
      </c>
      <c r="Q2266">
        <v>265</v>
      </c>
      <c r="R2266">
        <v>0</v>
      </c>
      <c r="S2266">
        <v>84.3</v>
      </c>
      <c r="T2266">
        <v>75.099999999999994</v>
      </c>
      <c r="U2266">
        <v>68.7</v>
      </c>
      <c r="V2266">
        <v>61</v>
      </c>
      <c r="W2266">
        <v>70.3</v>
      </c>
      <c r="X2266">
        <v>0</v>
      </c>
      <c r="Y2266">
        <v>0</v>
      </c>
      <c r="Z2266">
        <v>3</v>
      </c>
      <c r="AA2266">
        <v>46</v>
      </c>
      <c r="AB2266">
        <v>0.2</v>
      </c>
      <c r="AC2266">
        <v>1</v>
      </c>
      <c r="AD2266">
        <v>479</v>
      </c>
      <c r="AE2266">
        <v>4</v>
      </c>
      <c r="AF2266">
        <v>58</v>
      </c>
      <c r="AG2266">
        <v>96</v>
      </c>
      <c r="AH2266">
        <v>460</v>
      </c>
      <c r="AI2266">
        <v>37</v>
      </c>
      <c r="AJ2266">
        <v>83.6</v>
      </c>
      <c r="AK2266">
        <v>90</v>
      </c>
      <c r="AL2266">
        <v>3</v>
      </c>
      <c r="AM2266">
        <v>91.9</v>
      </c>
      <c r="AN2266">
        <v>440</v>
      </c>
      <c r="AO2266">
        <v>661</v>
      </c>
      <c r="AP2266">
        <v>125</v>
      </c>
      <c r="AQ2266">
        <v>2.2000000000000002</v>
      </c>
      <c r="AR2266">
        <v>11.4</v>
      </c>
      <c r="AS2266">
        <v>1.44</v>
      </c>
      <c r="AT2266" s="17">
        <v>0.46135552913198574</v>
      </c>
      <c r="AU2266" s="42">
        <f>(1-Table1[[#This Row],[avg_depth_of_target]]/MAX(Table1[avg_depth_of_target]))*((1-(Table1[[#This Row],[ContestedPerc]]/MAX(Table1[ContestedPerc])))*2)</f>
        <v>0.68702185792349713</v>
      </c>
      <c r="AV2266" s="42">
        <f>Table1[[#This Row],[Column1]]/MAX(Table1[Column1])</f>
        <v>0.37234965246297969</v>
      </c>
      <c r="AW2266" s="18">
        <v>0.26654776060245733</v>
      </c>
      <c r="AX2266" s="18">
        <v>0.23333333333333331</v>
      </c>
      <c r="AY2266" s="17">
        <v>0.2554744525547446</v>
      </c>
      <c r="AZ2266" s="13">
        <v>0.5592548553309552</v>
      </c>
      <c r="BA2266" s="5">
        <v>0.27903289734443121</v>
      </c>
      <c r="BB2266" s="5">
        <v>0.94569956401109789</v>
      </c>
      <c r="BC2266" s="14">
        <v>0.49266745937376138</v>
      </c>
      <c r="BD2266"/>
      <c r="BE2266"/>
      <c r="BH2266"/>
      <c r="BI2266"/>
      <c r="BJ2266"/>
      <c r="BK2266"/>
      <c r="BM2266"/>
      <c r="BN2266"/>
      <c r="BO2266"/>
      <c r="BP2266"/>
      <c r="BQ2266"/>
      <c r="BR2266"/>
      <c r="BS2266"/>
      <c r="BT2266"/>
      <c r="BU2266"/>
    </row>
    <row r="2267" spans="1:73" hidden="1" x14ac:dyDescent="0.4">
      <c r="A2267">
        <v>2020</v>
      </c>
      <c r="B2267" t="s">
        <v>1699</v>
      </c>
      <c r="C2267">
        <v>40259</v>
      </c>
      <c r="D2267" t="s">
        <v>51</v>
      </c>
      <c r="E2267" t="s">
        <v>239</v>
      </c>
      <c r="F2267">
        <v>9</v>
      </c>
      <c r="G2267" s="8">
        <v>15.8</v>
      </c>
      <c r="H2267">
        <v>1</v>
      </c>
      <c r="I2267">
        <v>50</v>
      </c>
      <c r="J2267">
        <v>45.5</v>
      </c>
      <c r="K2267">
        <v>5</v>
      </c>
      <c r="L2267">
        <v>11</v>
      </c>
      <c r="M2267">
        <v>0</v>
      </c>
      <c r="N2267">
        <v>11.5</v>
      </c>
      <c r="O2267">
        <v>3</v>
      </c>
      <c r="P2267">
        <v>17</v>
      </c>
      <c r="Q2267">
        <v>165</v>
      </c>
      <c r="R2267">
        <v>0</v>
      </c>
      <c r="S2267">
        <v>57.5</v>
      </c>
      <c r="T2267">
        <v>70.7</v>
      </c>
      <c r="U2267">
        <v>69.5</v>
      </c>
      <c r="W2267">
        <v>70.400000000000006</v>
      </c>
      <c r="X2267">
        <v>0</v>
      </c>
      <c r="Y2267">
        <v>0</v>
      </c>
      <c r="Z2267">
        <v>1</v>
      </c>
      <c r="AA2267">
        <v>49</v>
      </c>
      <c r="AB2267">
        <v>0</v>
      </c>
      <c r="AC2267">
        <v>0</v>
      </c>
      <c r="AD2267">
        <v>196</v>
      </c>
      <c r="AE2267">
        <v>1</v>
      </c>
      <c r="AF2267">
        <v>23</v>
      </c>
      <c r="AG2267">
        <v>96.4</v>
      </c>
      <c r="AH2267">
        <v>189</v>
      </c>
      <c r="AI2267">
        <v>26</v>
      </c>
      <c r="AJ2267">
        <v>79.400000000000006</v>
      </c>
      <c r="AK2267">
        <v>46</v>
      </c>
      <c r="AL2267">
        <v>2</v>
      </c>
      <c r="AM2267">
        <v>86.7</v>
      </c>
      <c r="AN2267">
        <v>170</v>
      </c>
      <c r="AO2267">
        <v>334</v>
      </c>
      <c r="AP2267">
        <v>58</v>
      </c>
      <c r="AQ2267">
        <v>2.5</v>
      </c>
      <c r="AR2267">
        <v>14.5</v>
      </c>
      <c r="AS2267">
        <v>1.77</v>
      </c>
      <c r="AT2267" s="17">
        <v>0.1026555687673405</v>
      </c>
      <c r="AU2267" s="42">
        <f>(1-Table1[[#This Row],[avg_depth_of_target]]/MAX(Table1[avg_depth_of_target]))*((1-(Table1[[#This Row],[ContestedPerc]]/MAX(Table1[ContestedPerc])))*2)</f>
        <v>0.41193191460475842</v>
      </c>
      <c r="AV2267" s="42">
        <f>Table1[[#This Row],[Column1]]/MAX(Table1[Column1])</f>
        <v>0.22325738762531694</v>
      </c>
      <c r="AW2267" s="18">
        <v>0.1026555687673405</v>
      </c>
      <c r="AX2267" s="18">
        <v>0.2391304347826087</v>
      </c>
      <c r="AY2267" s="17">
        <v>0.2391304347826087</v>
      </c>
      <c r="AZ2267" s="13">
        <v>0.46650812524772101</v>
      </c>
      <c r="BA2267" s="5">
        <v>0.31747919143876341</v>
      </c>
      <c r="BB2267" s="5">
        <v>0.46611177170035673</v>
      </c>
      <c r="BC2267" s="14">
        <v>0.25802615933412598</v>
      </c>
      <c r="BD2267"/>
      <c r="BE2267"/>
      <c r="BH2267"/>
      <c r="BI2267"/>
      <c r="BJ2267"/>
      <c r="BK2267"/>
      <c r="BM2267"/>
      <c r="BN2267"/>
      <c r="BO2267"/>
      <c r="BP2267"/>
      <c r="BQ2267"/>
      <c r="BR2267"/>
      <c r="BS2267"/>
      <c r="BT2267"/>
      <c r="BU2267"/>
    </row>
    <row r="2268" spans="1:73" hidden="1" x14ac:dyDescent="0.4">
      <c r="A2268">
        <v>2021</v>
      </c>
      <c r="B2268" t="s">
        <v>569</v>
      </c>
      <c r="C2268">
        <v>101741</v>
      </c>
      <c r="D2268" t="s">
        <v>51</v>
      </c>
      <c r="E2268" t="s">
        <v>130</v>
      </c>
      <c r="F2268">
        <v>6</v>
      </c>
      <c r="G2268" s="8">
        <v>4.7</v>
      </c>
      <c r="H2268">
        <v>3</v>
      </c>
      <c r="I2268">
        <v>87</v>
      </c>
      <c r="J2268">
        <v>100</v>
      </c>
      <c r="K2268">
        <v>1</v>
      </c>
      <c r="L2268">
        <v>1</v>
      </c>
      <c r="M2268">
        <v>0</v>
      </c>
      <c r="N2268">
        <v>0</v>
      </c>
      <c r="O2268">
        <v>0</v>
      </c>
      <c r="P2268">
        <v>12</v>
      </c>
      <c r="Q2268">
        <v>273</v>
      </c>
      <c r="R2268">
        <v>1</v>
      </c>
      <c r="S2268">
        <v>85.9</v>
      </c>
      <c r="T2268">
        <v>52.6</v>
      </c>
      <c r="U2268">
        <v>68.900000000000006</v>
      </c>
      <c r="W2268">
        <v>68.3</v>
      </c>
      <c r="X2268">
        <v>0</v>
      </c>
      <c r="Y2268">
        <v>0</v>
      </c>
      <c r="Z2268">
        <v>0</v>
      </c>
      <c r="AA2268">
        <v>19</v>
      </c>
      <c r="AB2268">
        <v>0</v>
      </c>
      <c r="AC2268">
        <v>0</v>
      </c>
      <c r="AD2268">
        <v>103</v>
      </c>
      <c r="AE2268">
        <v>1</v>
      </c>
      <c r="AF2268">
        <v>20</v>
      </c>
      <c r="AG2268">
        <v>96.1</v>
      </c>
      <c r="AH2268">
        <v>99</v>
      </c>
      <c r="AI2268">
        <v>101</v>
      </c>
      <c r="AJ2268">
        <v>131.4</v>
      </c>
      <c r="AK2268">
        <v>23</v>
      </c>
      <c r="AL2268">
        <v>3</v>
      </c>
      <c r="AM2268">
        <v>1</v>
      </c>
      <c r="AN2268">
        <v>1</v>
      </c>
      <c r="AO2268">
        <v>139</v>
      </c>
      <c r="AP2268">
        <v>74</v>
      </c>
      <c r="AQ2268">
        <v>3.7</v>
      </c>
      <c r="AR2268">
        <v>7</v>
      </c>
      <c r="AS2268">
        <v>1.4</v>
      </c>
      <c r="AT2268" s="17">
        <v>0.99524375743162896</v>
      </c>
      <c r="AU2268" s="42">
        <f>(1-Table1[[#This Row],[avg_depth_of_target]]/MAX(Table1[avg_depth_of_target]))*((1-(Table1[[#This Row],[ContestedPerc]]/MAX(Table1[ContestedPerc])))*2)</f>
        <v>1.4927281675321589</v>
      </c>
      <c r="AV2268" s="42">
        <f>Table1[[#This Row],[Column1]]/MAX(Table1[Column1])</f>
        <v>0.80902348010038494</v>
      </c>
      <c r="AW2268" s="18">
        <v>0.99524375743162896</v>
      </c>
      <c r="AX2268" s="18">
        <v>4.3478260869565223E-2</v>
      </c>
      <c r="AY2268" s="17">
        <v>4.3478260869565223E-2</v>
      </c>
      <c r="AZ2268" s="13">
        <v>0.10780816488307569</v>
      </c>
      <c r="BA2268" s="5">
        <v>8.3234244946492272E-3</v>
      </c>
      <c r="BB2268" s="5">
        <v>0.44906856916369398</v>
      </c>
      <c r="BC2268" s="14">
        <v>0.24375743162901309</v>
      </c>
      <c r="BD2268"/>
      <c r="BE2268"/>
      <c r="BH2268"/>
      <c r="BI2268"/>
      <c r="BJ2268"/>
      <c r="BK2268"/>
      <c r="BM2268"/>
      <c r="BN2268"/>
      <c r="BO2268"/>
      <c r="BP2268"/>
      <c r="BQ2268"/>
      <c r="BR2268"/>
      <c r="BS2268"/>
      <c r="BT2268"/>
      <c r="BU2268"/>
    </row>
    <row r="2269" spans="1:73" hidden="1" x14ac:dyDescent="0.4">
      <c r="A2269">
        <v>2018</v>
      </c>
      <c r="B2269" t="s">
        <v>1215</v>
      </c>
      <c r="C2269">
        <v>48344</v>
      </c>
      <c r="D2269" t="s">
        <v>51</v>
      </c>
      <c r="E2269" t="s">
        <v>720</v>
      </c>
      <c r="F2269">
        <v>12</v>
      </c>
      <c r="G2269" s="8">
        <v>11.6</v>
      </c>
      <c r="H2269">
        <v>3</v>
      </c>
      <c r="I2269">
        <v>66.7</v>
      </c>
      <c r="J2269">
        <v>25</v>
      </c>
      <c r="K2269">
        <v>1</v>
      </c>
      <c r="L2269">
        <v>4</v>
      </c>
      <c r="M2269">
        <v>0</v>
      </c>
      <c r="N2269">
        <v>5.9</v>
      </c>
      <c r="O2269">
        <v>2</v>
      </c>
      <c r="P2269">
        <v>12</v>
      </c>
      <c r="Q2269">
        <v>143</v>
      </c>
      <c r="R2269">
        <v>0</v>
      </c>
      <c r="S2269">
        <v>74</v>
      </c>
      <c r="T2269">
        <v>72.5</v>
      </c>
      <c r="U2269">
        <v>60.2</v>
      </c>
      <c r="W2269">
        <v>59.5</v>
      </c>
      <c r="X2269">
        <v>0.3</v>
      </c>
      <c r="Y2269">
        <v>1</v>
      </c>
      <c r="Z2269">
        <v>3</v>
      </c>
      <c r="AA2269">
        <v>53</v>
      </c>
      <c r="AB2269">
        <v>0</v>
      </c>
      <c r="AC2269">
        <v>0</v>
      </c>
      <c r="AD2269">
        <v>329</v>
      </c>
      <c r="AE2269">
        <v>1</v>
      </c>
      <c r="AF2269">
        <v>32</v>
      </c>
      <c r="AG2269">
        <v>92.4</v>
      </c>
      <c r="AH2269">
        <v>304</v>
      </c>
      <c r="AI2269">
        <v>16</v>
      </c>
      <c r="AJ2269">
        <v>67.400000000000006</v>
      </c>
      <c r="AK2269">
        <v>48</v>
      </c>
      <c r="AL2269">
        <v>1</v>
      </c>
      <c r="AM2269">
        <v>94.8</v>
      </c>
      <c r="AN2269">
        <v>312</v>
      </c>
      <c r="AO2269">
        <v>333</v>
      </c>
      <c r="AP2269">
        <v>160</v>
      </c>
      <c r="AQ2269">
        <v>5</v>
      </c>
      <c r="AR2269">
        <v>10.4</v>
      </c>
      <c r="AS2269">
        <v>1.1000000000000001</v>
      </c>
      <c r="AT2269" s="17">
        <v>0.77249306381292104</v>
      </c>
      <c r="AU2269" s="42">
        <f>(1-Table1[[#This Row],[avg_depth_of_target]]/MAX(Table1[avg_depth_of_target]))*((1-(Table1[[#This Row],[ContestedPerc]]/MAX(Table1[ContestedPerc])))*2)</f>
        <v>0.89721571688784785</v>
      </c>
      <c r="AV2269" s="42">
        <f>Table1[[#This Row],[Column1]]/MAX(Table1[Column1])</f>
        <v>0.48626976931600674</v>
      </c>
      <c r="AW2269" s="18">
        <v>0.64447086801426878</v>
      </c>
      <c r="AX2269" s="18">
        <v>8.3333333333333329E-2</v>
      </c>
      <c r="AY2269" s="17">
        <v>0.1475409836065574</v>
      </c>
      <c r="AZ2269" s="13">
        <v>0.12841854934601671</v>
      </c>
      <c r="BA2269" s="5">
        <v>0.62267142290923505</v>
      </c>
      <c r="BB2269" s="5">
        <v>0.16924296472453429</v>
      </c>
      <c r="BC2269" s="14">
        <v>0.30400317082837891</v>
      </c>
      <c r="BD2269"/>
      <c r="BE2269"/>
      <c r="BH2269"/>
      <c r="BI2269"/>
      <c r="BJ2269"/>
      <c r="BK2269"/>
      <c r="BM2269"/>
      <c r="BN2269"/>
      <c r="BO2269"/>
      <c r="BP2269"/>
      <c r="BQ2269"/>
      <c r="BR2269"/>
      <c r="BS2269"/>
      <c r="BT2269"/>
      <c r="BU2269"/>
    </row>
    <row r="2270" spans="1:73" hidden="1" x14ac:dyDescent="0.4">
      <c r="A2270">
        <v>2019</v>
      </c>
      <c r="B2270" t="s">
        <v>1215</v>
      </c>
      <c r="C2270">
        <v>48344</v>
      </c>
      <c r="D2270" t="s">
        <v>51</v>
      </c>
      <c r="E2270" t="s">
        <v>720</v>
      </c>
      <c r="F2270">
        <v>12</v>
      </c>
      <c r="G2270" s="8">
        <v>11.3</v>
      </c>
      <c r="H2270">
        <v>6</v>
      </c>
      <c r="I2270">
        <v>75.7</v>
      </c>
      <c r="J2270">
        <v>57.1</v>
      </c>
      <c r="K2270">
        <v>8</v>
      </c>
      <c r="L2270">
        <v>14</v>
      </c>
      <c r="M2270">
        <v>0</v>
      </c>
      <c r="N2270">
        <v>5.0999999999999996</v>
      </c>
      <c r="O2270">
        <v>3</v>
      </c>
      <c r="P2270">
        <v>33</v>
      </c>
      <c r="Q2270">
        <v>143</v>
      </c>
      <c r="R2270">
        <v>0</v>
      </c>
      <c r="S2270">
        <v>78.7</v>
      </c>
      <c r="T2270">
        <v>75.8</v>
      </c>
      <c r="U2270">
        <v>77.599999999999994</v>
      </c>
      <c r="W2270">
        <v>77.3</v>
      </c>
      <c r="X2270">
        <v>0</v>
      </c>
      <c r="Y2270">
        <v>0</v>
      </c>
      <c r="Z2270">
        <v>3</v>
      </c>
      <c r="AA2270">
        <v>49</v>
      </c>
      <c r="AB2270">
        <v>0</v>
      </c>
      <c r="AC2270">
        <v>0</v>
      </c>
      <c r="AD2270">
        <v>394</v>
      </c>
      <c r="AE2270">
        <v>1</v>
      </c>
      <c r="AF2270">
        <v>56</v>
      </c>
      <c r="AG2270">
        <v>95.2</v>
      </c>
      <c r="AH2270">
        <v>375</v>
      </c>
      <c r="AI2270">
        <v>12</v>
      </c>
      <c r="AJ2270">
        <v>110.6</v>
      </c>
      <c r="AK2270">
        <v>74</v>
      </c>
      <c r="AL2270">
        <v>5</v>
      </c>
      <c r="AM2270">
        <v>97</v>
      </c>
      <c r="AN2270">
        <v>382</v>
      </c>
      <c r="AO2270">
        <v>707</v>
      </c>
      <c r="AP2270">
        <v>236</v>
      </c>
      <c r="AQ2270">
        <v>4.2</v>
      </c>
      <c r="AR2270">
        <v>12.6</v>
      </c>
      <c r="AS2270">
        <v>1.89</v>
      </c>
      <c r="AT2270" s="17">
        <v>0.51644867221561641</v>
      </c>
      <c r="AU2270" s="42">
        <f>(1-Table1[[#This Row],[avg_depth_of_target]]/MAX(Table1[avg_depth_of_target]))*((1-(Table1[[#This Row],[ContestedPerc]]/MAX(Table1[ContestedPerc])))*2)</f>
        <v>0.72068379855265097</v>
      </c>
      <c r="AV2270" s="42">
        <f>Table1[[#This Row],[Column1]]/MAX(Table1[Column1])</f>
        <v>0.39059363080215298</v>
      </c>
      <c r="AW2270" s="18">
        <v>0.64447086801426878</v>
      </c>
      <c r="AX2270" s="18">
        <v>0.1891891891891892</v>
      </c>
      <c r="AY2270" s="17">
        <v>0.1475409836065574</v>
      </c>
      <c r="AZ2270" s="13">
        <v>0.84264764169639317</v>
      </c>
      <c r="BA2270" s="5">
        <v>0.73008323424494648</v>
      </c>
      <c r="BB2270" s="5">
        <v>0.96591359492667461</v>
      </c>
      <c r="BC2270" s="14">
        <v>0.92707094728497819</v>
      </c>
      <c r="BD2270"/>
      <c r="BE2270"/>
      <c r="BH2270"/>
      <c r="BI2270"/>
      <c r="BJ2270"/>
      <c r="BK2270"/>
      <c r="BM2270"/>
      <c r="BN2270"/>
      <c r="BO2270"/>
      <c r="BP2270"/>
      <c r="BQ2270"/>
      <c r="BR2270"/>
      <c r="BS2270"/>
      <c r="BT2270"/>
      <c r="BU2270"/>
    </row>
    <row r="2271" spans="1:73" hidden="1" x14ac:dyDescent="0.4">
      <c r="A2271">
        <v>2017</v>
      </c>
      <c r="B2271" t="s">
        <v>854</v>
      </c>
      <c r="C2271">
        <v>34830</v>
      </c>
      <c r="D2271" t="s">
        <v>51</v>
      </c>
      <c r="E2271" t="s">
        <v>72</v>
      </c>
      <c r="F2271">
        <v>13</v>
      </c>
      <c r="G2271" s="8">
        <v>15.7</v>
      </c>
      <c r="H2271">
        <v>1</v>
      </c>
      <c r="I2271">
        <v>60.7</v>
      </c>
      <c r="J2271">
        <v>38.5</v>
      </c>
      <c r="K2271">
        <v>5</v>
      </c>
      <c r="L2271">
        <v>13</v>
      </c>
      <c r="M2271">
        <v>0</v>
      </c>
      <c r="N2271">
        <v>0</v>
      </c>
      <c r="O2271">
        <v>0</v>
      </c>
      <c r="P2271">
        <v>23</v>
      </c>
      <c r="Q2271">
        <v>109</v>
      </c>
      <c r="R2271">
        <v>0</v>
      </c>
      <c r="S2271">
        <v>90.7</v>
      </c>
      <c r="T2271">
        <v>74.099999999999994</v>
      </c>
      <c r="U2271">
        <v>76.900000000000006</v>
      </c>
      <c r="V2271">
        <v>63.1</v>
      </c>
      <c r="W2271">
        <v>76.8</v>
      </c>
      <c r="X2271">
        <v>0</v>
      </c>
      <c r="Y2271">
        <v>0</v>
      </c>
      <c r="Z2271">
        <v>3</v>
      </c>
      <c r="AA2271">
        <v>60</v>
      </c>
      <c r="AB2271">
        <v>0.4</v>
      </c>
      <c r="AC2271">
        <v>1</v>
      </c>
      <c r="AD2271">
        <v>262</v>
      </c>
      <c r="AE2271">
        <v>0</v>
      </c>
      <c r="AF2271">
        <v>37</v>
      </c>
      <c r="AG2271">
        <v>95.4</v>
      </c>
      <c r="AH2271">
        <v>250</v>
      </c>
      <c r="AI2271">
        <v>251</v>
      </c>
      <c r="AJ2271">
        <v>100.3</v>
      </c>
      <c r="AK2271">
        <v>61</v>
      </c>
      <c r="AL2271">
        <v>5</v>
      </c>
      <c r="AM2271">
        <v>4.2</v>
      </c>
      <c r="AN2271">
        <v>11</v>
      </c>
      <c r="AO2271">
        <v>598</v>
      </c>
      <c r="AP2271">
        <v>185</v>
      </c>
      <c r="AQ2271">
        <v>5</v>
      </c>
      <c r="AR2271">
        <v>16.2</v>
      </c>
      <c r="AS2271">
        <v>2.39</v>
      </c>
      <c r="AT2271" s="17">
        <v>0.16171224732461353</v>
      </c>
      <c r="AU2271" s="42">
        <f>(1-Table1[[#This Row],[avg_depth_of_target]]/MAX(Table1[avg_depth_of_target]))*((1-(Table1[[#This Row],[ContestedPerc]]/MAX(Table1[ContestedPerc])))*2)</f>
        <v>0.44896725150689148</v>
      </c>
      <c r="AV2271" s="42">
        <f>Table1[[#This Row],[Column1]]/MAX(Table1[Column1])</f>
        <v>0.24332966722649113</v>
      </c>
      <c r="AW2271" s="18">
        <v>0.13238208481965907</v>
      </c>
      <c r="AX2271" s="18">
        <v>0.21311475409836059</v>
      </c>
      <c r="AY2271" s="17">
        <v>0.22033898305084751</v>
      </c>
      <c r="AZ2271" s="13">
        <v>0.81529924692826006</v>
      </c>
      <c r="BA2271" s="5">
        <v>0.24732461355529131</v>
      </c>
      <c r="BB2271" s="5">
        <v>0.62504954419342051</v>
      </c>
      <c r="BC2271" s="14">
        <v>0.48989298454221158</v>
      </c>
      <c r="BD2271"/>
      <c r="BE2271"/>
      <c r="BH2271"/>
      <c r="BI2271"/>
      <c r="BJ2271"/>
      <c r="BK2271"/>
      <c r="BM2271"/>
      <c r="BN2271"/>
      <c r="BO2271"/>
      <c r="BP2271"/>
      <c r="BQ2271"/>
      <c r="BR2271"/>
      <c r="BS2271"/>
      <c r="BT2271"/>
      <c r="BU2271"/>
    </row>
    <row r="2272" spans="1:73" hidden="1" x14ac:dyDescent="0.4">
      <c r="A2272">
        <v>2018</v>
      </c>
      <c r="B2272" t="s">
        <v>854</v>
      </c>
      <c r="C2272">
        <v>34830</v>
      </c>
      <c r="D2272" t="s">
        <v>51</v>
      </c>
      <c r="E2272" t="s">
        <v>72</v>
      </c>
      <c r="F2272">
        <v>12</v>
      </c>
      <c r="G2272" s="8">
        <v>16.7</v>
      </c>
      <c r="H2272">
        <v>4</v>
      </c>
      <c r="I2272">
        <v>50.9</v>
      </c>
      <c r="J2272">
        <v>15.4</v>
      </c>
      <c r="K2272">
        <v>2</v>
      </c>
      <c r="L2272">
        <v>13</v>
      </c>
      <c r="M2272">
        <v>1</v>
      </c>
      <c r="N2272">
        <v>9.4</v>
      </c>
      <c r="O2272">
        <v>3</v>
      </c>
      <c r="P2272">
        <v>21</v>
      </c>
      <c r="Q2272">
        <v>109</v>
      </c>
      <c r="R2272">
        <v>0</v>
      </c>
      <c r="S2272">
        <v>49.3</v>
      </c>
      <c r="T2272">
        <v>71.7</v>
      </c>
      <c r="U2272">
        <v>64.2</v>
      </c>
      <c r="W2272">
        <v>64.900000000000006</v>
      </c>
      <c r="X2272">
        <v>2.2000000000000002</v>
      </c>
      <c r="Y2272">
        <v>7</v>
      </c>
      <c r="Z2272">
        <v>4</v>
      </c>
      <c r="AA2272">
        <v>55</v>
      </c>
      <c r="AB2272">
        <v>0</v>
      </c>
      <c r="AC2272">
        <v>0</v>
      </c>
      <c r="AD2272">
        <v>321</v>
      </c>
      <c r="AE2272">
        <v>2</v>
      </c>
      <c r="AF2272">
        <v>29</v>
      </c>
      <c r="AG2272">
        <v>92.5</v>
      </c>
      <c r="AH2272">
        <v>297</v>
      </c>
      <c r="AI2272">
        <v>306</v>
      </c>
      <c r="AJ2272">
        <v>88.7</v>
      </c>
      <c r="AK2272">
        <v>57</v>
      </c>
      <c r="AL2272">
        <v>6</v>
      </c>
      <c r="AM2272">
        <v>1.9</v>
      </c>
      <c r="AN2272">
        <v>6</v>
      </c>
      <c r="AO2272">
        <v>525</v>
      </c>
      <c r="AP2272">
        <v>177</v>
      </c>
      <c r="AQ2272">
        <v>6.1</v>
      </c>
      <c r="AR2272">
        <v>18.100000000000001</v>
      </c>
      <c r="AS2272">
        <v>1.77</v>
      </c>
      <c r="AT2272" s="17">
        <v>0.10305192231470472</v>
      </c>
      <c r="AU2272" s="42">
        <f>(1-Table1[[#This Row],[avg_depth_of_target]]/MAX(Table1[avg_depth_of_target]))*((1-(Table1[[#This Row],[ContestedPerc]]/MAX(Table1[ContestedPerc])))*2)</f>
        <v>0.38095580481257785</v>
      </c>
      <c r="AV2272" s="42">
        <f>Table1[[#This Row],[Column1]]/MAX(Table1[Column1])</f>
        <v>0.20646906628917411</v>
      </c>
      <c r="AW2272" s="18">
        <v>0.13238208481965907</v>
      </c>
      <c r="AX2272" s="18">
        <v>0.22807017543859651</v>
      </c>
      <c r="AY2272" s="17">
        <v>0.22033898305084751</v>
      </c>
      <c r="AZ2272" s="13">
        <v>0.50059453032104639</v>
      </c>
      <c r="BA2272" s="5">
        <v>0.60523186682520813</v>
      </c>
      <c r="BB2272" s="5">
        <v>0.19064605628220371</v>
      </c>
      <c r="BC2272" s="14">
        <v>0.28894173602853751</v>
      </c>
      <c r="BD2272"/>
      <c r="BE2272"/>
      <c r="BH2272"/>
      <c r="BI2272"/>
      <c r="BJ2272"/>
      <c r="BK2272"/>
      <c r="BM2272"/>
      <c r="BN2272"/>
      <c r="BO2272"/>
      <c r="BP2272"/>
      <c r="BQ2272"/>
      <c r="BR2272"/>
      <c r="BS2272"/>
      <c r="BT2272"/>
      <c r="BU2272"/>
    </row>
    <row r="2273" spans="1:73" hidden="1" x14ac:dyDescent="0.4">
      <c r="A2273">
        <v>2017</v>
      </c>
      <c r="B2273" t="s">
        <v>924</v>
      </c>
      <c r="C2273">
        <v>47627</v>
      </c>
      <c r="D2273" t="s">
        <v>51</v>
      </c>
      <c r="E2273" t="s">
        <v>244</v>
      </c>
      <c r="F2273">
        <v>13</v>
      </c>
      <c r="G2273" s="8">
        <v>7.6</v>
      </c>
      <c r="H2273">
        <v>4</v>
      </c>
      <c r="I2273">
        <v>68</v>
      </c>
      <c r="J2273">
        <v>16.7</v>
      </c>
      <c r="K2273">
        <v>1</v>
      </c>
      <c r="L2273">
        <v>6</v>
      </c>
      <c r="M2273">
        <v>0</v>
      </c>
      <c r="N2273">
        <v>5.6</v>
      </c>
      <c r="O2273">
        <v>2</v>
      </c>
      <c r="P2273">
        <v>21</v>
      </c>
      <c r="Q2273">
        <v>166</v>
      </c>
      <c r="R2273">
        <v>0</v>
      </c>
      <c r="S2273">
        <v>74.7</v>
      </c>
      <c r="T2273">
        <v>78.3</v>
      </c>
      <c r="U2273">
        <v>60.5</v>
      </c>
      <c r="W2273">
        <v>61.9</v>
      </c>
      <c r="X2273">
        <v>0</v>
      </c>
      <c r="Y2273">
        <v>0</v>
      </c>
      <c r="Z2273">
        <v>1</v>
      </c>
      <c r="AA2273">
        <v>37</v>
      </c>
      <c r="AB2273">
        <v>0</v>
      </c>
      <c r="AC2273">
        <v>0</v>
      </c>
      <c r="AD2273">
        <v>311</v>
      </c>
      <c r="AE2273">
        <v>1</v>
      </c>
      <c r="AF2273">
        <v>34</v>
      </c>
      <c r="AG2273">
        <v>98.4</v>
      </c>
      <c r="AH2273">
        <v>306</v>
      </c>
      <c r="AI2273">
        <v>311</v>
      </c>
      <c r="AJ2273">
        <v>83.3</v>
      </c>
      <c r="AK2273">
        <v>50</v>
      </c>
      <c r="AL2273">
        <v>1</v>
      </c>
      <c r="AM2273">
        <v>0</v>
      </c>
      <c r="AN2273">
        <v>0</v>
      </c>
      <c r="AO2273">
        <v>314</v>
      </c>
      <c r="AP2273">
        <v>140</v>
      </c>
      <c r="AQ2273">
        <v>4.0999999999999996</v>
      </c>
      <c r="AR2273">
        <v>9.1999999999999993</v>
      </c>
      <c r="AS2273">
        <v>1.03</v>
      </c>
      <c r="AT2273" s="17">
        <v>0.88188664288545382</v>
      </c>
      <c r="AU2273" s="42">
        <f>(1-Table1[[#This Row],[avg_depth_of_target]]/MAX(Table1[avg_depth_of_target]))*((1-(Table1[[#This Row],[ContestedPerc]]/MAX(Table1[ContestedPerc])))*2)</f>
        <v>1.0898360655737704</v>
      </c>
      <c r="AV2273" s="42">
        <f>Table1[[#This Row],[Column1]]/MAX(Table1[Column1])</f>
        <v>0.59066545784224833</v>
      </c>
      <c r="AW2273" s="18">
        <v>0.78015589906196325</v>
      </c>
      <c r="AX2273" s="18">
        <v>0.12</v>
      </c>
      <c r="AY2273" s="17">
        <v>0.15697674418604651</v>
      </c>
      <c r="AZ2273" s="13">
        <v>0.1292112564407451</v>
      </c>
      <c r="BA2273" s="5">
        <v>3.0519223147047171E-2</v>
      </c>
      <c r="BB2273" s="5">
        <v>0.22235434007134361</v>
      </c>
      <c r="BC2273" s="14">
        <v>3.8049940546967892E-2</v>
      </c>
      <c r="BD2273"/>
      <c r="BE2273"/>
      <c r="BH2273"/>
      <c r="BI2273"/>
      <c r="BJ2273"/>
      <c r="BK2273"/>
      <c r="BM2273"/>
      <c r="BN2273"/>
      <c r="BO2273"/>
      <c r="BP2273"/>
      <c r="BQ2273"/>
      <c r="BR2273"/>
      <c r="BS2273"/>
      <c r="BT2273"/>
      <c r="BU2273"/>
    </row>
    <row r="2274" spans="1:73" hidden="1" x14ac:dyDescent="0.4">
      <c r="A2274">
        <v>2018</v>
      </c>
      <c r="B2274" t="s">
        <v>924</v>
      </c>
      <c r="C2274">
        <v>47627</v>
      </c>
      <c r="D2274" t="s">
        <v>51</v>
      </c>
      <c r="E2274" t="s">
        <v>244</v>
      </c>
      <c r="F2274">
        <v>13</v>
      </c>
      <c r="G2274" s="8">
        <v>8.1999999999999993</v>
      </c>
      <c r="H2274">
        <v>4</v>
      </c>
      <c r="I2274">
        <v>63.2</v>
      </c>
      <c r="J2274">
        <v>33.299999999999997</v>
      </c>
      <c r="K2274">
        <v>2</v>
      </c>
      <c r="L2274">
        <v>6</v>
      </c>
      <c r="M2274">
        <v>0</v>
      </c>
      <c r="N2274">
        <v>4</v>
      </c>
      <c r="O2274">
        <v>1</v>
      </c>
      <c r="P2274">
        <v>12</v>
      </c>
      <c r="Q2274">
        <v>166</v>
      </c>
      <c r="R2274">
        <v>1</v>
      </c>
      <c r="S2274">
        <v>78.900000000000006</v>
      </c>
      <c r="T2274">
        <v>29.4</v>
      </c>
      <c r="U2274">
        <v>69.2</v>
      </c>
      <c r="W2274">
        <v>70</v>
      </c>
      <c r="X2274">
        <v>1.1000000000000001</v>
      </c>
      <c r="Y2274">
        <v>2</v>
      </c>
      <c r="Z2274">
        <v>0</v>
      </c>
      <c r="AA2274">
        <v>35</v>
      </c>
      <c r="AB2274">
        <v>0</v>
      </c>
      <c r="AC2274">
        <v>0</v>
      </c>
      <c r="AD2274">
        <v>189</v>
      </c>
      <c r="AE2274">
        <v>0</v>
      </c>
      <c r="AF2274">
        <v>24</v>
      </c>
      <c r="AG2274">
        <v>95.2</v>
      </c>
      <c r="AH2274">
        <v>180</v>
      </c>
      <c r="AI2274">
        <v>183</v>
      </c>
      <c r="AJ2274">
        <v>96.2</v>
      </c>
      <c r="AK2274">
        <v>38</v>
      </c>
      <c r="AL2274">
        <v>2</v>
      </c>
      <c r="AM2274">
        <v>2.1</v>
      </c>
      <c r="AN2274">
        <v>4</v>
      </c>
      <c r="AO2274">
        <v>218</v>
      </c>
      <c r="AP2274">
        <v>96</v>
      </c>
      <c r="AQ2274">
        <v>4</v>
      </c>
      <c r="AR2274">
        <v>9.1</v>
      </c>
      <c r="AS2274">
        <v>1.21</v>
      </c>
      <c r="AT2274" s="17">
        <v>0.78279825604439157</v>
      </c>
      <c r="AU2274" s="42">
        <f>(1-Table1[[#This Row],[avg_depth_of_target]]/MAX(Table1[avg_depth_of_target]))*((1-(Table1[[#This Row],[ContestedPerc]]/MAX(Table1[ContestedPerc])))*2)</f>
        <v>0.96345371625785758</v>
      </c>
      <c r="AV2274" s="42">
        <f>Table1[[#This Row],[Column1]]/MAX(Table1[Column1])</f>
        <v>0.52216920360738639</v>
      </c>
      <c r="AW2274" s="18">
        <v>0.78015589906196325</v>
      </c>
      <c r="AX2274" s="18">
        <v>0.15789473684210531</v>
      </c>
      <c r="AY2274" s="17">
        <v>0.15697674418604651</v>
      </c>
      <c r="AZ2274" s="13">
        <v>0.2068965517241379</v>
      </c>
      <c r="BA2274" s="5">
        <v>4.1617122473246143E-2</v>
      </c>
      <c r="BB2274" s="5">
        <v>0.2279032897344431</v>
      </c>
      <c r="BC2274" s="14">
        <v>4.8355132778438357E-2</v>
      </c>
      <c r="BD2274"/>
      <c r="BE2274"/>
      <c r="BH2274"/>
      <c r="BI2274"/>
      <c r="BJ2274"/>
      <c r="BK2274"/>
      <c r="BM2274"/>
      <c r="BN2274"/>
      <c r="BO2274"/>
      <c r="BP2274"/>
      <c r="BQ2274"/>
      <c r="BR2274"/>
      <c r="BS2274"/>
      <c r="BT2274"/>
      <c r="BU2274"/>
    </row>
    <row r="2275" spans="1:73" hidden="1" x14ac:dyDescent="0.4">
      <c r="A2275">
        <v>2019</v>
      </c>
      <c r="B2275" t="s">
        <v>924</v>
      </c>
      <c r="C2275">
        <v>47627</v>
      </c>
      <c r="D2275" t="s">
        <v>51</v>
      </c>
      <c r="E2275" t="s">
        <v>244</v>
      </c>
      <c r="F2275">
        <v>13</v>
      </c>
      <c r="G2275" s="8">
        <v>9.4</v>
      </c>
      <c r="H2275">
        <v>14</v>
      </c>
      <c r="I2275">
        <v>59.5</v>
      </c>
      <c r="J2275">
        <v>40</v>
      </c>
      <c r="K2275">
        <v>6</v>
      </c>
      <c r="L2275">
        <v>15</v>
      </c>
      <c r="M2275">
        <v>1</v>
      </c>
      <c r="N2275">
        <v>12.3</v>
      </c>
      <c r="O2275">
        <v>7</v>
      </c>
      <c r="P2275">
        <v>34</v>
      </c>
      <c r="Q2275">
        <v>166</v>
      </c>
      <c r="R2275">
        <v>1</v>
      </c>
      <c r="S2275">
        <v>54.4</v>
      </c>
      <c r="T2275">
        <v>52</v>
      </c>
      <c r="U2275">
        <v>67.3</v>
      </c>
      <c r="V2275">
        <v>76.2</v>
      </c>
      <c r="W2275">
        <v>67.599999999999994</v>
      </c>
      <c r="X2275">
        <v>0</v>
      </c>
      <c r="Y2275">
        <v>0</v>
      </c>
      <c r="Z2275">
        <v>0</v>
      </c>
      <c r="AA2275">
        <v>30</v>
      </c>
      <c r="AB2275">
        <v>0.6</v>
      </c>
      <c r="AC2275">
        <v>2</v>
      </c>
      <c r="AD2275">
        <v>308</v>
      </c>
      <c r="AE2275">
        <v>4</v>
      </c>
      <c r="AF2275">
        <v>50</v>
      </c>
      <c r="AG2275">
        <v>95.8</v>
      </c>
      <c r="AH2275">
        <v>295</v>
      </c>
      <c r="AI2275">
        <v>267</v>
      </c>
      <c r="AJ2275">
        <v>98.3</v>
      </c>
      <c r="AK2275">
        <v>84</v>
      </c>
      <c r="AL2275">
        <v>4</v>
      </c>
      <c r="AM2275">
        <v>13.3</v>
      </c>
      <c r="AN2275">
        <v>41</v>
      </c>
      <c r="AO2275">
        <v>620</v>
      </c>
      <c r="AP2275">
        <v>237</v>
      </c>
      <c r="AQ2275">
        <v>4.7</v>
      </c>
      <c r="AR2275">
        <v>12.4</v>
      </c>
      <c r="AS2275">
        <v>2.1</v>
      </c>
      <c r="AT2275" s="17">
        <v>0.67578279825604448</v>
      </c>
      <c r="AU2275" s="42">
        <f>(1-Table1[[#This Row],[avg_depth_of_target]]/MAX(Table1[avg_depth_of_target]))*((1-(Table1[[#This Row],[ContestedPerc]]/MAX(Table1[ContestedPerc])))*2)</f>
        <v>0.84790063566410157</v>
      </c>
      <c r="AV2275" s="42">
        <f>Table1[[#This Row],[Column1]]/MAX(Table1[Column1])</f>
        <v>0.45954215775158647</v>
      </c>
      <c r="AW2275" s="18">
        <v>0.78015589906196325</v>
      </c>
      <c r="AX2275" s="18">
        <v>0.1785714285714286</v>
      </c>
      <c r="AY2275" s="17">
        <v>0.15697674418604651</v>
      </c>
      <c r="AZ2275" s="13">
        <v>0.6904478795085216</v>
      </c>
      <c r="BA2275" s="5">
        <v>0.42092746730083241</v>
      </c>
      <c r="BB2275" s="5">
        <v>0.65001981767736816</v>
      </c>
      <c r="BC2275" s="14">
        <v>0.48751486325802618</v>
      </c>
      <c r="BD2275"/>
      <c r="BE2275"/>
      <c r="BH2275"/>
      <c r="BI2275"/>
      <c r="BJ2275"/>
      <c r="BK2275"/>
      <c r="BM2275"/>
      <c r="BN2275"/>
      <c r="BO2275"/>
      <c r="BP2275"/>
      <c r="BQ2275"/>
      <c r="BR2275"/>
      <c r="BS2275"/>
      <c r="BT2275"/>
      <c r="BU2275"/>
    </row>
    <row r="2276" spans="1:73" hidden="1" x14ac:dyDescent="0.4">
      <c r="A2276">
        <v>2019</v>
      </c>
      <c r="B2276" t="s">
        <v>1532</v>
      </c>
      <c r="C2276">
        <v>104971</v>
      </c>
      <c r="D2276" t="s">
        <v>51</v>
      </c>
      <c r="E2276" t="s">
        <v>1301</v>
      </c>
      <c r="F2276">
        <v>3</v>
      </c>
      <c r="G2276" s="8">
        <v>10.199999999999999</v>
      </c>
      <c r="H2276">
        <v>3</v>
      </c>
      <c r="I2276">
        <v>55</v>
      </c>
      <c r="J2276">
        <v>66.7</v>
      </c>
      <c r="K2276">
        <v>2</v>
      </c>
      <c r="L2276">
        <v>3</v>
      </c>
      <c r="M2276">
        <v>0</v>
      </c>
      <c r="N2276">
        <v>15.4</v>
      </c>
      <c r="O2276">
        <v>2</v>
      </c>
      <c r="P2276">
        <v>5</v>
      </c>
      <c r="Q2276">
        <v>270</v>
      </c>
      <c r="R2276">
        <v>0</v>
      </c>
      <c r="S2276">
        <v>49.5</v>
      </c>
      <c r="T2276">
        <v>26.3</v>
      </c>
      <c r="U2276">
        <v>64.400000000000006</v>
      </c>
      <c r="W2276">
        <v>64</v>
      </c>
      <c r="X2276">
        <v>0</v>
      </c>
      <c r="Y2276">
        <v>0</v>
      </c>
      <c r="Z2276">
        <v>1</v>
      </c>
      <c r="AA2276">
        <v>57</v>
      </c>
      <c r="AB2276">
        <v>0</v>
      </c>
      <c r="AC2276">
        <v>0</v>
      </c>
      <c r="AD2276">
        <v>100</v>
      </c>
      <c r="AE2276">
        <v>0</v>
      </c>
      <c r="AF2276">
        <v>11</v>
      </c>
      <c r="AG2276">
        <v>97</v>
      </c>
      <c r="AH2276">
        <v>97</v>
      </c>
      <c r="AI2276">
        <v>100</v>
      </c>
      <c r="AJ2276">
        <v>102.5</v>
      </c>
      <c r="AK2276">
        <v>20</v>
      </c>
      <c r="AL2276">
        <v>3</v>
      </c>
      <c r="AM2276">
        <v>0</v>
      </c>
      <c r="AN2276">
        <v>0</v>
      </c>
      <c r="AO2276">
        <v>172</v>
      </c>
      <c r="AP2276">
        <v>79</v>
      </c>
      <c r="AQ2276">
        <v>7.2</v>
      </c>
      <c r="AR2276">
        <v>15.6</v>
      </c>
      <c r="AS2276">
        <v>1.77</v>
      </c>
      <c r="AT2276" s="17">
        <v>0.71819262782401894</v>
      </c>
      <c r="AU2276" s="42">
        <f>(1-Table1[[#This Row],[avg_depth_of_target]]/MAX(Table1[avg_depth_of_target]))*((1-(Table1[[#This Row],[ContestedPerc]]/MAX(Table1[ContestedPerc])))*2)</f>
        <v>0.86048009367681499</v>
      </c>
      <c r="AV2276" s="42">
        <f>Table1[[#This Row],[Column1]]/MAX(Table1[Column1])</f>
        <v>0.4663599274705349</v>
      </c>
      <c r="AW2276" s="18">
        <v>0.71819262782401894</v>
      </c>
      <c r="AX2276" s="18">
        <v>0.15</v>
      </c>
      <c r="AY2276" s="17">
        <v>0.15</v>
      </c>
      <c r="AZ2276" s="13">
        <v>0.16924296472453429</v>
      </c>
      <c r="BA2276" s="5">
        <v>0.20808561236623069</v>
      </c>
      <c r="BB2276" s="5">
        <v>0.20015854141894571</v>
      </c>
      <c r="BC2276" s="14">
        <v>0.1858898137138327</v>
      </c>
      <c r="BD2276"/>
      <c r="BE2276"/>
      <c r="BH2276"/>
      <c r="BI2276"/>
      <c r="BJ2276"/>
      <c r="BK2276"/>
      <c r="BM2276"/>
      <c r="BN2276"/>
      <c r="BO2276"/>
      <c r="BP2276"/>
      <c r="BQ2276"/>
      <c r="BR2276"/>
      <c r="BS2276"/>
      <c r="BT2276"/>
      <c r="BU2276"/>
    </row>
    <row r="2277" spans="1:73" hidden="1" x14ac:dyDescent="0.4">
      <c r="A2277">
        <v>2019</v>
      </c>
      <c r="B2277" t="s">
        <v>1628</v>
      </c>
      <c r="C2277">
        <v>25653</v>
      </c>
      <c r="D2277" t="s">
        <v>51</v>
      </c>
      <c r="E2277" t="s">
        <v>86</v>
      </c>
      <c r="F2277">
        <v>12</v>
      </c>
      <c r="G2277" s="8">
        <v>8.9</v>
      </c>
      <c r="H2277">
        <v>9</v>
      </c>
      <c r="I2277">
        <v>65.3</v>
      </c>
      <c r="J2277">
        <v>33.299999999999997</v>
      </c>
      <c r="K2277">
        <v>2</v>
      </c>
      <c r="L2277">
        <v>6</v>
      </c>
      <c r="M2277">
        <v>0</v>
      </c>
      <c r="N2277">
        <v>8.8000000000000007</v>
      </c>
      <c r="O2277">
        <v>6</v>
      </c>
      <c r="P2277">
        <v>30</v>
      </c>
      <c r="Q2277">
        <v>242</v>
      </c>
      <c r="R2277">
        <v>0</v>
      </c>
      <c r="S2277">
        <v>66.5</v>
      </c>
      <c r="T2277">
        <v>59.4</v>
      </c>
      <c r="U2277">
        <v>68.7</v>
      </c>
      <c r="W2277">
        <v>69.2</v>
      </c>
      <c r="X2277">
        <v>0</v>
      </c>
      <c r="Y2277">
        <v>0</v>
      </c>
      <c r="Z2277">
        <v>7</v>
      </c>
      <c r="AA2277">
        <v>44</v>
      </c>
      <c r="AB2277">
        <v>0</v>
      </c>
      <c r="AC2277">
        <v>0</v>
      </c>
      <c r="AD2277">
        <v>412</v>
      </c>
      <c r="AE2277">
        <v>0</v>
      </c>
      <c r="AF2277">
        <v>62</v>
      </c>
      <c r="AG2277">
        <v>96.8</v>
      </c>
      <c r="AH2277">
        <v>399</v>
      </c>
      <c r="AI2277">
        <v>55</v>
      </c>
      <c r="AJ2277">
        <v>75.599999999999994</v>
      </c>
      <c r="AK2277">
        <v>95</v>
      </c>
      <c r="AL2277">
        <v>6</v>
      </c>
      <c r="AM2277">
        <v>86.7</v>
      </c>
      <c r="AN2277">
        <v>357</v>
      </c>
      <c r="AO2277">
        <v>657</v>
      </c>
      <c r="AP2277">
        <v>315</v>
      </c>
      <c r="AQ2277">
        <v>5.0999999999999996</v>
      </c>
      <c r="AR2277">
        <v>10.6</v>
      </c>
      <c r="AS2277">
        <v>1.65</v>
      </c>
      <c r="AT2277" s="17">
        <v>0.92905271502179942</v>
      </c>
      <c r="AU2277" s="42">
        <f>(1-Table1[[#This Row],[avg_depth_of_target]]/MAX(Table1[avg_depth_of_target]))*((1-(Table1[[#This Row],[ContestedPerc]]/MAX(Table1[ContestedPerc])))*2)</f>
        <v>1.1310242820165166</v>
      </c>
      <c r="AV2277" s="42">
        <f>Table1[[#This Row],[Column1]]/MAX(Table1[Column1])</f>
        <v>0.61298850026244212</v>
      </c>
      <c r="AW2277" s="18">
        <v>0.92905271502179942</v>
      </c>
      <c r="AX2277" s="18">
        <v>6.3157894736842107E-2</v>
      </c>
      <c r="AY2277" s="17">
        <v>6.3157894736842107E-2</v>
      </c>
      <c r="AZ2277" s="13">
        <v>0.64922711058263971</v>
      </c>
      <c r="BA2277" s="5">
        <v>0.63575108997225527</v>
      </c>
      <c r="BB2277" s="5">
        <v>0.33491874752279033</v>
      </c>
      <c r="BC2277" s="14">
        <v>0.65319064605628219</v>
      </c>
      <c r="BD2277"/>
      <c r="BE2277"/>
      <c r="BH2277"/>
      <c r="BI2277"/>
      <c r="BJ2277"/>
      <c r="BK2277"/>
      <c r="BM2277"/>
      <c r="BN2277"/>
      <c r="BO2277"/>
      <c r="BP2277"/>
      <c r="BQ2277"/>
      <c r="BR2277"/>
      <c r="BS2277"/>
      <c r="BT2277"/>
      <c r="BU2277"/>
    </row>
    <row r="2278" spans="1:73" hidden="1" x14ac:dyDescent="0.4">
      <c r="A2278">
        <v>2017</v>
      </c>
      <c r="B2278" t="s">
        <v>873</v>
      </c>
      <c r="C2278">
        <v>27126</v>
      </c>
      <c r="D2278" t="s">
        <v>51</v>
      </c>
      <c r="E2278" t="s">
        <v>58</v>
      </c>
      <c r="F2278">
        <v>13</v>
      </c>
      <c r="G2278" s="8">
        <v>8.1</v>
      </c>
      <c r="H2278">
        <v>7</v>
      </c>
      <c r="I2278">
        <v>62.1</v>
      </c>
      <c r="J2278">
        <v>50</v>
      </c>
      <c r="K2278">
        <v>4</v>
      </c>
      <c r="L2278">
        <v>8</v>
      </c>
      <c r="M2278">
        <v>0</v>
      </c>
      <c r="N2278">
        <v>12.2</v>
      </c>
      <c r="O2278">
        <v>5</v>
      </c>
      <c r="P2278">
        <v>23</v>
      </c>
      <c r="Q2278">
        <v>218</v>
      </c>
      <c r="R2278">
        <v>0</v>
      </c>
      <c r="S2278">
        <v>54.9</v>
      </c>
      <c r="T2278">
        <v>81.2</v>
      </c>
      <c r="U2278">
        <v>67.3</v>
      </c>
      <c r="V2278">
        <v>80.599999999999994</v>
      </c>
      <c r="W2278">
        <v>63</v>
      </c>
      <c r="X2278">
        <v>0</v>
      </c>
      <c r="Y2278">
        <v>0</v>
      </c>
      <c r="Z2278">
        <v>2</v>
      </c>
      <c r="AA2278">
        <v>59</v>
      </c>
      <c r="AB2278">
        <v>4.7</v>
      </c>
      <c r="AC2278">
        <v>15</v>
      </c>
      <c r="AD2278">
        <v>318</v>
      </c>
      <c r="AE2278">
        <v>3</v>
      </c>
      <c r="AF2278">
        <v>36</v>
      </c>
      <c r="AG2278">
        <v>90.3</v>
      </c>
      <c r="AH2278">
        <v>287</v>
      </c>
      <c r="AI2278">
        <v>265</v>
      </c>
      <c r="AJ2278">
        <v>100.9</v>
      </c>
      <c r="AK2278">
        <v>58</v>
      </c>
      <c r="AL2278">
        <v>4</v>
      </c>
      <c r="AM2278">
        <v>2.2000000000000002</v>
      </c>
      <c r="AN2278">
        <v>7</v>
      </c>
      <c r="AO2278">
        <v>536</v>
      </c>
      <c r="AP2278">
        <v>325</v>
      </c>
      <c r="AQ2278">
        <v>9</v>
      </c>
      <c r="AR2278">
        <v>14.9</v>
      </c>
      <c r="AS2278">
        <v>1.87</v>
      </c>
      <c r="AT2278" s="17">
        <v>0.83908045977011492</v>
      </c>
      <c r="AU2278" s="42">
        <f>(1-Table1[[#This Row],[avg_depth_of_target]]/MAX(Table1[avg_depth_of_target]))*((1-(Table1[[#This Row],[ContestedPerc]]/MAX(Table1[ContestedPerc])))*2)</f>
        <v>1.0157608549355299</v>
      </c>
      <c r="AV2278" s="42">
        <f>Table1[[#This Row],[Column1]]/MAX(Table1[Column1])</f>
        <v>0.55051843978282844</v>
      </c>
      <c r="AW2278" s="18">
        <v>0.83908045977011492</v>
      </c>
      <c r="AX2278" s="18">
        <v>0.13793103448275859</v>
      </c>
      <c r="AY2278" s="17">
        <v>0.13793103448275859</v>
      </c>
      <c r="AZ2278" s="13">
        <v>0.59968291716210864</v>
      </c>
      <c r="BA2278" s="5">
        <v>0.4371779627427666</v>
      </c>
      <c r="BB2278" s="5">
        <v>0.5192231470471661</v>
      </c>
      <c r="BC2278" s="14">
        <v>0.53309552120491477</v>
      </c>
      <c r="BD2278"/>
      <c r="BE2278"/>
      <c r="BH2278"/>
      <c r="BI2278"/>
      <c r="BJ2278"/>
      <c r="BK2278"/>
      <c r="BM2278"/>
      <c r="BN2278"/>
      <c r="BO2278"/>
      <c r="BP2278"/>
      <c r="BQ2278"/>
      <c r="BR2278"/>
      <c r="BS2278"/>
      <c r="BT2278"/>
      <c r="BU2278"/>
    </row>
    <row r="2279" spans="1:73" hidden="1" x14ac:dyDescent="0.4">
      <c r="A2279">
        <v>2018</v>
      </c>
      <c r="B2279" t="s">
        <v>492</v>
      </c>
      <c r="C2279">
        <v>65045</v>
      </c>
      <c r="D2279" t="s">
        <v>51</v>
      </c>
      <c r="E2279" t="s">
        <v>298</v>
      </c>
      <c r="F2279">
        <v>8</v>
      </c>
      <c r="G2279" s="8">
        <v>12.5</v>
      </c>
      <c r="H2279">
        <v>4</v>
      </c>
      <c r="I2279">
        <v>60</v>
      </c>
      <c r="J2279">
        <v>0</v>
      </c>
      <c r="K2279">
        <v>0</v>
      </c>
      <c r="L2279">
        <v>2</v>
      </c>
      <c r="M2279">
        <v>0</v>
      </c>
      <c r="N2279">
        <v>8.6999999999999993</v>
      </c>
      <c r="O2279">
        <v>2</v>
      </c>
      <c r="P2279">
        <v>13</v>
      </c>
      <c r="Q2279">
        <v>345</v>
      </c>
      <c r="R2279">
        <v>0</v>
      </c>
      <c r="S2279">
        <v>65.099999999999994</v>
      </c>
      <c r="T2279">
        <v>76</v>
      </c>
      <c r="U2279">
        <v>76.3</v>
      </c>
      <c r="W2279">
        <v>71.7</v>
      </c>
      <c r="X2279">
        <v>0.7</v>
      </c>
      <c r="Y2279">
        <v>1</v>
      </c>
      <c r="Z2279">
        <v>0</v>
      </c>
      <c r="AA2279">
        <v>71</v>
      </c>
      <c r="AB2279">
        <v>0</v>
      </c>
      <c r="AC2279">
        <v>0</v>
      </c>
      <c r="AD2279">
        <v>142</v>
      </c>
      <c r="AE2279">
        <v>0</v>
      </c>
      <c r="AF2279">
        <v>21</v>
      </c>
      <c r="AG2279">
        <v>93.7</v>
      </c>
      <c r="AH2279">
        <v>133</v>
      </c>
      <c r="AI2279">
        <v>122</v>
      </c>
      <c r="AJ2279">
        <v>116.6</v>
      </c>
      <c r="AK2279">
        <v>35</v>
      </c>
      <c r="AL2279">
        <v>2</v>
      </c>
      <c r="AM2279">
        <v>13.4</v>
      </c>
      <c r="AN2279">
        <v>19</v>
      </c>
      <c r="AO2279">
        <v>382</v>
      </c>
      <c r="AP2279">
        <v>183</v>
      </c>
      <c r="AQ2279">
        <v>8.6999999999999993</v>
      </c>
      <c r="AR2279">
        <v>18.2</v>
      </c>
      <c r="AS2279">
        <v>2.87</v>
      </c>
      <c r="AT2279" s="17">
        <v>0.74355925485533092</v>
      </c>
      <c r="AU2279" s="42">
        <f>(1-Table1[[#This Row],[avg_depth_of_target]]/MAX(Table1[avg_depth_of_target]))*((1-(Table1[[#This Row],[ContestedPerc]]/MAX(Table1[ContestedPerc])))*2)</f>
        <v>0.87853239656518334</v>
      </c>
      <c r="AV2279" s="42">
        <f>Table1[[#This Row],[Column1]]/MAX(Table1[Column1])</f>
        <v>0.47614385010577204</v>
      </c>
      <c r="AW2279" s="18">
        <v>0.87475227903289732</v>
      </c>
      <c r="AX2279" s="18">
        <v>5.7142857142857141E-2</v>
      </c>
      <c r="AY2279" s="17">
        <v>9.0909090909090912E-2</v>
      </c>
      <c r="AZ2279" s="13">
        <v>0.72294887039238998</v>
      </c>
      <c r="BA2279" s="5">
        <v>0.6662703131193024</v>
      </c>
      <c r="BB2279" s="5">
        <v>1.86286167261197E-2</v>
      </c>
      <c r="BC2279" s="14">
        <v>0.57867617915180336</v>
      </c>
      <c r="BD2279"/>
      <c r="BE2279"/>
      <c r="BH2279"/>
      <c r="BI2279"/>
      <c r="BJ2279"/>
      <c r="BK2279"/>
      <c r="BM2279"/>
      <c r="BN2279"/>
      <c r="BO2279"/>
      <c r="BP2279"/>
      <c r="BQ2279"/>
      <c r="BR2279"/>
      <c r="BS2279"/>
      <c r="BT2279"/>
      <c r="BU2279"/>
    </row>
    <row r="2280" spans="1:73" hidden="1" x14ac:dyDescent="0.4">
      <c r="A2280">
        <v>2020</v>
      </c>
      <c r="B2280" t="s">
        <v>492</v>
      </c>
      <c r="C2280">
        <v>65045</v>
      </c>
      <c r="D2280" t="s">
        <v>51</v>
      </c>
      <c r="E2280" t="s">
        <v>298</v>
      </c>
      <c r="F2280">
        <v>6</v>
      </c>
      <c r="G2280" s="8">
        <v>6.4</v>
      </c>
      <c r="H2280">
        <v>13</v>
      </c>
      <c r="I2280">
        <v>75</v>
      </c>
      <c r="J2280">
        <v>66.7</v>
      </c>
      <c r="K2280">
        <v>4</v>
      </c>
      <c r="L2280">
        <v>6</v>
      </c>
      <c r="M2280">
        <v>0</v>
      </c>
      <c r="N2280">
        <v>2.7</v>
      </c>
      <c r="O2280">
        <v>1</v>
      </c>
      <c r="P2280">
        <v>18</v>
      </c>
      <c r="Q2280">
        <v>345</v>
      </c>
      <c r="R2280">
        <v>0</v>
      </c>
      <c r="S2280">
        <v>84.2</v>
      </c>
      <c r="T2280">
        <v>78.599999999999994</v>
      </c>
      <c r="U2280">
        <v>71</v>
      </c>
      <c r="W2280">
        <v>72.099999999999994</v>
      </c>
      <c r="X2280">
        <v>22</v>
      </c>
      <c r="Y2280">
        <v>56</v>
      </c>
      <c r="Z2280">
        <v>0</v>
      </c>
      <c r="AA2280">
        <v>43</v>
      </c>
      <c r="AB2280">
        <v>0</v>
      </c>
      <c r="AC2280">
        <v>0</v>
      </c>
      <c r="AD2280">
        <v>255</v>
      </c>
      <c r="AE2280">
        <v>1</v>
      </c>
      <c r="AF2280">
        <v>36</v>
      </c>
      <c r="AG2280">
        <v>92.9</v>
      </c>
      <c r="AH2280">
        <v>237</v>
      </c>
      <c r="AI2280">
        <v>184</v>
      </c>
      <c r="AJ2280">
        <v>112.2</v>
      </c>
      <c r="AK2280">
        <v>48</v>
      </c>
      <c r="AL2280">
        <v>2</v>
      </c>
      <c r="AM2280">
        <v>3.5</v>
      </c>
      <c r="AN2280">
        <v>9</v>
      </c>
      <c r="AO2280">
        <v>389</v>
      </c>
      <c r="AP2280">
        <v>201</v>
      </c>
      <c r="AQ2280">
        <v>5.6</v>
      </c>
      <c r="AR2280">
        <v>10.8</v>
      </c>
      <c r="AS2280">
        <v>1.64</v>
      </c>
      <c r="AT2280" s="17">
        <v>0.89813713832738795</v>
      </c>
      <c r="AU2280" s="42">
        <f>(1-Table1[[#This Row],[avg_depth_of_target]]/MAX(Table1[avg_depth_of_target]))*((1-(Table1[[#This Row],[ContestedPerc]]/MAX(Table1[ContestedPerc])))*2)</f>
        <v>1.1548594847775175</v>
      </c>
      <c r="AV2280" s="42">
        <f>Table1[[#This Row],[Column1]]/MAX(Table1[Column1])</f>
        <v>0.62590661831368988</v>
      </c>
      <c r="AW2280" s="18">
        <v>0.87475227903289732</v>
      </c>
      <c r="AX2280" s="18">
        <v>0.125</v>
      </c>
      <c r="AY2280" s="17">
        <v>9.0909090909090912E-2</v>
      </c>
      <c r="AZ2280" s="13">
        <v>0.48355132778438359</v>
      </c>
      <c r="BA2280" s="5">
        <v>0.32461355529131991</v>
      </c>
      <c r="BB2280" s="5">
        <v>0.76416963931827186</v>
      </c>
      <c r="BC2280" s="14">
        <v>0.64367816091954022</v>
      </c>
      <c r="BD2280"/>
      <c r="BE2280"/>
      <c r="BH2280"/>
      <c r="BI2280"/>
      <c r="BJ2280"/>
      <c r="BK2280"/>
      <c r="BM2280"/>
      <c r="BN2280"/>
      <c r="BO2280"/>
      <c r="BP2280"/>
      <c r="BQ2280"/>
      <c r="BR2280"/>
      <c r="BS2280"/>
      <c r="BT2280"/>
      <c r="BU2280"/>
    </row>
    <row r="2281" spans="1:73" hidden="1" x14ac:dyDescent="0.4">
      <c r="A2281">
        <v>2021</v>
      </c>
      <c r="B2281" t="s">
        <v>492</v>
      </c>
      <c r="C2281">
        <v>65045</v>
      </c>
      <c r="D2281" t="s">
        <v>51</v>
      </c>
      <c r="E2281" t="s">
        <v>298</v>
      </c>
      <c r="F2281">
        <v>4</v>
      </c>
      <c r="G2281" s="8">
        <v>4.5999999999999996</v>
      </c>
      <c r="H2281">
        <v>3</v>
      </c>
      <c r="I2281">
        <v>77.8</v>
      </c>
      <c r="J2281">
        <v>50</v>
      </c>
      <c r="K2281">
        <v>1</v>
      </c>
      <c r="L2281">
        <v>2</v>
      </c>
      <c r="M2281">
        <v>0</v>
      </c>
      <c r="N2281">
        <v>0</v>
      </c>
      <c r="O2281">
        <v>0</v>
      </c>
      <c r="P2281">
        <v>5</v>
      </c>
      <c r="Q2281">
        <v>345</v>
      </c>
      <c r="R2281">
        <v>0</v>
      </c>
      <c r="S2281">
        <v>85.9</v>
      </c>
      <c r="T2281">
        <v>78.5</v>
      </c>
      <c r="U2281">
        <v>69.599999999999994</v>
      </c>
      <c r="W2281">
        <v>60.9</v>
      </c>
      <c r="X2281">
        <v>14.4</v>
      </c>
      <c r="Y2281">
        <v>21</v>
      </c>
      <c r="Z2281">
        <v>2</v>
      </c>
      <c r="AA2281">
        <v>22</v>
      </c>
      <c r="AB2281">
        <v>0</v>
      </c>
      <c r="AC2281">
        <v>0</v>
      </c>
      <c r="AD2281">
        <v>146</v>
      </c>
      <c r="AE2281">
        <v>0</v>
      </c>
      <c r="AF2281">
        <v>21</v>
      </c>
      <c r="AG2281">
        <v>93.2</v>
      </c>
      <c r="AH2281">
        <v>136</v>
      </c>
      <c r="AI2281">
        <v>101</v>
      </c>
      <c r="AJ2281">
        <v>54.3</v>
      </c>
      <c r="AK2281">
        <v>27</v>
      </c>
      <c r="AL2281">
        <v>0</v>
      </c>
      <c r="AM2281">
        <v>6.2</v>
      </c>
      <c r="AN2281">
        <v>9</v>
      </c>
      <c r="AO2281">
        <v>120</v>
      </c>
      <c r="AP2281">
        <v>103</v>
      </c>
      <c r="AQ2281">
        <v>4.9000000000000004</v>
      </c>
      <c r="AR2281">
        <v>5.7</v>
      </c>
      <c r="AS2281">
        <v>0.88</v>
      </c>
      <c r="AT2281" s="17">
        <v>0.98256044391597308</v>
      </c>
      <c r="AU2281" s="42">
        <f>(1-Table1[[#This Row],[avg_depth_of_target]]/MAX(Table1[avg_depth_of_target]))*((1-(Table1[[#This Row],[ContestedPerc]]/MAX(Table1[ContestedPerc])))*2)</f>
        <v>1.4139994795732502</v>
      </c>
      <c r="AV2281" s="42">
        <f>Table1[[#This Row],[Column1]]/MAX(Table1[Column1])</f>
        <v>0.76635438702528469</v>
      </c>
      <c r="AW2281" s="18">
        <v>0.87475227903289732</v>
      </c>
      <c r="AX2281" s="18">
        <v>7.407407407407407E-2</v>
      </c>
      <c r="AY2281" s="17">
        <v>9.0909090909090912E-2</v>
      </c>
      <c r="AZ2281" s="13">
        <v>0.1046373365041617</v>
      </c>
      <c r="BA2281" s="5">
        <v>4.5977011494252873E-2</v>
      </c>
      <c r="BB2281" s="5">
        <v>0.31510107015457789</v>
      </c>
      <c r="BC2281" s="14">
        <v>0.17360285374554099</v>
      </c>
      <c r="BD2281"/>
      <c r="BE2281"/>
      <c r="BH2281"/>
      <c r="BI2281"/>
      <c r="BJ2281"/>
      <c r="BK2281"/>
      <c r="BM2281"/>
      <c r="BN2281"/>
      <c r="BO2281"/>
      <c r="BP2281"/>
      <c r="BQ2281"/>
      <c r="BR2281"/>
      <c r="BS2281"/>
      <c r="BT2281"/>
      <c r="BU2281"/>
    </row>
    <row r="2282" spans="1:73" hidden="1" x14ac:dyDescent="0.4">
      <c r="A2282">
        <v>2020</v>
      </c>
      <c r="B2282" t="s">
        <v>1750</v>
      </c>
      <c r="C2282">
        <v>128232</v>
      </c>
      <c r="D2282" t="s">
        <v>51</v>
      </c>
      <c r="E2282" t="s">
        <v>120</v>
      </c>
      <c r="F2282">
        <v>9</v>
      </c>
      <c r="G2282" s="8">
        <v>15.7</v>
      </c>
      <c r="H2282">
        <v>3</v>
      </c>
      <c r="I2282">
        <v>62.5</v>
      </c>
      <c r="J2282">
        <v>66.7</v>
      </c>
      <c r="K2282">
        <v>4</v>
      </c>
      <c r="L2282">
        <v>6</v>
      </c>
      <c r="M2282">
        <v>0</v>
      </c>
      <c r="N2282">
        <v>4.8</v>
      </c>
      <c r="O2282">
        <v>1</v>
      </c>
      <c r="P2282">
        <v>13</v>
      </c>
      <c r="Q2282">
        <v>239</v>
      </c>
      <c r="R2282">
        <v>0</v>
      </c>
      <c r="S2282">
        <v>75.2</v>
      </c>
      <c r="T2282">
        <v>70.400000000000006</v>
      </c>
      <c r="U2282">
        <v>70.5</v>
      </c>
      <c r="W2282">
        <v>70.2</v>
      </c>
      <c r="X2282">
        <v>0</v>
      </c>
      <c r="Y2282">
        <v>0</v>
      </c>
      <c r="Z2282">
        <v>2</v>
      </c>
      <c r="AA2282">
        <v>85</v>
      </c>
      <c r="AB2282">
        <v>0</v>
      </c>
      <c r="AC2282">
        <v>0</v>
      </c>
      <c r="AD2282">
        <v>183</v>
      </c>
      <c r="AE2282">
        <v>0</v>
      </c>
      <c r="AF2282">
        <v>20</v>
      </c>
      <c r="AG2282">
        <v>92.3</v>
      </c>
      <c r="AH2282">
        <v>169</v>
      </c>
      <c r="AI2282">
        <v>2</v>
      </c>
      <c r="AJ2282">
        <v>111.5</v>
      </c>
      <c r="AK2282">
        <v>32</v>
      </c>
      <c r="AL2282">
        <v>5</v>
      </c>
      <c r="AM2282">
        <v>98.9</v>
      </c>
      <c r="AN2282">
        <v>181</v>
      </c>
      <c r="AO2282">
        <v>336</v>
      </c>
      <c r="AP2282">
        <v>167</v>
      </c>
      <c r="AQ2282">
        <v>8.4</v>
      </c>
      <c r="AR2282">
        <v>16.8</v>
      </c>
      <c r="AS2282">
        <v>1.99</v>
      </c>
      <c r="AT2282" s="17">
        <v>0.2310741181133571</v>
      </c>
      <c r="AU2282" s="42">
        <f>(1-Table1[[#This Row],[avg_depth_of_target]]/MAX(Table1[avg_depth_of_target]))*((1-(Table1[[#This Row],[ContestedPerc]]/MAX(Table1[ContestedPerc])))*2)</f>
        <v>0.48071574941451989</v>
      </c>
      <c r="AV2282" s="42">
        <f>Table1[[#This Row],[Column1]]/MAX(Table1[Column1])</f>
        <v>0.2605366047144152</v>
      </c>
      <c r="AW2282" s="18">
        <v>0.2310741181133571</v>
      </c>
      <c r="AX2282" s="18">
        <v>0.1875</v>
      </c>
      <c r="AY2282" s="17">
        <v>0.1875</v>
      </c>
      <c r="AZ2282" s="13">
        <v>0.48553309552120488</v>
      </c>
      <c r="BA2282" s="5">
        <v>0.97502972651605235</v>
      </c>
      <c r="BB2282" s="5">
        <v>0.58501783590963141</v>
      </c>
      <c r="BC2282" s="14">
        <v>0.87554498612762588</v>
      </c>
      <c r="BD2282"/>
      <c r="BE2282"/>
      <c r="BH2282"/>
      <c r="BI2282"/>
      <c r="BJ2282"/>
      <c r="BK2282"/>
      <c r="BM2282"/>
      <c r="BN2282"/>
      <c r="BO2282"/>
      <c r="BP2282"/>
      <c r="BQ2282"/>
      <c r="BR2282"/>
      <c r="BS2282"/>
      <c r="BT2282"/>
      <c r="BU2282"/>
    </row>
    <row r="2283" spans="1:73" hidden="1" x14ac:dyDescent="0.4">
      <c r="A2283">
        <v>2020</v>
      </c>
      <c r="B2283" t="s">
        <v>1740</v>
      </c>
      <c r="C2283">
        <v>109750</v>
      </c>
      <c r="D2283" t="s">
        <v>51</v>
      </c>
      <c r="E2283" t="s">
        <v>540</v>
      </c>
      <c r="F2283">
        <v>4</v>
      </c>
      <c r="G2283" s="8">
        <v>12.5</v>
      </c>
      <c r="H2283">
        <v>1</v>
      </c>
      <c r="I2283">
        <v>54.3</v>
      </c>
      <c r="J2283">
        <v>11.1</v>
      </c>
      <c r="K2283">
        <v>1</v>
      </c>
      <c r="L2283">
        <v>9</v>
      </c>
      <c r="M2283">
        <v>0</v>
      </c>
      <c r="N2283">
        <v>5</v>
      </c>
      <c r="O2283">
        <v>1</v>
      </c>
      <c r="P2283">
        <v>9</v>
      </c>
      <c r="Q2283">
        <v>1298</v>
      </c>
      <c r="R2283">
        <v>0</v>
      </c>
      <c r="S2283">
        <v>73.599999999999994</v>
      </c>
      <c r="T2283">
        <v>71.599999999999994</v>
      </c>
      <c r="U2283">
        <v>67.900000000000006</v>
      </c>
      <c r="W2283">
        <v>67.099999999999994</v>
      </c>
      <c r="X2283">
        <v>0</v>
      </c>
      <c r="Y2283">
        <v>0</v>
      </c>
      <c r="Z2283">
        <v>0</v>
      </c>
      <c r="AA2283">
        <v>24</v>
      </c>
      <c r="AB2283">
        <v>0</v>
      </c>
      <c r="AC2283">
        <v>0</v>
      </c>
      <c r="AD2283">
        <v>101</v>
      </c>
      <c r="AE2283">
        <v>1</v>
      </c>
      <c r="AF2283">
        <v>19</v>
      </c>
      <c r="AG2283">
        <v>96</v>
      </c>
      <c r="AH2283">
        <v>97</v>
      </c>
      <c r="AI2283">
        <v>71</v>
      </c>
      <c r="AJ2283">
        <v>66.7</v>
      </c>
      <c r="AK2283">
        <v>35</v>
      </c>
      <c r="AL2283">
        <v>0</v>
      </c>
      <c r="AM2283">
        <v>29.7</v>
      </c>
      <c r="AN2283">
        <v>30</v>
      </c>
      <c r="AO2283">
        <v>163</v>
      </c>
      <c r="AP2283">
        <v>83</v>
      </c>
      <c r="AQ2283">
        <v>4.4000000000000004</v>
      </c>
      <c r="AR2283">
        <v>8.6</v>
      </c>
      <c r="AS2283">
        <v>1.68</v>
      </c>
      <c r="AT2283" s="17">
        <v>0.24455013872374154</v>
      </c>
      <c r="AU2283" s="42">
        <f>(1-Table1[[#This Row],[avg_depth_of_target]]/MAX(Table1[avg_depth_of_target]))*((1-(Table1[[#This Row],[ContestedPerc]]/MAX(Table1[ContestedPerc])))*2)</f>
        <v>0.53946135831381725</v>
      </c>
      <c r="AV2283" s="42">
        <f>Table1[[#This Row],[Column1]]/MAX(Table1[Column1])</f>
        <v>0.2923753399818676</v>
      </c>
      <c r="AW2283" s="18">
        <v>0.24455013872374154</v>
      </c>
      <c r="AX2283" s="18">
        <v>0.25714285714285712</v>
      </c>
      <c r="AY2283" s="17">
        <v>0.25714285714285712</v>
      </c>
      <c r="AZ2283" s="13">
        <v>0.1708283789139913</v>
      </c>
      <c r="BA2283" s="5">
        <v>0.14110186286167259</v>
      </c>
      <c r="BB2283" s="5">
        <v>0.1311930241775664</v>
      </c>
      <c r="BC2283" s="14">
        <v>3.2104637336504163E-2</v>
      </c>
      <c r="BD2283"/>
      <c r="BE2283"/>
      <c r="BH2283"/>
      <c r="BI2283"/>
      <c r="BJ2283"/>
      <c r="BK2283"/>
      <c r="BM2283"/>
      <c r="BN2283"/>
      <c r="BO2283"/>
      <c r="BP2283"/>
      <c r="BQ2283"/>
      <c r="BR2283"/>
      <c r="BS2283"/>
      <c r="BT2283"/>
      <c r="BU2283"/>
    </row>
    <row r="2284" spans="1:73" hidden="1" x14ac:dyDescent="0.4">
      <c r="A2284">
        <v>2020</v>
      </c>
      <c r="B2284" t="s">
        <v>87</v>
      </c>
      <c r="C2284">
        <v>61810</v>
      </c>
      <c r="D2284" t="s">
        <v>51</v>
      </c>
      <c r="E2284" t="s">
        <v>88</v>
      </c>
      <c r="F2284">
        <v>4</v>
      </c>
      <c r="G2284" s="8">
        <v>9</v>
      </c>
      <c r="H2284">
        <v>8</v>
      </c>
      <c r="I2284">
        <v>70.7</v>
      </c>
      <c r="J2284">
        <v>75</v>
      </c>
      <c r="K2284">
        <v>3</v>
      </c>
      <c r="L2284">
        <v>4</v>
      </c>
      <c r="M2284">
        <v>1</v>
      </c>
      <c r="N2284">
        <v>9.4</v>
      </c>
      <c r="O2284">
        <v>3</v>
      </c>
      <c r="P2284">
        <v>16</v>
      </c>
      <c r="Q2284">
        <v>341</v>
      </c>
      <c r="R2284">
        <v>1</v>
      </c>
      <c r="S2284">
        <v>63.4</v>
      </c>
      <c r="T2284">
        <v>53.4</v>
      </c>
      <c r="U2284">
        <v>67.5</v>
      </c>
      <c r="W2284">
        <v>65.8</v>
      </c>
      <c r="X2284">
        <v>0</v>
      </c>
      <c r="Y2284">
        <v>0</v>
      </c>
      <c r="Z2284">
        <v>2</v>
      </c>
      <c r="AA2284">
        <v>29</v>
      </c>
      <c r="AB2284">
        <v>0</v>
      </c>
      <c r="AC2284">
        <v>0</v>
      </c>
      <c r="AD2284">
        <v>180</v>
      </c>
      <c r="AE2284">
        <v>1</v>
      </c>
      <c r="AF2284">
        <v>29</v>
      </c>
      <c r="AG2284">
        <v>96.1</v>
      </c>
      <c r="AH2284">
        <v>173</v>
      </c>
      <c r="AI2284">
        <v>179</v>
      </c>
      <c r="AJ2284">
        <v>91.4</v>
      </c>
      <c r="AK2284">
        <v>41</v>
      </c>
      <c r="AL2284">
        <v>2</v>
      </c>
      <c r="AM2284">
        <v>0.6</v>
      </c>
      <c r="AN2284">
        <v>1</v>
      </c>
      <c r="AO2284">
        <v>339</v>
      </c>
      <c r="AP2284">
        <v>126</v>
      </c>
      <c r="AQ2284">
        <v>4.3</v>
      </c>
      <c r="AR2284">
        <v>11.7</v>
      </c>
      <c r="AS2284">
        <v>1.96</v>
      </c>
      <c r="AT2284" s="17">
        <v>0.87792310741181134</v>
      </c>
      <c r="AU2284" s="42">
        <f>(1-Table1[[#This Row],[avg_depth_of_target]]/MAX(Table1[avg_depth_of_target]))*((1-(Table1[[#This Row],[ContestedPerc]]/MAX(Table1[ContestedPerc])))*2)</f>
        <v>1.0482473677195787</v>
      </c>
      <c r="AV2284" s="42">
        <f>Table1[[#This Row],[Column1]]/MAX(Table1[Column1])</f>
        <v>0.56812536393722946</v>
      </c>
      <c r="AW2284" s="18">
        <v>0.88287752675386444</v>
      </c>
      <c r="AX2284" s="18">
        <v>9.7560975609756101E-2</v>
      </c>
      <c r="AY2284" s="17">
        <v>8.2568807339449546E-2</v>
      </c>
      <c r="AZ2284" s="13">
        <v>0.4264764169639319</v>
      </c>
      <c r="BA2284" s="5">
        <v>0.14506539833531509</v>
      </c>
      <c r="BB2284" s="5">
        <v>0.62187871581450649</v>
      </c>
      <c r="BC2284" s="14">
        <v>0.51525961157352362</v>
      </c>
      <c r="BD2284"/>
      <c r="BE2284"/>
      <c r="BH2284"/>
      <c r="BI2284"/>
      <c r="BJ2284"/>
      <c r="BK2284"/>
      <c r="BM2284"/>
      <c r="BN2284"/>
      <c r="BO2284"/>
      <c r="BP2284"/>
      <c r="BQ2284"/>
      <c r="BR2284"/>
      <c r="BS2284"/>
      <c r="BT2284"/>
      <c r="BU2284"/>
    </row>
    <row r="2285" spans="1:73" hidden="1" x14ac:dyDescent="0.4">
      <c r="A2285">
        <v>2021</v>
      </c>
      <c r="B2285" t="s">
        <v>87</v>
      </c>
      <c r="C2285">
        <v>61810</v>
      </c>
      <c r="D2285" t="s">
        <v>51</v>
      </c>
      <c r="E2285" t="s">
        <v>88</v>
      </c>
      <c r="F2285">
        <v>8</v>
      </c>
      <c r="G2285" s="8">
        <v>9.6</v>
      </c>
      <c r="H2285">
        <v>4</v>
      </c>
      <c r="I2285">
        <v>75</v>
      </c>
      <c r="J2285">
        <v>40</v>
      </c>
      <c r="K2285">
        <v>2</v>
      </c>
      <c r="L2285">
        <v>5</v>
      </c>
      <c r="M2285">
        <v>0</v>
      </c>
      <c r="N2285">
        <v>7.3</v>
      </c>
      <c r="O2285">
        <v>4</v>
      </c>
      <c r="P2285">
        <v>25</v>
      </c>
      <c r="Q2285">
        <v>341</v>
      </c>
      <c r="R2285">
        <v>0</v>
      </c>
      <c r="S2285">
        <v>65.900000000000006</v>
      </c>
      <c r="T2285">
        <v>62.3</v>
      </c>
      <c r="U2285">
        <v>66.900000000000006</v>
      </c>
      <c r="W2285">
        <v>66.8</v>
      </c>
      <c r="X2285">
        <v>0.3</v>
      </c>
      <c r="Y2285">
        <v>1</v>
      </c>
      <c r="Z2285">
        <v>1</v>
      </c>
      <c r="AA2285">
        <v>58</v>
      </c>
      <c r="AB2285">
        <v>0</v>
      </c>
      <c r="AC2285">
        <v>0</v>
      </c>
      <c r="AD2285">
        <v>295</v>
      </c>
      <c r="AE2285">
        <v>0</v>
      </c>
      <c r="AF2285">
        <v>51</v>
      </c>
      <c r="AG2285">
        <v>98</v>
      </c>
      <c r="AH2285">
        <v>289</v>
      </c>
      <c r="AI2285">
        <v>279</v>
      </c>
      <c r="AJ2285">
        <v>115</v>
      </c>
      <c r="AK2285">
        <v>68</v>
      </c>
      <c r="AL2285">
        <v>5</v>
      </c>
      <c r="AM2285">
        <v>5.0999999999999996</v>
      </c>
      <c r="AN2285">
        <v>15</v>
      </c>
      <c r="AO2285">
        <v>522</v>
      </c>
      <c r="AP2285">
        <v>168</v>
      </c>
      <c r="AQ2285">
        <v>3.3</v>
      </c>
      <c r="AR2285">
        <v>10.199999999999999</v>
      </c>
      <c r="AS2285">
        <v>1.81</v>
      </c>
      <c r="AT2285" s="17">
        <v>0.88783194609591765</v>
      </c>
      <c r="AU2285" s="42">
        <f>(1-Table1[[#This Row],[avg_depth_of_target]]/MAX(Table1[avg_depth_of_target]))*((1-(Table1[[#This Row],[ContestedPerc]]/MAX(Table1[ContestedPerc])))*2)</f>
        <v>1.0580773292923726</v>
      </c>
      <c r="AV2285" s="42">
        <f>Table1[[#This Row],[Column1]]/MAX(Table1[Column1])</f>
        <v>0.57345297139708096</v>
      </c>
      <c r="AW2285" s="18">
        <v>0.88287752675386444</v>
      </c>
      <c r="AX2285" s="18">
        <v>7.3529411764705885E-2</v>
      </c>
      <c r="AY2285" s="17">
        <v>8.2568807339449546E-2</v>
      </c>
      <c r="AZ2285" s="13">
        <v>0.53349187475227899</v>
      </c>
      <c r="BA2285" s="5">
        <v>5.0733254062623863E-2</v>
      </c>
      <c r="BB2285" s="5">
        <v>0.48077685295283401</v>
      </c>
      <c r="BC2285" s="14">
        <v>0.37574316290130799</v>
      </c>
      <c r="BD2285"/>
      <c r="BE2285"/>
      <c r="BH2285"/>
      <c r="BI2285"/>
      <c r="BJ2285"/>
      <c r="BK2285"/>
      <c r="BM2285"/>
      <c r="BN2285"/>
      <c r="BO2285"/>
      <c r="BP2285"/>
      <c r="BQ2285"/>
      <c r="BR2285"/>
      <c r="BS2285"/>
      <c r="BT2285"/>
      <c r="BU2285"/>
    </row>
    <row r="2286" spans="1:73" hidden="1" x14ac:dyDescent="0.4">
      <c r="A2286">
        <v>2018</v>
      </c>
      <c r="B2286" t="s">
        <v>1126</v>
      </c>
      <c r="C2286">
        <v>48023</v>
      </c>
      <c r="D2286" t="s">
        <v>51</v>
      </c>
      <c r="E2286" t="s">
        <v>275</v>
      </c>
      <c r="F2286">
        <v>12</v>
      </c>
      <c r="G2286" s="8">
        <v>15.6</v>
      </c>
      <c r="H2286">
        <v>4</v>
      </c>
      <c r="I2286">
        <v>58.9</v>
      </c>
      <c r="J2286">
        <v>57.7</v>
      </c>
      <c r="K2286">
        <v>15</v>
      </c>
      <c r="L2286">
        <v>26</v>
      </c>
      <c r="M2286">
        <v>0</v>
      </c>
      <c r="N2286">
        <v>7.4</v>
      </c>
      <c r="O2286">
        <v>5</v>
      </c>
      <c r="P2286">
        <v>51</v>
      </c>
      <c r="Q2286">
        <v>263</v>
      </c>
      <c r="R2286">
        <v>0</v>
      </c>
      <c r="S2286">
        <v>71.7</v>
      </c>
      <c r="T2286">
        <v>74.8</v>
      </c>
      <c r="U2286">
        <v>80.099999999999994</v>
      </c>
      <c r="W2286">
        <v>79.3</v>
      </c>
      <c r="X2286">
        <v>0</v>
      </c>
      <c r="Y2286">
        <v>0</v>
      </c>
      <c r="Z2286">
        <v>5</v>
      </c>
      <c r="AA2286">
        <v>62</v>
      </c>
      <c r="AB2286">
        <v>0</v>
      </c>
      <c r="AC2286">
        <v>0</v>
      </c>
      <c r="AD2286">
        <v>519</v>
      </c>
      <c r="AE2286">
        <v>1</v>
      </c>
      <c r="AF2286">
        <v>63</v>
      </c>
      <c r="AG2286">
        <v>94.8</v>
      </c>
      <c r="AH2286">
        <v>492</v>
      </c>
      <c r="AI2286">
        <v>58</v>
      </c>
      <c r="AJ2286">
        <v>101.9</v>
      </c>
      <c r="AK2286">
        <v>107</v>
      </c>
      <c r="AL2286">
        <v>9</v>
      </c>
      <c r="AM2286">
        <v>88.8</v>
      </c>
      <c r="AN2286">
        <v>461</v>
      </c>
      <c r="AO2286">
        <v>1083</v>
      </c>
      <c r="AP2286">
        <v>209</v>
      </c>
      <c r="AQ2286">
        <v>3.3</v>
      </c>
      <c r="AR2286">
        <v>17.2</v>
      </c>
      <c r="AS2286">
        <v>2.2000000000000002</v>
      </c>
      <c r="AT2286" s="17">
        <v>0.10225921521997627</v>
      </c>
      <c r="AU2286" s="42">
        <f>(1-Table1[[#This Row],[avg_depth_of_target]]/MAX(Table1[avg_depth_of_target]))*((1-(Table1[[#This Row],[ContestedPerc]]/MAX(Table1[ContestedPerc])))*2)</f>
        <v>0.41667213844324302</v>
      </c>
      <c r="AV2286" s="42">
        <f>Table1[[#This Row],[Column1]]/MAX(Table1[Column1])</f>
        <v>0.22582647720885826</v>
      </c>
      <c r="AW2286" s="18">
        <v>0.10225921521997627</v>
      </c>
      <c r="AX2286" s="18">
        <v>0.2429906542056075</v>
      </c>
      <c r="AY2286" s="17">
        <v>0.2429906542056075</v>
      </c>
      <c r="AZ2286" s="13">
        <v>0.95045580657946893</v>
      </c>
      <c r="BA2286" s="5">
        <v>0.64407451446690445</v>
      </c>
      <c r="BB2286" s="5">
        <v>0.93737613951644871</v>
      </c>
      <c r="BC2286" s="14">
        <v>0.85969084423305586</v>
      </c>
      <c r="BD2286"/>
      <c r="BE2286"/>
      <c r="BH2286"/>
      <c r="BI2286"/>
      <c r="BJ2286"/>
      <c r="BK2286"/>
      <c r="BM2286"/>
      <c r="BN2286"/>
      <c r="BO2286"/>
      <c r="BP2286"/>
      <c r="BQ2286"/>
      <c r="BR2286"/>
      <c r="BS2286"/>
      <c r="BT2286"/>
      <c r="BU2286"/>
    </row>
    <row r="2287" spans="1:73" hidden="1" x14ac:dyDescent="0.4">
      <c r="A2287">
        <v>2019</v>
      </c>
      <c r="B2287" t="s">
        <v>1534</v>
      </c>
      <c r="C2287">
        <v>34463</v>
      </c>
      <c r="D2287" t="s">
        <v>51</v>
      </c>
      <c r="E2287" t="s">
        <v>118</v>
      </c>
      <c r="F2287">
        <v>13</v>
      </c>
      <c r="G2287" s="8">
        <v>11.7</v>
      </c>
      <c r="H2287">
        <v>19</v>
      </c>
      <c r="I2287">
        <v>59.6</v>
      </c>
      <c r="J2287">
        <v>21.4</v>
      </c>
      <c r="K2287">
        <v>3</v>
      </c>
      <c r="L2287">
        <v>14</v>
      </c>
      <c r="M2287">
        <v>0</v>
      </c>
      <c r="N2287">
        <v>9.6999999999999993</v>
      </c>
      <c r="O2287">
        <v>6</v>
      </c>
      <c r="P2287">
        <v>26</v>
      </c>
      <c r="Q2287">
        <v>233</v>
      </c>
      <c r="R2287">
        <v>0</v>
      </c>
      <c r="S2287">
        <v>64</v>
      </c>
      <c r="T2287">
        <v>47</v>
      </c>
      <c r="U2287">
        <v>70.8</v>
      </c>
      <c r="V2287">
        <v>62.2</v>
      </c>
      <c r="W2287">
        <v>68.400000000000006</v>
      </c>
      <c r="X2287">
        <v>0.3</v>
      </c>
      <c r="Y2287">
        <v>1</v>
      </c>
      <c r="Z2287">
        <v>2</v>
      </c>
      <c r="AA2287">
        <v>51</v>
      </c>
      <c r="AB2287">
        <v>0.3</v>
      </c>
      <c r="AC2287">
        <v>1</v>
      </c>
      <c r="AD2287">
        <v>337</v>
      </c>
      <c r="AE2287">
        <v>4</v>
      </c>
      <c r="AF2287">
        <v>56</v>
      </c>
      <c r="AG2287">
        <v>92.3</v>
      </c>
      <c r="AH2287">
        <v>311</v>
      </c>
      <c r="AI2287">
        <v>8</v>
      </c>
      <c r="AJ2287">
        <v>72.900000000000006</v>
      </c>
      <c r="AK2287">
        <v>94</v>
      </c>
      <c r="AL2287">
        <v>1</v>
      </c>
      <c r="AM2287">
        <v>94.7</v>
      </c>
      <c r="AN2287">
        <v>319</v>
      </c>
      <c r="AO2287">
        <v>597</v>
      </c>
      <c r="AP2287">
        <v>306</v>
      </c>
      <c r="AQ2287">
        <v>5.5</v>
      </c>
      <c r="AR2287">
        <v>10.7</v>
      </c>
      <c r="AS2287">
        <v>1.92</v>
      </c>
      <c r="AT2287" s="17">
        <v>0.60523186682520813</v>
      </c>
      <c r="AU2287" s="42">
        <f>(1-Table1[[#This Row],[avg_depth_of_target]]/MAX(Table1[avg_depth_of_target]))*((1-(Table1[[#This Row],[ContestedPerc]]/MAX(Table1[ContestedPerc])))*2)</f>
        <v>0.77150912684571549</v>
      </c>
      <c r="AV2287" s="42">
        <f>Table1[[#This Row],[Column1]]/MAX(Table1[Column1])</f>
        <v>0.4181397606784848</v>
      </c>
      <c r="AW2287" s="18">
        <v>0.60523186682520813</v>
      </c>
      <c r="AX2287" s="18">
        <v>0.14893617021276601</v>
      </c>
      <c r="AY2287" s="17">
        <v>0.14893617021276601</v>
      </c>
      <c r="AZ2287" s="13">
        <v>0.71660721363456203</v>
      </c>
      <c r="BA2287" s="5">
        <v>0.94173602853745542</v>
      </c>
      <c r="BB2287" s="5">
        <v>0.35830360681728102</v>
      </c>
      <c r="BC2287" s="14">
        <v>0.75188267934998021</v>
      </c>
      <c r="BD2287"/>
      <c r="BE2287"/>
      <c r="BH2287"/>
      <c r="BI2287"/>
      <c r="BJ2287"/>
      <c r="BK2287"/>
      <c r="BM2287"/>
      <c r="BN2287"/>
      <c r="BO2287"/>
      <c r="BP2287"/>
      <c r="BQ2287"/>
      <c r="BR2287"/>
      <c r="BS2287"/>
      <c r="BT2287"/>
      <c r="BU2287"/>
    </row>
    <row r="2288" spans="1:73" hidden="1" x14ac:dyDescent="0.4">
      <c r="A2288">
        <v>2019</v>
      </c>
      <c r="B2288" t="s">
        <v>1522</v>
      </c>
      <c r="C2288">
        <v>23763</v>
      </c>
      <c r="D2288" t="s">
        <v>51</v>
      </c>
      <c r="E2288" t="s">
        <v>1288</v>
      </c>
      <c r="F2288">
        <v>4</v>
      </c>
      <c r="G2288" s="8">
        <v>9.1</v>
      </c>
      <c r="H2288">
        <v>1</v>
      </c>
      <c r="I2288">
        <v>76.900000000000006</v>
      </c>
      <c r="J2288">
        <v>50</v>
      </c>
      <c r="K2288">
        <v>2</v>
      </c>
      <c r="L2288">
        <v>4</v>
      </c>
      <c r="M2288">
        <v>0</v>
      </c>
      <c r="N2288">
        <v>9.1</v>
      </c>
      <c r="O2288">
        <v>2</v>
      </c>
      <c r="P2288">
        <v>13</v>
      </c>
      <c r="Q2288">
        <v>249</v>
      </c>
      <c r="R2288">
        <v>0</v>
      </c>
      <c r="S2288">
        <v>63.8</v>
      </c>
      <c r="T2288">
        <v>70.2</v>
      </c>
      <c r="U2288">
        <v>66.900000000000006</v>
      </c>
      <c r="V2288">
        <v>66</v>
      </c>
      <c r="W2288">
        <v>66.599999999999994</v>
      </c>
      <c r="X2288">
        <v>2.9</v>
      </c>
      <c r="Y2288">
        <v>4</v>
      </c>
      <c r="Z2288">
        <v>1</v>
      </c>
      <c r="AA2288">
        <v>36</v>
      </c>
      <c r="AB2288">
        <v>1.5</v>
      </c>
      <c r="AC2288">
        <v>2</v>
      </c>
      <c r="AD2288">
        <v>137</v>
      </c>
      <c r="AE2288">
        <v>0</v>
      </c>
      <c r="AF2288">
        <v>20</v>
      </c>
      <c r="AG2288">
        <v>94.9</v>
      </c>
      <c r="AH2288">
        <v>130</v>
      </c>
      <c r="AI2288">
        <v>44</v>
      </c>
      <c r="AJ2288">
        <v>105.4</v>
      </c>
      <c r="AK2288">
        <v>26</v>
      </c>
      <c r="AL2288">
        <v>1</v>
      </c>
      <c r="AM2288">
        <v>65</v>
      </c>
      <c r="AN2288">
        <v>89</v>
      </c>
      <c r="AO2288">
        <v>265</v>
      </c>
      <c r="AP2288">
        <v>94</v>
      </c>
      <c r="AQ2288">
        <v>4.7</v>
      </c>
      <c r="AR2288">
        <v>13.3</v>
      </c>
      <c r="AS2288">
        <v>2.04</v>
      </c>
      <c r="AT2288" s="17">
        <v>0.75426080063416567</v>
      </c>
      <c r="AU2288" s="42">
        <f>(1-Table1[[#This Row],[avg_depth_of_target]]/MAX(Table1[avg_depth_of_target]))*((1-(Table1[[#This Row],[ContestedPerc]]/MAX(Table1[ContestedPerc])))*2)</f>
        <v>0.91875337776977095</v>
      </c>
      <c r="AV2288" s="42">
        <f>Table1[[#This Row],[Column1]]/MAX(Table1[Column1])</f>
        <v>0.49794267382662655</v>
      </c>
      <c r="AW2288" s="18">
        <v>0.75426080063416567</v>
      </c>
      <c r="AX2288" s="18">
        <v>0.15384615384615391</v>
      </c>
      <c r="AY2288" s="17">
        <v>0.15384615384615391</v>
      </c>
      <c r="AZ2288" s="13">
        <v>0.35394371779627432</v>
      </c>
      <c r="BA2288" s="5">
        <v>7.7288941736028544E-2</v>
      </c>
      <c r="BB2288" s="5">
        <v>0.46848989298454219</v>
      </c>
      <c r="BC2288" s="14">
        <v>0.31906460562822042</v>
      </c>
      <c r="BD2288"/>
      <c r="BE2288"/>
      <c r="BH2288"/>
      <c r="BI2288"/>
      <c r="BJ2288"/>
      <c r="BK2288"/>
      <c r="BM2288"/>
      <c r="BN2288"/>
      <c r="BO2288"/>
      <c r="BP2288"/>
      <c r="BQ2288"/>
      <c r="BR2288"/>
      <c r="BS2288"/>
      <c r="BT2288"/>
      <c r="BU2288"/>
    </row>
    <row r="2289" spans="1:73" hidden="1" x14ac:dyDescent="0.4">
      <c r="A2289">
        <v>2017</v>
      </c>
      <c r="B2289" t="s">
        <v>776</v>
      </c>
      <c r="C2289">
        <v>46559</v>
      </c>
      <c r="D2289" t="s">
        <v>51</v>
      </c>
      <c r="E2289" t="s">
        <v>124</v>
      </c>
      <c r="F2289">
        <v>14</v>
      </c>
      <c r="G2289" s="8">
        <v>8.6999999999999993</v>
      </c>
      <c r="H2289">
        <v>7</v>
      </c>
      <c r="I2289">
        <v>69.7</v>
      </c>
      <c r="J2289">
        <v>42.9</v>
      </c>
      <c r="K2289">
        <v>3</v>
      </c>
      <c r="L2289">
        <v>7</v>
      </c>
      <c r="M2289">
        <v>0</v>
      </c>
      <c r="N2289">
        <v>5.4</v>
      </c>
      <c r="O2289">
        <v>3</v>
      </c>
      <c r="P2289">
        <v>27</v>
      </c>
      <c r="Q2289">
        <v>102</v>
      </c>
      <c r="R2289">
        <v>1</v>
      </c>
      <c r="S2289">
        <v>66.400000000000006</v>
      </c>
      <c r="T2289">
        <v>46.9</v>
      </c>
      <c r="U2289">
        <v>63.9</v>
      </c>
      <c r="W2289">
        <v>64.099999999999994</v>
      </c>
      <c r="X2289">
        <v>0</v>
      </c>
      <c r="Y2289">
        <v>0</v>
      </c>
      <c r="Z2289">
        <v>1</v>
      </c>
      <c r="AA2289">
        <v>30</v>
      </c>
      <c r="AB2289">
        <v>0</v>
      </c>
      <c r="AC2289">
        <v>0</v>
      </c>
      <c r="AD2289">
        <v>339</v>
      </c>
      <c r="AE2289">
        <v>1</v>
      </c>
      <c r="AF2289">
        <v>53</v>
      </c>
      <c r="AG2289">
        <v>93.5</v>
      </c>
      <c r="AH2289">
        <v>317</v>
      </c>
      <c r="AI2289">
        <v>315</v>
      </c>
      <c r="AJ2289">
        <v>89</v>
      </c>
      <c r="AK2289">
        <v>76</v>
      </c>
      <c r="AL2289">
        <v>2</v>
      </c>
      <c r="AM2289">
        <v>7.1</v>
      </c>
      <c r="AN2289">
        <v>24</v>
      </c>
      <c r="AO2289">
        <v>466</v>
      </c>
      <c r="AP2289">
        <v>180</v>
      </c>
      <c r="AQ2289">
        <v>3.4</v>
      </c>
      <c r="AR2289">
        <v>8.8000000000000007</v>
      </c>
      <c r="AS2289">
        <v>1.47</v>
      </c>
      <c r="AT2289" s="17">
        <v>0.90130796670630198</v>
      </c>
      <c r="AU2289" s="42">
        <f>(1-Table1[[#This Row],[avg_depth_of_target]]/MAX(Table1[avg_depth_of_target]))*((1-(Table1[[#This Row],[ContestedPerc]]/MAX(Table1[ContestedPerc])))*2)</f>
        <v>1.080870721886684</v>
      </c>
      <c r="AV2289" s="42">
        <f>Table1[[#This Row],[Column1]]/MAX(Table1[Column1])</f>
        <v>0.58580645289561162</v>
      </c>
      <c r="AW2289" s="18">
        <v>0.90130796670630198</v>
      </c>
      <c r="AX2289" s="18">
        <v>9.2105263157894732E-2</v>
      </c>
      <c r="AY2289" s="17">
        <v>9.2105263157894732E-2</v>
      </c>
      <c r="AZ2289" s="13">
        <v>0.36147443519619499</v>
      </c>
      <c r="BA2289" s="5">
        <v>0.11097899326198971</v>
      </c>
      <c r="BB2289" s="5">
        <v>0.55370590566785571</v>
      </c>
      <c r="BC2289" s="14">
        <v>0.30003963535473638</v>
      </c>
      <c r="BD2289"/>
      <c r="BE2289"/>
      <c r="BH2289"/>
      <c r="BI2289"/>
      <c r="BJ2289"/>
      <c r="BK2289"/>
      <c r="BM2289"/>
      <c r="BN2289"/>
      <c r="BO2289"/>
      <c r="BP2289"/>
      <c r="BQ2289"/>
      <c r="BR2289"/>
      <c r="BS2289"/>
      <c r="BT2289"/>
      <c r="BU2289"/>
    </row>
    <row r="2290" spans="1:73" hidden="1" x14ac:dyDescent="0.4">
      <c r="A2290">
        <v>2017</v>
      </c>
      <c r="B2290" t="s">
        <v>1082</v>
      </c>
      <c r="C2290">
        <v>39907</v>
      </c>
      <c r="D2290" t="s">
        <v>51</v>
      </c>
      <c r="E2290" t="s">
        <v>183</v>
      </c>
      <c r="F2290">
        <v>11</v>
      </c>
      <c r="G2290" s="8">
        <v>14.4</v>
      </c>
      <c r="H2290">
        <v>4</v>
      </c>
      <c r="I2290">
        <v>70.8</v>
      </c>
      <c r="J2290">
        <v>75</v>
      </c>
      <c r="K2290">
        <v>3</v>
      </c>
      <c r="L2290">
        <v>4</v>
      </c>
      <c r="M2290">
        <v>0</v>
      </c>
      <c r="N2290">
        <v>15</v>
      </c>
      <c r="O2290">
        <v>3</v>
      </c>
      <c r="P2290">
        <v>11</v>
      </c>
      <c r="Q2290">
        <v>318</v>
      </c>
      <c r="R2290">
        <v>0</v>
      </c>
      <c r="S2290">
        <v>49.2</v>
      </c>
      <c r="T2290">
        <v>69.7</v>
      </c>
      <c r="U2290">
        <v>74.2</v>
      </c>
      <c r="W2290">
        <v>73.7</v>
      </c>
      <c r="X2290">
        <v>0</v>
      </c>
      <c r="Y2290">
        <v>0</v>
      </c>
      <c r="Z2290">
        <v>0</v>
      </c>
      <c r="AA2290">
        <v>47</v>
      </c>
      <c r="AB2290">
        <v>0</v>
      </c>
      <c r="AC2290">
        <v>0</v>
      </c>
      <c r="AD2290">
        <v>89</v>
      </c>
      <c r="AE2290">
        <v>0</v>
      </c>
      <c r="AF2290">
        <v>17</v>
      </c>
      <c r="AG2290">
        <v>95.5</v>
      </c>
      <c r="AH2290">
        <v>85</v>
      </c>
      <c r="AI2290">
        <v>6</v>
      </c>
      <c r="AJ2290">
        <v>152.80000000000001</v>
      </c>
      <c r="AK2290">
        <v>24</v>
      </c>
      <c r="AL2290">
        <v>3</v>
      </c>
      <c r="AM2290">
        <v>93.3</v>
      </c>
      <c r="AN2290">
        <v>83</v>
      </c>
      <c r="AO2290">
        <v>312</v>
      </c>
      <c r="AP2290">
        <v>77</v>
      </c>
      <c r="AQ2290">
        <v>4.5</v>
      </c>
      <c r="AR2290">
        <v>18.399999999999999</v>
      </c>
      <c r="AS2290">
        <v>3.67</v>
      </c>
      <c r="AT2290" s="17">
        <v>0.35909631391200947</v>
      </c>
      <c r="AU2290" s="42">
        <f>(1-Table1[[#This Row],[avg_depth_of_target]]/MAX(Table1[avg_depth_of_target]))*((1-(Table1[[#This Row],[ContestedPerc]]/MAX(Table1[ContestedPerc])))*2)</f>
        <v>0.58222742648972137</v>
      </c>
      <c r="AV2290" s="42">
        <f>Table1[[#This Row],[Column1]]/MAX(Table1[Column1])</f>
        <v>0.3155535408481917</v>
      </c>
      <c r="AW2290" s="18">
        <v>0.66111771700356714</v>
      </c>
      <c r="AX2290" s="18">
        <v>0.16666666666666671</v>
      </c>
      <c r="AY2290" s="17">
        <v>0.1212121212121212</v>
      </c>
      <c r="AZ2290" s="13">
        <v>0.70590566785572728</v>
      </c>
      <c r="BA2290" s="5">
        <v>0.76971858898137135</v>
      </c>
      <c r="BB2290" s="5">
        <v>0.61434799841458576</v>
      </c>
      <c r="BC2290" s="14">
        <v>0.90249702734839476</v>
      </c>
      <c r="BD2290"/>
      <c r="BE2290"/>
      <c r="BH2290"/>
      <c r="BI2290"/>
      <c r="BJ2290"/>
      <c r="BK2290"/>
      <c r="BM2290"/>
      <c r="BN2290"/>
      <c r="BO2290"/>
      <c r="BP2290"/>
      <c r="BQ2290"/>
      <c r="BR2290"/>
      <c r="BS2290"/>
      <c r="BT2290"/>
      <c r="BU2290"/>
    </row>
    <row r="2291" spans="1:73" hidden="1" x14ac:dyDescent="0.4">
      <c r="A2291">
        <v>2018</v>
      </c>
      <c r="B2291" t="s">
        <v>1082</v>
      </c>
      <c r="C2291">
        <v>39907</v>
      </c>
      <c r="D2291" t="s">
        <v>51</v>
      </c>
      <c r="E2291" t="s">
        <v>183</v>
      </c>
      <c r="F2291">
        <v>12</v>
      </c>
      <c r="G2291" s="8">
        <v>12</v>
      </c>
      <c r="H2291">
        <v>11</v>
      </c>
      <c r="I2291">
        <v>63.2</v>
      </c>
      <c r="J2291">
        <v>0</v>
      </c>
      <c r="K2291">
        <v>0</v>
      </c>
      <c r="L2291">
        <v>1</v>
      </c>
      <c r="M2291">
        <v>0</v>
      </c>
      <c r="N2291">
        <v>17.2</v>
      </c>
      <c r="O2291">
        <v>5</v>
      </c>
      <c r="P2291">
        <v>12</v>
      </c>
      <c r="Q2291">
        <v>318</v>
      </c>
      <c r="R2291">
        <v>0</v>
      </c>
      <c r="S2291">
        <v>41.7</v>
      </c>
      <c r="T2291">
        <v>72.7</v>
      </c>
      <c r="U2291">
        <v>62.5</v>
      </c>
      <c r="W2291">
        <v>62.3</v>
      </c>
      <c r="X2291">
        <v>0</v>
      </c>
      <c r="Y2291">
        <v>0</v>
      </c>
      <c r="Z2291">
        <v>1</v>
      </c>
      <c r="AA2291">
        <v>60</v>
      </c>
      <c r="AB2291">
        <v>0</v>
      </c>
      <c r="AC2291">
        <v>0</v>
      </c>
      <c r="AD2291">
        <v>153</v>
      </c>
      <c r="AE2291">
        <v>1</v>
      </c>
      <c r="AF2291">
        <v>24</v>
      </c>
      <c r="AG2291">
        <v>96.7</v>
      </c>
      <c r="AH2291">
        <v>148</v>
      </c>
      <c r="AI2291">
        <v>6</v>
      </c>
      <c r="AJ2291">
        <v>102.1</v>
      </c>
      <c r="AK2291">
        <v>38</v>
      </c>
      <c r="AL2291">
        <v>3</v>
      </c>
      <c r="AM2291">
        <v>95.4</v>
      </c>
      <c r="AN2291">
        <v>146</v>
      </c>
      <c r="AO2291">
        <v>292</v>
      </c>
      <c r="AP2291">
        <v>139</v>
      </c>
      <c r="AQ2291">
        <v>5.8</v>
      </c>
      <c r="AR2291">
        <v>12.2</v>
      </c>
      <c r="AS2291">
        <v>1.97</v>
      </c>
      <c r="AT2291" s="17">
        <v>0.79389615537059055</v>
      </c>
      <c r="AU2291" s="42">
        <f>(1-Table1[[#This Row],[avg_depth_of_target]]/MAX(Table1[avg_depth_of_target]))*((1-(Table1[[#This Row],[ContestedPerc]]/MAX(Table1[ContestedPerc])))*2)</f>
        <v>0.96990426886889336</v>
      </c>
      <c r="AV2291" s="42">
        <f>Table1[[#This Row],[Column1]]/MAX(Table1[Column1])</f>
        <v>0.52566525106965045</v>
      </c>
      <c r="AW2291" s="18">
        <v>0.66111771700356714</v>
      </c>
      <c r="AX2291" s="18">
        <v>2.6315789473684209E-2</v>
      </c>
      <c r="AY2291" s="17">
        <v>0.1212121212121212</v>
      </c>
      <c r="AZ2291" s="13">
        <v>0.32065001981767738</v>
      </c>
      <c r="BA2291" s="5">
        <v>0.94530321046373367</v>
      </c>
      <c r="BB2291" s="5">
        <v>3.4482758620689662E-2</v>
      </c>
      <c r="BC2291" s="14">
        <v>0.73602853745541019</v>
      </c>
      <c r="BD2291"/>
      <c r="BE2291"/>
      <c r="BH2291"/>
      <c r="BI2291"/>
      <c r="BJ2291"/>
      <c r="BK2291"/>
      <c r="BM2291"/>
      <c r="BN2291"/>
      <c r="BO2291"/>
      <c r="BP2291"/>
      <c r="BQ2291"/>
      <c r="BR2291"/>
      <c r="BS2291"/>
      <c r="BT2291"/>
      <c r="BU2291"/>
    </row>
    <row r="2292" spans="1:73" hidden="1" x14ac:dyDescent="0.4">
      <c r="A2292">
        <v>2019</v>
      </c>
      <c r="B2292" t="s">
        <v>1082</v>
      </c>
      <c r="C2292">
        <v>39907</v>
      </c>
      <c r="D2292" t="s">
        <v>51</v>
      </c>
      <c r="E2292" t="s">
        <v>183</v>
      </c>
      <c r="F2292">
        <v>10</v>
      </c>
      <c r="G2292" s="8">
        <v>9.1</v>
      </c>
      <c r="H2292">
        <v>2</v>
      </c>
      <c r="I2292">
        <v>82.1</v>
      </c>
      <c r="J2292">
        <v>0</v>
      </c>
      <c r="K2292">
        <v>0</v>
      </c>
      <c r="L2292">
        <v>2</v>
      </c>
      <c r="M2292">
        <v>0</v>
      </c>
      <c r="N2292">
        <v>8</v>
      </c>
      <c r="O2292">
        <v>2</v>
      </c>
      <c r="P2292">
        <v>12</v>
      </c>
      <c r="Q2292">
        <v>318</v>
      </c>
      <c r="R2292">
        <v>0</v>
      </c>
      <c r="S2292">
        <v>58.4</v>
      </c>
      <c r="T2292">
        <v>70.900000000000006</v>
      </c>
      <c r="U2292">
        <v>65.5</v>
      </c>
      <c r="W2292">
        <v>63.9</v>
      </c>
      <c r="X2292">
        <v>0</v>
      </c>
      <c r="Y2292">
        <v>0</v>
      </c>
      <c r="Z2292">
        <v>0</v>
      </c>
      <c r="AA2292">
        <v>64</v>
      </c>
      <c r="AB2292">
        <v>0</v>
      </c>
      <c r="AC2292">
        <v>0</v>
      </c>
      <c r="AD2292">
        <v>178</v>
      </c>
      <c r="AE2292">
        <v>0</v>
      </c>
      <c r="AF2292">
        <v>23</v>
      </c>
      <c r="AG2292">
        <v>94.4</v>
      </c>
      <c r="AH2292">
        <v>168</v>
      </c>
      <c r="AI2292">
        <v>176</v>
      </c>
      <c r="AJ2292">
        <v>151.30000000000001</v>
      </c>
      <c r="AK2292">
        <v>28</v>
      </c>
      <c r="AL2292">
        <v>3</v>
      </c>
      <c r="AM2292">
        <v>1.1000000000000001</v>
      </c>
      <c r="AN2292">
        <v>2</v>
      </c>
      <c r="AO2292">
        <v>329</v>
      </c>
      <c r="AP2292">
        <v>148</v>
      </c>
      <c r="AQ2292">
        <v>6.4</v>
      </c>
      <c r="AR2292">
        <v>14.3</v>
      </c>
      <c r="AS2292">
        <v>1.96</v>
      </c>
      <c r="AT2292" s="17">
        <v>0.91082045184304405</v>
      </c>
      <c r="AU2292" s="42">
        <f>(1-Table1[[#This Row],[avg_depth_of_target]]/MAX(Table1[avg_depth_of_target]))*((1-(Table1[[#This Row],[ContestedPerc]]/MAX(Table1[ContestedPerc])))*2)</f>
        <v>1.0984024757443962</v>
      </c>
      <c r="AV2292" s="42">
        <f>Table1[[#This Row],[Column1]]/MAX(Table1[Column1])</f>
        <v>0.59530825022665457</v>
      </c>
      <c r="AW2292" s="18">
        <v>0.66111771700356714</v>
      </c>
      <c r="AX2292" s="18">
        <v>7.1428571428571425E-2</v>
      </c>
      <c r="AY2292" s="17">
        <v>0.1212121212121212</v>
      </c>
      <c r="AZ2292" s="13">
        <v>0.37177962742766552</v>
      </c>
      <c r="BA2292" s="5">
        <v>9.1557669441141493E-2</v>
      </c>
      <c r="BB2292" s="5">
        <v>0.1387237415774871</v>
      </c>
      <c r="BC2292" s="14">
        <v>0.22829964328180741</v>
      </c>
      <c r="BD2292"/>
      <c r="BE2292"/>
      <c r="BH2292"/>
      <c r="BI2292"/>
      <c r="BJ2292"/>
      <c r="BK2292"/>
      <c r="BM2292"/>
      <c r="BN2292"/>
      <c r="BO2292"/>
      <c r="BP2292"/>
      <c r="BQ2292"/>
      <c r="BR2292"/>
      <c r="BS2292"/>
      <c r="BT2292"/>
      <c r="BU2292"/>
    </row>
    <row r="2293" spans="1:73" hidden="1" x14ac:dyDescent="0.4">
      <c r="A2293">
        <v>2020</v>
      </c>
      <c r="B2293" t="s">
        <v>1082</v>
      </c>
      <c r="C2293">
        <v>39907</v>
      </c>
      <c r="D2293" t="s">
        <v>51</v>
      </c>
      <c r="E2293" t="s">
        <v>183</v>
      </c>
      <c r="F2293">
        <v>10</v>
      </c>
      <c r="G2293" s="8">
        <v>9.3000000000000007</v>
      </c>
      <c r="H2293">
        <v>2</v>
      </c>
      <c r="I2293">
        <v>81</v>
      </c>
      <c r="J2293">
        <v>77.8</v>
      </c>
      <c r="K2293">
        <v>7</v>
      </c>
      <c r="L2293">
        <v>9</v>
      </c>
      <c r="M2293">
        <v>0</v>
      </c>
      <c r="N2293">
        <v>2.9</v>
      </c>
      <c r="O2293">
        <v>1</v>
      </c>
      <c r="P2293">
        <v>22</v>
      </c>
      <c r="Q2293">
        <v>318</v>
      </c>
      <c r="R2293">
        <v>0</v>
      </c>
      <c r="S2293">
        <v>82.7</v>
      </c>
      <c r="T2293">
        <v>72.7</v>
      </c>
      <c r="U2293">
        <v>71.2</v>
      </c>
      <c r="V2293">
        <v>68</v>
      </c>
      <c r="W2293">
        <v>71</v>
      </c>
      <c r="X2293">
        <v>0</v>
      </c>
      <c r="Y2293">
        <v>0</v>
      </c>
      <c r="Z2293">
        <v>2</v>
      </c>
      <c r="AA2293">
        <v>55</v>
      </c>
      <c r="AB2293">
        <v>0.8</v>
      </c>
      <c r="AC2293">
        <v>2</v>
      </c>
      <c r="AD2293">
        <v>251</v>
      </c>
      <c r="AE2293">
        <v>0</v>
      </c>
      <c r="AF2293">
        <v>34</v>
      </c>
      <c r="AG2293">
        <v>96</v>
      </c>
      <c r="AH2293">
        <v>241</v>
      </c>
      <c r="AI2293">
        <v>247</v>
      </c>
      <c r="AJ2293">
        <v>109.7</v>
      </c>
      <c r="AK2293">
        <v>42</v>
      </c>
      <c r="AL2293">
        <v>3</v>
      </c>
      <c r="AM2293">
        <v>1.6</v>
      </c>
      <c r="AN2293">
        <v>4</v>
      </c>
      <c r="AO2293">
        <v>394</v>
      </c>
      <c r="AP2293">
        <v>142</v>
      </c>
      <c r="AQ2293">
        <v>4.2</v>
      </c>
      <c r="AR2293">
        <v>11.6</v>
      </c>
      <c r="AS2293">
        <v>1.63</v>
      </c>
      <c r="AT2293" s="17">
        <v>0.5806579468886246</v>
      </c>
      <c r="AU2293" s="42">
        <f>(1-Table1[[#This Row],[avg_depth_of_target]]/MAX(Table1[avg_depth_of_target]))*((1-(Table1[[#This Row],[ContestedPerc]]/MAX(Table1[ContestedPerc])))*2)</f>
        <v>0.77672298427567743</v>
      </c>
      <c r="AV2293" s="42">
        <f>Table1[[#This Row],[Column1]]/MAX(Table1[Column1])</f>
        <v>0.42096554850407975</v>
      </c>
      <c r="AW2293" s="18">
        <v>0.66111771700356714</v>
      </c>
      <c r="AX2293" s="18">
        <v>0.2142857142857143</v>
      </c>
      <c r="AY2293" s="17">
        <v>0.1212121212121212</v>
      </c>
      <c r="AZ2293" s="13">
        <v>0.49464922711058262</v>
      </c>
      <c r="BA2293" s="5">
        <v>1.9421323820848199E-2</v>
      </c>
      <c r="BB2293" s="5">
        <v>0.96948077685295286</v>
      </c>
      <c r="BC2293" s="14">
        <v>0.41854934601664678</v>
      </c>
      <c r="BD2293"/>
      <c r="BE2293"/>
      <c r="BH2293"/>
      <c r="BI2293"/>
      <c r="BJ2293"/>
      <c r="BK2293"/>
      <c r="BM2293"/>
      <c r="BN2293"/>
      <c r="BO2293"/>
      <c r="BP2293"/>
      <c r="BQ2293"/>
      <c r="BR2293"/>
      <c r="BS2293"/>
      <c r="BT2293"/>
      <c r="BU2293"/>
    </row>
    <row r="2294" spans="1:73" hidden="1" x14ac:dyDescent="0.4">
      <c r="A2294">
        <v>2021</v>
      </c>
      <c r="B2294" t="s">
        <v>516</v>
      </c>
      <c r="C2294">
        <v>130577</v>
      </c>
      <c r="D2294" t="s">
        <v>51</v>
      </c>
      <c r="E2294" t="s">
        <v>92</v>
      </c>
      <c r="F2294">
        <v>8</v>
      </c>
      <c r="G2294" s="8">
        <v>10.5</v>
      </c>
      <c r="H2294">
        <v>1</v>
      </c>
      <c r="I2294">
        <v>69.2</v>
      </c>
      <c r="J2294">
        <v>50</v>
      </c>
      <c r="K2294">
        <v>3</v>
      </c>
      <c r="L2294">
        <v>6</v>
      </c>
      <c r="M2294">
        <v>0</v>
      </c>
      <c r="N2294">
        <v>14.3</v>
      </c>
      <c r="O2294">
        <v>3</v>
      </c>
      <c r="P2294">
        <v>12</v>
      </c>
      <c r="Q2294">
        <v>254</v>
      </c>
      <c r="R2294">
        <v>0</v>
      </c>
      <c r="S2294">
        <v>50.8</v>
      </c>
      <c r="T2294">
        <v>74.2</v>
      </c>
      <c r="U2294">
        <v>76.7</v>
      </c>
      <c r="W2294">
        <v>76.5</v>
      </c>
      <c r="X2294">
        <v>0.9</v>
      </c>
      <c r="Y2294">
        <v>1</v>
      </c>
      <c r="Z2294">
        <v>0</v>
      </c>
      <c r="AA2294">
        <v>75</v>
      </c>
      <c r="AB2294">
        <v>0</v>
      </c>
      <c r="AC2294">
        <v>0</v>
      </c>
      <c r="AD2294">
        <v>106</v>
      </c>
      <c r="AE2294">
        <v>1</v>
      </c>
      <c r="AF2294">
        <v>18</v>
      </c>
      <c r="AG2294">
        <v>95.3</v>
      </c>
      <c r="AH2294">
        <v>101</v>
      </c>
      <c r="AI2294">
        <v>66</v>
      </c>
      <c r="AJ2294">
        <v>151.4</v>
      </c>
      <c r="AK2294">
        <v>26</v>
      </c>
      <c r="AL2294">
        <v>4</v>
      </c>
      <c r="AM2294">
        <v>36.799999999999997</v>
      </c>
      <c r="AN2294">
        <v>39</v>
      </c>
      <c r="AO2294">
        <v>330</v>
      </c>
      <c r="AP2294">
        <v>167</v>
      </c>
      <c r="AQ2294">
        <v>9.3000000000000007</v>
      </c>
      <c r="AR2294">
        <v>18.3</v>
      </c>
      <c r="AS2294">
        <v>3.27</v>
      </c>
      <c r="AT2294" s="17">
        <v>0.45025762980578676</v>
      </c>
      <c r="AU2294" s="42">
        <f>(1-Table1[[#This Row],[avg_depth_of_target]]/MAX(Table1[avg_depth_of_target]))*((1-(Table1[[#This Row],[ContestedPerc]]/MAX(Table1[ContestedPerc])))*2)</f>
        <v>0.68235453071518637</v>
      </c>
      <c r="AV2294" s="42">
        <f>Table1[[#This Row],[Column1]]/MAX(Table1[Column1])</f>
        <v>0.36982007113466764</v>
      </c>
      <c r="AW2294" s="18">
        <v>0.45025762980578676</v>
      </c>
      <c r="AX2294" s="18">
        <v>0.23076923076923081</v>
      </c>
      <c r="AY2294" s="17">
        <v>0.23076923076923081</v>
      </c>
      <c r="AZ2294" s="13">
        <v>0.73880301228695999</v>
      </c>
      <c r="BA2294" s="5">
        <v>0.34641300039635348</v>
      </c>
      <c r="BB2294" s="5">
        <v>0.57391993658343243</v>
      </c>
      <c r="BC2294" s="14">
        <v>0.64843440348791126</v>
      </c>
      <c r="BD2294"/>
      <c r="BE2294"/>
      <c r="BH2294"/>
      <c r="BI2294"/>
      <c r="BJ2294"/>
      <c r="BK2294"/>
      <c r="BM2294"/>
      <c r="BN2294"/>
      <c r="BO2294"/>
      <c r="BP2294"/>
      <c r="BQ2294"/>
      <c r="BR2294"/>
      <c r="BS2294"/>
      <c r="BT2294"/>
      <c r="BU2294"/>
    </row>
    <row r="2295" spans="1:73" hidden="1" x14ac:dyDescent="0.4">
      <c r="A2295">
        <v>2021</v>
      </c>
      <c r="B2295" t="s">
        <v>461</v>
      </c>
      <c r="C2295">
        <v>122676</v>
      </c>
      <c r="D2295" t="s">
        <v>51</v>
      </c>
      <c r="E2295" t="s">
        <v>158</v>
      </c>
      <c r="F2295">
        <v>7</v>
      </c>
      <c r="G2295" s="8">
        <v>12.2</v>
      </c>
      <c r="H2295">
        <v>4</v>
      </c>
      <c r="I2295">
        <v>74.2</v>
      </c>
      <c r="J2295">
        <v>80</v>
      </c>
      <c r="K2295">
        <v>8</v>
      </c>
      <c r="L2295">
        <v>10</v>
      </c>
      <c r="M2295">
        <v>0</v>
      </c>
      <c r="N2295">
        <v>0</v>
      </c>
      <c r="O2295">
        <v>0</v>
      </c>
      <c r="P2295">
        <v>16</v>
      </c>
      <c r="Q2295">
        <v>208</v>
      </c>
      <c r="R2295">
        <v>0</v>
      </c>
      <c r="S2295">
        <v>87.4</v>
      </c>
      <c r="T2295">
        <v>70.900000000000006</v>
      </c>
      <c r="U2295">
        <v>77.7</v>
      </c>
      <c r="W2295">
        <v>78.900000000000006</v>
      </c>
      <c r="X2295">
        <v>0</v>
      </c>
      <c r="Y2295">
        <v>0</v>
      </c>
      <c r="Z2295">
        <v>2</v>
      </c>
      <c r="AA2295">
        <v>62</v>
      </c>
      <c r="AB2295">
        <v>0</v>
      </c>
      <c r="AC2295">
        <v>0</v>
      </c>
      <c r="AD2295">
        <v>160</v>
      </c>
      <c r="AE2295">
        <v>2</v>
      </c>
      <c r="AF2295">
        <v>23</v>
      </c>
      <c r="AG2295">
        <v>93.8</v>
      </c>
      <c r="AH2295">
        <v>150</v>
      </c>
      <c r="AI2295">
        <v>0</v>
      </c>
      <c r="AJ2295">
        <v>111.6</v>
      </c>
      <c r="AK2295">
        <v>31</v>
      </c>
      <c r="AL2295">
        <v>3</v>
      </c>
      <c r="AM2295">
        <v>100</v>
      </c>
      <c r="AN2295">
        <v>160</v>
      </c>
      <c r="AO2295">
        <v>315</v>
      </c>
      <c r="AP2295">
        <v>134</v>
      </c>
      <c r="AQ2295">
        <v>5.8</v>
      </c>
      <c r="AR2295">
        <v>13.7</v>
      </c>
      <c r="AS2295">
        <v>2.1</v>
      </c>
      <c r="AT2295" s="17">
        <v>0.19104240982956799</v>
      </c>
      <c r="AU2295" s="42">
        <f>(1-Table1[[#This Row],[avg_depth_of_target]]/MAX(Table1[avg_depth_of_target]))*((1-(Table1[[#This Row],[ContestedPerc]]/MAX(Table1[ContestedPerc])))*2)</f>
        <v>0.4393241167434716</v>
      </c>
      <c r="AV2295" s="42">
        <f>Table1[[#This Row],[Column1]]/MAX(Table1[Column1])</f>
        <v>0.23810331549342459</v>
      </c>
      <c r="AW2295" s="18">
        <v>0.19104240982956799</v>
      </c>
      <c r="AX2295" s="18">
        <v>0.32258064516129031</v>
      </c>
      <c r="AY2295" s="17">
        <v>0.32258064516129031</v>
      </c>
      <c r="AZ2295" s="13">
        <v>0.60047562425683709</v>
      </c>
      <c r="BA2295" s="5">
        <v>0.85612366230677761</v>
      </c>
      <c r="BB2295" s="5">
        <v>0.96749900911613163</v>
      </c>
      <c r="BC2295" s="14">
        <v>0.91478398731668653</v>
      </c>
      <c r="BD2295"/>
      <c r="BE2295"/>
      <c r="BH2295"/>
      <c r="BI2295"/>
      <c r="BJ2295"/>
      <c r="BK2295"/>
      <c r="BM2295"/>
      <c r="BN2295"/>
      <c r="BO2295"/>
      <c r="BP2295"/>
      <c r="BQ2295"/>
      <c r="BR2295"/>
      <c r="BS2295"/>
      <c r="BT2295"/>
      <c r="BU2295"/>
    </row>
    <row r="2296" spans="1:73" hidden="1" x14ac:dyDescent="0.4">
      <c r="A2296">
        <v>2018</v>
      </c>
      <c r="B2296" t="s">
        <v>1187</v>
      </c>
      <c r="C2296">
        <v>48132</v>
      </c>
      <c r="D2296" t="s">
        <v>51</v>
      </c>
      <c r="E2296" t="s">
        <v>337</v>
      </c>
      <c r="F2296">
        <v>12</v>
      </c>
      <c r="G2296" s="8">
        <v>14.4</v>
      </c>
      <c r="H2296">
        <v>3</v>
      </c>
      <c r="I2296">
        <v>55.2</v>
      </c>
      <c r="J2296">
        <v>30</v>
      </c>
      <c r="K2296">
        <v>3</v>
      </c>
      <c r="L2296">
        <v>10</v>
      </c>
      <c r="M2296">
        <v>0</v>
      </c>
      <c r="N2296">
        <v>15.8</v>
      </c>
      <c r="O2296">
        <v>6</v>
      </c>
      <c r="P2296">
        <v>25</v>
      </c>
      <c r="Q2296">
        <v>285</v>
      </c>
      <c r="R2296">
        <v>0</v>
      </c>
      <c r="S2296">
        <v>44.5</v>
      </c>
      <c r="T2296">
        <v>73.2</v>
      </c>
      <c r="U2296">
        <v>63.1</v>
      </c>
      <c r="W2296">
        <v>62.9</v>
      </c>
      <c r="X2296">
        <v>0</v>
      </c>
      <c r="Y2296">
        <v>0</v>
      </c>
      <c r="Z2296">
        <v>1</v>
      </c>
      <c r="AA2296">
        <v>51</v>
      </c>
      <c r="AB2296">
        <v>0</v>
      </c>
      <c r="AC2296">
        <v>0</v>
      </c>
      <c r="AD2296">
        <v>341</v>
      </c>
      <c r="AE2296">
        <v>1</v>
      </c>
      <c r="AF2296">
        <v>32</v>
      </c>
      <c r="AG2296">
        <v>95.9</v>
      </c>
      <c r="AH2296">
        <v>327</v>
      </c>
      <c r="AI2296">
        <v>13</v>
      </c>
      <c r="AJ2296">
        <v>90.2</v>
      </c>
      <c r="AK2296">
        <v>58</v>
      </c>
      <c r="AL2296">
        <v>3</v>
      </c>
      <c r="AM2296">
        <v>96.2</v>
      </c>
      <c r="AN2296">
        <v>328</v>
      </c>
      <c r="AO2296">
        <v>446</v>
      </c>
      <c r="AP2296">
        <v>123</v>
      </c>
      <c r="AQ2296">
        <v>3.8</v>
      </c>
      <c r="AR2296">
        <v>13.9</v>
      </c>
      <c r="AS2296">
        <v>1.36</v>
      </c>
      <c r="AT2296" s="17">
        <v>0.34324217201743956</v>
      </c>
      <c r="AU2296" s="42">
        <f>(1-Table1[[#This Row],[avg_depth_of_target]]/MAX(Table1[avg_depth_of_target]))*((1-(Table1[[#This Row],[ContestedPerc]]/MAX(Table1[ContestedPerc])))*2)</f>
        <v>0.57403967805324485</v>
      </c>
      <c r="AV2296" s="42">
        <f>Table1[[#This Row],[Column1]]/MAX(Table1[Column1])</f>
        <v>0.31111597419785109</v>
      </c>
      <c r="AW2296" s="18">
        <v>0.34324217201743956</v>
      </c>
      <c r="AX2296" s="18">
        <v>0.17241379310344829</v>
      </c>
      <c r="AY2296" s="17">
        <v>0.17241379310344829</v>
      </c>
      <c r="AZ2296" s="13">
        <v>0.3872374157748712</v>
      </c>
      <c r="BA2296" s="5">
        <v>0.68489892984542211</v>
      </c>
      <c r="BB2296" s="5">
        <v>0.26872770511296068</v>
      </c>
      <c r="BC2296" s="14">
        <v>0.34760206103844632</v>
      </c>
      <c r="BD2296"/>
      <c r="BE2296"/>
      <c r="BH2296"/>
      <c r="BI2296"/>
      <c r="BJ2296"/>
      <c r="BK2296"/>
      <c r="BM2296"/>
      <c r="BN2296"/>
      <c r="BO2296"/>
      <c r="BP2296"/>
      <c r="BQ2296"/>
      <c r="BR2296"/>
      <c r="BS2296"/>
      <c r="BT2296"/>
      <c r="BU2296"/>
    </row>
    <row r="2297" spans="1:73" hidden="1" x14ac:dyDescent="0.4">
      <c r="A2297">
        <v>2019</v>
      </c>
      <c r="B2297" t="s">
        <v>500</v>
      </c>
      <c r="C2297">
        <v>101722</v>
      </c>
      <c r="D2297" t="s">
        <v>51</v>
      </c>
      <c r="E2297" t="s">
        <v>162</v>
      </c>
      <c r="F2297">
        <v>6</v>
      </c>
      <c r="G2297" s="8">
        <v>8.5</v>
      </c>
      <c r="H2297">
        <v>2</v>
      </c>
      <c r="I2297">
        <v>63.6</v>
      </c>
      <c r="J2297">
        <v>44.4</v>
      </c>
      <c r="K2297">
        <v>4</v>
      </c>
      <c r="L2297">
        <v>9</v>
      </c>
      <c r="M2297">
        <v>0</v>
      </c>
      <c r="N2297">
        <v>8.6999999999999993</v>
      </c>
      <c r="O2297">
        <v>2</v>
      </c>
      <c r="P2297">
        <v>12</v>
      </c>
      <c r="Q2297">
        <v>223</v>
      </c>
      <c r="R2297">
        <v>0</v>
      </c>
      <c r="S2297">
        <v>75.2</v>
      </c>
      <c r="T2297">
        <v>70.400000000000006</v>
      </c>
      <c r="U2297">
        <v>68.5</v>
      </c>
      <c r="W2297">
        <v>68.099999999999994</v>
      </c>
      <c r="X2297">
        <v>0</v>
      </c>
      <c r="Y2297">
        <v>0</v>
      </c>
      <c r="Z2297">
        <v>1</v>
      </c>
      <c r="AA2297">
        <v>23</v>
      </c>
      <c r="AB2297">
        <v>0</v>
      </c>
      <c r="AC2297">
        <v>0</v>
      </c>
      <c r="AD2297">
        <v>122</v>
      </c>
      <c r="AE2297">
        <v>0</v>
      </c>
      <c r="AF2297">
        <v>21</v>
      </c>
      <c r="AG2297">
        <v>96.7</v>
      </c>
      <c r="AH2297">
        <v>118</v>
      </c>
      <c r="AI2297">
        <v>7</v>
      </c>
      <c r="AJ2297">
        <v>79.900000000000006</v>
      </c>
      <c r="AK2297">
        <v>33</v>
      </c>
      <c r="AL2297">
        <v>1</v>
      </c>
      <c r="AM2297">
        <v>94.3</v>
      </c>
      <c r="AN2297">
        <v>115</v>
      </c>
      <c r="AO2297">
        <v>216</v>
      </c>
      <c r="AP2297">
        <v>57</v>
      </c>
      <c r="AQ2297">
        <v>2.7</v>
      </c>
      <c r="AR2297">
        <v>10.3</v>
      </c>
      <c r="AS2297">
        <v>1.83</v>
      </c>
      <c r="AT2297" s="17">
        <v>0.49900911613158938</v>
      </c>
      <c r="AU2297" s="42">
        <f>(1-Table1[[#This Row],[avg_depth_of_target]]/MAX(Table1[avg_depth_of_target]))*((1-(Table1[[#This Row],[ContestedPerc]]/MAX(Table1[ContestedPerc])))*2)</f>
        <v>0.68549073876942734</v>
      </c>
      <c r="AV2297" s="42">
        <f>Table1[[#This Row],[Column1]]/MAX(Table1[Column1])</f>
        <v>0.37151982197313116</v>
      </c>
      <c r="AW2297" s="18">
        <v>0.62168053904082443</v>
      </c>
      <c r="AX2297" s="18">
        <v>0.27272727272727271</v>
      </c>
      <c r="AY2297" s="17">
        <v>0.2166666666666667</v>
      </c>
      <c r="AZ2297" s="13">
        <v>0.28061831153388822</v>
      </c>
      <c r="BA2297" s="5">
        <v>0.12841854934601671</v>
      </c>
      <c r="BB2297" s="5">
        <v>0.59651208878319462</v>
      </c>
      <c r="BC2297" s="14">
        <v>0.16646848989298449</v>
      </c>
      <c r="BD2297"/>
      <c r="BE2297"/>
      <c r="BH2297"/>
      <c r="BI2297"/>
      <c r="BJ2297"/>
      <c r="BK2297"/>
      <c r="BM2297"/>
      <c r="BN2297"/>
      <c r="BO2297"/>
      <c r="BP2297"/>
      <c r="BQ2297"/>
      <c r="BR2297"/>
      <c r="BS2297"/>
      <c r="BT2297"/>
      <c r="BU2297"/>
    </row>
    <row r="2298" spans="1:73" hidden="1" x14ac:dyDescent="0.4">
      <c r="A2298">
        <v>2021</v>
      </c>
      <c r="B2298" t="s">
        <v>500</v>
      </c>
      <c r="C2298">
        <v>101722</v>
      </c>
      <c r="D2298" t="s">
        <v>51</v>
      </c>
      <c r="E2298" t="s">
        <v>162</v>
      </c>
      <c r="F2298">
        <v>7</v>
      </c>
      <c r="G2298" s="8">
        <v>9.6999999999999993</v>
      </c>
      <c r="H2298">
        <v>5</v>
      </c>
      <c r="I2298">
        <v>77.8</v>
      </c>
      <c r="J2298">
        <v>0</v>
      </c>
      <c r="K2298">
        <v>0</v>
      </c>
      <c r="L2298">
        <v>4</v>
      </c>
      <c r="M2298">
        <v>0</v>
      </c>
      <c r="N2298">
        <v>12.5</v>
      </c>
      <c r="O2298">
        <v>3</v>
      </c>
      <c r="P2298">
        <v>11</v>
      </c>
      <c r="Q2298">
        <v>223</v>
      </c>
      <c r="R2298">
        <v>0</v>
      </c>
      <c r="S2298">
        <v>64.900000000000006</v>
      </c>
      <c r="T2298">
        <v>70.900000000000006</v>
      </c>
      <c r="U2298">
        <v>69.2</v>
      </c>
      <c r="W2298">
        <v>69.900000000000006</v>
      </c>
      <c r="X2298">
        <v>0</v>
      </c>
      <c r="Y2298">
        <v>0</v>
      </c>
      <c r="Z2298">
        <v>1</v>
      </c>
      <c r="AA2298">
        <v>51</v>
      </c>
      <c r="AB2298">
        <v>0</v>
      </c>
      <c r="AC2298">
        <v>0</v>
      </c>
      <c r="AD2298">
        <v>143</v>
      </c>
      <c r="AE2298">
        <v>0</v>
      </c>
      <c r="AF2298">
        <v>21</v>
      </c>
      <c r="AG2298">
        <v>96.5</v>
      </c>
      <c r="AH2298">
        <v>138</v>
      </c>
      <c r="AI2298">
        <v>137</v>
      </c>
      <c r="AJ2298">
        <v>100.8</v>
      </c>
      <c r="AK2298">
        <v>27</v>
      </c>
      <c r="AL2298">
        <v>0</v>
      </c>
      <c r="AM2298">
        <v>4.2</v>
      </c>
      <c r="AN2298">
        <v>6</v>
      </c>
      <c r="AO2298">
        <v>321</v>
      </c>
      <c r="AP2298">
        <v>148</v>
      </c>
      <c r="AQ2298">
        <v>7</v>
      </c>
      <c r="AR2298">
        <v>15.3</v>
      </c>
      <c r="AS2298">
        <v>2.33</v>
      </c>
      <c r="AT2298" s="17">
        <v>0.74435196195005937</v>
      </c>
      <c r="AU2298" s="42">
        <f>(1-Table1[[#This Row],[avg_depth_of_target]]/MAX(Table1[avg_depth_of_target]))*((1-(Table1[[#This Row],[ContestedPerc]]/MAX(Table1[ContestedPerc])))*2)</f>
        <v>0.89465695203400142</v>
      </c>
      <c r="AV2298" s="42">
        <f>Table1[[#This Row],[Column1]]/MAX(Table1[Column1])</f>
        <v>0.48488297908062195</v>
      </c>
      <c r="AW2298" s="18">
        <v>0.62168053904082443</v>
      </c>
      <c r="AX2298" s="18">
        <v>0.14814814814814811</v>
      </c>
      <c r="AY2298" s="17">
        <v>0.2166666666666667</v>
      </c>
      <c r="AZ2298" s="13">
        <v>0.50019817677368217</v>
      </c>
      <c r="BA2298" s="5">
        <v>0.35711454617518829</v>
      </c>
      <c r="BB2298" s="5">
        <v>0.18826793499801819</v>
      </c>
      <c r="BC2298" s="14">
        <v>0.42806183115338881</v>
      </c>
      <c r="BD2298"/>
      <c r="BE2298"/>
      <c r="BH2298"/>
      <c r="BI2298"/>
      <c r="BJ2298"/>
      <c r="BK2298"/>
      <c r="BM2298"/>
      <c r="BN2298"/>
      <c r="BO2298"/>
      <c r="BP2298"/>
      <c r="BQ2298"/>
      <c r="BR2298"/>
      <c r="BS2298"/>
      <c r="BT2298"/>
      <c r="BU2298"/>
    </row>
    <row r="2299" spans="1:73" hidden="1" x14ac:dyDescent="0.4">
      <c r="A2299">
        <v>2018</v>
      </c>
      <c r="B2299" t="s">
        <v>1148</v>
      </c>
      <c r="C2299">
        <v>40445</v>
      </c>
      <c r="D2299" t="s">
        <v>51</v>
      </c>
      <c r="E2299" t="s">
        <v>166</v>
      </c>
      <c r="F2299">
        <v>13</v>
      </c>
      <c r="G2299" s="8">
        <v>17.2</v>
      </c>
      <c r="H2299">
        <v>1</v>
      </c>
      <c r="I2299">
        <v>51.9</v>
      </c>
      <c r="J2299">
        <v>12.5</v>
      </c>
      <c r="K2299">
        <v>1</v>
      </c>
      <c r="L2299">
        <v>8</v>
      </c>
      <c r="M2299">
        <v>0</v>
      </c>
      <c r="N2299">
        <v>9.1</v>
      </c>
      <c r="O2299">
        <v>4</v>
      </c>
      <c r="P2299">
        <v>20</v>
      </c>
      <c r="Q2299">
        <v>323</v>
      </c>
      <c r="R2299">
        <v>0</v>
      </c>
      <c r="S2299">
        <v>65.099999999999994</v>
      </c>
      <c r="T2299">
        <v>73.099999999999994</v>
      </c>
      <c r="U2299">
        <v>61.5</v>
      </c>
      <c r="W2299">
        <v>60.2</v>
      </c>
      <c r="X2299">
        <v>0</v>
      </c>
      <c r="Y2299">
        <v>0</v>
      </c>
      <c r="Z2299">
        <v>0</v>
      </c>
      <c r="AA2299">
        <v>47</v>
      </c>
      <c r="AB2299">
        <v>0</v>
      </c>
      <c r="AC2299">
        <v>0</v>
      </c>
      <c r="AD2299">
        <v>429</v>
      </c>
      <c r="AE2299">
        <v>2</v>
      </c>
      <c r="AF2299">
        <v>40</v>
      </c>
      <c r="AG2299">
        <v>92.8</v>
      </c>
      <c r="AH2299">
        <v>398</v>
      </c>
      <c r="AI2299">
        <v>28</v>
      </c>
      <c r="AJ2299">
        <v>93.4</v>
      </c>
      <c r="AK2299">
        <v>77</v>
      </c>
      <c r="AL2299">
        <v>4</v>
      </c>
      <c r="AM2299">
        <v>93.5</v>
      </c>
      <c r="AN2299">
        <v>401</v>
      </c>
      <c r="AO2299">
        <v>568</v>
      </c>
      <c r="AP2299">
        <v>111</v>
      </c>
      <c r="AQ2299">
        <v>2.8</v>
      </c>
      <c r="AR2299">
        <v>14.2</v>
      </c>
      <c r="AS2299">
        <v>1.43</v>
      </c>
      <c r="AT2299" s="17">
        <v>0.43559254855330953</v>
      </c>
      <c r="AU2299" s="42">
        <f>(1-Table1[[#This Row],[avg_depth_of_target]]/MAX(Table1[avg_depth_of_target]))*((1-(Table1[[#This Row],[ContestedPerc]]/MAX(Table1[ContestedPerc])))*2)</f>
        <v>0.4835913501018887</v>
      </c>
      <c r="AV2299" s="42">
        <f>Table1[[#This Row],[Column1]]/MAX(Table1[Column1])</f>
        <v>0.2620951125030907</v>
      </c>
      <c r="AW2299" s="18">
        <v>0.54518430439952437</v>
      </c>
      <c r="AX2299" s="18">
        <v>0.1038961038961039</v>
      </c>
      <c r="AY2299" s="17">
        <v>9.0909090909090912E-2</v>
      </c>
      <c r="AZ2299" s="13">
        <v>0.34998018232263178</v>
      </c>
      <c r="BA2299" s="5">
        <v>0.47958779231074122</v>
      </c>
      <c r="BB2299" s="5">
        <v>7.4118113357114546E-2</v>
      </c>
      <c r="BC2299" s="14">
        <v>0.18628616726119701</v>
      </c>
      <c r="BD2299"/>
      <c r="BE2299"/>
      <c r="BH2299"/>
      <c r="BI2299"/>
      <c r="BJ2299"/>
      <c r="BK2299"/>
      <c r="BM2299"/>
      <c r="BN2299"/>
      <c r="BO2299"/>
      <c r="BP2299"/>
      <c r="BQ2299"/>
      <c r="BR2299"/>
      <c r="BS2299"/>
      <c r="BT2299"/>
      <c r="BU2299"/>
    </row>
    <row r="2300" spans="1:73" hidden="1" x14ac:dyDescent="0.4">
      <c r="A2300">
        <v>2020</v>
      </c>
      <c r="B2300" t="s">
        <v>1148</v>
      </c>
      <c r="C2300">
        <v>40445</v>
      </c>
      <c r="D2300" t="s">
        <v>51</v>
      </c>
      <c r="E2300" t="s">
        <v>166</v>
      </c>
      <c r="F2300">
        <v>4</v>
      </c>
      <c r="G2300" s="8">
        <v>13.8</v>
      </c>
      <c r="H2300">
        <v>1</v>
      </c>
      <c r="I2300">
        <v>57.6</v>
      </c>
      <c r="J2300">
        <v>50</v>
      </c>
      <c r="K2300">
        <v>1</v>
      </c>
      <c r="L2300">
        <v>2</v>
      </c>
      <c r="M2300">
        <v>0</v>
      </c>
      <c r="N2300">
        <v>20.8</v>
      </c>
      <c r="O2300">
        <v>5</v>
      </c>
      <c r="P2300">
        <v>13</v>
      </c>
      <c r="Q2300">
        <v>323</v>
      </c>
      <c r="R2300">
        <v>0</v>
      </c>
      <c r="S2300">
        <v>35.4</v>
      </c>
      <c r="T2300">
        <v>70.2</v>
      </c>
      <c r="U2300">
        <v>63.9</v>
      </c>
      <c r="W2300">
        <v>64.099999999999994</v>
      </c>
      <c r="X2300">
        <v>0</v>
      </c>
      <c r="Y2300">
        <v>0</v>
      </c>
      <c r="Z2300">
        <v>0</v>
      </c>
      <c r="AA2300">
        <v>51</v>
      </c>
      <c r="AB2300">
        <v>0</v>
      </c>
      <c r="AC2300">
        <v>0</v>
      </c>
      <c r="AD2300">
        <v>155</v>
      </c>
      <c r="AE2300">
        <v>1</v>
      </c>
      <c r="AF2300">
        <v>19</v>
      </c>
      <c r="AG2300">
        <v>94.2</v>
      </c>
      <c r="AH2300">
        <v>146</v>
      </c>
      <c r="AI2300">
        <v>7</v>
      </c>
      <c r="AJ2300">
        <v>103.1</v>
      </c>
      <c r="AK2300">
        <v>33</v>
      </c>
      <c r="AL2300">
        <v>2</v>
      </c>
      <c r="AM2300">
        <v>95.5</v>
      </c>
      <c r="AN2300">
        <v>148</v>
      </c>
      <c r="AO2300">
        <v>260</v>
      </c>
      <c r="AP2300">
        <v>54</v>
      </c>
      <c r="AQ2300">
        <v>2.8</v>
      </c>
      <c r="AR2300">
        <v>13.7</v>
      </c>
      <c r="AS2300">
        <v>1.78</v>
      </c>
      <c r="AT2300" s="17">
        <v>0.6547760602457392</v>
      </c>
      <c r="AU2300" s="42">
        <f>(1-Table1[[#This Row],[avg_depth_of_target]]/MAX(Table1[avg_depth_of_target]))*((1-(Table1[[#This Row],[ContestedPerc]]/MAX(Table1[ContestedPerc])))*2)</f>
        <v>0.77732831831192484</v>
      </c>
      <c r="AV2300" s="42">
        <f>Table1[[#This Row],[Column1]]/MAX(Table1[Column1])</f>
        <v>0.42129362528274583</v>
      </c>
      <c r="AW2300" s="18">
        <v>0.54518430439952437</v>
      </c>
      <c r="AX2300" s="18">
        <v>6.0606060606060608E-2</v>
      </c>
      <c r="AY2300" s="17">
        <v>9.0909090909090912E-2</v>
      </c>
      <c r="AZ2300" s="13">
        <v>0.33610780816488312</v>
      </c>
      <c r="BA2300" s="5">
        <v>0.38485929449068568</v>
      </c>
      <c r="BB2300" s="5">
        <v>9.2350376535869999E-2</v>
      </c>
      <c r="BC2300" s="14">
        <v>0.38248117320650021</v>
      </c>
      <c r="BD2300"/>
      <c r="BE2300"/>
      <c r="BH2300"/>
      <c r="BI2300"/>
      <c r="BJ2300"/>
      <c r="BK2300"/>
      <c r="BM2300"/>
      <c r="BN2300"/>
      <c r="BO2300"/>
      <c r="BP2300"/>
      <c r="BQ2300"/>
      <c r="BR2300"/>
      <c r="BS2300"/>
      <c r="BT2300"/>
      <c r="BU2300"/>
    </row>
    <row r="2301" spans="1:73" hidden="1" x14ac:dyDescent="0.4">
      <c r="A2301">
        <v>2020</v>
      </c>
      <c r="B2301" t="s">
        <v>1795</v>
      </c>
      <c r="C2301">
        <v>101106</v>
      </c>
      <c r="D2301" t="s">
        <v>51</v>
      </c>
      <c r="E2301" t="s">
        <v>314</v>
      </c>
      <c r="F2301">
        <v>10</v>
      </c>
      <c r="G2301" s="8">
        <v>5.4</v>
      </c>
      <c r="H2301">
        <v>8</v>
      </c>
      <c r="I2301">
        <v>75</v>
      </c>
      <c r="J2301">
        <v>0</v>
      </c>
      <c r="K2301">
        <v>0</v>
      </c>
      <c r="L2301">
        <v>3</v>
      </c>
      <c r="M2301">
        <v>0</v>
      </c>
      <c r="N2301">
        <v>0</v>
      </c>
      <c r="O2301">
        <v>0</v>
      </c>
      <c r="P2301">
        <v>10</v>
      </c>
      <c r="Q2301">
        <v>138</v>
      </c>
      <c r="R2301">
        <v>1</v>
      </c>
      <c r="S2301">
        <v>85.5</v>
      </c>
      <c r="T2301">
        <v>42.2</v>
      </c>
      <c r="U2301">
        <v>78.7</v>
      </c>
      <c r="W2301">
        <v>77.099999999999994</v>
      </c>
      <c r="X2301">
        <v>1</v>
      </c>
      <c r="Y2301">
        <v>1</v>
      </c>
      <c r="Z2301">
        <v>0</v>
      </c>
      <c r="AA2301">
        <v>45</v>
      </c>
      <c r="AB2301">
        <v>0</v>
      </c>
      <c r="AC2301">
        <v>0</v>
      </c>
      <c r="AD2301">
        <v>100</v>
      </c>
      <c r="AE2301">
        <v>0</v>
      </c>
      <c r="AF2301">
        <v>18</v>
      </c>
      <c r="AG2301">
        <v>96</v>
      </c>
      <c r="AH2301">
        <v>96</v>
      </c>
      <c r="AI2301">
        <v>89</v>
      </c>
      <c r="AJ2301">
        <v>144.1</v>
      </c>
      <c r="AK2301">
        <v>24</v>
      </c>
      <c r="AL2301">
        <v>3</v>
      </c>
      <c r="AM2301">
        <v>10</v>
      </c>
      <c r="AN2301">
        <v>10</v>
      </c>
      <c r="AO2301">
        <v>230</v>
      </c>
      <c r="AP2301">
        <v>179</v>
      </c>
      <c r="AQ2301">
        <v>9.9</v>
      </c>
      <c r="AR2301">
        <v>12.8</v>
      </c>
      <c r="AS2301">
        <v>2.4</v>
      </c>
      <c r="AT2301" s="17">
        <v>0.90844233055885848</v>
      </c>
      <c r="AU2301" s="42">
        <f>(1-Table1[[#This Row],[avg_depth_of_target]]/MAX(Table1[avg_depth_of_target]))*((1-(Table1[[#This Row],[ContestedPerc]]/MAX(Table1[ContestedPerc])))*2)</f>
        <v>1.2190183450429353</v>
      </c>
      <c r="AV2301" s="42">
        <f>Table1[[#This Row],[Column1]]/MAX(Table1[Column1])</f>
        <v>0.66067920822000603</v>
      </c>
      <c r="AW2301" s="18">
        <v>0.90844233055885848</v>
      </c>
      <c r="AX2301" s="18">
        <v>0.125</v>
      </c>
      <c r="AY2301" s="17">
        <v>0.125</v>
      </c>
      <c r="AZ2301" s="13">
        <v>0.58501783590963141</v>
      </c>
      <c r="BA2301" s="5">
        <v>0.52279032897344435</v>
      </c>
      <c r="BB2301" s="5">
        <v>0.12643678160919539</v>
      </c>
      <c r="BC2301" s="14">
        <v>0.53190646056282209</v>
      </c>
      <c r="BD2301"/>
      <c r="BE2301"/>
      <c r="BH2301"/>
      <c r="BI2301"/>
      <c r="BJ2301"/>
      <c r="BK2301"/>
      <c r="BM2301"/>
      <c r="BN2301"/>
      <c r="BO2301"/>
      <c r="BP2301"/>
      <c r="BQ2301"/>
      <c r="BR2301"/>
      <c r="BS2301"/>
      <c r="BT2301"/>
      <c r="BU2301"/>
    </row>
    <row r="2302" spans="1:73" hidden="1" x14ac:dyDescent="0.4">
      <c r="A2302">
        <v>2018</v>
      </c>
      <c r="B2302" t="s">
        <v>187</v>
      </c>
      <c r="C2302">
        <v>78006</v>
      </c>
      <c r="D2302" t="s">
        <v>51</v>
      </c>
      <c r="E2302" t="s">
        <v>188</v>
      </c>
      <c r="F2302">
        <v>12</v>
      </c>
      <c r="G2302" s="8">
        <v>17.100000000000001</v>
      </c>
      <c r="H2302">
        <v>5</v>
      </c>
      <c r="I2302">
        <v>65</v>
      </c>
      <c r="J2302">
        <v>40</v>
      </c>
      <c r="K2302">
        <v>4</v>
      </c>
      <c r="L2302">
        <v>10</v>
      </c>
      <c r="M2302">
        <v>0</v>
      </c>
      <c r="N2302">
        <v>7.1</v>
      </c>
      <c r="O2302">
        <v>2</v>
      </c>
      <c r="P2302">
        <v>20</v>
      </c>
      <c r="Q2302">
        <v>337</v>
      </c>
      <c r="R2302">
        <v>1</v>
      </c>
      <c r="S2302">
        <v>70</v>
      </c>
      <c r="T2302">
        <v>39.299999999999997</v>
      </c>
      <c r="U2302">
        <v>75.2</v>
      </c>
      <c r="W2302">
        <v>74.900000000000006</v>
      </c>
      <c r="X2302">
        <v>0.9</v>
      </c>
      <c r="Y2302">
        <v>2</v>
      </c>
      <c r="Z2302">
        <v>0</v>
      </c>
      <c r="AA2302">
        <v>46</v>
      </c>
      <c r="AB2302">
        <v>0</v>
      </c>
      <c r="AC2302">
        <v>0</v>
      </c>
      <c r="AD2302">
        <v>227</v>
      </c>
      <c r="AE2302">
        <v>0</v>
      </c>
      <c r="AF2302">
        <v>26</v>
      </c>
      <c r="AG2302">
        <v>95.2</v>
      </c>
      <c r="AH2302">
        <v>216</v>
      </c>
      <c r="AI2302">
        <v>54</v>
      </c>
      <c r="AJ2302">
        <v>141.69999999999999</v>
      </c>
      <c r="AK2302">
        <v>40</v>
      </c>
      <c r="AL2302">
        <v>4</v>
      </c>
      <c r="AM2302">
        <v>75.3</v>
      </c>
      <c r="AN2302">
        <v>171</v>
      </c>
      <c r="AO2302">
        <v>535</v>
      </c>
      <c r="AP2302">
        <v>197</v>
      </c>
      <c r="AQ2302">
        <v>7.6</v>
      </c>
      <c r="AR2302">
        <v>20.6</v>
      </c>
      <c r="AS2302">
        <v>2.48</v>
      </c>
      <c r="AT2302" s="17">
        <v>6.6983749504558099E-2</v>
      </c>
      <c r="AU2302" s="42">
        <f>(1-Table1[[#This Row],[avg_depth_of_target]]/MAX(Table1[avg_depth_of_target]))*((1-(Table1[[#This Row],[ContestedPerc]]/MAX(Table1[ContestedPerc])))*2)</f>
        <v>0.33835870413739261</v>
      </c>
      <c r="AV2302" s="42">
        <f>Table1[[#This Row],[Column1]]/MAX(Table1[Column1])</f>
        <v>0.18338244182532484</v>
      </c>
      <c r="AW2302" s="18">
        <v>0.14189456995640115</v>
      </c>
      <c r="AX2302" s="18">
        <v>0.25</v>
      </c>
      <c r="AY2302" s="17">
        <v>0.24365482233502539</v>
      </c>
      <c r="AZ2302" s="13">
        <v>0.78993261989694807</v>
      </c>
      <c r="BA2302" s="5">
        <v>0.9242964724534285</v>
      </c>
      <c r="BB2302" s="5">
        <v>0.61236623067776452</v>
      </c>
      <c r="BC2302" s="14">
        <v>0.87039239001189062</v>
      </c>
      <c r="BD2302"/>
      <c r="BE2302"/>
      <c r="BH2302"/>
      <c r="BI2302"/>
      <c r="BJ2302"/>
      <c r="BK2302"/>
      <c r="BM2302"/>
      <c r="BN2302"/>
      <c r="BO2302"/>
      <c r="BP2302"/>
      <c r="BQ2302"/>
      <c r="BR2302"/>
      <c r="BS2302"/>
      <c r="BT2302"/>
      <c r="BU2302"/>
    </row>
    <row r="2303" spans="1:73" hidden="1" x14ac:dyDescent="0.4">
      <c r="A2303">
        <v>2019</v>
      </c>
      <c r="B2303" t="s">
        <v>187</v>
      </c>
      <c r="C2303">
        <v>78006</v>
      </c>
      <c r="D2303" t="s">
        <v>51</v>
      </c>
      <c r="E2303" t="s">
        <v>188</v>
      </c>
      <c r="F2303">
        <v>11</v>
      </c>
      <c r="G2303" s="8">
        <v>13.9</v>
      </c>
      <c r="H2303">
        <v>6</v>
      </c>
      <c r="I2303">
        <v>58.6</v>
      </c>
      <c r="J2303">
        <v>53.8</v>
      </c>
      <c r="K2303">
        <v>7</v>
      </c>
      <c r="L2303">
        <v>13</v>
      </c>
      <c r="M2303">
        <v>0</v>
      </c>
      <c r="N2303">
        <v>12.8</v>
      </c>
      <c r="O2303">
        <v>5</v>
      </c>
      <c r="P2303">
        <v>21</v>
      </c>
      <c r="Q2303">
        <v>337</v>
      </c>
      <c r="R2303">
        <v>2</v>
      </c>
      <c r="S2303">
        <v>46.7</v>
      </c>
      <c r="T2303">
        <v>30</v>
      </c>
      <c r="U2303">
        <v>68.599999999999994</v>
      </c>
      <c r="W2303">
        <v>65.3</v>
      </c>
      <c r="X2303">
        <v>0</v>
      </c>
      <c r="Y2303">
        <v>0</v>
      </c>
      <c r="Z2303">
        <v>0</v>
      </c>
      <c r="AA2303">
        <v>61</v>
      </c>
      <c r="AB2303">
        <v>0</v>
      </c>
      <c r="AC2303">
        <v>0</v>
      </c>
      <c r="AD2303">
        <v>293</v>
      </c>
      <c r="AE2303">
        <v>1</v>
      </c>
      <c r="AF2303">
        <v>34</v>
      </c>
      <c r="AG2303">
        <v>94.9</v>
      </c>
      <c r="AH2303">
        <v>278</v>
      </c>
      <c r="AI2303">
        <v>60</v>
      </c>
      <c r="AJ2303">
        <v>113.5</v>
      </c>
      <c r="AK2303">
        <v>58</v>
      </c>
      <c r="AL2303">
        <v>4</v>
      </c>
      <c r="AM2303">
        <v>79.5</v>
      </c>
      <c r="AN2303">
        <v>233</v>
      </c>
      <c r="AO2303">
        <v>551</v>
      </c>
      <c r="AP2303">
        <v>246</v>
      </c>
      <c r="AQ2303">
        <v>7.2</v>
      </c>
      <c r="AR2303">
        <v>16.2</v>
      </c>
      <c r="AS2303">
        <v>1.98</v>
      </c>
      <c r="AT2303" s="17">
        <v>0.21799445105033688</v>
      </c>
      <c r="AU2303" s="42">
        <f>(1-Table1[[#This Row],[avg_depth_of_target]]/MAX(Table1[avg_depth_of_target]))*((1-(Table1[[#This Row],[ContestedPerc]]/MAX(Table1[ContestedPerc])))*2)</f>
        <v>0.52536743923120399</v>
      </c>
      <c r="AV2303" s="42">
        <f>Table1[[#This Row],[Column1]]/MAX(Table1[Column1])</f>
        <v>0.28473676806202514</v>
      </c>
      <c r="AW2303" s="18">
        <v>0.14189456995640115</v>
      </c>
      <c r="AX2303" s="18">
        <v>0.22413793103448279</v>
      </c>
      <c r="AY2303" s="17">
        <v>0.24365482233502539</v>
      </c>
      <c r="AZ2303" s="13">
        <v>0.69916765755053512</v>
      </c>
      <c r="BA2303" s="5">
        <v>0.90091161315893775</v>
      </c>
      <c r="BB2303" s="5">
        <v>0.76139516448672218</v>
      </c>
      <c r="BC2303" s="14">
        <v>0.82243361078081645</v>
      </c>
      <c r="BD2303"/>
      <c r="BE2303"/>
      <c r="BH2303"/>
      <c r="BI2303"/>
      <c r="BJ2303"/>
      <c r="BK2303"/>
      <c r="BM2303"/>
      <c r="BN2303"/>
      <c r="BO2303"/>
      <c r="BP2303"/>
      <c r="BQ2303"/>
      <c r="BR2303"/>
      <c r="BS2303"/>
      <c r="BT2303"/>
      <c r="BU2303"/>
    </row>
    <row r="2304" spans="1:73" hidden="1" x14ac:dyDescent="0.4">
      <c r="A2304">
        <v>2020</v>
      </c>
      <c r="B2304" t="s">
        <v>187</v>
      </c>
      <c r="C2304">
        <v>78006</v>
      </c>
      <c r="D2304" t="s">
        <v>51</v>
      </c>
      <c r="E2304" t="s">
        <v>188</v>
      </c>
      <c r="F2304">
        <v>9</v>
      </c>
      <c r="G2304" s="8">
        <v>13.8</v>
      </c>
      <c r="H2304">
        <v>3</v>
      </c>
      <c r="I2304">
        <v>69.599999999999994</v>
      </c>
      <c r="J2304">
        <v>81.8</v>
      </c>
      <c r="K2304">
        <v>9</v>
      </c>
      <c r="L2304">
        <v>11</v>
      </c>
      <c r="M2304">
        <v>0</v>
      </c>
      <c r="N2304">
        <v>5.9</v>
      </c>
      <c r="O2304">
        <v>2</v>
      </c>
      <c r="P2304">
        <v>26</v>
      </c>
      <c r="Q2304">
        <v>337</v>
      </c>
      <c r="R2304">
        <v>1</v>
      </c>
      <c r="S2304">
        <v>75.2</v>
      </c>
      <c r="T2304">
        <v>46.4</v>
      </c>
      <c r="U2304">
        <v>82.5</v>
      </c>
      <c r="W2304">
        <v>80.8</v>
      </c>
      <c r="X2304">
        <v>0.5</v>
      </c>
      <c r="Y2304">
        <v>1</v>
      </c>
      <c r="Z2304">
        <v>0</v>
      </c>
      <c r="AA2304">
        <v>55</v>
      </c>
      <c r="AB2304">
        <v>0</v>
      </c>
      <c r="AC2304">
        <v>0</v>
      </c>
      <c r="AD2304">
        <v>222</v>
      </c>
      <c r="AE2304">
        <v>2</v>
      </c>
      <c r="AF2304">
        <v>32</v>
      </c>
      <c r="AG2304">
        <v>93.2</v>
      </c>
      <c r="AH2304">
        <v>207</v>
      </c>
      <c r="AI2304">
        <v>90</v>
      </c>
      <c r="AJ2304">
        <v>129</v>
      </c>
      <c r="AK2304">
        <v>46</v>
      </c>
      <c r="AL2304">
        <v>3</v>
      </c>
      <c r="AM2304">
        <v>59</v>
      </c>
      <c r="AN2304">
        <v>131</v>
      </c>
      <c r="AO2304">
        <v>521</v>
      </c>
      <c r="AP2304">
        <v>132</v>
      </c>
      <c r="AQ2304">
        <v>4.0999999999999996</v>
      </c>
      <c r="AR2304">
        <v>16.3</v>
      </c>
      <c r="AS2304">
        <v>2.52</v>
      </c>
      <c r="AT2304" s="17">
        <v>0.18945699564011098</v>
      </c>
      <c r="AU2304" s="42">
        <f>(1-Table1[[#This Row],[avg_depth_of_target]]/MAX(Table1[avg_depth_of_target]))*((1-(Table1[[#This Row],[ContestedPerc]]/MAX(Table1[ContestedPerc])))*2)</f>
        <v>0.50773003428028363</v>
      </c>
      <c r="AV2304" s="42">
        <f>Table1[[#This Row],[Column1]]/MAX(Table1[Column1])</f>
        <v>0.275177710328879</v>
      </c>
      <c r="AW2304" s="18">
        <v>0.14189456995640115</v>
      </c>
      <c r="AX2304" s="18">
        <v>0.2391304347826087</v>
      </c>
      <c r="AY2304" s="17">
        <v>0.24365482233502539</v>
      </c>
      <c r="AZ2304" s="13">
        <v>0.8331351565596512</v>
      </c>
      <c r="BA2304" s="5">
        <v>0.36781609195402298</v>
      </c>
      <c r="BB2304" s="5">
        <v>0.9643281807372176</v>
      </c>
      <c r="BC2304" s="14">
        <v>0.82084819659135955</v>
      </c>
      <c r="BD2304"/>
      <c r="BE2304"/>
      <c r="BH2304"/>
      <c r="BI2304"/>
      <c r="BJ2304"/>
      <c r="BK2304"/>
      <c r="BM2304"/>
      <c r="BN2304"/>
      <c r="BO2304"/>
      <c r="BP2304"/>
      <c r="BQ2304"/>
      <c r="BR2304"/>
      <c r="BS2304"/>
      <c r="BT2304"/>
      <c r="BU2304"/>
    </row>
    <row r="2305" spans="1:73" hidden="1" x14ac:dyDescent="0.4">
      <c r="A2305">
        <v>2021</v>
      </c>
      <c r="B2305" t="s">
        <v>187</v>
      </c>
      <c r="C2305">
        <v>78006</v>
      </c>
      <c r="D2305" t="s">
        <v>51</v>
      </c>
      <c r="E2305" t="s">
        <v>188</v>
      </c>
      <c r="F2305">
        <v>7</v>
      </c>
      <c r="G2305" s="8">
        <v>14.9</v>
      </c>
      <c r="H2305">
        <v>4</v>
      </c>
      <c r="I2305">
        <v>50.9</v>
      </c>
      <c r="J2305">
        <v>42.9</v>
      </c>
      <c r="K2305">
        <v>6</v>
      </c>
      <c r="L2305">
        <v>14</v>
      </c>
      <c r="M2305">
        <v>0</v>
      </c>
      <c r="N2305">
        <v>6.9</v>
      </c>
      <c r="O2305">
        <v>2</v>
      </c>
      <c r="P2305">
        <v>18</v>
      </c>
      <c r="Q2305">
        <v>337</v>
      </c>
      <c r="R2305">
        <v>0</v>
      </c>
      <c r="S2305">
        <v>70.099999999999994</v>
      </c>
      <c r="T2305">
        <v>74.599999999999994</v>
      </c>
      <c r="U2305">
        <v>68.8</v>
      </c>
      <c r="W2305">
        <v>69.400000000000006</v>
      </c>
      <c r="X2305">
        <v>0.5</v>
      </c>
      <c r="Y2305">
        <v>1</v>
      </c>
      <c r="Z2305">
        <v>0</v>
      </c>
      <c r="AA2305">
        <v>47</v>
      </c>
      <c r="AB2305">
        <v>0</v>
      </c>
      <c r="AC2305">
        <v>0</v>
      </c>
      <c r="AD2305">
        <v>210</v>
      </c>
      <c r="AE2305">
        <v>2</v>
      </c>
      <c r="AF2305">
        <v>27</v>
      </c>
      <c r="AG2305">
        <v>96.2</v>
      </c>
      <c r="AH2305">
        <v>202</v>
      </c>
      <c r="AI2305">
        <v>22</v>
      </c>
      <c r="AJ2305">
        <v>83.5</v>
      </c>
      <c r="AK2305">
        <v>53</v>
      </c>
      <c r="AL2305">
        <v>1</v>
      </c>
      <c r="AM2305">
        <v>88.6</v>
      </c>
      <c r="AN2305">
        <v>186</v>
      </c>
      <c r="AO2305">
        <v>415</v>
      </c>
      <c r="AP2305">
        <v>180</v>
      </c>
      <c r="AQ2305">
        <v>6.7</v>
      </c>
      <c r="AR2305">
        <v>15.4</v>
      </c>
      <c r="AS2305">
        <v>2.0499999999999998</v>
      </c>
      <c r="AT2305" s="17">
        <v>9.3143083630598533E-2</v>
      </c>
      <c r="AU2305" s="42">
        <f>(1-Table1[[#This Row],[avg_depth_of_target]]/MAX(Table1[avg_depth_of_target]))*((1-(Table1[[#This Row],[ContestedPerc]]/MAX(Table1[ContestedPerc])))*2)</f>
        <v>0.42117744097329612</v>
      </c>
      <c r="AV2305" s="42">
        <f>Table1[[#This Row],[Column1]]/MAX(Table1[Column1])</f>
        <v>0.22826824498081272</v>
      </c>
      <c r="AW2305" s="18">
        <v>0.14189456995640115</v>
      </c>
      <c r="AX2305" s="18">
        <v>0.26415094339622641</v>
      </c>
      <c r="AY2305" s="17">
        <v>0.24365482233502539</v>
      </c>
      <c r="AZ2305" s="13">
        <v>0.52397938961553703</v>
      </c>
      <c r="BA2305" s="5">
        <v>0.89417360285374559</v>
      </c>
      <c r="BB2305" s="5">
        <v>0.56123662306777644</v>
      </c>
      <c r="BC2305" s="14">
        <v>0.6076099881093936</v>
      </c>
      <c r="BD2305"/>
      <c r="BE2305"/>
      <c r="BH2305"/>
      <c r="BI2305"/>
      <c r="BJ2305"/>
      <c r="BK2305"/>
      <c r="BM2305"/>
      <c r="BN2305"/>
      <c r="BO2305"/>
      <c r="BP2305"/>
      <c r="BQ2305"/>
      <c r="BR2305"/>
      <c r="BS2305"/>
      <c r="BT2305"/>
      <c r="BU2305"/>
    </row>
    <row r="2306" spans="1:73" hidden="1" x14ac:dyDescent="0.4">
      <c r="A2306">
        <v>2017</v>
      </c>
      <c r="B2306" t="s">
        <v>972</v>
      </c>
      <c r="C2306">
        <v>52260</v>
      </c>
      <c r="D2306" t="s">
        <v>51</v>
      </c>
      <c r="E2306" t="s">
        <v>337</v>
      </c>
      <c r="F2306">
        <v>12</v>
      </c>
      <c r="G2306" s="8">
        <v>10.3</v>
      </c>
      <c r="H2306">
        <v>3</v>
      </c>
      <c r="I2306">
        <v>65</v>
      </c>
      <c r="J2306">
        <v>75</v>
      </c>
      <c r="K2306">
        <v>6</v>
      </c>
      <c r="L2306">
        <v>8</v>
      </c>
      <c r="M2306">
        <v>0</v>
      </c>
      <c r="N2306">
        <v>3.7</v>
      </c>
      <c r="O2306">
        <v>1</v>
      </c>
      <c r="P2306">
        <v>16</v>
      </c>
      <c r="Q2306">
        <v>285</v>
      </c>
      <c r="R2306">
        <v>2</v>
      </c>
      <c r="S2306">
        <v>70.099999999999994</v>
      </c>
      <c r="T2306">
        <v>29.6</v>
      </c>
      <c r="U2306">
        <v>65.5</v>
      </c>
      <c r="W2306">
        <v>65.400000000000006</v>
      </c>
      <c r="X2306">
        <v>0.9</v>
      </c>
      <c r="Y2306">
        <v>2</v>
      </c>
      <c r="Z2306">
        <v>2</v>
      </c>
      <c r="AA2306">
        <v>30</v>
      </c>
      <c r="AB2306">
        <v>0</v>
      </c>
      <c r="AC2306">
        <v>0</v>
      </c>
      <c r="AD2306">
        <v>233</v>
      </c>
      <c r="AE2306">
        <v>4</v>
      </c>
      <c r="AF2306">
        <v>26</v>
      </c>
      <c r="AG2306">
        <v>94.4</v>
      </c>
      <c r="AH2306">
        <v>220</v>
      </c>
      <c r="AI2306">
        <v>106</v>
      </c>
      <c r="AJ2306">
        <v>73.8</v>
      </c>
      <c r="AK2306">
        <v>40</v>
      </c>
      <c r="AL2306">
        <v>1</v>
      </c>
      <c r="AM2306">
        <v>53.6</v>
      </c>
      <c r="AN2306">
        <v>125</v>
      </c>
      <c r="AO2306">
        <v>288</v>
      </c>
      <c r="AP2306">
        <v>118</v>
      </c>
      <c r="AQ2306">
        <v>4.5</v>
      </c>
      <c r="AR2306">
        <v>11.1</v>
      </c>
      <c r="AS2306">
        <v>1.31</v>
      </c>
      <c r="AT2306" s="17">
        <v>0.56202933016250489</v>
      </c>
      <c r="AU2306" s="42">
        <f>(1-Table1[[#This Row],[avg_depth_of_target]]/MAX(Table1[avg_depth_of_target]))*((1-(Table1[[#This Row],[ContestedPerc]]/MAX(Table1[ContestedPerc])))*2)</f>
        <v>0.7539812646370021</v>
      </c>
      <c r="AV2306" s="42">
        <f>Table1[[#This Row],[Column1]]/MAX(Table1[Column1])</f>
        <v>0.40864007252946494</v>
      </c>
      <c r="AW2306" s="18">
        <v>0.46294094332144275</v>
      </c>
      <c r="AX2306" s="18">
        <v>0.2</v>
      </c>
      <c r="AY2306" s="17">
        <v>0.22535211267605629</v>
      </c>
      <c r="AZ2306" s="13">
        <v>0.2160126833135157</v>
      </c>
      <c r="BA2306" s="5">
        <v>0.17875544986127631</v>
      </c>
      <c r="BB2306" s="5">
        <v>0.80261593341260407</v>
      </c>
      <c r="BC2306" s="14">
        <v>0.30875941339674989</v>
      </c>
      <c r="BD2306"/>
      <c r="BE2306"/>
      <c r="BH2306"/>
      <c r="BI2306"/>
      <c r="BJ2306"/>
      <c r="BK2306"/>
      <c r="BM2306"/>
      <c r="BN2306"/>
      <c r="BO2306"/>
      <c r="BP2306"/>
      <c r="BQ2306"/>
      <c r="BR2306"/>
      <c r="BS2306"/>
      <c r="BT2306"/>
      <c r="BU2306"/>
    </row>
    <row r="2307" spans="1:73" hidden="1" x14ac:dyDescent="0.4">
      <c r="A2307">
        <v>2018</v>
      </c>
      <c r="B2307" t="s">
        <v>972</v>
      </c>
      <c r="C2307">
        <v>52260</v>
      </c>
      <c r="D2307" t="s">
        <v>51</v>
      </c>
      <c r="E2307" t="s">
        <v>337</v>
      </c>
      <c r="F2307">
        <v>9</v>
      </c>
      <c r="G2307" s="8">
        <v>16</v>
      </c>
      <c r="H2307">
        <v>1</v>
      </c>
      <c r="I2307">
        <v>68.400000000000006</v>
      </c>
      <c r="J2307">
        <v>64.3</v>
      </c>
      <c r="K2307">
        <v>9</v>
      </c>
      <c r="L2307">
        <v>14</v>
      </c>
      <c r="M2307">
        <v>0</v>
      </c>
      <c r="N2307">
        <v>4.9000000000000004</v>
      </c>
      <c r="O2307">
        <v>2</v>
      </c>
      <c r="P2307">
        <v>25</v>
      </c>
      <c r="Q2307">
        <v>285</v>
      </c>
      <c r="R2307">
        <v>0</v>
      </c>
      <c r="S2307">
        <v>78.099999999999994</v>
      </c>
      <c r="T2307">
        <v>73.3</v>
      </c>
      <c r="U2307">
        <v>80.2</v>
      </c>
      <c r="W2307">
        <v>80.8</v>
      </c>
      <c r="X2307">
        <v>0</v>
      </c>
      <c r="Y2307">
        <v>0</v>
      </c>
      <c r="Z2307">
        <v>2</v>
      </c>
      <c r="AA2307">
        <v>75</v>
      </c>
      <c r="AB2307">
        <v>0</v>
      </c>
      <c r="AC2307">
        <v>0</v>
      </c>
      <c r="AD2307">
        <v>280</v>
      </c>
      <c r="AE2307">
        <v>2</v>
      </c>
      <c r="AF2307">
        <v>39</v>
      </c>
      <c r="AG2307">
        <v>95</v>
      </c>
      <c r="AH2307">
        <v>266</v>
      </c>
      <c r="AI2307">
        <v>32</v>
      </c>
      <c r="AJ2307">
        <v>125.8</v>
      </c>
      <c r="AK2307">
        <v>57</v>
      </c>
      <c r="AL2307">
        <v>5</v>
      </c>
      <c r="AM2307">
        <v>88.6</v>
      </c>
      <c r="AN2307">
        <v>248</v>
      </c>
      <c r="AO2307">
        <v>714</v>
      </c>
      <c r="AP2307">
        <v>130</v>
      </c>
      <c r="AQ2307">
        <v>3.3</v>
      </c>
      <c r="AR2307">
        <v>18.3</v>
      </c>
      <c r="AS2307">
        <v>2.68</v>
      </c>
      <c r="AT2307" s="17">
        <v>8.7197780420134707E-2</v>
      </c>
      <c r="AU2307" s="42">
        <f>(1-Table1[[#This Row],[avg_depth_of_target]]/MAX(Table1[avg_depth_of_target]))*((1-(Table1[[#This Row],[ContestedPerc]]/MAX(Table1[ContestedPerc])))*2)</f>
        <v>0.39459303997699158</v>
      </c>
      <c r="AV2307" s="42">
        <f>Table1[[#This Row],[Column1]]/MAX(Table1[Column1])</f>
        <v>0.21386012629034049</v>
      </c>
      <c r="AW2307" s="18">
        <v>0.46294094332144275</v>
      </c>
      <c r="AX2307" s="18">
        <v>0.24561403508771931</v>
      </c>
      <c r="AY2307" s="17">
        <v>0.22535211267605629</v>
      </c>
      <c r="AZ2307" s="13">
        <v>0.89575901704320249</v>
      </c>
      <c r="BA2307" s="5">
        <v>0.40110978993261992</v>
      </c>
      <c r="BB2307" s="5">
        <v>0.96393182718985337</v>
      </c>
      <c r="BC2307" s="14">
        <v>0.84106222750693616</v>
      </c>
      <c r="BD2307"/>
      <c r="BE2307"/>
      <c r="BH2307"/>
      <c r="BI2307"/>
      <c r="BJ2307"/>
      <c r="BK2307"/>
      <c r="BM2307"/>
      <c r="BN2307"/>
      <c r="BO2307"/>
      <c r="BP2307"/>
      <c r="BQ2307"/>
      <c r="BR2307"/>
      <c r="BS2307"/>
      <c r="BT2307"/>
      <c r="BU2307"/>
    </row>
    <row r="2308" spans="1:73" hidden="1" x14ac:dyDescent="0.4">
      <c r="A2308">
        <v>2019</v>
      </c>
      <c r="B2308" t="s">
        <v>972</v>
      </c>
      <c r="C2308">
        <v>52260</v>
      </c>
      <c r="D2308" t="s">
        <v>51</v>
      </c>
      <c r="E2308" t="s">
        <v>337</v>
      </c>
      <c r="F2308">
        <v>10</v>
      </c>
      <c r="G2308" s="8">
        <v>10.7</v>
      </c>
      <c r="H2308">
        <v>21</v>
      </c>
      <c r="I2308">
        <v>68.099999999999994</v>
      </c>
      <c r="J2308">
        <v>47.2</v>
      </c>
      <c r="K2308">
        <v>17</v>
      </c>
      <c r="L2308">
        <v>36</v>
      </c>
      <c r="M2308">
        <v>0</v>
      </c>
      <c r="N2308">
        <v>8.1</v>
      </c>
      <c r="O2308">
        <v>7</v>
      </c>
      <c r="P2308">
        <v>53</v>
      </c>
      <c r="Q2308">
        <v>285</v>
      </c>
      <c r="R2308">
        <v>0</v>
      </c>
      <c r="S2308">
        <v>66.2</v>
      </c>
      <c r="T2308">
        <v>76</v>
      </c>
      <c r="U2308">
        <v>86</v>
      </c>
      <c r="W2308">
        <v>86.6</v>
      </c>
      <c r="X2308">
        <v>0</v>
      </c>
      <c r="Y2308">
        <v>0</v>
      </c>
      <c r="Z2308">
        <v>2</v>
      </c>
      <c r="AA2308">
        <v>50</v>
      </c>
      <c r="AB2308">
        <v>0</v>
      </c>
      <c r="AC2308">
        <v>0</v>
      </c>
      <c r="AD2308">
        <v>449</v>
      </c>
      <c r="AE2308">
        <v>4</v>
      </c>
      <c r="AF2308">
        <v>79</v>
      </c>
      <c r="AG2308">
        <v>94.2</v>
      </c>
      <c r="AH2308">
        <v>423</v>
      </c>
      <c r="AI2308">
        <v>63</v>
      </c>
      <c r="AJ2308">
        <v>99.1</v>
      </c>
      <c r="AK2308">
        <v>116</v>
      </c>
      <c r="AL2308">
        <v>2</v>
      </c>
      <c r="AM2308">
        <v>86</v>
      </c>
      <c r="AN2308">
        <v>386</v>
      </c>
      <c r="AO2308">
        <v>1161</v>
      </c>
      <c r="AP2308">
        <v>407</v>
      </c>
      <c r="AQ2308">
        <v>5.2</v>
      </c>
      <c r="AR2308">
        <v>14.7</v>
      </c>
      <c r="AS2308">
        <v>2.74</v>
      </c>
      <c r="AT2308" s="17">
        <v>0.31906460562822037</v>
      </c>
      <c r="AU2308" s="42">
        <f>(1-Table1[[#This Row],[avg_depth_of_target]]/MAX(Table1[avg_depth_of_target]))*((1-(Table1[[#This Row],[ContestedPerc]]/MAX(Table1[ContestedPerc])))*2)</f>
        <v>0.5172211903415973</v>
      </c>
      <c r="AV2308" s="42">
        <f>Table1[[#This Row],[Column1]]/MAX(Table1[Column1])</f>
        <v>0.28032169318785755</v>
      </c>
      <c r="AW2308" s="18">
        <v>0.46294094332144275</v>
      </c>
      <c r="AX2308" s="18">
        <v>0.31034482758620691</v>
      </c>
      <c r="AY2308" s="17">
        <v>0.22535211267605629</v>
      </c>
      <c r="AZ2308" s="13">
        <v>0.98969480776852958</v>
      </c>
      <c r="BA2308" s="5">
        <v>0.8145065398335315</v>
      </c>
      <c r="BB2308" s="5">
        <v>0.98771304003170823</v>
      </c>
      <c r="BC2308" s="14">
        <v>0.96115735235830357</v>
      </c>
      <c r="BD2308"/>
      <c r="BE2308"/>
      <c r="BH2308"/>
      <c r="BI2308"/>
      <c r="BJ2308"/>
      <c r="BK2308"/>
      <c r="BM2308"/>
      <c r="BN2308"/>
      <c r="BO2308"/>
      <c r="BP2308"/>
      <c r="BQ2308"/>
      <c r="BR2308"/>
      <c r="BS2308"/>
      <c r="BT2308"/>
      <c r="BU2308"/>
    </row>
    <row r="2309" spans="1:73" hidden="1" x14ac:dyDescent="0.4">
      <c r="A2309">
        <v>2020</v>
      </c>
      <c r="B2309" t="s">
        <v>972</v>
      </c>
      <c r="C2309">
        <v>52260</v>
      </c>
      <c r="D2309" t="s">
        <v>51</v>
      </c>
      <c r="E2309" t="s">
        <v>337</v>
      </c>
      <c r="F2309">
        <v>8</v>
      </c>
      <c r="G2309" s="8">
        <v>9.4</v>
      </c>
      <c r="H2309">
        <v>10</v>
      </c>
      <c r="I2309">
        <v>63.4</v>
      </c>
      <c r="J2309">
        <v>33.299999999999997</v>
      </c>
      <c r="K2309">
        <v>2</v>
      </c>
      <c r="L2309">
        <v>6</v>
      </c>
      <c r="M2309">
        <v>0</v>
      </c>
      <c r="N2309">
        <v>13.5</v>
      </c>
      <c r="O2309">
        <v>7</v>
      </c>
      <c r="P2309">
        <v>28</v>
      </c>
      <c r="Q2309">
        <v>285</v>
      </c>
      <c r="R2309">
        <v>1</v>
      </c>
      <c r="S2309">
        <v>52</v>
      </c>
      <c r="T2309">
        <v>43.7</v>
      </c>
      <c r="U2309">
        <v>72.599999999999994</v>
      </c>
      <c r="W2309">
        <v>73.099999999999994</v>
      </c>
      <c r="X2309">
        <v>0</v>
      </c>
      <c r="Y2309">
        <v>0</v>
      </c>
      <c r="Z2309">
        <v>0</v>
      </c>
      <c r="AA2309">
        <v>55</v>
      </c>
      <c r="AB2309">
        <v>0</v>
      </c>
      <c r="AC2309">
        <v>0</v>
      </c>
      <c r="AD2309">
        <v>320</v>
      </c>
      <c r="AE2309">
        <v>5</v>
      </c>
      <c r="AF2309">
        <v>45</v>
      </c>
      <c r="AG2309">
        <v>92.8</v>
      </c>
      <c r="AH2309">
        <v>297</v>
      </c>
      <c r="AI2309">
        <v>57</v>
      </c>
      <c r="AJ2309">
        <v>110.4</v>
      </c>
      <c r="AK2309">
        <v>71</v>
      </c>
      <c r="AL2309">
        <v>4</v>
      </c>
      <c r="AM2309">
        <v>82.2</v>
      </c>
      <c r="AN2309">
        <v>263</v>
      </c>
      <c r="AO2309">
        <v>625</v>
      </c>
      <c r="AP2309">
        <v>291</v>
      </c>
      <c r="AQ2309">
        <v>6.5</v>
      </c>
      <c r="AR2309">
        <v>13.9</v>
      </c>
      <c r="AS2309">
        <v>2.1</v>
      </c>
      <c r="AT2309" s="17">
        <v>0.88347205707491083</v>
      </c>
      <c r="AU2309" s="42">
        <f>(1-Table1[[#This Row],[avg_depth_of_target]]/MAX(Table1[avg_depth_of_target]))*((1-(Table1[[#This Row],[ContestedPerc]]/MAX(Table1[ContestedPerc])))*2)</f>
        <v>1.0489164495167727</v>
      </c>
      <c r="AV2309" s="42">
        <f>Table1[[#This Row],[Column1]]/MAX(Table1[Column1])</f>
        <v>0.56848799049966159</v>
      </c>
      <c r="AW2309" s="18">
        <v>0.46294094332144275</v>
      </c>
      <c r="AX2309" s="18">
        <v>8.4507042253521125E-2</v>
      </c>
      <c r="AY2309" s="17">
        <v>0.22535211267605629</v>
      </c>
      <c r="AZ2309" s="13">
        <v>0.81490289338089572</v>
      </c>
      <c r="BA2309" s="5">
        <v>0.77685295283392786</v>
      </c>
      <c r="BB2309" s="5">
        <v>0.2659532302814111</v>
      </c>
      <c r="BC2309" s="14">
        <v>0.77923107411811332</v>
      </c>
      <c r="BD2309"/>
      <c r="BE2309"/>
      <c r="BH2309"/>
      <c r="BI2309"/>
      <c r="BJ2309"/>
      <c r="BK2309"/>
      <c r="BM2309"/>
      <c r="BN2309"/>
      <c r="BO2309"/>
      <c r="BP2309"/>
      <c r="BQ2309"/>
      <c r="BR2309"/>
      <c r="BS2309"/>
      <c r="BT2309"/>
      <c r="BU2309"/>
    </row>
    <row r="2310" spans="1:73" hidden="1" x14ac:dyDescent="0.4">
      <c r="A2310">
        <v>2019</v>
      </c>
      <c r="B2310" t="s">
        <v>1452</v>
      </c>
      <c r="C2310">
        <v>61784</v>
      </c>
      <c r="D2310" t="s">
        <v>51</v>
      </c>
      <c r="E2310" t="s">
        <v>170</v>
      </c>
      <c r="F2310">
        <v>12</v>
      </c>
      <c r="G2310" s="8">
        <v>11.3</v>
      </c>
      <c r="H2310">
        <v>4</v>
      </c>
      <c r="I2310">
        <v>54.8</v>
      </c>
      <c r="J2310">
        <v>30.8</v>
      </c>
      <c r="K2310">
        <v>4</v>
      </c>
      <c r="L2310">
        <v>13</v>
      </c>
      <c r="M2310">
        <v>0</v>
      </c>
      <c r="N2310">
        <v>12.8</v>
      </c>
      <c r="O2310">
        <v>5</v>
      </c>
      <c r="P2310">
        <v>24</v>
      </c>
      <c r="Q2310">
        <v>330</v>
      </c>
      <c r="R2310">
        <v>0</v>
      </c>
      <c r="S2310">
        <v>53.3</v>
      </c>
      <c r="T2310">
        <v>73.3</v>
      </c>
      <c r="U2310">
        <v>65.5</v>
      </c>
      <c r="W2310">
        <v>64.7</v>
      </c>
      <c r="X2310">
        <v>0</v>
      </c>
      <c r="Y2310">
        <v>0</v>
      </c>
      <c r="Z2310">
        <v>2</v>
      </c>
      <c r="AA2310">
        <v>80</v>
      </c>
      <c r="AB2310">
        <v>0</v>
      </c>
      <c r="AC2310">
        <v>0</v>
      </c>
      <c r="AD2310">
        <v>308</v>
      </c>
      <c r="AE2310">
        <v>0</v>
      </c>
      <c r="AF2310">
        <v>34</v>
      </c>
      <c r="AG2310">
        <v>92.2</v>
      </c>
      <c r="AH2310">
        <v>284</v>
      </c>
      <c r="AI2310">
        <v>37</v>
      </c>
      <c r="AJ2310">
        <v>74.2</v>
      </c>
      <c r="AK2310">
        <v>62</v>
      </c>
      <c r="AL2310">
        <v>2</v>
      </c>
      <c r="AM2310">
        <v>88</v>
      </c>
      <c r="AN2310">
        <v>271</v>
      </c>
      <c r="AO2310">
        <v>433</v>
      </c>
      <c r="AP2310">
        <v>167</v>
      </c>
      <c r="AQ2310">
        <v>4.9000000000000004</v>
      </c>
      <c r="AR2310">
        <v>12.7</v>
      </c>
      <c r="AS2310">
        <v>1.52</v>
      </c>
      <c r="AT2310" s="17">
        <v>0.45025762980578676</v>
      </c>
      <c r="AU2310" s="42">
        <f>(1-Table1[[#This Row],[avg_depth_of_target]]/MAX(Table1[avg_depth_of_target]))*((1-(Table1[[#This Row],[ContestedPerc]]/MAX(Table1[ContestedPerc])))*2)</f>
        <v>0.68244629951398861</v>
      </c>
      <c r="AV2310" s="42">
        <f>Table1[[#This Row],[Column1]]/MAX(Table1[Column1])</f>
        <v>0.36986980766043731</v>
      </c>
      <c r="AW2310" s="18">
        <v>0.64962346413000382</v>
      </c>
      <c r="AX2310" s="18">
        <v>0.20967741935483869</v>
      </c>
      <c r="AY2310" s="17">
        <v>0.14814814814814811</v>
      </c>
      <c r="AZ2310" s="13">
        <v>0.41973840665873963</v>
      </c>
      <c r="BA2310" s="5">
        <v>0.55053507728894169</v>
      </c>
      <c r="BB2310" s="5">
        <v>0.40031708283789141</v>
      </c>
      <c r="BC2310" s="14">
        <v>0.29330162504954421</v>
      </c>
      <c r="BD2310"/>
      <c r="BE2310"/>
      <c r="BH2310"/>
      <c r="BI2310"/>
      <c r="BJ2310"/>
      <c r="BK2310"/>
      <c r="BM2310"/>
      <c r="BN2310"/>
      <c r="BO2310"/>
      <c r="BP2310"/>
      <c r="BQ2310"/>
      <c r="BR2310"/>
      <c r="BS2310"/>
      <c r="BT2310"/>
      <c r="BU2310"/>
    </row>
    <row r="2311" spans="1:73" hidden="1" x14ac:dyDescent="0.4">
      <c r="A2311">
        <v>2020</v>
      </c>
      <c r="B2311" t="s">
        <v>1452</v>
      </c>
      <c r="C2311">
        <v>61784</v>
      </c>
      <c r="D2311" t="s">
        <v>51</v>
      </c>
      <c r="E2311" t="s">
        <v>530</v>
      </c>
      <c r="F2311">
        <v>6</v>
      </c>
      <c r="G2311" s="8">
        <v>10.6</v>
      </c>
      <c r="H2311">
        <v>6</v>
      </c>
      <c r="I2311">
        <v>65.2</v>
      </c>
      <c r="J2311">
        <v>66.7</v>
      </c>
      <c r="K2311">
        <v>2</v>
      </c>
      <c r="L2311">
        <v>3</v>
      </c>
      <c r="M2311">
        <v>0</v>
      </c>
      <c r="N2311">
        <v>18.899999999999999</v>
      </c>
      <c r="O2311">
        <v>7</v>
      </c>
      <c r="P2311">
        <v>23</v>
      </c>
      <c r="Q2311">
        <v>189</v>
      </c>
      <c r="R2311">
        <v>1</v>
      </c>
      <c r="S2311">
        <v>36.700000000000003</v>
      </c>
      <c r="T2311">
        <v>32.200000000000003</v>
      </c>
      <c r="U2311">
        <v>63.9</v>
      </c>
      <c r="W2311">
        <v>65.900000000000006</v>
      </c>
      <c r="X2311">
        <v>0</v>
      </c>
      <c r="Y2311">
        <v>0</v>
      </c>
      <c r="Z2311">
        <v>1</v>
      </c>
      <c r="AA2311">
        <v>59</v>
      </c>
      <c r="AB2311">
        <v>0</v>
      </c>
      <c r="AC2311">
        <v>0</v>
      </c>
      <c r="AD2311">
        <v>247</v>
      </c>
      <c r="AE2311">
        <v>2</v>
      </c>
      <c r="AF2311">
        <v>30</v>
      </c>
      <c r="AG2311">
        <v>95.1</v>
      </c>
      <c r="AH2311">
        <v>235</v>
      </c>
      <c r="AI2311">
        <v>237</v>
      </c>
      <c r="AJ2311">
        <v>103.5</v>
      </c>
      <c r="AK2311">
        <v>46</v>
      </c>
      <c r="AL2311">
        <v>2</v>
      </c>
      <c r="AM2311">
        <v>4</v>
      </c>
      <c r="AN2311">
        <v>10</v>
      </c>
      <c r="AO2311">
        <v>460</v>
      </c>
      <c r="AP2311">
        <v>238</v>
      </c>
      <c r="AQ2311">
        <v>7.9</v>
      </c>
      <c r="AR2311">
        <v>15.3</v>
      </c>
      <c r="AS2311">
        <v>1.96</v>
      </c>
      <c r="AT2311" s="17">
        <v>0.84898929845422122</v>
      </c>
      <c r="AU2311" s="42">
        <f>(1-Table1[[#This Row],[avg_depth_of_target]]/MAX(Table1[avg_depth_of_target]))*((1-(Table1[[#This Row],[ContestedPerc]]/MAX(Table1[ContestedPerc])))*2)</f>
        <v>1.0029274004683841</v>
      </c>
      <c r="AV2311" s="42">
        <f>Table1[[#This Row],[Column1]]/MAX(Table1[Column1])</f>
        <v>0.54356300997280149</v>
      </c>
      <c r="AW2311" s="18">
        <v>0.64962346413000382</v>
      </c>
      <c r="AX2311" s="18">
        <v>6.5217391304347824E-2</v>
      </c>
      <c r="AY2311" s="17">
        <v>0.14814814814814811</v>
      </c>
      <c r="AZ2311" s="13">
        <v>0.54221165279429251</v>
      </c>
      <c r="BA2311" s="5">
        <v>0.53586999603646457</v>
      </c>
      <c r="BB2311" s="5">
        <v>0.41260404280618312</v>
      </c>
      <c r="BC2311" s="14">
        <v>0.73642489100277453</v>
      </c>
      <c r="BD2311"/>
      <c r="BE2311"/>
      <c r="BH2311"/>
      <c r="BI2311"/>
      <c r="BJ2311"/>
      <c r="BK2311"/>
      <c r="BM2311"/>
      <c r="BN2311"/>
      <c r="BO2311"/>
      <c r="BP2311"/>
      <c r="BQ2311"/>
      <c r="BR2311"/>
      <c r="BS2311"/>
      <c r="BT2311"/>
      <c r="BU2311"/>
    </row>
    <row r="2312" spans="1:73" hidden="1" x14ac:dyDescent="0.4">
      <c r="A2312">
        <v>2020</v>
      </c>
      <c r="B2312" t="s">
        <v>415</v>
      </c>
      <c r="C2312">
        <v>121502</v>
      </c>
      <c r="D2312" t="s">
        <v>51</v>
      </c>
      <c r="E2312" t="s">
        <v>416</v>
      </c>
      <c r="F2312">
        <v>9</v>
      </c>
      <c r="G2312" s="8">
        <v>16.3</v>
      </c>
      <c r="H2312">
        <v>0</v>
      </c>
      <c r="I2312">
        <v>41.2</v>
      </c>
      <c r="J2312">
        <v>57.1</v>
      </c>
      <c r="K2312">
        <v>4</v>
      </c>
      <c r="L2312">
        <v>7</v>
      </c>
      <c r="M2312">
        <v>0</v>
      </c>
      <c r="N2312">
        <v>12.5</v>
      </c>
      <c r="O2312">
        <v>2</v>
      </c>
      <c r="P2312">
        <v>11</v>
      </c>
      <c r="Q2312">
        <v>321</v>
      </c>
      <c r="R2312">
        <v>1</v>
      </c>
      <c r="S2312">
        <v>57.3</v>
      </c>
      <c r="T2312">
        <v>23.5</v>
      </c>
      <c r="U2312">
        <v>63.6</v>
      </c>
      <c r="W2312">
        <v>60.9</v>
      </c>
      <c r="X2312">
        <v>0</v>
      </c>
      <c r="Y2312">
        <v>0</v>
      </c>
      <c r="Z2312">
        <v>4</v>
      </c>
      <c r="AA2312">
        <v>71</v>
      </c>
      <c r="AB2312">
        <v>0</v>
      </c>
      <c r="AC2312">
        <v>0</v>
      </c>
      <c r="AD2312">
        <v>169</v>
      </c>
      <c r="AE2312">
        <v>0</v>
      </c>
      <c r="AF2312">
        <v>14</v>
      </c>
      <c r="AG2312">
        <v>94.7</v>
      </c>
      <c r="AH2312">
        <v>160</v>
      </c>
      <c r="AI2312">
        <v>15</v>
      </c>
      <c r="AJ2312">
        <v>54.5</v>
      </c>
      <c r="AK2312">
        <v>34</v>
      </c>
      <c r="AL2312">
        <v>2</v>
      </c>
      <c r="AM2312">
        <v>91.1</v>
      </c>
      <c r="AN2312">
        <v>154</v>
      </c>
      <c r="AO2312">
        <v>311</v>
      </c>
      <c r="AP2312">
        <v>96</v>
      </c>
      <c r="AQ2312">
        <v>6.9</v>
      </c>
      <c r="AR2312">
        <v>22.2</v>
      </c>
      <c r="AS2312">
        <v>1.94</v>
      </c>
      <c r="AT2312" s="17">
        <v>0.164090368608799</v>
      </c>
      <c r="AU2312" s="42">
        <f>(1-Table1[[#This Row],[avg_depth_of_target]]/MAX(Table1[avg_depth_of_target]))*((1-(Table1[[#This Row],[ContestedPerc]]/MAX(Table1[ContestedPerc])))*2)</f>
        <v>0.42635004821600764</v>
      </c>
      <c r="AV2312" s="42">
        <f>Table1[[#This Row],[Column1]]/MAX(Table1[Column1])</f>
        <v>0.23107167617727051</v>
      </c>
      <c r="AW2312" s="18">
        <v>0.13852556480380496</v>
      </c>
      <c r="AX2312" s="18">
        <v>0.20588235294117649</v>
      </c>
      <c r="AY2312" s="17">
        <v>0.20588235294117649</v>
      </c>
      <c r="AZ2312" s="13">
        <v>0.29607609988109401</v>
      </c>
      <c r="BA2312" s="5">
        <v>0.78676179151803405</v>
      </c>
      <c r="BB2312" s="5">
        <v>0.32659532302814109</v>
      </c>
      <c r="BC2312" s="14">
        <v>0.45065398335315099</v>
      </c>
      <c r="BD2312"/>
      <c r="BE2312"/>
      <c r="BH2312"/>
      <c r="BI2312"/>
      <c r="BJ2312"/>
      <c r="BK2312"/>
      <c r="BM2312"/>
      <c r="BN2312"/>
      <c r="BO2312"/>
      <c r="BP2312"/>
      <c r="BQ2312"/>
      <c r="BR2312"/>
      <c r="BS2312"/>
      <c r="BT2312"/>
      <c r="BU2312"/>
    </row>
    <row r="2313" spans="1:73" hidden="1" x14ac:dyDescent="0.4">
      <c r="A2313">
        <v>2021</v>
      </c>
      <c r="B2313" t="s">
        <v>415</v>
      </c>
      <c r="C2313">
        <v>121502</v>
      </c>
      <c r="D2313" t="s">
        <v>51</v>
      </c>
      <c r="E2313" t="s">
        <v>416</v>
      </c>
      <c r="F2313">
        <v>8</v>
      </c>
      <c r="G2313" s="8">
        <v>24.4</v>
      </c>
      <c r="H2313">
        <v>3</v>
      </c>
      <c r="I2313">
        <v>50</v>
      </c>
      <c r="J2313">
        <v>28.6</v>
      </c>
      <c r="K2313">
        <v>2</v>
      </c>
      <c r="L2313">
        <v>7</v>
      </c>
      <c r="M2313">
        <v>0</v>
      </c>
      <c r="N2313">
        <v>10.5</v>
      </c>
      <c r="O2313">
        <v>2</v>
      </c>
      <c r="P2313">
        <v>13</v>
      </c>
      <c r="Q2313">
        <v>321</v>
      </c>
      <c r="R2313">
        <v>0</v>
      </c>
      <c r="S2313">
        <v>62.5</v>
      </c>
      <c r="T2313">
        <v>70.099999999999994</v>
      </c>
      <c r="U2313">
        <v>69.599999999999994</v>
      </c>
      <c r="W2313">
        <v>71</v>
      </c>
      <c r="X2313">
        <v>0</v>
      </c>
      <c r="Y2313">
        <v>0</v>
      </c>
      <c r="Z2313">
        <v>2</v>
      </c>
      <c r="AA2313">
        <v>65</v>
      </c>
      <c r="AB2313">
        <v>0</v>
      </c>
      <c r="AC2313">
        <v>0</v>
      </c>
      <c r="AD2313">
        <v>201</v>
      </c>
      <c r="AE2313">
        <v>3</v>
      </c>
      <c r="AF2313">
        <v>17</v>
      </c>
      <c r="AG2313">
        <v>94.5</v>
      </c>
      <c r="AH2313">
        <v>190</v>
      </c>
      <c r="AI2313">
        <v>16</v>
      </c>
      <c r="AJ2313">
        <v>108.7</v>
      </c>
      <c r="AK2313">
        <v>34</v>
      </c>
      <c r="AL2313">
        <v>4</v>
      </c>
      <c r="AM2313">
        <v>92</v>
      </c>
      <c r="AN2313">
        <v>185</v>
      </c>
      <c r="AO2313">
        <v>410</v>
      </c>
      <c r="AP2313">
        <v>60</v>
      </c>
      <c r="AQ2313">
        <v>3.5</v>
      </c>
      <c r="AR2313">
        <v>24.1</v>
      </c>
      <c r="AS2313">
        <v>2.16</v>
      </c>
      <c r="AT2313" s="17">
        <v>0.11296076099881092</v>
      </c>
      <c r="AU2313" s="42">
        <f>(1-Table1[[#This Row],[avg_depth_of_target]]/MAX(Table1[avg_depth_of_target]))*((1-(Table1[[#This Row],[ContestedPerc]]/MAX(Table1[ContestedPerc])))*2)</f>
        <v>0</v>
      </c>
      <c r="AV2313" s="42">
        <f>Table1[[#This Row],[Column1]]/MAX(Table1[Column1])</f>
        <v>0</v>
      </c>
      <c r="AW2313" s="18">
        <v>0.13852556480380496</v>
      </c>
      <c r="AX2313" s="18">
        <v>0.20588235294117649</v>
      </c>
      <c r="AY2313" s="17">
        <v>0.20588235294117649</v>
      </c>
      <c r="AZ2313" s="13">
        <v>0.57827982560443913</v>
      </c>
      <c r="BA2313" s="5">
        <v>0.70432025366627027</v>
      </c>
      <c r="BB2313" s="5">
        <v>0.10820451843044</v>
      </c>
      <c r="BC2313" s="14">
        <v>0.42449464922711061</v>
      </c>
      <c r="BD2313"/>
      <c r="BE2313"/>
      <c r="BH2313"/>
      <c r="BI2313"/>
      <c r="BJ2313"/>
      <c r="BK2313"/>
      <c r="BM2313"/>
      <c r="BN2313"/>
      <c r="BO2313"/>
      <c r="BP2313"/>
      <c r="BQ2313"/>
      <c r="BR2313"/>
      <c r="BS2313"/>
      <c r="BT2313"/>
      <c r="BU2313"/>
    </row>
    <row r="2314" spans="1:73" hidden="1" x14ac:dyDescent="0.4">
      <c r="A2314">
        <v>2018</v>
      </c>
      <c r="B2314" t="s">
        <v>1237</v>
      </c>
      <c r="C2314">
        <v>40351</v>
      </c>
      <c r="D2314" t="s">
        <v>51</v>
      </c>
      <c r="E2314" t="s">
        <v>146</v>
      </c>
      <c r="F2314">
        <v>12</v>
      </c>
      <c r="G2314" s="8">
        <v>7.1</v>
      </c>
      <c r="H2314">
        <v>6</v>
      </c>
      <c r="I2314">
        <v>69.8</v>
      </c>
      <c r="J2314">
        <v>50</v>
      </c>
      <c r="K2314">
        <v>2</v>
      </c>
      <c r="L2314">
        <v>4</v>
      </c>
      <c r="M2314">
        <v>0</v>
      </c>
      <c r="N2314">
        <v>9.1</v>
      </c>
      <c r="O2314">
        <v>3</v>
      </c>
      <c r="P2314">
        <v>15</v>
      </c>
      <c r="Q2314">
        <v>187</v>
      </c>
      <c r="R2314">
        <v>1</v>
      </c>
      <c r="S2314">
        <v>65.7</v>
      </c>
      <c r="T2314">
        <v>48.2</v>
      </c>
      <c r="U2314">
        <v>62.8</v>
      </c>
      <c r="W2314">
        <v>63</v>
      </c>
      <c r="X2314">
        <v>0</v>
      </c>
      <c r="Y2314">
        <v>0</v>
      </c>
      <c r="Z2314">
        <v>0</v>
      </c>
      <c r="AA2314">
        <v>29</v>
      </c>
      <c r="AB2314">
        <v>0</v>
      </c>
      <c r="AC2314">
        <v>0</v>
      </c>
      <c r="AD2314">
        <v>217</v>
      </c>
      <c r="AE2314">
        <v>0</v>
      </c>
      <c r="AF2314">
        <v>30</v>
      </c>
      <c r="AG2314">
        <v>94</v>
      </c>
      <c r="AH2314">
        <v>204</v>
      </c>
      <c r="AI2314">
        <v>205</v>
      </c>
      <c r="AJ2314">
        <v>87.2</v>
      </c>
      <c r="AK2314">
        <v>43</v>
      </c>
      <c r="AL2314">
        <v>0</v>
      </c>
      <c r="AM2314">
        <v>5.5</v>
      </c>
      <c r="AN2314">
        <v>12</v>
      </c>
      <c r="AO2314">
        <v>278</v>
      </c>
      <c r="AP2314">
        <v>122</v>
      </c>
      <c r="AQ2314">
        <v>4.0999999999999996</v>
      </c>
      <c r="AR2314">
        <v>9.3000000000000007</v>
      </c>
      <c r="AS2314">
        <v>1.36</v>
      </c>
      <c r="AT2314" s="17">
        <v>0.93737613951644871</v>
      </c>
      <c r="AU2314" s="42">
        <f>(1-Table1[[#This Row],[avg_depth_of_target]]/MAX(Table1[avg_depth_of_target]))*((1-(Table1[[#This Row],[ContestedPerc]]/MAX(Table1[ContestedPerc])))*2)</f>
        <v>1.1887605976435562</v>
      </c>
      <c r="AV2314" s="42">
        <f>Table1[[#This Row],[Column1]]/MAX(Table1[Column1])</f>
        <v>0.64428022236746862</v>
      </c>
      <c r="AW2314" s="18">
        <v>0.93737613951644871</v>
      </c>
      <c r="AX2314" s="18">
        <v>9.3023255813953487E-2</v>
      </c>
      <c r="AY2314" s="17">
        <v>9.3023255813953487E-2</v>
      </c>
      <c r="AZ2314" s="13">
        <v>0.1355529131985731</v>
      </c>
      <c r="BA2314" s="5">
        <v>9.3143083630598492E-2</v>
      </c>
      <c r="BB2314" s="5">
        <v>0.40467697185889812</v>
      </c>
      <c r="BC2314" s="14">
        <v>0.18945699564011101</v>
      </c>
      <c r="BD2314"/>
      <c r="BE2314"/>
      <c r="BH2314"/>
      <c r="BI2314"/>
      <c r="BJ2314"/>
      <c r="BK2314"/>
      <c r="BM2314"/>
      <c r="BN2314"/>
      <c r="BO2314"/>
      <c r="BP2314"/>
      <c r="BQ2314"/>
      <c r="BR2314"/>
      <c r="BS2314"/>
      <c r="BT2314"/>
      <c r="BU2314"/>
    </row>
    <row r="2315" spans="1:73" hidden="1" x14ac:dyDescent="0.4">
      <c r="A2315">
        <v>2018</v>
      </c>
      <c r="B2315" t="s">
        <v>1312</v>
      </c>
      <c r="C2315">
        <v>41986</v>
      </c>
      <c r="D2315" t="s">
        <v>51</v>
      </c>
      <c r="E2315" t="s">
        <v>629</v>
      </c>
      <c r="F2315">
        <v>3</v>
      </c>
      <c r="G2315" s="8">
        <v>17.7</v>
      </c>
      <c r="H2315">
        <v>1</v>
      </c>
      <c r="I2315">
        <v>33.299999999999997</v>
      </c>
      <c r="J2315">
        <v>25</v>
      </c>
      <c r="K2315">
        <v>1</v>
      </c>
      <c r="L2315">
        <v>4</v>
      </c>
      <c r="M2315">
        <v>0</v>
      </c>
      <c r="N2315">
        <v>20</v>
      </c>
      <c r="O2315">
        <v>2</v>
      </c>
      <c r="P2315">
        <v>6</v>
      </c>
      <c r="Q2315">
        <v>313</v>
      </c>
      <c r="R2315">
        <v>0</v>
      </c>
      <c r="S2315">
        <v>41.2</v>
      </c>
      <c r="T2315">
        <v>68.7</v>
      </c>
      <c r="U2315">
        <v>60.9</v>
      </c>
      <c r="W2315">
        <v>61.8</v>
      </c>
      <c r="X2315">
        <v>0</v>
      </c>
      <c r="Y2315">
        <v>0</v>
      </c>
      <c r="Z2315">
        <v>1</v>
      </c>
      <c r="AA2315">
        <v>89</v>
      </c>
      <c r="AB2315">
        <v>0</v>
      </c>
      <c r="AC2315">
        <v>0</v>
      </c>
      <c r="AD2315">
        <v>113</v>
      </c>
      <c r="AE2315">
        <v>1</v>
      </c>
      <c r="AF2315">
        <v>8</v>
      </c>
      <c r="AG2315">
        <v>96.5</v>
      </c>
      <c r="AH2315">
        <v>109</v>
      </c>
      <c r="AI2315">
        <v>14</v>
      </c>
      <c r="AJ2315">
        <v>97.4</v>
      </c>
      <c r="AK2315">
        <v>24</v>
      </c>
      <c r="AL2315">
        <v>3</v>
      </c>
      <c r="AM2315">
        <v>87.6</v>
      </c>
      <c r="AN2315">
        <v>99</v>
      </c>
      <c r="AO2315">
        <v>261</v>
      </c>
      <c r="AP2315">
        <v>119</v>
      </c>
      <c r="AQ2315">
        <v>14.9</v>
      </c>
      <c r="AR2315">
        <v>32.6</v>
      </c>
      <c r="AS2315">
        <v>2.39</v>
      </c>
      <c r="AT2315" s="17">
        <v>0.24732461355529134</v>
      </c>
      <c r="AU2315" s="42">
        <f>(1-Table1[[#This Row],[avg_depth_of_target]]/MAX(Table1[avg_depth_of_target]))*((1-(Table1[[#This Row],[ContestedPerc]]/MAX(Table1[ContestedPerc])))*2)</f>
        <v>0.39009237574811345</v>
      </c>
      <c r="AV2315" s="42">
        <f>Table1[[#This Row],[Column1]]/MAX(Table1[Column1])</f>
        <v>0.21142087236828849</v>
      </c>
      <c r="AW2315" s="18">
        <v>0.24732461355529134</v>
      </c>
      <c r="AX2315" s="18">
        <v>0.16666666666666671</v>
      </c>
      <c r="AY2315" s="17">
        <v>0.16666666666666671</v>
      </c>
      <c r="AZ2315" s="13">
        <v>0.31113753468093541</v>
      </c>
      <c r="BA2315" s="5">
        <v>0.88149028933808959</v>
      </c>
      <c r="BB2315" s="5">
        <v>1.6646848989298451E-2</v>
      </c>
      <c r="BC2315" s="14">
        <v>0.35909631391200952</v>
      </c>
      <c r="BD2315"/>
      <c r="BE2315"/>
      <c r="BH2315"/>
      <c r="BI2315"/>
      <c r="BJ2315"/>
      <c r="BK2315"/>
      <c r="BM2315"/>
      <c r="BN2315"/>
      <c r="BO2315"/>
      <c r="BP2315"/>
      <c r="BQ2315"/>
      <c r="BR2315"/>
      <c r="BS2315"/>
      <c r="BT2315"/>
      <c r="BU2315"/>
    </row>
    <row r="2316" spans="1:73" hidden="1" x14ac:dyDescent="0.4">
      <c r="A2316">
        <v>2017</v>
      </c>
      <c r="B2316" t="s">
        <v>886</v>
      </c>
      <c r="C2316">
        <v>38886</v>
      </c>
      <c r="D2316" t="s">
        <v>51</v>
      </c>
      <c r="E2316" t="s">
        <v>202</v>
      </c>
      <c r="F2316">
        <v>12</v>
      </c>
      <c r="G2316" s="8">
        <v>15.2</v>
      </c>
      <c r="H2316">
        <v>1</v>
      </c>
      <c r="I2316">
        <v>42.1</v>
      </c>
      <c r="J2316">
        <v>30</v>
      </c>
      <c r="K2316">
        <v>6</v>
      </c>
      <c r="L2316">
        <v>20</v>
      </c>
      <c r="M2316">
        <v>0</v>
      </c>
      <c r="N2316">
        <v>4</v>
      </c>
      <c r="O2316">
        <v>1</v>
      </c>
      <c r="P2316">
        <v>11</v>
      </c>
      <c r="Q2316">
        <v>136</v>
      </c>
      <c r="R2316">
        <v>1</v>
      </c>
      <c r="S2316">
        <v>78.900000000000006</v>
      </c>
      <c r="T2316">
        <v>29.9</v>
      </c>
      <c r="U2316">
        <v>60.8</v>
      </c>
      <c r="W2316">
        <v>59</v>
      </c>
      <c r="X2316">
        <v>0</v>
      </c>
      <c r="Y2316">
        <v>0</v>
      </c>
      <c r="Z2316">
        <v>1</v>
      </c>
      <c r="AA2316">
        <v>68</v>
      </c>
      <c r="AB2316">
        <v>0</v>
      </c>
      <c r="AC2316">
        <v>0</v>
      </c>
      <c r="AD2316">
        <v>277</v>
      </c>
      <c r="AE2316">
        <v>5</v>
      </c>
      <c r="AF2316">
        <v>24</v>
      </c>
      <c r="AG2316">
        <v>94.2</v>
      </c>
      <c r="AH2316">
        <v>261</v>
      </c>
      <c r="AI2316">
        <v>19</v>
      </c>
      <c r="AJ2316">
        <v>73.5</v>
      </c>
      <c r="AK2316">
        <v>57</v>
      </c>
      <c r="AL2316">
        <v>3</v>
      </c>
      <c r="AM2316">
        <v>92.8</v>
      </c>
      <c r="AN2316">
        <v>257</v>
      </c>
      <c r="AO2316">
        <v>357</v>
      </c>
      <c r="AP2316">
        <v>109</v>
      </c>
      <c r="AQ2316">
        <v>4.5</v>
      </c>
      <c r="AR2316">
        <v>14.9</v>
      </c>
      <c r="AS2316">
        <v>1.37</v>
      </c>
      <c r="AT2316" s="17">
        <v>3.2104637336504149E-2</v>
      </c>
      <c r="AU2316" s="42">
        <f>(1-Table1[[#This Row],[avg_depth_of_target]]/MAX(Table1[avg_depth_of_target]))*((1-(Table1[[#This Row],[ContestedPerc]]/MAX(Table1[ContestedPerc])))*2)</f>
        <v>0.29420545900269801</v>
      </c>
      <c r="AV2316" s="42">
        <f>Table1[[#This Row],[Column1]]/MAX(Table1[Column1])</f>
        <v>0.15945242374597721</v>
      </c>
      <c r="AW2316" s="18">
        <v>3.2104637336504149E-2</v>
      </c>
      <c r="AX2316" s="18">
        <v>0.35087719298245612</v>
      </c>
      <c r="AY2316" s="17">
        <v>0.35087719298245612</v>
      </c>
      <c r="AZ2316" s="13">
        <v>0.1395164486722156</v>
      </c>
      <c r="BA2316" s="5">
        <v>0.59254855330955214</v>
      </c>
      <c r="BB2316" s="5">
        <v>0.44629409433214429</v>
      </c>
      <c r="BC2316" s="14">
        <v>0.1125644074514467</v>
      </c>
      <c r="BD2316"/>
      <c r="BE2316"/>
      <c r="BH2316"/>
      <c r="BI2316"/>
      <c r="BJ2316"/>
      <c r="BK2316"/>
      <c r="BM2316"/>
      <c r="BN2316"/>
      <c r="BO2316"/>
      <c r="BP2316"/>
      <c r="BQ2316"/>
      <c r="BR2316"/>
      <c r="BS2316"/>
      <c r="BT2316"/>
      <c r="BU2316"/>
    </row>
    <row r="2317" spans="1:73" hidden="1" x14ac:dyDescent="0.4">
      <c r="A2317">
        <v>2017</v>
      </c>
      <c r="B2317" t="s">
        <v>781</v>
      </c>
      <c r="C2317">
        <v>48021</v>
      </c>
      <c r="D2317" t="s">
        <v>51</v>
      </c>
      <c r="E2317" t="s">
        <v>94</v>
      </c>
      <c r="F2317">
        <v>12</v>
      </c>
      <c r="G2317" s="8">
        <v>11.9</v>
      </c>
      <c r="H2317">
        <v>4</v>
      </c>
      <c r="I2317">
        <v>67.599999999999994</v>
      </c>
      <c r="J2317">
        <v>66.7</v>
      </c>
      <c r="K2317">
        <v>10</v>
      </c>
      <c r="L2317">
        <v>15</v>
      </c>
      <c r="M2317">
        <v>0</v>
      </c>
      <c r="N2317">
        <v>12.3</v>
      </c>
      <c r="O2317">
        <v>7</v>
      </c>
      <c r="P2317">
        <v>39</v>
      </c>
      <c r="Q2317">
        <v>333</v>
      </c>
      <c r="R2317">
        <v>0</v>
      </c>
      <c r="S2317">
        <v>56.8</v>
      </c>
      <c r="T2317">
        <v>76.099999999999994</v>
      </c>
      <c r="U2317">
        <v>77.900000000000006</v>
      </c>
      <c r="W2317">
        <v>77.400000000000006</v>
      </c>
      <c r="X2317">
        <v>0</v>
      </c>
      <c r="Y2317">
        <v>0</v>
      </c>
      <c r="Z2317">
        <v>5</v>
      </c>
      <c r="AA2317">
        <v>38</v>
      </c>
      <c r="AB2317">
        <v>0</v>
      </c>
      <c r="AC2317">
        <v>0</v>
      </c>
      <c r="AD2317">
        <v>336</v>
      </c>
      <c r="AE2317">
        <v>0</v>
      </c>
      <c r="AF2317">
        <v>50</v>
      </c>
      <c r="AG2317">
        <v>93.5</v>
      </c>
      <c r="AH2317">
        <v>314</v>
      </c>
      <c r="AI2317">
        <v>42</v>
      </c>
      <c r="AJ2317">
        <v>93.8</v>
      </c>
      <c r="AK2317">
        <v>74</v>
      </c>
      <c r="AL2317">
        <v>5</v>
      </c>
      <c r="AM2317">
        <v>87.5</v>
      </c>
      <c r="AN2317">
        <v>294</v>
      </c>
      <c r="AO2317">
        <v>729</v>
      </c>
      <c r="AP2317">
        <v>208</v>
      </c>
      <c r="AQ2317">
        <v>4.2</v>
      </c>
      <c r="AR2317">
        <v>14.6</v>
      </c>
      <c r="AS2317">
        <v>2.3199999999999998</v>
      </c>
      <c r="AT2317" s="17">
        <v>0.42449464922711055</v>
      </c>
      <c r="AU2317" s="42">
        <f>(1-Table1[[#This Row],[avg_depth_of_target]]/MAX(Table1[avg_depth_of_target]))*((1-(Table1[[#This Row],[ContestedPerc]]/MAX(Table1[ContestedPerc])))*2)</f>
        <v>0.66361003861003853</v>
      </c>
      <c r="AV2317" s="42">
        <f>Table1[[#This Row],[Column1]]/MAX(Table1[Column1])</f>
        <v>0.35966099826027292</v>
      </c>
      <c r="AW2317" s="18">
        <v>0.42449464922711055</v>
      </c>
      <c r="AX2317" s="18">
        <v>0.20270270270270269</v>
      </c>
      <c r="AY2317" s="17">
        <v>0.20270270270270269</v>
      </c>
      <c r="AZ2317" s="13">
        <v>0.91200951248513673</v>
      </c>
      <c r="BA2317" s="5">
        <v>0.49385652001585412</v>
      </c>
      <c r="BB2317" s="5">
        <v>0.95759017043202532</v>
      </c>
      <c r="BC2317" s="14">
        <v>0.87871581450653979</v>
      </c>
      <c r="BD2317"/>
      <c r="BE2317"/>
      <c r="BH2317"/>
      <c r="BI2317"/>
      <c r="BJ2317"/>
      <c r="BK2317"/>
      <c r="BM2317"/>
      <c r="BN2317"/>
      <c r="BO2317"/>
      <c r="BP2317"/>
      <c r="BQ2317"/>
      <c r="BR2317"/>
      <c r="BS2317"/>
      <c r="BT2317"/>
      <c r="BU2317"/>
    </row>
    <row r="2318" spans="1:73" hidden="1" x14ac:dyDescent="0.4">
      <c r="A2318">
        <v>2021</v>
      </c>
      <c r="B2318" t="s">
        <v>565</v>
      </c>
      <c r="C2318">
        <v>98811</v>
      </c>
      <c r="D2318" t="s">
        <v>51</v>
      </c>
      <c r="E2318" t="s">
        <v>429</v>
      </c>
      <c r="F2318">
        <v>7</v>
      </c>
      <c r="G2318" s="8">
        <v>11.3</v>
      </c>
      <c r="H2318">
        <v>1</v>
      </c>
      <c r="I2318">
        <v>54.2</v>
      </c>
      <c r="J2318">
        <v>50</v>
      </c>
      <c r="K2318">
        <v>3</v>
      </c>
      <c r="L2318">
        <v>6</v>
      </c>
      <c r="M2318">
        <v>0</v>
      </c>
      <c r="N2318">
        <v>0</v>
      </c>
      <c r="O2318">
        <v>0</v>
      </c>
      <c r="P2318">
        <v>8</v>
      </c>
      <c r="Q2318">
        <v>163</v>
      </c>
      <c r="R2318">
        <v>0</v>
      </c>
      <c r="S2318">
        <v>83.3</v>
      </c>
      <c r="T2318">
        <v>69.099999999999994</v>
      </c>
      <c r="U2318">
        <v>60.4</v>
      </c>
      <c r="W2318">
        <v>60.1</v>
      </c>
      <c r="X2318">
        <v>0.7</v>
      </c>
      <c r="Y2318">
        <v>1</v>
      </c>
      <c r="Z2318">
        <v>2</v>
      </c>
      <c r="AA2318">
        <v>32</v>
      </c>
      <c r="AB2318">
        <v>0</v>
      </c>
      <c r="AC2318">
        <v>0</v>
      </c>
      <c r="AD2318">
        <v>134</v>
      </c>
      <c r="AE2318">
        <v>0</v>
      </c>
      <c r="AF2318">
        <v>13</v>
      </c>
      <c r="AG2318">
        <v>95.5</v>
      </c>
      <c r="AH2318">
        <v>128</v>
      </c>
      <c r="AI2318">
        <v>116</v>
      </c>
      <c r="AJ2318">
        <v>49.7</v>
      </c>
      <c r="AK2318">
        <v>24</v>
      </c>
      <c r="AL2318">
        <v>1</v>
      </c>
      <c r="AM2318">
        <v>11.9</v>
      </c>
      <c r="AN2318">
        <v>16</v>
      </c>
      <c r="AO2318">
        <v>134</v>
      </c>
      <c r="AP2318">
        <v>40</v>
      </c>
      <c r="AQ2318">
        <v>3.1</v>
      </c>
      <c r="AR2318">
        <v>10.3</v>
      </c>
      <c r="AS2318">
        <v>1.05</v>
      </c>
      <c r="AT2318" s="17">
        <v>0.36226714229092349</v>
      </c>
      <c r="AU2318" s="42">
        <f>(1-Table1[[#This Row],[avg_depth_of_target]]/MAX(Table1[avg_depth_of_target]))*((1-(Table1[[#This Row],[ContestedPerc]]/MAX(Table1[ContestedPerc])))*2)</f>
        <v>0.60719164715066354</v>
      </c>
      <c r="AV2318" s="42">
        <f>Table1[[#This Row],[Column1]]/MAX(Table1[Column1])</f>
        <v>0.32908355998791172</v>
      </c>
      <c r="AW2318" s="18">
        <v>0.36226714229092349</v>
      </c>
      <c r="AX2318" s="18">
        <v>0.25</v>
      </c>
      <c r="AY2318" s="17">
        <v>0.25</v>
      </c>
      <c r="AZ2318" s="13">
        <v>1.5854141894569959E-3</v>
      </c>
      <c r="BA2318" s="5">
        <v>3.0122869599682921E-2</v>
      </c>
      <c r="BB2318" s="5">
        <v>0.31391200951248521</v>
      </c>
      <c r="BC2318" s="14">
        <v>5.945303210463734E-3</v>
      </c>
      <c r="BD2318"/>
      <c r="BE2318"/>
      <c r="BH2318"/>
      <c r="BI2318"/>
      <c r="BJ2318"/>
      <c r="BK2318"/>
      <c r="BM2318"/>
      <c r="BN2318"/>
      <c r="BO2318"/>
      <c r="BP2318"/>
      <c r="BQ2318"/>
      <c r="BR2318"/>
      <c r="BS2318"/>
      <c r="BT2318"/>
      <c r="BU2318"/>
    </row>
    <row r="2319" spans="1:73" hidden="1" x14ac:dyDescent="0.4">
      <c r="A2319">
        <v>2017</v>
      </c>
      <c r="B2319" t="s">
        <v>821</v>
      </c>
      <c r="C2319">
        <v>48080</v>
      </c>
      <c r="D2319" t="s">
        <v>51</v>
      </c>
      <c r="E2319" t="s">
        <v>196</v>
      </c>
      <c r="F2319">
        <v>14</v>
      </c>
      <c r="G2319" s="8">
        <v>10</v>
      </c>
      <c r="H2319">
        <v>4</v>
      </c>
      <c r="I2319">
        <v>64.2</v>
      </c>
      <c r="J2319">
        <v>44.8</v>
      </c>
      <c r="K2319">
        <v>13</v>
      </c>
      <c r="L2319">
        <v>29</v>
      </c>
      <c r="M2319">
        <v>0</v>
      </c>
      <c r="N2319">
        <v>8.5</v>
      </c>
      <c r="O2319">
        <v>4</v>
      </c>
      <c r="P2319">
        <v>21</v>
      </c>
      <c r="Q2319">
        <v>300</v>
      </c>
      <c r="R2319">
        <v>0</v>
      </c>
      <c r="S2319">
        <v>67.2</v>
      </c>
      <c r="T2319">
        <v>77.099999999999994</v>
      </c>
      <c r="U2319">
        <v>70.5</v>
      </c>
      <c r="V2319">
        <v>66.599999999999994</v>
      </c>
      <c r="W2319">
        <v>69.2</v>
      </c>
      <c r="X2319">
        <v>0.7</v>
      </c>
      <c r="Y2319">
        <v>2</v>
      </c>
      <c r="Z2319">
        <v>3</v>
      </c>
      <c r="AA2319">
        <v>30</v>
      </c>
      <c r="AB2319">
        <v>0.7</v>
      </c>
      <c r="AC2319">
        <v>2</v>
      </c>
      <c r="AD2319">
        <v>300</v>
      </c>
      <c r="AE2319">
        <v>0</v>
      </c>
      <c r="AF2319">
        <v>43</v>
      </c>
      <c r="AG2319">
        <v>96</v>
      </c>
      <c r="AH2319">
        <v>288</v>
      </c>
      <c r="AI2319">
        <v>56</v>
      </c>
      <c r="AJ2319">
        <v>75.5</v>
      </c>
      <c r="AK2319">
        <v>67</v>
      </c>
      <c r="AL2319">
        <v>2</v>
      </c>
      <c r="AM2319">
        <v>80.7</v>
      </c>
      <c r="AN2319">
        <v>242</v>
      </c>
      <c r="AO2319">
        <v>461</v>
      </c>
      <c r="AP2319">
        <v>141</v>
      </c>
      <c r="AQ2319">
        <v>3.3</v>
      </c>
      <c r="AR2319">
        <v>10.7</v>
      </c>
      <c r="AS2319">
        <v>1.6</v>
      </c>
      <c r="AT2319" s="17">
        <v>0.32818073721759811</v>
      </c>
      <c r="AU2319" s="42">
        <f>(1-Table1[[#This Row],[avg_depth_of_target]]/MAX(Table1[avg_depth_of_target]))*((1-(Table1[[#This Row],[ContestedPerc]]/MAX(Table1[ContestedPerc])))*2)</f>
        <v>0.29235555244853006</v>
      </c>
      <c r="AV2319" s="42">
        <f>Table1[[#This Row],[Column1]]/MAX(Table1[Column1])</f>
        <v>0.15844981799975635</v>
      </c>
      <c r="AW2319" s="18">
        <v>0.44768133174791913</v>
      </c>
      <c r="AX2319" s="18">
        <v>0.43283582089552242</v>
      </c>
      <c r="AY2319" s="17">
        <v>0.31468531468531469</v>
      </c>
      <c r="AZ2319" s="13">
        <v>0.55370590566785571</v>
      </c>
      <c r="BA2319" s="5">
        <v>0.19976218787158151</v>
      </c>
      <c r="BB2319" s="5">
        <v>0.93539437177962748</v>
      </c>
      <c r="BC2319" s="14">
        <v>0.38485929449068568</v>
      </c>
      <c r="BD2319"/>
      <c r="BE2319"/>
      <c r="BH2319"/>
      <c r="BI2319"/>
      <c r="BJ2319"/>
      <c r="BK2319"/>
      <c r="BM2319"/>
      <c r="BN2319"/>
      <c r="BO2319"/>
      <c r="BP2319"/>
      <c r="BQ2319"/>
      <c r="BR2319"/>
      <c r="BS2319"/>
      <c r="BT2319"/>
      <c r="BU2319"/>
    </row>
    <row r="2320" spans="1:73" hidden="1" x14ac:dyDescent="0.4">
      <c r="A2320">
        <v>2018</v>
      </c>
      <c r="B2320" t="s">
        <v>821</v>
      </c>
      <c r="C2320">
        <v>48080</v>
      </c>
      <c r="D2320" t="s">
        <v>51</v>
      </c>
      <c r="E2320" t="s">
        <v>196</v>
      </c>
      <c r="F2320">
        <v>12</v>
      </c>
      <c r="G2320" s="8">
        <v>9.6999999999999993</v>
      </c>
      <c r="H2320">
        <v>10</v>
      </c>
      <c r="I2320">
        <v>78.900000000000006</v>
      </c>
      <c r="J2320">
        <v>50</v>
      </c>
      <c r="K2320">
        <v>8</v>
      </c>
      <c r="L2320">
        <v>16</v>
      </c>
      <c r="M2320">
        <v>0</v>
      </c>
      <c r="N2320">
        <v>0</v>
      </c>
      <c r="O2320">
        <v>0</v>
      </c>
      <c r="P2320">
        <v>33</v>
      </c>
      <c r="Q2320">
        <v>300</v>
      </c>
      <c r="R2320">
        <v>2</v>
      </c>
      <c r="S2320">
        <v>93.3</v>
      </c>
      <c r="T2320">
        <v>45.4</v>
      </c>
      <c r="U2320">
        <v>74.7</v>
      </c>
      <c r="W2320">
        <v>74.599999999999994</v>
      </c>
      <c r="X2320">
        <v>0</v>
      </c>
      <c r="Y2320">
        <v>0</v>
      </c>
      <c r="Z2320">
        <v>2</v>
      </c>
      <c r="AA2320">
        <v>37</v>
      </c>
      <c r="AB2320">
        <v>0</v>
      </c>
      <c r="AC2320">
        <v>0</v>
      </c>
      <c r="AD2320">
        <v>372</v>
      </c>
      <c r="AE2320">
        <v>0</v>
      </c>
      <c r="AF2320">
        <v>60</v>
      </c>
      <c r="AG2320">
        <v>93.5</v>
      </c>
      <c r="AH2320">
        <v>348</v>
      </c>
      <c r="AI2320">
        <v>67</v>
      </c>
      <c r="AJ2320">
        <v>102</v>
      </c>
      <c r="AK2320">
        <v>76</v>
      </c>
      <c r="AL2320">
        <v>2</v>
      </c>
      <c r="AM2320">
        <v>82</v>
      </c>
      <c r="AN2320">
        <v>305</v>
      </c>
      <c r="AO2320">
        <v>685</v>
      </c>
      <c r="AP2320">
        <v>201</v>
      </c>
      <c r="AQ2320">
        <v>3.4</v>
      </c>
      <c r="AR2320">
        <v>11.4</v>
      </c>
      <c r="AS2320">
        <v>1.97</v>
      </c>
      <c r="AT2320" s="17">
        <v>0.56718192627824027</v>
      </c>
      <c r="AU2320" s="42">
        <f>(1-Table1[[#This Row],[avg_depth_of_target]]/MAX(Table1[avg_depth_of_target]))*((1-(Table1[[#This Row],[ContestedPerc]]/MAX(Table1[ContestedPerc])))*2)</f>
        <v>0.76402070750647111</v>
      </c>
      <c r="AV2320" s="42">
        <f>Table1[[#This Row],[Column1]]/MAX(Table1[Column1])</f>
        <v>0.41408121391420527</v>
      </c>
      <c r="AW2320" s="18">
        <v>0.44768133174791913</v>
      </c>
      <c r="AX2320" s="18">
        <v>0.2105263157894737</v>
      </c>
      <c r="AY2320" s="17">
        <v>0.31468531468531469</v>
      </c>
      <c r="AZ2320" s="13">
        <v>0.79667063020214035</v>
      </c>
      <c r="BA2320" s="5">
        <v>0.4443123265953231</v>
      </c>
      <c r="BB2320" s="5">
        <v>0.96313912009512481</v>
      </c>
      <c r="BC2320" s="14">
        <v>0.78913991280221962</v>
      </c>
      <c r="BD2320"/>
      <c r="BE2320"/>
      <c r="BH2320"/>
      <c r="BI2320"/>
      <c r="BJ2320"/>
      <c r="BK2320"/>
      <c r="BM2320"/>
      <c r="BN2320"/>
      <c r="BO2320"/>
      <c r="BP2320"/>
      <c r="BQ2320"/>
      <c r="BR2320"/>
      <c r="BS2320"/>
      <c r="BT2320"/>
      <c r="BU2320"/>
    </row>
    <row r="2321" spans="1:73" hidden="1" x14ac:dyDescent="0.4">
      <c r="A2321">
        <v>2017</v>
      </c>
      <c r="B2321" t="s">
        <v>751</v>
      </c>
      <c r="C2321">
        <v>48228</v>
      </c>
      <c r="D2321" t="s">
        <v>51</v>
      </c>
      <c r="E2321" t="s">
        <v>166</v>
      </c>
      <c r="F2321">
        <v>13</v>
      </c>
      <c r="G2321" s="8">
        <v>15.2</v>
      </c>
      <c r="H2321">
        <v>12</v>
      </c>
      <c r="I2321">
        <v>71.099999999999994</v>
      </c>
      <c r="J2321">
        <v>54.5</v>
      </c>
      <c r="K2321">
        <v>12</v>
      </c>
      <c r="L2321">
        <v>22</v>
      </c>
      <c r="M2321">
        <v>0</v>
      </c>
      <c r="N2321">
        <v>9.1999999999999993</v>
      </c>
      <c r="O2321">
        <v>6</v>
      </c>
      <c r="P2321">
        <v>46</v>
      </c>
      <c r="Q2321">
        <v>323</v>
      </c>
      <c r="R2321">
        <v>0</v>
      </c>
      <c r="S2321">
        <v>65.099999999999994</v>
      </c>
      <c r="T2321">
        <v>76</v>
      </c>
      <c r="U2321">
        <v>83.7</v>
      </c>
      <c r="W2321">
        <v>81</v>
      </c>
      <c r="X2321">
        <v>0</v>
      </c>
      <c r="Y2321">
        <v>0</v>
      </c>
      <c r="Z2321">
        <v>2</v>
      </c>
      <c r="AA2321">
        <v>79</v>
      </c>
      <c r="AB2321">
        <v>0</v>
      </c>
      <c r="AC2321">
        <v>0</v>
      </c>
      <c r="AD2321">
        <v>435</v>
      </c>
      <c r="AE2321">
        <v>3</v>
      </c>
      <c r="AF2321">
        <v>59</v>
      </c>
      <c r="AG2321">
        <v>95.9</v>
      </c>
      <c r="AH2321">
        <v>417</v>
      </c>
      <c r="AI2321">
        <v>92</v>
      </c>
      <c r="AJ2321">
        <v>142.9</v>
      </c>
      <c r="AK2321">
        <v>83</v>
      </c>
      <c r="AL2321">
        <v>13</v>
      </c>
      <c r="AM2321">
        <v>78.900000000000006</v>
      </c>
      <c r="AN2321">
        <v>343</v>
      </c>
      <c r="AO2321">
        <v>1171</v>
      </c>
      <c r="AP2321">
        <v>345</v>
      </c>
      <c r="AQ2321">
        <v>5.8</v>
      </c>
      <c r="AR2321">
        <v>19.8</v>
      </c>
      <c r="AS2321">
        <v>2.81</v>
      </c>
      <c r="AT2321" s="17">
        <v>8.0459770114942541E-2</v>
      </c>
      <c r="AU2321" s="42">
        <f>(1-Table1[[#This Row],[avg_depth_of_target]]/MAX(Table1[avg_depth_of_target]))*((1-(Table1[[#This Row],[ContestedPerc]]/MAX(Table1[ContestedPerc])))*2)</f>
        <v>0.4066852891660318</v>
      </c>
      <c r="AV2321" s="42">
        <f>Table1[[#This Row],[Column1]]/MAX(Table1[Column1])</f>
        <v>0.2204138403113815</v>
      </c>
      <c r="AW2321" s="18">
        <v>8.0459770114942541E-2</v>
      </c>
      <c r="AX2321" s="18">
        <v>0.26506024096385539</v>
      </c>
      <c r="AY2321" s="17">
        <v>0.26506024096385539</v>
      </c>
      <c r="AZ2321" s="13">
        <v>0.9885057471264368</v>
      </c>
      <c r="BA2321" s="5">
        <v>0.94768133174791913</v>
      </c>
      <c r="BB2321" s="5">
        <v>0.99207292905271505</v>
      </c>
      <c r="BC2321" s="14">
        <v>0.99603646452635752</v>
      </c>
      <c r="BD2321"/>
      <c r="BE2321"/>
      <c r="BH2321"/>
      <c r="BI2321"/>
      <c r="BJ2321"/>
      <c r="BK2321"/>
      <c r="BM2321"/>
      <c r="BN2321"/>
      <c r="BO2321"/>
      <c r="BP2321"/>
      <c r="BQ2321"/>
      <c r="BR2321"/>
      <c r="BS2321"/>
      <c r="BT2321"/>
      <c r="BU2321"/>
    </row>
    <row r="2322" spans="1:73" hidden="1" x14ac:dyDescent="0.4">
      <c r="A2322">
        <v>2019</v>
      </c>
      <c r="B2322" t="s">
        <v>1525</v>
      </c>
      <c r="C2322">
        <v>77958</v>
      </c>
      <c r="D2322" t="s">
        <v>51</v>
      </c>
      <c r="E2322" t="s">
        <v>589</v>
      </c>
      <c r="F2322">
        <v>12</v>
      </c>
      <c r="G2322" s="8">
        <v>7.3</v>
      </c>
      <c r="H2322">
        <v>12</v>
      </c>
      <c r="I2322">
        <v>69.2</v>
      </c>
      <c r="J2322">
        <v>16.7</v>
      </c>
      <c r="K2322">
        <v>1</v>
      </c>
      <c r="L2322">
        <v>6</v>
      </c>
      <c r="M2322">
        <v>0</v>
      </c>
      <c r="N2322">
        <v>10</v>
      </c>
      <c r="O2322">
        <v>3</v>
      </c>
      <c r="P2322">
        <v>12</v>
      </c>
      <c r="Q2322">
        <v>167</v>
      </c>
      <c r="R2322">
        <v>1</v>
      </c>
      <c r="S2322">
        <v>64.099999999999994</v>
      </c>
      <c r="T2322">
        <v>44.7</v>
      </c>
      <c r="U2322">
        <v>66.2</v>
      </c>
      <c r="W2322">
        <v>67.2</v>
      </c>
      <c r="X2322">
        <v>0</v>
      </c>
      <c r="Y2322">
        <v>0</v>
      </c>
      <c r="Z2322">
        <v>2</v>
      </c>
      <c r="AA2322">
        <v>47</v>
      </c>
      <c r="AB2322">
        <v>0</v>
      </c>
      <c r="AC2322">
        <v>0</v>
      </c>
      <c r="AD2322">
        <v>190</v>
      </c>
      <c r="AE2322">
        <v>0</v>
      </c>
      <c r="AF2322">
        <v>27</v>
      </c>
      <c r="AG2322">
        <v>95.3</v>
      </c>
      <c r="AH2322">
        <v>181</v>
      </c>
      <c r="AI2322">
        <v>172</v>
      </c>
      <c r="AJ2322">
        <v>85.8</v>
      </c>
      <c r="AK2322">
        <v>39</v>
      </c>
      <c r="AL2322">
        <v>2</v>
      </c>
      <c r="AM2322">
        <v>8.9</v>
      </c>
      <c r="AN2322">
        <v>17</v>
      </c>
      <c r="AO2322">
        <v>284</v>
      </c>
      <c r="AP2322">
        <v>163</v>
      </c>
      <c r="AQ2322">
        <v>6</v>
      </c>
      <c r="AR2322">
        <v>10.5</v>
      </c>
      <c r="AS2322">
        <v>1.57</v>
      </c>
      <c r="AT2322" s="17">
        <v>0.81688466111771696</v>
      </c>
      <c r="AU2322" s="42">
        <f>(1-Table1[[#This Row],[avg_depth_of_target]]/MAX(Table1[avg_depth_of_target]))*((1-(Table1[[#This Row],[ContestedPerc]]/MAX(Table1[ContestedPerc])))*2)</f>
        <v>1.0268420104485676</v>
      </c>
      <c r="AV2322" s="42">
        <f>Table1[[#This Row],[Column1]]/MAX(Table1[Column1])</f>
        <v>0.55652416486505318</v>
      </c>
      <c r="AW2322" s="18">
        <v>0.81688466111771696</v>
      </c>
      <c r="AX2322" s="18">
        <v>0.15384615384615391</v>
      </c>
      <c r="AY2322" s="17">
        <v>0.15384615384615391</v>
      </c>
      <c r="AZ2322" s="13">
        <v>0.26080063416567578</v>
      </c>
      <c r="BA2322" s="5">
        <v>0.44470868014268727</v>
      </c>
      <c r="BB2322" s="5">
        <v>0.24058660325009909</v>
      </c>
      <c r="BC2322" s="14">
        <v>0.28933808957590168</v>
      </c>
      <c r="BD2322"/>
      <c r="BE2322"/>
      <c r="BH2322"/>
      <c r="BI2322"/>
      <c r="BJ2322"/>
      <c r="BK2322"/>
      <c r="BM2322"/>
      <c r="BN2322"/>
      <c r="BO2322"/>
      <c r="BP2322"/>
      <c r="BQ2322"/>
      <c r="BR2322"/>
      <c r="BS2322"/>
      <c r="BT2322"/>
      <c r="BU2322"/>
    </row>
    <row r="2323" spans="1:73" hidden="1" x14ac:dyDescent="0.4">
      <c r="A2323">
        <v>2017</v>
      </c>
      <c r="B2323" t="s">
        <v>868</v>
      </c>
      <c r="C2323">
        <v>47535</v>
      </c>
      <c r="D2323" t="s">
        <v>51</v>
      </c>
      <c r="E2323" t="s">
        <v>175</v>
      </c>
      <c r="F2323">
        <v>13</v>
      </c>
      <c r="G2323" s="8">
        <v>4.3</v>
      </c>
      <c r="H2323">
        <v>7</v>
      </c>
      <c r="I2323">
        <v>79.7</v>
      </c>
      <c r="J2323">
        <v>57.1</v>
      </c>
      <c r="K2323">
        <v>4</v>
      </c>
      <c r="L2323">
        <v>7</v>
      </c>
      <c r="M2323">
        <v>0</v>
      </c>
      <c r="N2323">
        <v>0</v>
      </c>
      <c r="O2323">
        <v>0</v>
      </c>
      <c r="P2323">
        <v>24</v>
      </c>
      <c r="Q2323">
        <v>193</v>
      </c>
      <c r="R2323">
        <v>0</v>
      </c>
      <c r="S2323">
        <v>91.9</v>
      </c>
      <c r="T2323">
        <v>62.7</v>
      </c>
      <c r="U2323">
        <v>72.7</v>
      </c>
      <c r="W2323">
        <v>73.099999999999994</v>
      </c>
      <c r="X2323">
        <v>0</v>
      </c>
      <c r="Y2323">
        <v>0</v>
      </c>
      <c r="Z2323">
        <v>1</v>
      </c>
      <c r="AA2323">
        <v>57</v>
      </c>
      <c r="AB2323">
        <v>0</v>
      </c>
      <c r="AC2323">
        <v>0</v>
      </c>
      <c r="AD2323">
        <v>249</v>
      </c>
      <c r="AE2323">
        <v>0</v>
      </c>
      <c r="AF2323">
        <v>47</v>
      </c>
      <c r="AG2323">
        <v>94.4</v>
      </c>
      <c r="AH2323">
        <v>235</v>
      </c>
      <c r="AI2323">
        <v>221</v>
      </c>
      <c r="AJ2323">
        <v>98.4</v>
      </c>
      <c r="AK2323">
        <v>59</v>
      </c>
      <c r="AL2323">
        <v>1</v>
      </c>
      <c r="AM2323">
        <v>10</v>
      </c>
      <c r="AN2323">
        <v>25</v>
      </c>
      <c r="AO2323">
        <v>469</v>
      </c>
      <c r="AP2323">
        <v>374</v>
      </c>
      <c r="AQ2323">
        <v>8</v>
      </c>
      <c r="AR2323">
        <v>10</v>
      </c>
      <c r="AS2323">
        <v>2</v>
      </c>
      <c r="AT2323" s="17">
        <v>0.93024177566389221</v>
      </c>
      <c r="AU2323" s="42">
        <f>(1-Table1[[#This Row],[avg_depth_of_target]]/MAX(Table1[avg_depth_of_target]))*((1-(Table1[[#This Row],[ContestedPerc]]/MAX(Table1[ContestedPerc])))*2)</f>
        <v>1.3077938316198943</v>
      </c>
      <c r="AV2323" s="42">
        <f>Table1[[#This Row],[Column1]]/MAX(Table1[Column1])</f>
        <v>0.70879342932218747</v>
      </c>
      <c r="AW2323" s="18">
        <v>0.93024177566389221</v>
      </c>
      <c r="AX2323" s="18">
        <v>0.1186440677966102</v>
      </c>
      <c r="AY2323" s="17">
        <v>0.1186440677966102</v>
      </c>
      <c r="AZ2323" s="13">
        <v>0.64130003963535476</v>
      </c>
      <c r="BA2323" s="5">
        <v>0.42172017439556092</v>
      </c>
      <c r="BB2323" s="5">
        <v>0.80420134760206108</v>
      </c>
      <c r="BC2323" s="14">
        <v>0.7689258818866429</v>
      </c>
      <c r="BD2323"/>
      <c r="BE2323"/>
      <c r="BH2323"/>
      <c r="BI2323"/>
      <c r="BJ2323"/>
      <c r="BK2323"/>
      <c r="BM2323"/>
      <c r="BN2323"/>
      <c r="BO2323"/>
      <c r="BP2323"/>
      <c r="BQ2323"/>
      <c r="BR2323"/>
      <c r="BS2323"/>
      <c r="BT2323"/>
      <c r="BU2323"/>
    </row>
    <row r="2324" spans="1:73" hidden="1" x14ac:dyDescent="0.4">
      <c r="A2324">
        <v>2018</v>
      </c>
      <c r="B2324" t="s">
        <v>1281</v>
      </c>
      <c r="C2324">
        <v>47596</v>
      </c>
      <c r="D2324" t="s">
        <v>51</v>
      </c>
      <c r="E2324" t="s">
        <v>173</v>
      </c>
      <c r="F2324">
        <v>15</v>
      </c>
      <c r="G2324" s="8">
        <v>7.8</v>
      </c>
      <c r="H2324">
        <v>0</v>
      </c>
      <c r="I2324">
        <v>70</v>
      </c>
      <c r="J2324">
        <v>0</v>
      </c>
      <c r="K2324">
        <v>0</v>
      </c>
      <c r="L2324">
        <v>1</v>
      </c>
      <c r="M2324">
        <v>0</v>
      </c>
      <c r="N2324">
        <v>0</v>
      </c>
      <c r="O2324">
        <v>0</v>
      </c>
      <c r="P2324">
        <v>9</v>
      </c>
      <c r="Q2324">
        <v>140</v>
      </c>
      <c r="R2324">
        <v>0</v>
      </c>
      <c r="S2324">
        <v>86.3</v>
      </c>
      <c r="T2324">
        <v>70.400000000000006</v>
      </c>
      <c r="U2324">
        <v>60.2</v>
      </c>
      <c r="V2324">
        <v>63.9</v>
      </c>
      <c r="W2324">
        <v>60.2</v>
      </c>
      <c r="X2324">
        <v>0</v>
      </c>
      <c r="Y2324">
        <v>0</v>
      </c>
      <c r="Z2324">
        <v>0</v>
      </c>
      <c r="AA2324">
        <v>21</v>
      </c>
      <c r="AB2324">
        <v>0.5</v>
      </c>
      <c r="AC2324">
        <v>1</v>
      </c>
      <c r="AD2324">
        <v>192</v>
      </c>
      <c r="AE2324">
        <v>0</v>
      </c>
      <c r="AF2324">
        <v>21</v>
      </c>
      <c r="AG2324">
        <v>95.8</v>
      </c>
      <c r="AH2324">
        <v>184</v>
      </c>
      <c r="AI2324">
        <v>178</v>
      </c>
      <c r="AJ2324">
        <v>97.9</v>
      </c>
      <c r="AK2324">
        <v>30</v>
      </c>
      <c r="AL2324">
        <v>1</v>
      </c>
      <c r="AM2324">
        <v>7.3</v>
      </c>
      <c r="AN2324">
        <v>14</v>
      </c>
      <c r="AO2324">
        <v>190</v>
      </c>
      <c r="AP2324">
        <v>78</v>
      </c>
      <c r="AQ2324">
        <v>3.7</v>
      </c>
      <c r="AR2324">
        <v>9</v>
      </c>
      <c r="AS2324">
        <v>1.03</v>
      </c>
      <c r="AT2324" s="17">
        <v>0.96749900911613163</v>
      </c>
      <c r="AU2324" s="42">
        <f>(1-Table1[[#This Row],[avg_depth_of_target]]/MAX(Table1[avg_depth_of_target]))*((1-(Table1[[#This Row],[ContestedPerc]]/MAX(Table1[ContestedPerc])))*2)</f>
        <v>1.2818240957585219</v>
      </c>
      <c r="AV2324" s="42">
        <f>Table1[[#This Row],[Column1]]/MAX(Table1[Column1])</f>
        <v>0.69471844464591503</v>
      </c>
      <c r="AW2324" s="18">
        <v>0.96749900911613163</v>
      </c>
      <c r="AX2324" s="18">
        <v>3.3333333333333333E-2</v>
      </c>
      <c r="AY2324" s="17">
        <v>3.3333333333333333E-2</v>
      </c>
      <c r="AZ2324" s="13">
        <v>2.0610384462940948E-2</v>
      </c>
      <c r="BA2324" s="5">
        <v>4.3598890210067376E-3</v>
      </c>
      <c r="BB2324" s="5">
        <v>6.2623860483551327E-2</v>
      </c>
      <c r="BC2324" s="14">
        <v>1.743955608402695E-2</v>
      </c>
      <c r="BD2324"/>
      <c r="BE2324"/>
      <c r="BH2324"/>
      <c r="BI2324"/>
      <c r="BJ2324"/>
      <c r="BK2324"/>
      <c r="BM2324"/>
      <c r="BN2324"/>
      <c r="BO2324"/>
      <c r="BP2324"/>
      <c r="BQ2324"/>
      <c r="BR2324"/>
      <c r="BS2324"/>
      <c r="BT2324"/>
      <c r="BU2324"/>
    </row>
    <row r="2325" spans="1:73" hidden="1" x14ac:dyDescent="0.4">
      <c r="A2325">
        <v>2019</v>
      </c>
      <c r="B2325" t="s">
        <v>1353</v>
      </c>
      <c r="C2325">
        <v>102925</v>
      </c>
      <c r="D2325" t="s">
        <v>51</v>
      </c>
      <c r="E2325" t="s">
        <v>207</v>
      </c>
      <c r="F2325">
        <v>12</v>
      </c>
      <c r="G2325" s="8">
        <v>10.5</v>
      </c>
      <c r="H2325">
        <v>3</v>
      </c>
      <c r="I2325">
        <v>68.3</v>
      </c>
      <c r="J2325">
        <v>57.1</v>
      </c>
      <c r="K2325">
        <v>8</v>
      </c>
      <c r="L2325">
        <v>14</v>
      </c>
      <c r="M2325">
        <v>0</v>
      </c>
      <c r="N2325">
        <v>6.7</v>
      </c>
      <c r="O2325">
        <v>2</v>
      </c>
      <c r="P2325">
        <v>12</v>
      </c>
      <c r="Q2325">
        <v>314</v>
      </c>
      <c r="R2325">
        <v>0</v>
      </c>
      <c r="S2325">
        <v>70.900000000000006</v>
      </c>
      <c r="T2325">
        <v>71.5</v>
      </c>
      <c r="U2325">
        <v>63.5</v>
      </c>
      <c r="W2325">
        <v>65.099999999999994</v>
      </c>
      <c r="X2325">
        <v>0</v>
      </c>
      <c r="Y2325">
        <v>0</v>
      </c>
      <c r="Z2325">
        <v>2</v>
      </c>
      <c r="AA2325">
        <v>62</v>
      </c>
      <c r="AB2325">
        <v>0</v>
      </c>
      <c r="AC2325">
        <v>0</v>
      </c>
      <c r="AD2325">
        <v>246</v>
      </c>
      <c r="AE2325">
        <v>1</v>
      </c>
      <c r="AF2325">
        <v>28</v>
      </c>
      <c r="AG2325">
        <v>95.9</v>
      </c>
      <c r="AH2325">
        <v>236</v>
      </c>
      <c r="AI2325">
        <v>5</v>
      </c>
      <c r="AJ2325">
        <v>107.1</v>
      </c>
      <c r="AK2325">
        <v>41</v>
      </c>
      <c r="AL2325">
        <v>4</v>
      </c>
      <c r="AM2325">
        <v>97.6</v>
      </c>
      <c r="AN2325">
        <v>240</v>
      </c>
      <c r="AO2325">
        <v>353</v>
      </c>
      <c r="AP2325">
        <v>88</v>
      </c>
      <c r="AQ2325">
        <v>3.1</v>
      </c>
      <c r="AR2325">
        <v>12.6</v>
      </c>
      <c r="AS2325">
        <v>1.5</v>
      </c>
      <c r="AT2325" s="17">
        <v>0.31351565596512088</v>
      </c>
      <c r="AU2325" s="42">
        <f>(1-Table1[[#This Row],[avg_depth_of_target]]/MAX(Table1[avg_depth_of_target]))*((1-(Table1[[#This Row],[ContestedPerc]]/MAX(Table1[ContestedPerc])))*2)</f>
        <v>0.46314807410369174</v>
      </c>
      <c r="AV2325" s="42">
        <f>Table1[[#This Row],[Column1]]/MAX(Table1[Column1])</f>
        <v>0.25101533880252669</v>
      </c>
      <c r="AW2325" s="18">
        <v>0.26575505350772888</v>
      </c>
      <c r="AX2325" s="18">
        <v>0.34146341463414642</v>
      </c>
      <c r="AY2325" s="17">
        <v>0.33750000000000002</v>
      </c>
      <c r="AZ2325" s="13">
        <v>0.23860483551327791</v>
      </c>
      <c r="BA2325" s="5">
        <v>0.36504161712247318</v>
      </c>
      <c r="BB2325" s="5">
        <v>0.93420531113753469</v>
      </c>
      <c r="BC2325" s="14">
        <v>0.41775663892191828</v>
      </c>
      <c r="BD2325"/>
      <c r="BE2325"/>
      <c r="BH2325"/>
      <c r="BI2325"/>
      <c r="BJ2325"/>
      <c r="BK2325"/>
      <c r="BM2325"/>
      <c r="BN2325"/>
      <c r="BO2325"/>
      <c r="BP2325"/>
      <c r="BQ2325"/>
      <c r="BR2325"/>
      <c r="BS2325"/>
      <c r="BT2325"/>
      <c r="BU2325"/>
    </row>
    <row r="2326" spans="1:73" hidden="1" x14ac:dyDescent="0.4">
      <c r="A2326">
        <v>2020</v>
      </c>
      <c r="B2326" t="s">
        <v>1353</v>
      </c>
      <c r="C2326">
        <v>102925</v>
      </c>
      <c r="D2326" t="s">
        <v>51</v>
      </c>
      <c r="E2326" t="s">
        <v>207</v>
      </c>
      <c r="F2326">
        <v>12</v>
      </c>
      <c r="G2326" s="8">
        <v>11.8</v>
      </c>
      <c r="H2326">
        <v>4</v>
      </c>
      <c r="I2326">
        <v>61.5</v>
      </c>
      <c r="J2326">
        <v>61.5</v>
      </c>
      <c r="K2326">
        <v>8</v>
      </c>
      <c r="L2326">
        <v>13</v>
      </c>
      <c r="M2326">
        <v>0</v>
      </c>
      <c r="N2326">
        <v>4</v>
      </c>
      <c r="O2326">
        <v>1</v>
      </c>
      <c r="P2326">
        <v>15</v>
      </c>
      <c r="Q2326">
        <v>314</v>
      </c>
      <c r="R2326">
        <v>1</v>
      </c>
      <c r="S2326">
        <v>78</v>
      </c>
      <c r="T2326">
        <v>28.6</v>
      </c>
      <c r="U2326">
        <v>62.8</v>
      </c>
      <c r="V2326">
        <v>54.1</v>
      </c>
      <c r="W2326">
        <v>63.2</v>
      </c>
      <c r="X2326">
        <v>0</v>
      </c>
      <c r="Y2326">
        <v>0</v>
      </c>
      <c r="Z2326">
        <v>2</v>
      </c>
      <c r="AA2326">
        <v>34</v>
      </c>
      <c r="AB2326">
        <v>0.4</v>
      </c>
      <c r="AC2326">
        <v>1</v>
      </c>
      <c r="AD2326">
        <v>283</v>
      </c>
      <c r="AE2326">
        <v>1</v>
      </c>
      <c r="AF2326">
        <v>24</v>
      </c>
      <c r="AG2326">
        <v>93.6</v>
      </c>
      <c r="AH2326">
        <v>265</v>
      </c>
      <c r="AI2326">
        <v>1</v>
      </c>
      <c r="AJ2326">
        <v>77.5</v>
      </c>
      <c r="AK2326">
        <v>39</v>
      </c>
      <c r="AL2326">
        <v>2</v>
      </c>
      <c r="AM2326">
        <v>99.6</v>
      </c>
      <c r="AN2326">
        <v>282</v>
      </c>
      <c r="AO2326">
        <v>266</v>
      </c>
      <c r="AP2326">
        <v>51</v>
      </c>
      <c r="AQ2326">
        <v>2.1</v>
      </c>
      <c r="AR2326">
        <v>11.1</v>
      </c>
      <c r="AS2326">
        <v>1</v>
      </c>
      <c r="AT2326" s="17">
        <v>0.21799445105033688</v>
      </c>
      <c r="AU2326" s="42">
        <f>(1-Table1[[#This Row],[avg_depth_of_target]]/MAX(Table1[avg_depth_of_target]))*((1-(Table1[[#This Row],[ContestedPerc]]/MAX(Table1[ContestedPerc])))*2)</f>
        <v>0.4344262295081967</v>
      </c>
      <c r="AV2326" s="42">
        <f>Table1[[#This Row],[Column1]]/MAX(Table1[Column1])</f>
        <v>0.2354487760652765</v>
      </c>
      <c r="AW2326" s="18">
        <v>0.26575505350772888</v>
      </c>
      <c r="AX2326" s="18">
        <v>0.33333333333333331</v>
      </c>
      <c r="AY2326" s="17">
        <v>0.33750000000000002</v>
      </c>
      <c r="AZ2326" s="13">
        <v>0.13793103448275859</v>
      </c>
      <c r="BA2326" s="5">
        <v>0.52001585414189455</v>
      </c>
      <c r="BB2326" s="5">
        <v>0.85533095521204916</v>
      </c>
      <c r="BC2326" s="14">
        <v>0.35354736424890998</v>
      </c>
      <c r="BD2326"/>
      <c r="BE2326"/>
      <c r="BH2326"/>
      <c r="BI2326"/>
      <c r="BJ2326"/>
      <c r="BK2326"/>
      <c r="BM2326"/>
      <c r="BN2326"/>
      <c r="BO2326"/>
      <c r="BP2326"/>
      <c r="BQ2326"/>
      <c r="BR2326"/>
      <c r="BS2326"/>
      <c r="BT2326"/>
      <c r="BU2326"/>
    </row>
    <row r="2327" spans="1:73" hidden="1" x14ac:dyDescent="0.4">
      <c r="A2327">
        <v>2018</v>
      </c>
      <c r="B2327" t="s">
        <v>473</v>
      </c>
      <c r="C2327">
        <v>40116</v>
      </c>
      <c r="D2327" t="s">
        <v>51</v>
      </c>
      <c r="E2327" t="s">
        <v>474</v>
      </c>
      <c r="F2327">
        <v>11</v>
      </c>
      <c r="G2327" s="8">
        <v>8.6</v>
      </c>
      <c r="H2327">
        <v>6</v>
      </c>
      <c r="I2327">
        <v>66.7</v>
      </c>
      <c r="J2327">
        <v>47.6</v>
      </c>
      <c r="K2327">
        <v>10</v>
      </c>
      <c r="L2327">
        <v>21</v>
      </c>
      <c r="M2327">
        <v>0</v>
      </c>
      <c r="N2327">
        <v>1.8</v>
      </c>
      <c r="O2327">
        <v>1</v>
      </c>
      <c r="P2327">
        <v>34</v>
      </c>
      <c r="Q2327">
        <v>265</v>
      </c>
      <c r="R2327">
        <v>0</v>
      </c>
      <c r="S2327">
        <v>90</v>
      </c>
      <c r="T2327">
        <v>61.4</v>
      </c>
      <c r="U2327">
        <v>79.2</v>
      </c>
      <c r="W2327">
        <v>79.5</v>
      </c>
      <c r="X2327">
        <v>0.3</v>
      </c>
      <c r="Y2327">
        <v>1</v>
      </c>
      <c r="Z2327">
        <v>1</v>
      </c>
      <c r="AA2327">
        <v>63</v>
      </c>
      <c r="AB2327">
        <v>0</v>
      </c>
      <c r="AC2327">
        <v>0</v>
      </c>
      <c r="AD2327">
        <v>359</v>
      </c>
      <c r="AE2327">
        <v>0</v>
      </c>
      <c r="AF2327">
        <v>56</v>
      </c>
      <c r="AG2327">
        <v>95.8</v>
      </c>
      <c r="AH2327">
        <v>344</v>
      </c>
      <c r="AI2327">
        <v>310</v>
      </c>
      <c r="AJ2327">
        <v>108.7</v>
      </c>
      <c r="AK2327">
        <v>84</v>
      </c>
      <c r="AL2327">
        <v>6</v>
      </c>
      <c r="AM2327">
        <v>12.8</v>
      </c>
      <c r="AN2327">
        <v>46</v>
      </c>
      <c r="AO2327">
        <v>649</v>
      </c>
      <c r="AP2327">
        <v>267</v>
      </c>
      <c r="AQ2327">
        <v>4.8</v>
      </c>
      <c r="AR2327">
        <v>11.6</v>
      </c>
      <c r="AS2327">
        <v>1.89</v>
      </c>
      <c r="AT2327" s="17">
        <v>0.5406262386048355</v>
      </c>
      <c r="AU2327" s="42">
        <f>(1-Table1[[#This Row],[avg_depth_of_target]]/MAX(Table1[avg_depth_of_target]))*((1-(Table1[[#This Row],[ContestedPerc]]/MAX(Table1[ContestedPerc])))*2)</f>
        <v>0.73233801717408264</v>
      </c>
      <c r="AV2327" s="42">
        <f>Table1[[#This Row],[Column1]]/MAX(Table1[Column1])</f>
        <v>0.39690994258084006</v>
      </c>
      <c r="AW2327" s="18">
        <v>0.63297661514070547</v>
      </c>
      <c r="AX2327" s="18">
        <v>0.25</v>
      </c>
      <c r="AY2327" s="17">
        <v>0.20270270270270269</v>
      </c>
      <c r="AZ2327" s="13">
        <v>0.81807372175980975</v>
      </c>
      <c r="BA2327" s="5">
        <v>0.21918351169242961</v>
      </c>
      <c r="BB2327" s="5">
        <v>0.93658343242172015</v>
      </c>
      <c r="BC2327" s="14">
        <v>0.60245739199365833</v>
      </c>
      <c r="BD2327"/>
      <c r="BE2327"/>
      <c r="BH2327"/>
      <c r="BI2327"/>
      <c r="BJ2327"/>
      <c r="BK2327"/>
      <c r="BM2327"/>
      <c r="BN2327"/>
      <c r="BO2327"/>
      <c r="BP2327"/>
      <c r="BQ2327"/>
      <c r="BR2327"/>
      <c r="BS2327"/>
      <c r="BT2327"/>
      <c r="BU2327"/>
    </row>
    <row r="2328" spans="1:73" hidden="1" x14ac:dyDescent="0.4">
      <c r="A2328">
        <v>2020</v>
      </c>
      <c r="B2328" t="s">
        <v>473</v>
      </c>
      <c r="C2328">
        <v>40116</v>
      </c>
      <c r="D2328" t="s">
        <v>51</v>
      </c>
      <c r="E2328" t="s">
        <v>474</v>
      </c>
      <c r="F2328">
        <v>5</v>
      </c>
      <c r="G2328" s="8">
        <v>10.199999999999999</v>
      </c>
      <c r="H2328">
        <v>0</v>
      </c>
      <c r="I2328">
        <v>70.599999999999994</v>
      </c>
      <c r="J2328">
        <v>60</v>
      </c>
      <c r="K2328">
        <v>3</v>
      </c>
      <c r="L2328">
        <v>5</v>
      </c>
      <c r="M2328">
        <v>0</v>
      </c>
      <c r="N2328">
        <v>4</v>
      </c>
      <c r="O2328">
        <v>1</v>
      </c>
      <c r="P2328">
        <v>15</v>
      </c>
      <c r="Q2328">
        <v>265</v>
      </c>
      <c r="R2328">
        <v>0</v>
      </c>
      <c r="S2328">
        <v>77.8</v>
      </c>
      <c r="T2328">
        <v>77.3</v>
      </c>
      <c r="U2328">
        <v>64.5</v>
      </c>
      <c r="V2328">
        <v>29.9</v>
      </c>
      <c r="W2328">
        <v>64.7</v>
      </c>
      <c r="X2328">
        <v>0.6</v>
      </c>
      <c r="Y2328">
        <v>1</v>
      </c>
      <c r="Z2328">
        <v>1</v>
      </c>
      <c r="AA2328">
        <v>19</v>
      </c>
      <c r="AB2328">
        <v>0.6</v>
      </c>
      <c r="AC2328">
        <v>1</v>
      </c>
      <c r="AD2328">
        <v>179</v>
      </c>
      <c r="AE2328">
        <v>0</v>
      </c>
      <c r="AF2328">
        <v>24</v>
      </c>
      <c r="AG2328">
        <v>93.9</v>
      </c>
      <c r="AH2328">
        <v>168</v>
      </c>
      <c r="AI2328">
        <v>26</v>
      </c>
      <c r="AJ2328">
        <v>87.7</v>
      </c>
      <c r="AK2328">
        <v>34</v>
      </c>
      <c r="AL2328">
        <v>1</v>
      </c>
      <c r="AM2328">
        <v>84.9</v>
      </c>
      <c r="AN2328">
        <v>152</v>
      </c>
      <c r="AO2328">
        <v>239</v>
      </c>
      <c r="AP2328">
        <v>60</v>
      </c>
      <c r="AQ2328">
        <v>2.5</v>
      </c>
      <c r="AR2328">
        <v>10</v>
      </c>
      <c r="AS2328">
        <v>1.42</v>
      </c>
      <c r="AT2328" s="17">
        <v>0.72413793103448287</v>
      </c>
      <c r="AU2328" s="42">
        <f>(1-Table1[[#This Row],[avg_depth_of_target]]/MAX(Table1[avg_depth_of_target]))*((1-(Table1[[#This Row],[ContestedPerc]]/MAX(Table1[ContestedPerc])))*2)</f>
        <v>0.86643017862882843</v>
      </c>
      <c r="AV2328" s="42">
        <f>Table1[[#This Row],[Column1]]/MAX(Table1[Column1])</f>
        <v>0.46958473325867056</v>
      </c>
      <c r="AW2328" s="18">
        <v>0.63297661514070547</v>
      </c>
      <c r="AX2328" s="18">
        <v>0.1470588235294118</v>
      </c>
      <c r="AY2328" s="17">
        <v>0.20270270270270269</v>
      </c>
      <c r="AZ2328" s="13">
        <v>0.11850971066191041</v>
      </c>
      <c r="BA2328" s="5">
        <v>5.2715021799445108E-2</v>
      </c>
      <c r="BB2328" s="5">
        <v>0.60364645263575112</v>
      </c>
      <c r="BC2328" s="14">
        <v>0.1771700356718193</v>
      </c>
      <c r="BD2328"/>
      <c r="BE2328"/>
      <c r="BH2328"/>
      <c r="BI2328"/>
      <c r="BJ2328"/>
      <c r="BK2328"/>
      <c r="BM2328"/>
      <c r="BN2328"/>
      <c r="BO2328"/>
      <c r="BP2328"/>
      <c r="BQ2328"/>
      <c r="BR2328"/>
      <c r="BS2328"/>
      <c r="BT2328"/>
      <c r="BU2328"/>
    </row>
    <row r="2329" spans="1:73" hidden="1" x14ac:dyDescent="0.4">
      <c r="A2329">
        <v>2021</v>
      </c>
      <c r="B2329" t="s">
        <v>473</v>
      </c>
      <c r="C2329">
        <v>40116</v>
      </c>
      <c r="D2329" t="s">
        <v>51</v>
      </c>
      <c r="E2329" t="s">
        <v>474</v>
      </c>
      <c r="F2329">
        <v>7</v>
      </c>
      <c r="G2329" s="8">
        <v>12</v>
      </c>
      <c r="H2329">
        <v>3</v>
      </c>
      <c r="I2329">
        <v>70</v>
      </c>
      <c r="J2329">
        <v>25</v>
      </c>
      <c r="K2329">
        <v>1</v>
      </c>
      <c r="L2329">
        <v>4</v>
      </c>
      <c r="M2329">
        <v>0</v>
      </c>
      <c r="N2329">
        <v>4.5</v>
      </c>
      <c r="O2329">
        <v>1</v>
      </c>
      <c r="P2329">
        <v>16</v>
      </c>
      <c r="Q2329">
        <v>265</v>
      </c>
      <c r="R2329">
        <v>0</v>
      </c>
      <c r="S2329">
        <v>77.2</v>
      </c>
      <c r="T2329">
        <v>78.8</v>
      </c>
      <c r="U2329">
        <v>77.3</v>
      </c>
      <c r="W2329">
        <v>79.099999999999994</v>
      </c>
      <c r="X2329">
        <v>0</v>
      </c>
      <c r="Y2329">
        <v>0</v>
      </c>
      <c r="Z2329">
        <v>1</v>
      </c>
      <c r="AA2329">
        <v>32</v>
      </c>
      <c r="AB2329">
        <v>0</v>
      </c>
      <c r="AC2329">
        <v>0</v>
      </c>
      <c r="AD2329">
        <v>134</v>
      </c>
      <c r="AE2329">
        <v>2</v>
      </c>
      <c r="AF2329">
        <v>21</v>
      </c>
      <c r="AG2329">
        <v>92.5</v>
      </c>
      <c r="AH2329">
        <v>124</v>
      </c>
      <c r="AI2329">
        <v>19</v>
      </c>
      <c r="AJ2329">
        <v>95.8</v>
      </c>
      <c r="AK2329">
        <v>30</v>
      </c>
      <c r="AL2329">
        <v>1</v>
      </c>
      <c r="AM2329">
        <v>85.8</v>
      </c>
      <c r="AN2329">
        <v>115</v>
      </c>
      <c r="AO2329">
        <v>275</v>
      </c>
      <c r="AP2329">
        <v>67</v>
      </c>
      <c r="AQ2329">
        <v>3.2</v>
      </c>
      <c r="AR2329">
        <v>13.1</v>
      </c>
      <c r="AS2329">
        <v>2.2200000000000002</v>
      </c>
      <c r="AT2329" s="17">
        <v>0.63416567578279825</v>
      </c>
      <c r="AU2329" s="42">
        <f>(1-Table1[[#This Row],[avg_depth_of_target]]/MAX(Table1[avg_depth_of_target]))*((1-(Table1[[#This Row],[ContestedPerc]]/MAX(Table1[ContestedPerc])))*2)</f>
        <v>0.78084829560239388</v>
      </c>
      <c r="AV2329" s="42">
        <f>Table1[[#This Row],[Column1]]/MAX(Table1[Column1])</f>
        <v>0.42320137000100727</v>
      </c>
      <c r="AW2329" s="18">
        <v>0.63297661514070547</v>
      </c>
      <c r="AX2329" s="18">
        <v>0.1333333333333333</v>
      </c>
      <c r="AY2329" s="17">
        <v>0.20270270270270269</v>
      </c>
      <c r="AZ2329" s="13">
        <v>0.59453032104637338</v>
      </c>
      <c r="BA2329" s="5">
        <v>0.29409433214427272</v>
      </c>
      <c r="BB2329" s="5">
        <v>0.178359096313912</v>
      </c>
      <c r="BC2329" s="14">
        <v>0.43915973047958778</v>
      </c>
      <c r="BD2329"/>
      <c r="BE2329"/>
      <c r="BH2329"/>
      <c r="BI2329"/>
      <c r="BJ2329"/>
      <c r="BK2329"/>
      <c r="BM2329"/>
      <c r="BN2329"/>
      <c r="BO2329"/>
      <c r="BP2329"/>
      <c r="BQ2329"/>
      <c r="BR2329"/>
      <c r="BS2329"/>
      <c r="BT2329"/>
      <c r="BU2329"/>
    </row>
    <row r="2330" spans="1:73" hidden="1" x14ac:dyDescent="0.4">
      <c r="A2330">
        <v>2019</v>
      </c>
      <c r="B2330" t="s">
        <v>1578</v>
      </c>
      <c r="C2330">
        <v>61291</v>
      </c>
      <c r="D2330" t="s">
        <v>51</v>
      </c>
      <c r="E2330" t="s">
        <v>133</v>
      </c>
      <c r="F2330">
        <v>12</v>
      </c>
      <c r="G2330" s="8">
        <v>12.9</v>
      </c>
      <c r="H2330">
        <v>3</v>
      </c>
      <c r="I2330">
        <v>59.3</v>
      </c>
      <c r="J2330">
        <v>66.7</v>
      </c>
      <c r="K2330">
        <v>2</v>
      </c>
      <c r="L2330">
        <v>3</v>
      </c>
      <c r="M2330">
        <v>0</v>
      </c>
      <c r="N2330">
        <v>11.1</v>
      </c>
      <c r="O2330">
        <v>2</v>
      </c>
      <c r="P2330">
        <v>9</v>
      </c>
      <c r="Q2330">
        <v>182</v>
      </c>
      <c r="R2330">
        <v>0</v>
      </c>
      <c r="S2330">
        <v>58.8</v>
      </c>
      <c r="T2330">
        <v>69.5</v>
      </c>
      <c r="U2330">
        <v>60.5</v>
      </c>
      <c r="W2330">
        <v>58.6</v>
      </c>
      <c r="X2330">
        <v>0</v>
      </c>
      <c r="Y2330">
        <v>0</v>
      </c>
      <c r="Z2330">
        <v>2</v>
      </c>
      <c r="AA2330">
        <v>67</v>
      </c>
      <c r="AB2330">
        <v>0</v>
      </c>
      <c r="AC2330">
        <v>0</v>
      </c>
      <c r="AD2330">
        <v>216</v>
      </c>
      <c r="AE2330">
        <v>0</v>
      </c>
      <c r="AF2330">
        <v>16</v>
      </c>
      <c r="AG2330">
        <v>91.2</v>
      </c>
      <c r="AH2330">
        <v>197</v>
      </c>
      <c r="AI2330">
        <v>6</v>
      </c>
      <c r="AJ2330">
        <v>83.3</v>
      </c>
      <c r="AK2330">
        <v>27</v>
      </c>
      <c r="AL2330">
        <v>1</v>
      </c>
      <c r="AM2330">
        <v>97.2</v>
      </c>
      <c r="AN2330">
        <v>210</v>
      </c>
      <c r="AO2330">
        <v>326</v>
      </c>
      <c r="AP2330">
        <v>151</v>
      </c>
      <c r="AQ2330">
        <v>9.4</v>
      </c>
      <c r="AR2330">
        <v>20.399999999999999</v>
      </c>
      <c r="AS2330">
        <v>1.65</v>
      </c>
      <c r="AT2330" s="17">
        <v>0.62822037257233454</v>
      </c>
      <c r="AU2330" s="42">
        <f>(1-Table1[[#This Row],[avg_depth_of_target]]/MAX(Table1[avg_depth_of_target]))*((1-(Table1[[#This Row],[ContestedPerc]]/MAX(Table1[ContestedPerc])))*2)</f>
        <v>0.76058201058201047</v>
      </c>
      <c r="AV2330" s="42">
        <f>Table1[[#This Row],[Column1]]/MAX(Table1[Column1])</f>
        <v>0.41221752123837341</v>
      </c>
      <c r="AW2330" s="18">
        <v>0.54736424891002777</v>
      </c>
      <c r="AX2330" s="18">
        <v>0.1111111111111111</v>
      </c>
      <c r="AY2330" s="17">
        <v>0.1186440677966102</v>
      </c>
      <c r="AZ2330" s="13">
        <v>0.16567578279825601</v>
      </c>
      <c r="BA2330" s="5">
        <v>0.92231470471660726</v>
      </c>
      <c r="BB2330" s="5">
        <v>0.23543400713436391</v>
      </c>
      <c r="BC2330" s="14">
        <v>0.64486722156163301</v>
      </c>
      <c r="BD2330"/>
      <c r="BE2330"/>
      <c r="BH2330"/>
      <c r="BI2330"/>
      <c r="BJ2330"/>
      <c r="BK2330"/>
      <c r="BM2330"/>
      <c r="BN2330"/>
      <c r="BO2330"/>
      <c r="BP2330"/>
      <c r="BQ2330"/>
      <c r="BR2330"/>
      <c r="BS2330"/>
      <c r="BT2330"/>
      <c r="BU2330"/>
    </row>
    <row r="2331" spans="1:73" hidden="1" x14ac:dyDescent="0.4">
      <c r="A2331">
        <v>2020</v>
      </c>
      <c r="B2331" t="s">
        <v>1578</v>
      </c>
      <c r="C2331">
        <v>61291</v>
      </c>
      <c r="D2331" t="s">
        <v>51</v>
      </c>
      <c r="E2331" t="s">
        <v>133</v>
      </c>
      <c r="F2331">
        <v>6</v>
      </c>
      <c r="G2331" s="8">
        <v>14.8</v>
      </c>
      <c r="H2331">
        <v>3</v>
      </c>
      <c r="I2331">
        <v>56.3</v>
      </c>
      <c r="J2331">
        <v>50</v>
      </c>
      <c r="K2331">
        <v>2</v>
      </c>
      <c r="L2331">
        <v>4</v>
      </c>
      <c r="M2331">
        <v>0</v>
      </c>
      <c r="N2331">
        <v>5.3</v>
      </c>
      <c r="O2331">
        <v>1</v>
      </c>
      <c r="P2331">
        <v>9</v>
      </c>
      <c r="Q2331">
        <v>182</v>
      </c>
      <c r="R2331">
        <v>1</v>
      </c>
      <c r="S2331">
        <v>73.599999999999994</v>
      </c>
      <c r="T2331">
        <v>25.8</v>
      </c>
      <c r="U2331">
        <v>60.3</v>
      </c>
      <c r="W2331">
        <v>60.2</v>
      </c>
      <c r="X2331">
        <v>0</v>
      </c>
      <c r="Y2331">
        <v>0</v>
      </c>
      <c r="Z2331">
        <v>2</v>
      </c>
      <c r="AA2331">
        <v>39</v>
      </c>
      <c r="AB2331">
        <v>0</v>
      </c>
      <c r="AC2331">
        <v>0</v>
      </c>
      <c r="AD2331">
        <v>176</v>
      </c>
      <c r="AE2331">
        <v>0</v>
      </c>
      <c r="AF2331">
        <v>18</v>
      </c>
      <c r="AG2331">
        <v>94.9</v>
      </c>
      <c r="AH2331">
        <v>167</v>
      </c>
      <c r="AI2331">
        <v>3</v>
      </c>
      <c r="AJ2331">
        <v>52.3</v>
      </c>
      <c r="AK2331">
        <v>32</v>
      </c>
      <c r="AL2331">
        <v>0</v>
      </c>
      <c r="AM2331">
        <v>98.3</v>
      </c>
      <c r="AN2331">
        <v>173</v>
      </c>
      <c r="AO2331">
        <v>226</v>
      </c>
      <c r="AP2331">
        <v>86</v>
      </c>
      <c r="AQ2331">
        <v>4.8</v>
      </c>
      <c r="AR2331">
        <v>12.6</v>
      </c>
      <c r="AS2331">
        <v>1.35</v>
      </c>
      <c r="AT2331" s="17">
        <v>0.46650812524772101</v>
      </c>
      <c r="AU2331" s="42">
        <f>(1-Table1[[#This Row],[avg_depth_of_target]]/MAX(Table1[avg_depth_of_target]))*((1-(Table1[[#This Row],[ContestedPerc]]/MAX(Table1[ContestedPerc])))*2)</f>
        <v>0.61592505854800916</v>
      </c>
      <c r="AV2331" s="42">
        <f>Table1[[#This Row],[Column1]]/MAX(Table1[Column1])</f>
        <v>0.33381686310063452</v>
      </c>
      <c r="AW2331" s="18">
        <v>0.54736424891002777</v>
      </c>
      <c r="AX2331" s="18">
        <v>0.125</v>
      </c>
      <c r="AY2331" s="17">
        <v>0.1186440677966102</v>
      </c>
      <c r="AZ2331" s="13">
        <v>3.8446294094332152E-2</v>
      </c>
      <c r="BA2331" s="5">
        <v>0.82203725723345222</v>
      </c>
      <c r="BB2331" s="5">
        <v>0.1502179944510503</v>
      </c>
      <c r="BC2331" s="14">
        <v>0.31391200951248521</v>
      </c>
      <c r="BD2331"/>
      <c r="BE2331"/>
      <c r="BH2331"/>
      <c r="BI2331"/>
      <c r="BJ2331"/>
      <c r="BK2331"/>
      <c r="BM2331"/>
      <c r="BN2331"/>
      <c r="BO2331"/>
      <c r="BP2331"/>
      <c r="BQ2331"/>
      <c r="BR2331"/>
      <c r="BS2331"/>
      <c r="BT2331"/>
      <c r="BU2331"/>
    </row>
    <row r="2332" spans="1:73" hidden="1" x14ac:dyDescent="0.4">
      <c r="A2332">
        <v>2017</v>
      </c>
      <c r="B2332" t="s">
        <v>701</v>
      </c>
      <c r="C2332">
        <v>28281</v>
      </c>
      <c r="D2332" t="s">
        <v>51</v>
      </c>
      <c r="E2332" t="s">
        <v>191</v>
      </c>
      <c r="F2332">
        <v>12</v>
      </c>
      <c r="G2332" s="8">
        <v>13.7</v>
      </c>
      <c r="H2332">
        <v>11</v>
      </c>
      <c r="I2332">
        <v>58.8</v>
      </c>
      <c r="J2332">
        <v>37</v>
      </c>
      <c r="K2332">
        <v>10</v>
      </c>
      <c r="L2332">
        <v>27</v>
      </c>
      <c r="M2332">
        <v>0</v>
      </c>
      <c r="N2332">
        <v>13</v>
      </c>
      <c r="O2332">
        <v>9</v>
      </c>
      <c r="P2332">
        <v>45</v>
      </c>
      <c r="Q2332">
        <v>156</v>
      </c>
      <c r="R2332">
        <v>0</v>
      </c>
      <c r="S2332">
        <v>47.1</v>
      </c>
      <c r="T2332">
        <v>78.7</v>
      </c>
      <c r="U2332">
        <v>78.900000000000006</v>
      </c>
      <c r="W2332">
        <v>79.3</v>
      </c>
      <c r="X2332">
        <v>0</v>
      </c>
      <c r="Y2332">
        <v>0</v>
      </c>
      <c r="Z2332">
        <v>1</v>
      </c>
      <c r="AA2332">
        <v>95</v>
      </c>
      <c r="AB2332">
        <v>0</v>
      </c>
      <c r="AC2332">
        <v>0</v>
      </c>
      <c r="AD2332">
        <v>396</v>
      </c>
      <c r="AE2332">
        <v>0</v>
      </c>
      <c r="AF2332">
        <v>60</v>
      </c>
      <c r="AG2332">
        <v>94.2</v>
      </c>
      <c r="AH2332">
        <v>373</v>
      </c>
      <c r="AI2332">
        <v>12</v>
      </c>
      <c r="AJ2332">
        <v>113.6</v>
      </c>
      <c r="AK2332">
        <v>102</v>
      </c>
      <c r="AL2332">
        <v>7</v>
      </c>
      <c r="AM2332">
        <v>96.5</v>
      </c>
      <c r="AN2332">
        <v>382</v>
      </c>
      <c r="AO2332">
        <v>1069</v>
      </c>
      <c r="AP2332">
        <v>424</v>
      </c>
      <c r="AQ2332">
        <v>7.1</v>
      </c>
      <c r="AR2332">
        <v>17.8</v>
      </c>
      <c r="AS2332">
        <v>2.87</v>
      </c>
      <c r="AT2332" s="17">
        <v>0.14823622671422909</v>
      </c>
      <c r="AU2332" s="42">
        <f>(1-Table1[[#This Row],[avg_depth_of_target]]/MAX(Table1[avg_depth_of_target]))*((1-(Table1[[#This Row],[ContestedPerc]]/MAX(Table1[ContestedPerc])))*2)</f>
        <v>0.47353285576525689</v>
      </c>
      <c r="AV2332" s="42">
        <f>Table1[[#This Row],[Column1]]/MAX(Table1[Column1])</f>
        <v>0.2566436456722308</v>
      </c>
      <c r="AW2332" s="18">
        <v>9.8295679746333686E-2</v>
      </c>
      <c r="AX2332" s="18">
        <v>0.26470588235294118</v>
      </c>
      <c r="AY2332" s="17">
        <v>0.2981132075471698</v>
      </c>
      <c r="AZ2332" s="13">
        <v>0.98929845422116525</v>
      </c>
      <c r="BA2332" s="5">
        <v>0.99643281807372175</v>
      </c>
      <c r="BB2332" s="5">
        <v>0.82917162108600873</v>
      </c>
      <c r="BC2332" s="14">
        <v>0.97938961553705906</v>
      </c>
      <c r="BD2332"/>
      <c r="BE2332"/>
      <c r="BH2332"/>
      <c r="BI2332"/>
      <c r="BJ2332"/>
      <c r="BK2332"/>
      <c r="BM2332"/>
      <c r="BN2332"/>
      <c r="BO2332"/>
      <c r="BP2332"/>
      <c r="BQ2332"/>
      <c r="BR2332"/>
      <c r="BS2332"/>
      <c r="BT2332"/>
      <c r="BU2332"/>
    </row>
    <row r="2333" spans="1:73" hidden="1" x14ac:dyDescent="0.4">
      <c r="A2333">
        <v>2018</v>
      </c>
      <c r="B2333" t="s">
        <v>701</v>
      </c>
      <c r="C2333">
        <v>28281</v>
      </c>
      <c r="D2333" t="s">
        <v>51</v>
      </c>
      <c r="E2333" t="s">
        <v>191</v>
      </c>
      <c r="F2333">
        <v>12</v>
      </c>
      <c r="G2333" s="8">
        <v>15</v>
      </c>
      <c r="H2333">
        <v>9</v>
      </c>
      <c r="I2333">
        <v>45.4</v>
      </c>
      <c r="J2333">
        <v>28.8</v>
      </c>
      <c r="K2333">
        <v>15</v>
      </c>
      <c r="L2333">
        <v>52</v>
      </c>
      <c r="M2333">
        <v>0</v>
      </c>
      <c r="N2333">
        <v>8.6</v>
      </c>
      <c r="O2333">
        <v>7</v>
      </c>
      <c r="P2333">
        <v>50</v>
      </c>
      <c r="Q2333">
        <v>156</v>
      </c>
      <c r="R2333">
        <v>1</v>
      </c>
      <c r="S2333">
        <v>67.7</v>
      </c>
      <c r="T2333">
        <v>63.3</v>
      </c>
      <c r="U2333">
        <v>75.3</v>
      </c>
      <c r="W2333">
        <v>74.599999999999994</v>
      </c>
      <c r="X2333">
        <v>0</v>
      </c>
      <c r="Y2333">
        <v>0</v>
      </c>
      <c r="Z2333">
        <v>6</v>
      </c>
      <c r="AA2333">
        <v>80</v>
      </c>
      <c r="AB2333">
        <v>0</v>
      </c>
      <c r="AC2333">
        <v>0</v>
      </c>
      <c r="AD2333">
        <v>623</v>
      </c>
      <c r="AE2333">
        <v>2</v>
      </c>
      <c r="AF2333">
        <v>74</v>
      </c>
      <c r="AG2333">
        <v>94.5</v>
      </c>
      <c r="AH2333">
        <v>589</v>
      </c>
      <c r="AI2333">
        <v>62</v>
      </c>
      <c r="AJ2333">
        <v>69.2</v>
      </c>
      <c r="AK2333">
        <v>163</v>
      </c>
      <c r="AL2333">
        <v>8</v>
      </c>
      <c r="AM2333">
        <v>89.9</v>
      </c>
      <c r="AN2333">
        <v>560</v>
      </c>
      <c r="AO2333">
        <v>1105</v>
      </c>
      <c r="AP2333">
        <v>309</v>
      </c>
      <c r="AQ2333">
        <v>4.2</v>
      </c>
      <c r="AR2333">
        <v>14.9</v>
      </c>
      <c r="AS2333">
        <v>1.88</v>
      </c>
      <c r="AT2333" s="17">
        <v>4.8355132778438392E-2</v>
      </c>
      <c r="AU2333" s="42">
        <f>(1-Table1[[#This Row],[avg_depth_of_target]]/MAX(Table1[avg_depth_of_target]))*((1-(Table1[[#This Row],[ContestedPerc]]/MAX(Table1[ContestedPerc])))*2)</f>
        <v>0.34326614081215301</v>
      </c>
      <c r="AV2333" s="42">
        <f>Table1[[#This Row],[Column1]]/MAX(Table1[Column1])</f>
        <v>0.18604215682457395</v>
      </c>
      <c r="AW2333" s="18">
        <v>9.8295679746333686E-2</v>
      </c>
      <c r="AX2333" s="18">
        <v>0.31901840490797551</v>
      </c>
      <c r="AY2333" s="17">
        <v>0.2981132075471698</v>
      </c>
      <c r="AZ2333" s="13">
        <v>0.87078874355925484</v>
      </c>
      <c r="BA2333" s="5">
        <v>0.87752675386444712</v>
      </c>
      <c r="BB2333" s="5">
        <v>0.75782798256044392</v>
      </c>
      <c r="BC2333" s="14">
        <v>0.71660721363456203</v>
      </c>
      <c r="BD2333"/>
      <c r="BE2333"/>
      <c r="BH2333"/>
      <c r="BI2333"/>
      <c r="BJ2333"/>
      <c r="BK2333"/>
      <c r="BM2333"/>
      <c r="BN2333"/>
      <c r="BO2333"/>
      <c r="BP2333"/>
      <c r="BQ2333"/>
      <c r="BR2333"/>
      <c r="BS2333"/>
      <c r="BT2333"/>
      <c r="BU2333"/>
    </row>
    <row r="2334" spans="1:73" hidden="1" x14ac:dyDescent="0.4">
      <c r="A2334">
        <v>2021</v>
      </c>
      <c r="B2334" t="s">
        <v>407</v>
      </c>
      <c r="C2334">
        <v>98727</v>
      </c>
      <c r="D2334" t="s">
        <v>51</v>
      </c>
      <c r="E2334" t="s">
        <v>408</v>
      </c>
      <c r="F2334">
        <v>7</v>
      </c>
      <c r="G2334" s="8">
        <v>15.4</v>
      </c>
      <c r="H2334">
        <v>2</v>
      </c>
      <c r="I2334">
        <v>61.8</v>
      </c>
      <c r="J2334">
        <v>37.5</v>
      </c>
      <c r="K2334">
        <v>3</v>
      </c>
      <c r="L2334">
        <v>8</v>
      </c>
      <c r="M2334">
        <v>0</v>
      </c>
      <c r="N2334">
        <v>4.5</v>
      </c>
      <c r="O2334">
        <v>1</v>
      </c>
      <c r="P2334">
        <v>16</v>
      </c>
      <c r="Q2334">
        <v>130</v>
      </c>
      <c r="R2334">
        <v>0</v>
      </c>
      <c r="S2334">
        <v>76.099999999999994</v>
      </c>
      <c r="T2334">
        <v>70.599999999999994</v>
      </c>
      <c r="U2334">
        <v>68.7</v>
      </c>
      <c r="W2334">
        <v>71.099999999999994</v>
      </c>
      <c r="X2334">
        <v>0</v>
      </c>
      <c r="Y2334">
        <v>0</v>
      </c>
      <c r="Z2334">
        <v>1</v>
      </c>
      <c r="AA2334">
        <v>68</v>
      </c>
      <c r="AB2334">
        <v>0</v>
      </c>
      <c r="AC2334">
        <v>0</v>
      </c>
      <c r="AD2334">
        <v>209</v>
      </c>
      <c r="AE2334">
        <v>0</v>
      </c>
      <c r="AF2334">
        <v>21</v>
      </c>
      <c r="AG2334">
        <v>96.2</v>
      </c>
      <c r="AH2334">
        <v>201</v>
      </c>
      <c r="AI2334">
        <v>34</v>
      </c>
      <c r="AJ2334">
        <v>107.4</v>
      </c>
      <c r="AK2334">
        <v>34</v>
      </c>
      <c r="AL2334">
        <v>2</v>
      </c>
      <c r="AM2334">
        <v>83.7</v>
      </c>
      <c r="AN2334">
        <v>175</v>
      </c>
      <c r="AO2334">
        <v>379</v>
      </c>
      <c r="AP2334">
        <v>116</v>
      </c>
      <c r="AQ2334">
        <v>5.5</v>
      </c>
      <c r="AR2334">
        <v>18</v>
      </c>
      <c r="AS2334">
        <v>1.89</v>
      </c>
      <c r="AT2334" s="17">
        <v>0.12049147839873164</v>
      </c>
      <c r="AU2334" s="42">
        <f>(1-Table1[[#This Row],[avg_depth_of_target]]/MAX(Table1[avg_depth_of_target]))*((1-(Table1[[#This Row],[ContestedPerc]]/MAX(Table1[ContestedPerc])))*2)</f>
        <v>0.43601046976167512</v>
      </c>
      <c r="AV2334" s="42">
        <f>Table1[[#This Row],[Column1]]/MAX(Table1[Column1])</f>
        <v>0.23630739693882991</v>
      </c>
      <c r="AW2334" s="18">
        <v>0.12049147839873164</v>
      </c>
      <c r="AX2334" s="18">
        <v>0.23529411764705879</v>
      </c>
      <c r="AY2334" s="17">
        <v>0.23529411764705879</v>
      </c>
      <c r="AZ2334" s="13">
        <v>0.45778834720570749</v>
      </c>
      <c r="BA2334" s="5">
        <v>0.68252080856123665</v>
      </c>
      <c r="BB2334" s="5">
        <v>0.40388426476416972</v>
      </c>
      <c r="BC2334" s="14">
        <v>0.48196591359492669</v>
      </c>
      <c r="BD2334"/>
      <c r="BE2334"/>
      <c r="BH2334"/>
      <c r="BI2334"/>
      <c r="BJ2334"/>
      <c r="BK2334"/>
      <c r="BM2334"/>
      <c r="BN2334"/>
      <c r="BO2334"/>
      <c r="BP2334"/>
      <c r="BQ2334"/>
      <c r="BR2334"/>
      <c r="BS2334"/>
      <c r="BT2334"/>
      <c r="BU2334"/>
    </row>
    <row r="2335" spans="1:73" hidden="1" x14ac:dyDescent="0.4">
      <c r="A2335">
        <v>2018</v>
      </c>
      <c r="B2335" t="s">
        <v>1240</v>
      </c>
      <c r="C2335">
        <v>61565</v>
      </c>
      <c r="D2335" t="s">
        <v>51</v>
      </c>
      <c r="E2335" t="s">
        <v>429</v>
      </c>
      <c r="F2335">
        <v>13</v>
      </c>
      <c r="G2335" s="8">
        <v>11.7</v>
      </c>
      <c r="H2335">
        <v>5</v>
      </c>
      <c r="I2335">
        <v>63.4</v>
      </c>
      <c r="J2335">
        <v>16.7</v>
      </c>
      <c r="K2335">
        <v>1</v>
      </c>
      <c r="L2335">
        <v>6</v>
      </c>
      <c r="M2335">
        <v>0</v>
      </c>
      <c r="N2335">
        <v>3.7</v>
      </c>
      <c r="O2335">
        <v>1</v>
      </c>
      <c r="P2335">
        <v>16</v>
      </c>
      <c r="Q2335">
        <v>163</v>
      </c>
      <c r="R2335">
        <v>0</v>
      </c>
      <c r="S2335">
        <v>79.599999999999994</v>
      </c>
      <c r="T2335">
        <v>71.5</v>
      </c>
      <c r="U2335">
        <v>73.8</v>
      </c>
      <c r="V2335">
        <v>73.099999999999994</v>
      </c>
      <c r="W2335">
        <v>72.7</v>
      </c>
      <c r="X2335">
        <v>0</v>
      </c>
      <c r="Y2335">
        <v>0</v>
      </c>
      <c r="Z2335">
        <v>0</v>
      </c>
      <c r="AA2335">
        <v>54</v>
      </c>
      <c r="AB2335">
        <v>1</v>
      </c>
      <c r="AC2335">
        <v>2</v>
      </c>
      <c r="AD2335">
        <v>198</v>
      </c>
      <c r="AE2335">
        <v>1</v>
      </c>
      <c r="AF2335">
        <v>26</v>
      </c>
      <c r="AG2335">
        <v>95.5</v>
      </c>
      <c r="AH2335">
        <v>189</v>
      </c>
      <c r="AI2335">
        <v>36</v>
      </c>
      <c r="AJ2335">
        <v>108.2</v>
      </c>
      <c r="AK2335">
        <v>41</v>
      </c>
      <c r="AL2335">
        <v>2</v>
      </c>
      <c r="AM2335">
        <v>81.8</v>
      </c>
      <c r="AN2335">
        <v>162</v>
      </c>
      <c r="AO2335">
        <v>364</v>
      </c>
      <c r="AP2335">
        <v>194</v>
      </c>
      <c r="AQ2335">
        <v>7.5</v>
      </c>
      <c r="AR2335">
        <v>14</v>
      </c>
      <c r="AS2335">
        <v>1.93</v>
      </c>
      <c r="AT2335" s="17">
        <v>0.61315893777249308</v>
      </c>
      <c r="AU2335" s="42">
        <f>(1-Table1[[#This Row],[avg_depth_of_target]]/MAX(Table1[avg_depth_of_target]))*((1-(Table1[[#This Row],[ContestedPerc]]/MAX(Table1[ContestedPerc])))*2)</f>
        <v>0.7762038041926087</v>
      </c>
      <c r="AV2335" s="42">
        <f>Table1[[#This Row],[Column1]]/MAX(Table1[Column1])</f>
        <v>0.42068416513720897</v>
      </c>
      <c r="AW2335" s="18">
        <v>0.51895891134892325</v>
      </c>
      <c r="AX2335" s="18">
        <v>0.14634146341463411</v>
      </c>
      <c r="AY2335" s="17">
        <v>0.1944444444444445</v>
      </c>
      <c r="AZ2335" s="13">
        <v>0.56599286563614748</v>
      </c>
      <c r="BA2335" s="5">
        <v>0.79468886246531911</v>
      </c>
      <c r="BB2335" s="5">
        <v>0.1490289338089576</v>
      </c>
      <c r="BC2335" s="14">
        <v>0.56757827982560449</v>
      </c>
      <c r="BD2335"/>
      <c r="BE2335"/>
      <c r="BH2335"/>
      <c r="BI2335"/>
      <c r="BJ2335"/>
      <c r="BK2335"/>
      <c r="BM2335"/>
      <c r="BN2335"/>
      <c r="BO2335"/>
      <c r="BP2335"/>
      <c r="BQ2335"/>
      <c r="BR2335"/>
      <c r="BS2335"/>
      <c r="BT2335"/>
      <c r="BU2335"/>
    </row>
    <row r="2336" spans="1:73" hidden="1" x14ac:dyDescent="0.4">
      <c r="A2336">
        <v>2019</v>
      </c>
      <c r="B2336" t="s">
        <v>1240</v>
      </c>
      <c r="C2336">
        <v>61565</v>
      </c>
      <c r="D2336" t="s">
        <v>51</v>
      </c>
      <c r="E2336" t="s">
        <v>429</v>
      </c>
      <c r="F2336">
        <v>13</v>
      </c>
      <c r="G2336" s="8">
        <v>10.5</v>
      </c>
      <c r="H2336">
        <v>3</v>
      </c>
      <c r="I2336">
        <v>75</v>
      </c>
      <c r="J2336">
        <v>50</v>
      </c>
      <c r="K2336">
        <v>2</v>
      </c>
      <c r="L2336">
        <v>4</v>
      </c>
      <c r="M2336">
        <v>2</v>
      </c>
      <c r="N2336">
        <v>5.7</v>
      </c>
      <c r="O2336">
        <v>2</v>
      </c>
      <c r="P2336">
        <v>23</v>
      </c>
      <c r="Q2336">
        <v>163</v>
      </c>
      <c r="R2336">
        <v>0</v>
      </c>
      <c r="S2336">
        <v>67.3</v>
      </c>
      <c r="T2336">
        <v>72.8</v>
      </c>
      <c r="U2336">
        <v>61.5</v>
      </c>
      <c r="V2336">
        <v>67.3</v>
      </c>
      <c r="W2336">
        <v>64.900000000000006</v>
      </c>
      <c r="X2336">
        <v>0</v>
      </c>
      <c r="Y2336">
        <v>0</v>
      </c>
      <c r="Z2336">
        <v>1</v>
      </c>
      <c r="AA2336">
        <v>66</v>
      </c>
      <c r="AB2336">
        <v>0.6</v>
      </c>
      <c r="AC2336">
        <v>2</v>
      </c>
      <c r="AD2336">
        <v>320</v>
      </c>
      <c r="AE2336">
        <v>3</v>
      </c>
      <c r="AF2336">
        <v>33</v>
      </c>
      <c r="AG2336">
        <v>91.3</v>
      </c>
      <c r="AH2336">
        <v>292</v>
      </c>
      <c r="AI2336">
        <v>83</v>
      </c>
      <c r="AJ2336">
        <v>124.3</v>
      </c>
      <c r="AK2336">
        <v>44</v>
      </c>
      <c r="AL2336">
        <v>3</v>
      </c>
      <c r="AM2336">
        <v>74.099999999999994</v>
      </c>
      <c r="AN2336">
        <v>237</v>
      </c>
      <c r="AO2336">
        <v>491</v>
      </c>
      <c r="AP2336">
        <v>269</v>
      </c>
      <c r="AQ2336">
        <v>8.1999999999999993</v>
      </c>
      <c r="AR2336">
        <v>14.9</v>
      </c>
      <c r="AS2336">
        <v>1.68</v>
      </c>
      <c r="AT2336" s="17">
        <v>0.8260007927070947</v>
      </c>
      <c r="AU2336" s="42">
        <f>(1-Table1[[#This Row],[avg_depth_of_target]]/MAX(Table1[avg_depth_of_target]))*((1-(Table1[[#This Row],[ContestedPerc]]/MAX(Table1[ContestedPerc])))*2)</f>
        <v>0.95931800439997161</v>
      </c>
      <c r="AV2336" s="42">
        <f>Table1[[#This Row],[Column1]]/MAX(Table1[Column1])</f>
        <v>0.51992774526772711</v>
      </c>
      <c r="AW2336" s="18">
        <v>0.51895891134892325</v>
      </c>
      <c r="AX2336" s="18">
        <v>9.0909090909090912E-2</v>
      </c>
      <c r="AY2336" s="17">
        <v>0.1944444444444445</v>
      </c>
      <c r="AZ2336" s="13">
        <v>0.32936979785969078</v>
      </c>
      <c r="BA2336" s="5">
        <v>0.57590170432025367</v>
      </c>
      <c r="BB2336" s="5">
        <v>0.47205707491082038</v>
      </c>
      <c r="BC2336" s="14">
        <v>0.60602457391993658</v>
      </c>
      <c r="BD2336"/>
      <c r="BE2336"/>
      <c r="BH2336"/>
      <c r="BI2336"/>
      <c r="BJ2336"/>
      <c r="BK2336"/>
      <c r="BM2336"/>
      <c r="BN2336"/>
      <c r="BO2336"/>
      <c r="BP2336"/>
      <c r="BQ2336"/>
      <c r="BR2336"/>
      <c r="BS2336"/>
      <c r="BT2336"/>
      <c r="BU2336"/>
    </row>
    <row r="2337" spans="1:73" hidden="1" x14ac:dyDescent="0.4">
      <c r="A2337">
        <v>2020</v>
      </c>
      <c r="B2337" t="s">
        <v>1240</v>
      </c>
      <c r="C2337">
        <v>61565</v>
      </c>
      <c r="D2337" t="s">
        <v>51</v>
      </c>
      <c r="E2337" t="s">
        <v>429</v>
      </c>
      <c r="F2337">
        <v>11</v>
      </c>
      <c r="G2337" s="8">
        <v>13.5</v>
      </c>
      <c r="H2337">
        <v>5</v>
      </c>
      <c r="I2337">
        <v>64.400000000000006</v>
      </c>
      <c r="J2337">
        <v>33.299999999999997</v>
      </c>
      <c r="K2337">
        <v>6</v>
      </c>
      <c r="L2337">
        <v>18</v>
      </c>
      <c r="M2337">
        <v>0</v>
      </c>
      <c r="N2337">
        <v>5</v>
      </c>
      <c r="O2337">
        <v>2</v>
      </c>
      <c r="P2337">
        <v>28</v>
      </c>
      <c r="Q2337">
        <v>163</v>
      </c>
      <c r="R2337">
        <v>0</v>
      </c>
      <c r="S2337">
        <v>77.599999999999994</v>
      </c>
      <c r="T2337">
        <v>73.2</v>
      </c>
      <c r="U2337">
        <v>70.8</v>
      </c>
      <c r="W2337">
        <v>70.7</v>
      </c>
      <c r="X2337">
        <v>0.3</v>
      </c>
      <c r="Y2337">
        <v>1</v>
      </c>
      <c r="Z2337">
        <v>0</v>
      </c>
      <c r="AA2337">
        <v>50</v>
      </c>
      <c r="AB2337">
        <v>0</v>
      </c>
      <c r="AC2337">
        <v>0</v>
      </c>
      <c r="AD2337">
        <v>334</v>
      </c>
      <c r="AE2337">
        <v>1</v>
      </c>
      <c r="AF2337">
        <v>38</v>
      </c>
      <c r="AG2337">
        <v>94</v>
      </c>
      <c r="AH2337">
        <v>314</v>
      </c>
      <c r="AI2337">
        <v>82</v>
      </c>
      <c r="AJ2337">
        <v>136.9</v>
      </c>
      <c r="AK2337">
        <v>59</v>
      </c>
      <c r="AL2337">
        <v>9</v>
      </c>
      <c r="AM2337">
        <v>75.099999999999994</v>
      </c>
      <c r="AN2337">
        <v>251</v>
      </c>
      <c r="AO2337">
        <v>589</v>
      </c>
      <c r="AP2337">
        <v>203</v>
      </c>
      <c r="AQ2337">
        <v>5.3</v>
      </c>
      <c r="AR2337">
        <v>15.5</v>
      </c>
      <c r="AS2337">
        <v>1.88</v>
      </c>
      <c r="AT2337" s="17">
        <v>0.11771700356718195</v>
      </c>
      <c r="AU2337" s="42">
        <f>(1-Table1[[#This Row],[avg_depth_of_target]]/MAX(Table1[avg_depth_of_target]))*((1-(Table1[[#This Row],[ContestedPerc]]/MAX(Table1[ContestedPerc])))*2)</f>
        <v>0.41968006986067552</v>
      </c>
      <c r="AV2337" s="42">
        <f>Table1[[#This Row],[Column1]]/MAX(Table1[Column1])</f>
        <v>0.22745670513391825</v>
      </c>
      <c r="AW2337" s="18">
        <v>0.51895891134892325</v>
      </c>
      <c r="AX2337" s="18">
        <v>0.30508474576271188</v>
      </c>
      <c r="AY2337" s="17">
        <v>0.1944444444444445</v>
      </c>
      <c r="AZ2337" s="13">
        <v>0.68252080856123665</v>
      </c>
      <c r="BA2337" s="5">
        <v>0.70511296076099883</v>
      </c>
      <c r="BB2337" s="5">
        <v>0.75346809353943722</v>
      </c>
      <c r="BC2337" s="14">
        <v>0.62108600871977804</v>
      </c>
      <c r="BD2337"/>
      <c r="BE2337"/>
      <c r="BH2337"/>
      <c r="BI2337"/>
      <c r="BJ2337"/>
      <c r="BK2337"/>
      <c r="BM2337"/>
      <c r="BN2337"/>
      <c r="BO2337"/>
      <c r="BP2337"/>
      <c r="BQ2337"/>
      <c r="BR2337"/>
      <c r="BS2337"/>
      <c r="BT2337"/>
      <c r="BU2337"/>
    </row>
    <row r="2338" spans="1:73" hidden="1" x14ac:dyDescent="0.4">
      <c r="A2338">
        <v>2018</v>
      </c>
      <c r="B2338" t="s">
        <v>1260</v>
      </c>
      <c r="C2338">
        <v>23498</v>
      </c>
      <c r="D2338" t="s">
        <v>51</v>
      </c>
      <c r="E2338" t="s">
        <v>581</v>
      </c>
      <c r="F2338">
        <v>11</v>
      </c>
      <c r="G2338" s="8">
        <v>10.4</v>
      </c>
      <c r="H2338">
        <v>5</v>
      </c>
      <c r="I2338">
        <v>67.599999999999994</v>
      </c>
      <c r="J2338">
        <v>50</v>
      </c>
      <c r="K2338">
        <v>5</v>
      </c>
      <c r="L2338">
        <v>10</v>
      </c>
      <c r="M2338">
        <v>0</v>
      </c>
      <c r="N2338">
        <v>0</v>
      </c>
      <c r="O2338">
        <v>0</v>
      </c>
      <c r="P2338">
        <v>13</v>
      </c>
      <c r="Q2338">
        <v>217</v>
      </c>
      <c r="R2338">
        <v>0</v>
      </c>
      <c r="S2338">
        <v>87</v>
      </c>
      <c r="T2338">
        <v>72.900000000000006</v>
      </c>
      <c r="U2338">
        <v>66.5</v>
      </c>
      <c r="W2338">
        <v>66.5</v>
      </c>
      <c r="X2338">
        <v>0</v>
      </c>
      <c r="Y2338">
        <v>0</v>
      </c>
      <c r="Z2338">
        <v>1</v>
      </c>
      <c r="AA2338">
        <v>26</v>
      </c>
      <c r="AB2338">
        <v>0</v>
      </c>
      <c r="AC2338">
        <v>0</v>
      </c>
      <c r="AD2338">
        <v>175</v>
      </c>
      <c r="AE2338">
        <v>0</v>
      </c>
      <c r="AF2338">
        <v>23</v>
      </c>
      <c r="AG2338">
        <v>97.7</v>
      </c>
      <c r="AH2338">
        <v>171</v>
      </c>
      <c r="AI2338">
        <v>32</v>
      </c>
      <c r="AJ2338">
        <v>105</v>
      </c>
      <c r="AK2338">
        <v>34</v>
      </c>
      <c r="AL2338">
        <v>3</v>
      </c>
      <c r="AM2338">
        <v>81.7</v>
      </c>
      <c r="AN2338">
        <v>143</v>
      </c>
      <c r="AO2338">
        <v>240</v>
      </c>
      <c r="AP2338">
        <v>63</v>
      </c>
      <c r="AQ2338">
        <v>2.7</v>
      </c>
      <c r="AR2338">
        <v>10.4</v>
      </c>
      <c r="AS2338">
        <v>1.4</v>
      </c>
      <c r="AT2338" s="17">
        <v>0.35354736424890998</v>
      </c>
      <c r="AU2338" s="42">
        <f>(1-Table1[[#This Row],[avg_depth_of_target]]/MAX(Table1[avg_depth_of_target]))*((1-(Table1[[#This Row],[ContestedPerc]]/MAX(Table1[ContestedPerc])))*2)</f>
        <v>0.56091288974606235</v>
      </c>
      <c r="AV2338" s="42">
        <f>Table1[[#This Row],[Column1]]/MAX(Table1[Column1])</f>
        <v>0.30400156436101183</v>
      </c>
      <c r="AW2338" s="18">
        <v>0.17783062491742629</v>
      </c>
      <c r="AX2338" s="18">
        <v>0.29411764705882348</v>
      </c>
      <c r="AY2338" s="17">
        <v>0.3258426966292135</v>
      </c>
      <c r="AZ2338" s="13">
        <v>0.15537059056678559</v>
      </c>
      <c r="BA2338" s="5">
        <v>0.25564803804994057</v>
      </c>
      <c r="BB2338" s="5">
        <v>0.76218787158145063</v>
      </c>
      <c r="BC2338" s="14">
        <v>0.23543400713436391</v>
      </c>
      <c r="BD2338"/>
      <c r="BE2338"/>
      <c r="BH2338"/>
      <c r="BI2338"/>
      <c r="BJ2338"/>
      <c r="BK2338"/>
      <c r="BM2338"/>
      <c r="BN2338"/>
      <c r="BO2338"/>
      <c r="BP2338"/>
      <c r="BQ2338"/>
      <c r="BR2338"/>
      <c r="BS2338"/>
      <c r="BT2338"/>
      <c r="BU2338"/>
    </row>
    <row r="2339" spans="1:73" hidden="1" x14ac:dyDescent="0.4">
      <c r="A2339">
        <v>2019</v>
      </c>
      <c r="B2339" t="s">
        <v>1260</v>
      </c>
      <c r="C2339">
        <v>23498</v>
      </c>
      <c r="D2339" t="s">
        <v>51</v>
      </c>
      <c r="E2339" t="s">
        <v>581</v>
      </c>
      <c r="F2339">
        <v>3</v>
      </c>
      <c r="G2339" s="8">
        <v>15</v>
      </c>
      <c r="H2339">
        <v>0</v>
      </c>
      <c r="I2339">
        <v>71.400000000000006</v>
      </c>
      <c r="J2339">
        <v>40</v>
      </c>
      <c r="K2339">
        <v>2</v>
      </c>
      <c r="L2339">
        <v>5</v>
      </c>
      <c r="M2339">
        <v>0</v>
      </c>
      <c r="N2339">
        <v>0</v>
      </c>
      <c r="O2339">
        <v>0</v>
      </c>
      <c r="P2339">
        <v>11</v>
      </c>
      <c r="Q2339">
        <v>217</v>
      </c>
      <c r="R2339">
        <v>0</v>
      </c>
      <c r="S2339">
        <v>81.5</v>
      </c>
      <c r="T2339">
        <v>68.2</v>
      </c>
      <c r="U2339">
        <v>66.400000000000006</v>
      </c>
      <c r="W2339">
        <v>67</v>
      </c>
      <c r="X2339">
        <v>0.7</v>
      </c>
      <c r="Y2339">
        <v>1</v>
      </c>
      <c r="Z2339">
        <v>0</v>
      </c>
      <c r="AA2339">
        <v>35</v>
      </c>
      <c r="AB2339">
        <v>0</v>
      </c>
      <c r="AC2339">
        <v>0</v>
      </c>
      <c r="AD2339">
        <v>134</v>
      </c>
      <c r="AE2339">
        <v>0</v>
      </c>
      <c r="AF2339">
        <v>15</v>
      </c>
      <c r="AG2339">
        <v>97.8</v>
      </c>
      <c r="AH2339">
        <v>131</v>
      </c>
      <c r="AI2339">
        <v>11</v>
      </c>
      <c r="AJ2339">
        <v>136.19999999999999</v>
      </c>
      <c r="AK2339">
        <v>21</v>
      </c>
      <c r="AL2339">
        <v>2</v>
      </c>
      <c r="AM2339">
        <v>91</v>
      </c>
      <c r="AN2339">
        <v>122</v>
      </c>
      <c r="AO2339">
        <v>216</v>
      </c>
      <c r="AP2339">
        <v>30</v>
      </c>
      <c r="AQ2339">
        <v>2</v>
      </c>
      <c r="AR2339">
        <v>14.4</v>
      </c>
      <c r="AS2339">
        <v>1.65</v>
      </c>
      <c r="AT2339" s="17">
        <v>0.13040031708283795</v>
      </c>
      <c r="AU2339" s="42">
        <f>(1-Table1[[#This Row],[avg_depth_of_target]]/MAX(Table1[avg_depth_of_target]))*((1-(Table1[[#This Row],[ContestedPerc]]/MAX(Table1[ContestedPerc])))*2)</f>
        <v>0.45163748559533096</v>
      </c>
      <c r="AV2339" s="42">
        <f>Table1[[#This Row],[Column1]]/MAX(Table1[Column1])</f>
        <v>0.24477687115946403</v>
      </c>
      <c r="AW2339" s="18">
        <v>0.17783062491742629</v>
      </c>
      <c r="AX2339" s="18">
        <v>0.23809523809523811</v>
      </c>
      <c r="AY2339" s="17">
        <v>0.3258426966292135</v>
      </c>
      <c r="AZ2339" s="13">
        <v>0.16884661117717001</v>
      </c>
      <c r="BA2339" s="5">
        <v>0.29092350376535869</v>
      </c>
      <c r="BB2339" s="5">
        <v>0.43519619500594531</v>
      </c>
      <c r="BC2339" s="14">
        <v>0.25445897740784779</v>
      </c>
      <c r="BD2339"/>
      <c r="BE2339"/>
      <c r="BH2339"/>
      <c r="BI2339"/>
      <c r="BJ2339"/>
      <c r="BK2339"/>
      <c r="BM2339"/>
      <c r="BN2339"/>
      <c r="BO2339"/>
      <c r="BP2339"/>
      <c r="BQ2339"/>
      <c r="BR2339"/>
      <c r="BS2339"/>
      <c r="BT2339"/>
      <c r="BU2339"/>
    </row>
    <row r="2340" spans="1:73" hidden="1" x14ac:dyDescent="0.4">
      <c r="A2340">
        <v>2020</v>
      </c>
      <c r="B2340" t="s">
        <v>1260</v>
      </c>
      <c r="C2340">
        <v>23498</v>
      </c>
      <c r="D2340" t="s">
        <v>51</v>
      </c>
      <c r="E2340" t="s">
        <v>581</v>
      </c>
      <c r="F2340">
        <v>7</v>
      </c>
      <c r="G2340" s="8">
        <v>14.3</v>
      </c>
      <c r="H2340">
        <v>1</v>
      </c>
      <c r="I2340">
        <v>70.599999999999994</v>
      </c>
      <c r="J2340">
        <v>57.1</v>
      </c>
      <c r="K2340">
        <v>8</v>
      </c>
      <c r="L2340">
        <v>14</v>
      </c>
      <c r="M2340">
        <v>1</v>
      </c>
      <c r="N2340">
        <v>4</v>
      </c>
      <c r="O2340">
        <v>1</v>
      </c>
      <c r="P2340">
        <v>18</v>
      </c>
      <c r="Q2340">
        <v>217</v>
      </c>
      <c r="R2340">
        <v>0</v>
      </c>
      <c r="S2340">
        <v>77.8</v>
      </c>
      <c r="T2340">
        <v>71.099999999999994</v>
      </c>
      <c r="U2340">
        <v>69.400000000000006</v>
      </c>
      <c r="W2340">
        <v>71.099999999999994</v>
      </c>
      <c r="X2340">
        <v>0</v>
      </c>
      <c r="Y2340">
        <v>0</v>
      </c>
      <c r="Z2340">
        <v>1</v>
      </c>
      <c r="AA2340">
        <v>75</v>
      </c>
      <c r="AB2340">
        <v>0</v>
      </c>
      <c r="AC2340">
        <v>0</v>
      </c>
      <c r="AD2340">
        <v>220</v>
      </c>
      <c r="AE2340">
        <v>3</v>
      </c>
      <c r="AF2340">
        <v>24</v>
      </c>
      <c r="AG2340">
        <v>94.1</v>
      </c>
      <c r="AH2340">
        <v>207</v>
      </c>
      <c r="AI2340">
        <v>178</v>
      </c>
      <c r="AJ2340">
        <v>117.8</v>
      </c>
      <c r="AK2340">
        <v>34</v>
      </c>
      <c r="AL2340">
        <v>2</v>
      </c>
      <c r="AM2340">
        <v>19.100000000000001</v>
      </c>
      <c r="AN2340">
        <v>42</v>
      </c>
      <c r="AO2340">
        <v>404</v>
      </c>
      <c r="AP2340">
        <v>96</v>
      </c>
      <c r="AQ2340">
        <v>4</v>
      </c>
      <c r="AR2340">
        <v>16.8</v>
      </c>
      <c r="AS2340">
        <v>1.95</v>
      </c>
      <c r="AT2340" s="17">
        <v>4.9544193420531069E-2</v>
      </c>
      <c r="AU2340" s="42">
        <f>(1-Table1[[#This Row],[avg_depth_of_target]]/MAX(Table1[avg_depth_of_target]))*((1-(Table1[[#This Row],[ContestedPerc]]/MAX(Table1[ContestedPerc])))*2)</f>
        <v>0.2353744776599164</v>
      </c>
      <c r="AV2340" s="42">
        <f>Table1[[#This Row],[Column1]]/MAX(Table1[Column1])</f>
        <v>0.12756741862656212</v>
      </c>
      <c r="AW2340" s="18">
        <v>0.17783062491742629</v>
      </c>
      <c r="AX2340" s="18">
        <v>0.41176470588235292</v>
      </c>
      <c r="AY2340" s="17">
        <v>0.3258426966292135</v>
      </c>
      <c r="AZ2340" s="13">
        <v>0.49821640903686087</v>
      </c>
      <c r="BA2340" s="5">
        <v>0.1775663892191835</v>
      </c>
      <c r="BB2340" s="5">
        <v>0.93460166468489891</v>
      </c>
      <c r="BC2340" s="14">
        <v>0.47364248910027751</v>
      </c>
      <c r="BD2340"/>
      <c r="BE2340"/>
      <c r="BH2340"/>
      <c r="BI2340"/>
      <c r="BJ2340"/>
      <c r="BK2340"/>
      <c r="BM2340"/>
      <c r="BN2340"/>
      <c r="BO2340"/>
      <c r="BP2340"/>
      <c r="BQ2340"/>
      <c r="BR2340"/>
      <c r="BS2340"/>
      <c r="BT2340"/>
      <c r="BU2340"/>
    </row>
    <row r="2341" spans="1:73" hidden="1" x14ac:dyDescent="0.4">
      <c r="A2341">
        <v>2020</v>
      </c>
      <c r="B2341" t="s">
        <v>458</v>
      </c>
      <c r="C2341">
        <v>97287</v>
      </c>
      <c r="D2341" t="s">
        <v>51</v>
      </c>
      <c r="E2341" t="s">
        <v>99</v>
      </c>
      <c r="F2341">
        <v>7</v>
      </c>
      <c r="G2341" s="8">
        <v>13.3</v>
      </c>
      <c r="H2341">
        <v>2</v>
      </c>
      <c r="I2341">
        <v>68.2</v>
      </c>
      <c r="J2341">
        <v>33.299999999999997</v>
      </c>
      <c r="K2341">
        <v>1</v>
      </c>
      <c r="L2341">
        <v>3</v>
      </c>
      <c r="M2341">
        <v>0</v>
      </c>
      <c r="N2341">
        <v>0</v>
      </c>
      <c r="O2341">
        <v>0</v>
      </c>
      <c r="P2341">
        <v>8</v>
      </c>
      <c r="Q2341">
        <v>126</v>
      </c>
      <c r="R2341">
        <v>0</v>
      </c>
      <c r="S2341">
        <v>83.8</v>
      </c>
      <c r="T2341">
        <v>69.599999999999994</v>
      </c>
      <c r="U2341">
        <v>83.8</v>
      </c>
      <c r="W2341">
        <v>87</v>
      </c>
      <c r="X2341">
        <v>0</v>
      </c>
      <c r="Y2341">
        <v>0</v>
      </c>
      <c r="Z2341">
        <v>0</v>
      </c>
      <c r="AA2341">
        <v>78</v>
      </c>
      <c r="AB2341">
        <v>0</v>
      </c>
      <c r="AC2341">
        <v>0</v>
      </c>
      <c r="AD2341">
        <v>62</v>
      </c>
      <c r="AE2341">
        <v>2</v>
      </c>
      <c r="AF2341">
        <v>15</v>
      </c>
      <c r="AG2341">
        <v>88.7</v>
      </c>
      <c r="AH2341">
        <v>55</v>
      </c>
      <c r="AI2341">
        <v>11</v>
      </c>
      <c r="AJ2341">
        <v>150.6</v>
      </c>
      <c r="AK2341">
        <v>22</v>
      </c>
      <c r="AL2341">
        <v>3</v>
      </c>
      <c r="AM2341">
        <v>82.3</v>
      </c>
      <c r="AN2341">
        <v>51</v>
      </c>
      <c r="AO2341">
        <v>312</v>
      </c>
      <c r="AP2341">
        <v>113</v>
      </c>
      <c r="AQ2341">
        <v>7.5</v>
      </c>
      <c r="AR2341">
        <v>20.8</v>
      </c>
      <c r="AS2341">
        <v>5.67</v>
      </c>
      <c r="AT2341" s="17">
        <v>0.53269916765755054</v>
      </c>
      <c r="AU2341" s="42">
        <f>(1-Table1[[#This Row],[avg_depth_of_target]]/MAX(Table1[avg_depth_of_target]))*((1-(Table1[[#This Row],[ContestedPerc]]/MAX(Table1[ContestedPerc])))*2)</f>
        <v>0.69419310197998696</v>
      </c>
      <c r="AV2341" s="42">
        <f>Table1[[#This Row],[Column1]]/MAX(Table1[Column1])</f>
        <v>0.37623629770048611</v>
      </c>
      <c r="AW2341" s="18">
        <v>0.37059056678557267</v>
      </c>
      <c r="AX2341" s="18">
        <v>0.13636363636363641</v>
      </c>
      <c r="AY2341" s="17">
        <v>0.18867924528301891</v>
      </c>
      <c r="AZ2341" s="13">
        <v>0.7146254458977408</v>
      </c>
      <c r="BA2341" s="5">
        <v>0.72096710265556874</v>
      </c>
      <c r="BB2341" s="5">
        <v>0.1498216409036861</v>
      </c>
      <c r="BC2341" s="14">
        <v>0.72334522393975431</v>
      </c>
      <c r="BD2341"/>
      <c r="BE2341"/>
      <c r="BH2341"/>
      <c r="BI2341"/>
      <c r="BJ2341"/>
      <c r="BK2341"/>
      <c r="BM2341"/>
      <c r="BN2341"/>
      <c r="BO2341"/>
      <c r="BP2341"/>
      <c r="BQ2341"/>
      <c r="BR2341"/>
      <c r="BS2341"/>
      <c r="BT2341"/>
      <c r="BU2341"/>
    </row>
    <row r="2342" spans="1:73" hidden="1" x14ac:dyDescent="0.4">
      <c r="A2342">
        <v>2021</v>
      </c>
      <c r="B2342" t="s">
        <v>458</v>
      </c>
      <c r="C2342">
        <v>97287</v>
      </c>
      <c r="D2342" t="s">
        <v>51</v>
      </c>
      <c r="E2342" t="s">
        <v>329</v>
      </c>
      <c r="F2342">
        <v>7</v>
      </c>
      <c r="G2342" s="8">
        <v>14</v>
      </c>
      <c r="H2342">
        <v>4</v>
      </c>
      <c r="I2342">
        <v>54.8</v>
      </c>
      <c r="J2342">
        <v>57.1</v>
      </c>
      <c r="K2342">
        <v>4</v>
      </c>
      <c r="L2342">
        <v>7</v>
      </c>
      <c r="M2342">
        <v>0</v>
      </c>
      <c r="N2342">
        <v>10.5</v>
      </c>
      <c r="O2342">
        <v>2</v>
      </c>
      <c r="P2342">
        <v>13</v>
      </c>
      <c r="Q2342">
        <v>198</v>
      </c>
      <c r="R2342">
        <v>0</v>
      </c>
      <c r="S2342">
        <v>60.2</v>
      </c>
      <c r="T2342">
        <v>71.8</v>
      </c>
      <c r="U2342">
        <v>69.7</v>
      </c>
      <c r="W2342">
        <v>69.900000000000006</v>
      </c>
      <c r="X2342">
        <v>0</v>
      </c>
      <c r="Y2342">
        <v>0</v>
      </c>
      <c r="Z2342">
        <v>2</v>
      </c>
      <c r="AA2342">
        <v>45</v>
      </c>
      <c r="AB2342">
        <v>0</v>
      </c>
      <c r="AC2342">
        <v>0</v>
      </c>
      <c r="AD2342">
        <v>136</v>
      </c>
      <c r="AE2342">
        <v>1</v>
      </c>
      <c r="AF2342">
        <v>17</v>
      </c>
      <c r="AG2342">
        <v>97.1</v>
      </c>
      <c r="AH2342">
        <v>132</v>
      </c>
      <c r="AI2342">
        <v>57</v>
      </c>
      <c r="AJ2342">
        <v>70.2</v>
      </c>
      <c r="AK2342">
        <v>31</v>
      </c>
      <c r="AL2342">
        <v>1</v>
      </c>
      <c r="AM2342">
        <v>58.1</v>
      </c>
      <c r="AN2342">
        <v>79</v>
      </c>
      <c r="AO2342">
        <v>287</v>
      </c>
      <c r="AP2342">
        <v>86</v>
      </c>
      <c r="AQ2342">
        <v>5.0999999999999996</v>
      </c>
      <c r="AR2342">
        <v>16.899999999999999</v>
      </c>
      <c r="AS2342">
        <v>2.17</v>
      </c>
      <c r="AT2342" s="17">
        <v>0.20848196591359491</v>
      </c>
      <c r="AU2342" s="42">
        <f>(1-Table1[[#This Row],[avg_depth_of_target]]/MAX(Table1[avg_depth_of_target]))*((1-(Table1[[#This Row],[ContestedPerc]]/MAX(Table1[ContestedPerc])))*2)</f>
        <v>0.51789176802397308</v>
      </c>
      <c r="AV2342" s="42">
        <f>Table1[[#This Row],[Column1]]/MAX(Table1[Column1])</f>
        <v>0.28068513048479699</v>
      </c>
      <c r="AW2342" s="18">
        <v>0.37059056678557267</v>
      </c>
      <c r="AX2342" s="18">
        <v>0.22580645161290319</v>
      </c>
      <c r="AY2342" s="17">
        <v>0.18867924528301891</v>
      </c>
      <c r="AZ2342" s="13">
        <v>0.47919143876337689</v>
      </c>
      <c r="BA2342" s="5">
        <v>0.59611573523583039</v>
      </c>
      <c r="BB2342" s="5">
        <v>0.46135552913198569</v>
      </c>
      <c r="BC2342" s="14">
        <v>0.50455806579468887</v>
      </c>
      <c r="BD2342"/>
      <c r="BE2342"/>
      <c r="BH2342"/>
      <c r="BI2342"/>
      <c r="BJ2342"/>
      <c r="BK2342"/>
      <c r="BM2342"/>
      <c r="BN2342"/>
      <c r="BO2342"/>
      <c r="BP2342"/>
      <c r="BQ2342"/>
      <c r="BR2342"/>
      <c r="BS2342"/>
      <c r="BT2342"/>
      <c r="BU2342"/>
    </row>
    <row r="2343" spans="1:73" hidden="1" x14ac:dyDescent="0.4">
      <c r="A2343">
        <v>2020</v>
      </c>
      <c r="B2343" t="s">
        <v>624</v>
      </c>
      <c r="C2343">
        <v>64293</v>
      </c>
      <c r="D2343" t="s">
        <v>51</v>
      </c>
      <c r="E2343" t="s">
        <v>625</v>
      </c>
      <c r="F2343">
        <v>5</v>
      </c>
      <c r="G2343" s="8">
        <v>11.5</v>
      </c>
      <c r="H2343">
        <v>5</v>
      </c>
      <c r="I2343">
        <v>65.400000000000006</v>
      </c>
      <c r="J2343">
        <v>37.5</v>
      </c>
      <c r="K2343">
        <v>3</v>
      </c>
      <c r="L2343">
        <v>8</v>
      </c>
      <c r="M2343">
        <v>0</v>
      </c>
      <c r="N2343">
        <v>5.6</v>
      </c>
      <c r="O2343">
        <v>1</v>
      </c>
      <c r="P2343">
        <v>12</v>
      </c>
      <c r="Q2343">
        <v>152</v>
      </c>
      <c r="R2343">
        <v>0</v>
      </c>
      <c r="S2343">
        <v>71.900000000000006</v>
      </c>
      <c r="T2343">
        <v>69.7</v>
      </c>
      <c r="U2343">
        <v>70.2</v>
      </c>
      <c r="W2343">
        <v>70.2</v>
      </c>
      <c r="X2343">
        <v>0</v>
      </c>
      <c r="Y2343">
        <v>0</v>
      </c>
      <c r="Z2343">
        <v>0</v>
      </c>
      <c r="AA2343">
        <v>56</v>
      </c>
      <c r="AB2343">
        <v>0</v>
      </c>
      <c r="AC2343">
        <v>0</v>
      </c>
      <c r="AD2343">
        <v>136</v>
      </c>
      <c r="AE2343">
        <v>0</v>
      </c>
      <c r="AF2343">
        <v>17</v>
      </c>
      <c r="AG2343">
        <v>94.1</v>
      </c>
      <c r="AH2343">
        <v>128</v>
      </c>
      <c r="AI2343">
        <v>15</v>
      </c>
      <c r="AJ2343">
        <v>135.69999999999999</v>
      </c>
      <c r="AK2343">
        <v>26</v>
      </c>
      <c r="AL2343">
        <v>5</v>
      </c>
      <c r="AM2343">
        <v>89</v>
      </c>
      <c r="AN2343">
        <v>121</v>
      </c>
      <c r="AO2343">
        <v>247</v>
      </c>
      <c r="AP2343">
        <v>118</v>
      </c>
      <c r="AQ2343">
        <v>6.9</v>
      </c>
      <c r="AR2343">
        <v>14.5</v>
      </c>
      <c r="AS2343">
        <v>1.93</v>
      </c>
      <c r="AT2343" s="17">
        <v>0.25287356321839083</v>
      </c>
      <c r="AU2343" s="42">
        <f>(1-Table1[[#This Row],[avg_depth_of_target]]/MAX(Table1[avg_depth_of_target]))*((1-(Table1[[#This Row],[ContestedPerc]]/MAX(Table1[ContestedPerc])))*2)</f>
        <v>0.49189335254909011</v>
      </c>
      <c r="AV2343" s="42">
        <f>Table1[[#This Row],[Column1]]/MAX(Table1[Column1])</f>
        <v>0.26659460213403996</v>
      </c>
      <c r="AW2343" s="18">
        <v>0.57391993658343243</v>
      </c>
      <c r="AX2343" s="18">
        <v>0.30769230769230771</v>
      </c>
      <c r="AY2343" s="17">
        <v>0.21276595744680851</v>
      </c>
      <c r="AZ2343" s="13">
        <v>0.37812128418549351</v>
      </c>
      <c r="BA2343" s="5">
        <v>0.81252477209671026</v>
      </c>
      <c r="BB2343" s="5">
        <v>0.49306381292112572</v>
      </c>
      <c r="BC2343" s="14">
        <v>0.55965120887831943</v>
      </c>
      <c r="BD2343"/>
      <c r="BE2343"/>
      <c r="BH2343"/>
      <c r="BI2343"/>
      <c r="BJ2343"/>
      <c r="BK2343"/>
      <c r="BM2343"/>
      <c r="BN2343"/>
      <c r="BO2343"/>
      <c r="BP2343"/>
      <c r="BQ2343"/>
      <c r="BR2343"/>
      <c r="BS2343"/>
      <c r="BT2343"/>
      <c r="BU2343"/>
    </row>
    <row r="2344" spans="1:73" hidden="1" x14ac:dyDescent="0.4">
      <c r="A2344">
        <v>2021</v>
      </c>
      <c r="B2344" t="s">
        <v>624</v>
      </c>
      <c r="C2344">
        <v>64293</v>
      </c>
      <c r="D2344" t="s">
        <v>51</v>
      </c>
      <c r="E2344" t="s">
        <v>625</v>
      </c>
      <c r="F2344">
        <v>3</v>
      </c>
      <c r="G2344" s="8">
        <v>8.6999999999999993</v>
      </c>
      <c r="H2344">
        <v>2</v>
      </c>
      <c r="I2344">
        <v>66.7</v>
      </c>
      <c r="J2344">
        <v>50</v>
      </c>
      <c r="K2344">
        <v>1</v>
      </c>
      <c r="L2344">
        <v>2</v>
      </c>
      <c r="M2344">
        <v>0</v>
      </c>
      <c r="N2344">
        <v>6.7</v>
      </c>
      <c r="O2344">
        <v>1</v>
      </c>
      <c r="P2344">
        <v>6</v>
      </c>
      <c r="Q2344">
        <v>152</v>
      </c>
      <c r="R2344">
        <v>0</v>
      </c>
      <c r="S2344">
        <v>68.7</v>
      </c>
      <c r="T2344">
        <v>69</v>
      </c>
      <c r="U2344">
        <v>68.599999999999994</v>
      </c>
      <c r="W2344">
        <v>68</v>
      </c>
      <c r="X2344">
        <v>0</v>
      </c>
      <c r="Y2344">
        <v>0</v>
      </c>
      <c r="Z2344">
        <v>0</v>
      </c>
      <c r="AA2344">
        <v>19</v>
      </c>
      <c r="AB2344">
        <v>0</v>
      </c>
      <c r="AC2344">
        <v>0</v>
      </c>
      <c r="AD2344">
        <v>85</v>
      </c>
      <c r="AE2344">
        <v>1</v>
      </c>
      <c r="AF2344">
        <v>14</v>
      </c>
      <c r="AG2344">
        <v>89.4</v>
      </c>
      <c r="AH2344">
        <v>76</v>
      </c>
      <c r="AI2344">
        <v>4</v>
      </c>
      <c r="AJ2344">
        <v>100.5</v>
      </c>
      <c r="AK2344">
        <v>21</v>
      </c>
      <c r="AL2344">
        <v>1</v>
      </c>
      <c r="AM2344">
        <v>95.3</v>
      </c>
      <c r="AN2344">
        <v>81</v>
      </c>
      <c r="AO2344">
        <v>136</v>
      </c>
      <c r="AP2344">
        <v>58</v>
      </c>
      <c r="AQ2344">
        <v>4.0999999999999996</v>
      </c>
      <c r="AR2344">
        <v>9.6999999999999993</v>
      </c>
      <c r="AS2344">
        <v>1.79</v>
      </c>
      <c r="AT2344" s="17">
        <v>0.89496630994847404</v>
      </c>
      <c r="AU2344" s="42">
        <f>(1-Table1[[#This Row],[avg_depth_of_target]]/MAX(Table1[avg_depth_of_target]))*((1-(Table1[[#This Row],[ContestedPerc]]/MAX(Table1[ContestedPerc])))*2)</f>
        <v>1.0738634251514814</v>
      </c>
      <c r="AV2344" s="42">
        <f>Table1[[#This Row],[Column1]]/MAX(Table1[Column1])</f>
        <v>0.58200866324166411</v>
      </c>
      <c r="AW2344" s="18">
        <v>0.57391993658343243</v>
      </c>
      <c r="AX2344" s="18">
        <v>9.5238095238095233E-2</v>
      </c>
      <c r="AY2344" s="17">
        <v>0.21276595744680851</v>
      </c>
      <c r="AZ2344" s="13">
        <v>0.2172017439556084</v>
      </c>
      <c r="BA2344" s="5">
        <v>0.25287356321839077</v>
      </c>
      <c r="BB2344" s="5">
        <v>0.16567578279825601</v>
      </c>
      <c r="BC2344" s="14">
        <v>0.30519223147047159</v>
      </c>
      <c r="BD2344"/>
      <c r="BE2344"/>
      <c r="BH2344"/>
      <c r="BI2344"/>
      <c r="BJ2344"/>
      <c r="BK2344"/>
      <c r="BM2344"/>
      <c r="BN2344"/>
      <c r="BO2344"/>
      <c r="BP2344"/>
      <c r="BQ2344"/>
      <c r="BR2344"/>
      <c r="BS2344"/>
      <c r="BT2344"/>
      <c r="BU2344"/>
    </row>
    <row r="2345" spans="1:73" hidden="1" x14ac:dyDescent="0.4">
      <c r="A2345">
        <v>2017</v>
      </c>
      <c r="B2345" t="s">
        <v>994</v>
      </c>
      <c r="C2345">
        <v>26944</v>
      </c>
      <c r="D2345" t="s">
        <v>51</v>
      </c>
      <c r="E2345" t="s">
        <v>76</v>
      </c>
      <c r="F2345">
        <v>12</v>
      </c>
      <c r="G2345" s="8">
        <v>12.6</v>
      </c>
      <c r="H2345">
        <v>5</v>
      </c>
      <c r="I2345">
        <v>48.6</v>
      </c>
      <c r="J2345">
        <v>25</v>
      </c>
      <c r="K2345">
        <v>3</v>
      </c>
      <c r="L2345">
        <v>12</v>
      </c>
      <c r="M2345">
        <v>0</v>
      </c>
      <c r="N2345">
        <v>0</v>
      </c>
      <c r="O2345">
        <v>0</v>
      </c>
      <c r="P2345">
        <v>10</v>
      </c>
      <c r="Q2345">
        <v>201</v>
      </c>
      <c r="R2345">
        <v>1</v>
      </c>
      <c r="S2345">
        <v>85.1</v>
      </c>
      <c r="T2345">
        <v>26.6</v>
      </c>
      <c r="U2345">
        <v>64</v>
      </c>
      <c r="W2345">
        <v>62</v>
      </c>
      <c r="X2345">
        <v>0</v>
      </c>
      <c r="Y2345">
        <v>0</v>
      </c>
      <c r="Z2345">
        <v>1</v>
      </c>
      <c r="AA2345">
        <v>66</v>
      </c>
      <c r="AB2345">
        <v>0</v>
      </c>
      <c r="AC2345">
        <v>0</v>
      </c>
      <c r="AD2345">
        <v>210</v>
      </c>
      <c r="AE2345">
        <v>0</v>
      </c>
      <c r="AF2345">
        <v>18</v>
      </c>
      <c r="AG2345">
        <v>95.2</v>
      </c>
      <c r="AH2345">
        <v>200</v>
      </c>
      <c r="AI2345">
        <v>7</v>
      </c>
      <c r="AJ2345">
        <v>78.3</v>
      </c>
      <c r="AK2345">
        <v>37</v>
      </c>
      <c r="AL2345">
        <v>1</v>
      </c>
      <c r="AM2345">
        <v>96.7</v>
      </c>
      <c r="AN2345">
        <v>203</v>
      </c>
      <c r="AO2345">
        <v>337</v>
      </c>
      <c r="AP2345">
        <v>154</v>
      </c>
      <c r="AQ2345">
        <v>8.6</v>
      </c>
      <c r="AR2345">
        <v>18.7</v>
      </c>
      <c r="AS2345">
        <v>1.69</v>
      </c>
      <c r="AT2345" s="17">
        <v>0.1597304795877923</v>
      </c>
      <c r="AU2345" s="42">
        <f>(1-Table1[[#This Row],[avg_depth_of_target]]/MAX(Table1[avg_depth_of_target]))*((1-(Table1[[#This Row],[ContestedPerc]]/MAX(Table1[ContestedPerc])))*2)</f>
        <v>0.42198873346414328</v>
      </c>
      <c r="AV2345" s="42">
        <f>Table1[[#This Row],[Column1]]/MAX(Table1[Column1])</f>
        <v>0.22870794638700348</v>
      </c>
      <c r="AW2345" s="18">
        <v>0.1597304795877923</v>
      </c>
      <c r="AX2345" s="18">
        <v>0.32432432432432429</v>
      </c>
      <c r="AY2345" s="17">
        <v>0.32432432432432429</v>
      </c>
      <c r="AZ2345" s="13">
        <v>0.23424494649227109</v>
      </c>
      <c r="BA2345" s="5">
        <v>0.95759017043202532</v>
      </c>
      <c r="BB2345" s="5">
        <v>0.23345223939754259</v>
      </c>
      <c r="BC2345" s="14">
        <v>0.4050733254062624</v>
      </c>
      <c r="BD2345"/>
      <c r="BE2345"/>
      <c r="BH2345"/>
      <c r="BI2345"/>
      <c r="BJ2345"/>
      <c r="BK2345"/>
      <c r="BM2345"/>
      <c r="BN2345"/>
      <c r="BO2345"/>
      <c r="BP2345"/>
      <c r="BQ2345"/>
      <c r="BR2345"/>
      <c r="BS2345"/>
      <c r="BT2345"/>
      <c r="BU2345"/>
    </row>
    <row r="2346" spans="1:73" hidden="1" x14ac:dyDescent="0.4">
      <c r="A2346">
        <v>2019</v>
      </c>
      <c r="B2346" t="s">
        <v>1341</v>
      </c>
      <c r="C2346">
        <v>98359</v>
      </c>
      <c r="D2346" t="s">
        <v>51</v>
      </c>
      <c r="E2346" t="s">
        <v>143</v>
      </c>
      <c r="F2346">
        <v>11</v>
      </c>
      <c r="G2346" s="8">
        <v>13.2</v>
      </c>
      <c r="H2346">
        <v>1</v>
      </c>
      <c r="I2346">
        <v>48.3</v>
      </c>
      <c r="J2346">
        <v>39.299999999999997</v>
      </c>
      <c r="K2346">
        <v>11</v>
      </c>
      <c r="L2346">
        <v>28</v>
      </c>
      <c r="M2346">
        <v>1</v>
      </c>
      <c r="N2346">
        <v>12.5</v>
      </c>
      <c r="O2346">
        <v>4</v>
      </c>
      <c r="P2346">
        <v>17</v>
      </c>
      <c r="Q2346">
        <v>111</v>
      </c>
      <c r="R2346">
        <v>0</v>
      </c>
      <c r="S2346">
        <v>56.4</v>
      </c>
      <c r="T2346">
        <v>71.7</v>
      </c>
      <c r="U2346">
        <v>66.2</v>
      </c>
      <c r="W2346">
        <v>65.2</v>
      </c>
      <c r="X2346">
        <v>0</v>
      </c>
      <c r="Y2346">
        <v>0</v>
      </c>
      <c r="Z2346">
        <v>2</v>
      </c>
      <c r="AA2346">
        <v>49</v>
      </c>
      <c r="AB2346">
        <v>0</v>
      </c>
      <c r="AC2346">
        <v>0</v>
      </c>
      <c r="AD2346">
        <v>315</v>
      </c>
      <c r="AE2346">
        <v>1</v>
      </c>
      <c r="AF2346">
        <v>28</v>
      </c>
      <c r="AG2346">
        <v>94</v>
      </c>
      <c r="AH2346">
        <v>296</v>
      </c>
      <c r="AI2346">
        <v>9</v>
      </c>
      <c r="AJ2346">
        <v>72.8</v>
      </c>
      <c r="AK2346">
        <v>58</v>
      </c>
      <c r="AL2346">
        <v>3</v>
      </c>
      <c r="AM2346">
        <v>97.1</v>
      </c>
      <c r="AN2346">
        <v>306</v>
      </c>
      <c r="AO2346">
        <v>385</v>
      </c>
      <c r="AP2346">
        <v>96</v>
      </c>
      <c r="AQ2346">
        <v>3.4</v>
      </c>
      <c r="AR2346">
        <v>13.8</v>
      </c>
      <c r="AS2346">
        <v>1.3</v>
      </c>
      <c r="AT2346" s="17">
        <v>9.5521204914783997E-2</v>
      </c>
      <c r="AU2346" s="42">
        <f>(1-Table1[[#This Row],[avg_depth_of_target]]/MAX(Table1[avg_depth_of_target]))*((1-(Table1[[#This Row],[ContestedPerc]]/MAX(Table1[ContestedPerc])))*2)</f>
        <v>0.14772941398153372</v>
      </c>
      <c r="AV2346" s="42">
        <f>Table1[[#This Row],[Column1]]/MAX(Table1[Column1])</f>
        <v>8.0065860088994426E-2</v>
      </c>
      <c r="AW2346" s="18">
        <v>9.5521204914783997E-2</v>
      </c>
      <c r="AX2346" s="18">
        <v>0.48275862068965519</v>
      </c>
      <c r="AY2346" s="17">
        <v>0.48275862068965519</v>
      </c>
      <c r="AZ2346" s="13">
        <v>0.377328577090765</v>
      </c>
      <c r="BA2346" s="5">
        <v>0.41815299246928261</v>
      </c>
      <c r="BB2346" s="5">
        <v>0.67578279825604437</v>
      </c>
      <c r="BC2346" s="14">
        <v>0.21125644074514471</v>
      </c>
      <c r="BD2346"/>
      <c r="BE2346"/>
      <c r="BH2346"/>
      <c r="BI2346"/>
      <c r="BJ2346"/>
      <c r="BK2346"/>
      <c r="BM2346"/>
      <c r="BN2346"/>
      <c r="BO2346"/>
      <c r="BP2346"/>
      <c r="BQ2346"/>
      <c r="BR2346"/>
      <c r="BS2346"/>
      <c r="BT2346"/>
      <c r="BU2346"/>
    </row>
    <row r="2347" spans="1:73" hidden="1" x14ac:dyDescent="0.4">
      <c r="A2347">
        <v>2017</v>
      </c>
      <c r="B2347" t="s">
        <v>657</v>
      </c>
      <c r="C2347">
        <v>38276</v>
      </c>
      <c r="D2347" t="s">
        <v>51</v>
      </c>
      <c r="E2347" t="s">
        <v>181</v>
      </c>
      <c r="F2347">
        <v>13</v>
      </c>
      <c r="G2347" s="8">
        <v>8.1999999999999993</v>
      </c>
      <c r="H2347">
        <v>13</v>
      </c>
      <c r="I2347">
        <v>74</v>
      </c>
      <c r="J2347">
        <v>57.1</v>
      </c>
      <c r="K2347">
        <v>12</v>
      </c>
      <c r="L2347">
        <v>21</v>
      </c>
      <c r="M2347">
        <v>0</v>
      </c>
      <c r="N2347">
        <v>1.7</v>
      </c>
      <c r="O2347">
        <v>2</v>
      </c>
      <c r="P2347">
        <v>64</v>
      </c>
      <c r="Q2347">
        <v>287</v>
      </c>
      <c r="R2347">
        <v>0</v>
      </c>
      <c r="S2347">
        <v>93.3</v>
      </c>
      <c r="T2347">
        <v>79.8</v>
      </c>
      <c r="U2347">
        <v>89.8</v>
      </c>
      <c r="V2347">
        <v>63.1</v>
      </c>
      <c r="W2347">
        <v>89.8</v>
      </c>
      <c r="X2347">
        <v>0</v>
      </c>
      <c r="Y2347">
        <v>0</v>
      </c>
      <c r="Z2347">
        <v>4</v>
      </c>
      <c r="AA2347">
        <v>77</v>
      </c>
      <c r="AB2347">
        <v>0.2</v>
      </c>
      <c r="AC2347">
        <v>1</v>
      </c>
      <c r="AD2347">
        <v>497</v>
      </c>
      <c r="AE2347">
        <v>0</v>
      </c>
      <c r="AF2347">
        <v>114</v>
      </c>
      <c r="AG2347">
        <v>95</v>
      </c>
      <c r="AH2347">
        <v>472</v>
      </c>
      <c r="AI2347">
        <v>169</v>
      </c>
      <c r="AJ2347">
        <v>114.5</v>
      </c>
      <c r="AK2347">
        <v>154</v>
      </c>
      <c r="AL2347">
        <v>13</v>
      </c>
      <c r="AM2347">
        <v>65.400000000000006</v>
      </c>
      <c r="AN2347">
        <v>325</v>
      </c>
      <c r="AO2347">
        <v>1236</v>
      </c>
      <c r="AP2347">
        <v>552</v>
      </c>
      <c r="AQ2347">
        <v>4.8</v>
      </c>
      <c r="AR2347">
        <v>10.8</v>
      </c>
      <c r="AS2347">
        <v>2.62</v>
      </c>
      <c r="AT2347" s="17">
        <v>0.84225128814902894</v>
      </c>
      <c r="AU2347" s="42">
        <f>(1-Table1[[#This Row],[avg_depth_of_target]]/MAX(Table1[avg_depth_of_target]))*((1-(Table1[[#This Row],[ContestedPerc]]/MAX(Table1[ContestedPerc])))*2)</f>
        <v>1.0131466893761973</v>
      </c>
      <c r="AV2347" s="42">
        <f>Table1[[#This Row],[Column1]]/MAX(Table1[Column1])</f>
        <v>0.54910162367097981</v>
      </c>
      <c r="AW2347" s="18">
        <v>0.84225128814902894</v>
      </c>
      <c r="AX2347" s="18">
        <v>0.13636363636363641</v>
      </c>
      <c r="AY2347" s="17">
        <v>0.13636363636363641</v>
      </c>
      <c r="AZ2347" s="13">
        <v>0.98216409036860874</v>
      </c>
      <c r="BA2347" s="5">
        <v>0.48751486325802618</v>
      </c>
      <c r="BB2347" s="5">
        <v>0.95640110978993265</v>
      </c>
      <c r="BC2347" s="14">
        <v>0.94569956401109789</v>
      </c>
      <c r="BD2347"/>
      <c r="BE2347"/>
      <c r="BH2347"/>
      <c r="BI2347"/>
      <c r="BJ2347"/>
      <c r="BK2347"/>
      <c r="BM2347"/>
      <c r="BN2347"/>
      <c r="BO2347"/>
      <c r="BP2347"/>
      <c r="BQ2347"/>
      <c r="BR2347"/>
      <c r="BS2347"/>
      <c r="BT2347"/>
      <c r="BU2347"/>
    </row>
    <row r="2348" spans="1:73" x14ac:dyDescent="0.4">
      <c r="A2348">
        <v>2019</v>
      </c>
      <c r="B2348" s="2" t="s">
        <v>1185</v>
      </c>
      <c r="C2348">
        <v>61522</v>
      </c>
      <c r="D2348" t="s">
        <v>51</v>
      </c>
      <c r="E2348" t="s">
        <v>110</v>
      </c>
      <c r="F2348">
        <v>12</v>
      </c>
      <c r="G2348" s="8">
        <v>7.1</v>
      </c>
      <c r="H2348">
        <v>8</v>
      </c>
      <c r="I2348">
        <v>69.2</v>
      </c>
      <c r="J2348">
        <v>25</v>
      </c>
      <c r="K2348">
        <v>2</v>
      </c>
      <c r="L2348">
        <v>8</v>
      </c>
      <c r="M2348">
        <v>0</v>
      </c>
      <c r="N2348">
        <v>6.3</v>
      </c>
      <c r="O2348">
        <v>5</v>
      </c>
      <c r="P2348">
        <v>38</v>
      </c>
      <c r="Q2348">
        <v>251</v>
      </c>
      <c r="R2348">
        <v>0</v>
      </c>
      <c r="S2348">
        <v>76.099999999999994</v>
      </c>
      <c r="T2348">
        <v>82.5</v>
      </c>
      <c r="U2348">
        <v>78</v>
      </c>
      <c r="V2348">
        <v>70.8</v>
      </c>
      <c r="W2348">
        <v>78.400000000000006</v>
      </c>
      <c r="X2348">
        <v>0</v>
      </c>
      <c r="Y2348">
        <v>0</v>
      </c>
      <c r="Z2348">
        <v>3</v>
      </c>
      <c r="AA2348">
        <v>68</v>
      </c>
      <c r="AB2348">
        <v>0.3</v>
      </c>
      <c r="AC2348">
        <v>1</v>
      </c>
      <c r="AD2348">
        <v>339</v>
      </c>
      <c r="AE2348">
        <v>1</v>
      </c>
      <c r="AF2348">
        <v>74</v>
      </c>
      <c r="AG2348">
        <v>96.5</v>
      </c>
      <c r="AH2348">
        <v>327</v>
      </c>
      <c r="AI2348">
        <v>318</v>
      </c>
      <c r="AJ2348">
        <v>114</v>
      </c>
      <c r="AK2348">
        <v>107</v>
      </c>
      <c r="AL2348">
        <v>12</v>
      </c>
      <c r="AM2348">
        <v>5.9</v>
      </c>
      <c r="AN2348">
        <v>20</v>
      </c>
      <c r="AO2348">
        <v>735</v>
      </c>
      <c r="AP2348">
        <v>473</v>
      </c>
      <c r="AQ2348">
        <v>6.4</v>
      </c>
      <c r="AR2348">
        <v>9.9</v>
      </c>
      <c r="AS2348">
        <v>2.25</v>
      </c>
      <c r="AT2348" s="17">
        <v>0.9571938168846611</v>
      </c>
      <c r="AU2348" s="42">
        <f>(1-Table1[[#This Row],[avg_depth_of_target]]/MAX(Table1[avg_depth_of_target]))*((1-(Table1[[#This Row],[ContestedPerc]]/MAX(Table1[ContestedPerc])))*2)</f>
        <v>1.2337579431956636</v>
      </c>
      <c r="AV2348" s="42">
        <f>Table1[[#This Row],[Column1]]/MAX(Table1[Column1])</f>
        <v>0.66866772297585464</v>
      </c>
      <c r="AW2348" s="18">
        <v>0.87501651473114017</v>
      </c>
      <c r="AX2348" s="18">
        <v>7.476635514018691E-2</v>
      </c>
      <c r="AY2348" s="17">
        <v>7.5812274368231042E-2</v>
      </c>
      <c r="AZ2348" s="13">
        <v>0.88545382481173207</v>
      </c>
      <c r="BA2348" s="5">
        <v>0.3658343242172018</v>
      </c>
      <c r="BB2348" s="5">
        <v>0.377328577090765</v>
      </c>
      <c r="BC2348" s="14">
        <v>0.7019421323820848</v>
      </c>
      <c r="BD2348"/>
      <c r="BE2348"/>
      <c r="BH2348"/>
      <c r="BI2348"/>
      <c r="BJ2348"/>
      <c r="BK2348"/>
      <c r="BM2348"/>
      <c r="BN2348"/>
      <c r="BO2348"/>
      <c r="BP2348"/>
      <c r="BQ2348"/>
      <c r="BR2348"/>
      <c r="BS2348"/>
      <c r="BT2348"/>
      <c r="BU2348"/>
    </row>
    <row r="2349" spans="1:73" x14ac:dyDescent="0.4">
      <c r="A2349">
        <v>2018</v>
      </c>
      <c r="B2349" s="2" t="s">
        <v>1125</v>
      </c>
      <c r="C2349">
        <v>61220</v>
      </c>
      <c r="D2349" t="s">
        <v>51</v>
      </c>
      <c r="E2349" t="s">
        <v>720</v>
      </c>
      <c r="F2349">
        <v>9</v>
      </c>
      <c r="G2349" s="8">
        <v>6.6</v>
      </c>
      <c r="H2349">
        <v>29</v>
      </c>
      <c r="I2349">
        <v>80.599999999999994</v>
      </c>
      <c r="J2349">
        <v>88.9</v>
      </c>
      <c r="K2349">
        <v>8</v>
      </c>
      <c r="L2349">
        <v>9</v>
      </c>
      <c r="M2349">
        <v>0</v>
      </c>
      <c r="N2349">
        <v>5.4</v>
      </c>
      <c r="O2349">
        <v>5</v>
      </c>
      <c r="P2349">
        <v>46</v>
      </c>
      <c r="Q2349">
        <v>143</v>
      </c>
      <c r="R2349">
        <v>1</v>
      </c>
      <c r="S2349">
        <v>79.8</v>
      </c>
      <c r="T2349">
        <v>62.4</v>
      </c>
      <c r="U2349">
        <v>88.2</v>
      </c>
      <c r="V2349">
        <v>71.2</v>
      </c>
      <c r="W2349">
        <v>90.1</v>
      </c>
      <c r="X2349">
        <v>7.4</v>
      </c>
      <c r="Y2349">
        <v>24</v>
      </c>
      <c r="Z2349">
        <v>2</v>
      </c>
      <c r="AA2349">
        <v>89</v>
      </c>
      <c r="AB2349">
        <v>2.2000000000000002</v>
      </c>
      <c r="AC2349">
        <v>7</v>
      </c>
      <c r="AD2349">
        <v>323</v>
      </c>
      <c r="AE2349">
        <v>2</v>
      </c>
      <c r="AF2349">
        <v>87</v>
      </c>
      <c r="AG2349">
        <v>91.6</v>
      </c>
      <c r="AH2349">
        <v>296</v>
      </c>
      <c r="AI2349">
        <v>172</v>
      </c>
      <c r="AJ2349">
        <v>116.8</v>
      </c>
      <c r="AK2349">
        <v>108</v>
      </c>
      <c r="AL2349">
        <v>6</v>
      </c>
      <c r="AM2349">
        <v>36.799999999999997</v>
      </c>
      <c r="AN2349">
        <v>119</v>
      </c>
      <c r="AO2349">
        <v>1019</v>
      </c>
      <c r="AP2349">
        <v>639</v>
      </c>
      <c r="AQ2349">
        <v>7.3</v>
      </c>
      <c r="AR2349">
        <v>11.7</v>
      </c>
      <c r="AS2349">
        <v>3.44</v>
      </c>
      <c r="AT2349" s="17">
        <v>0.95838287752675388</v>
      </c>
      <c r="AU2349" s="42">
        <f>(1-Table1[[#This Row],[avg_depth_of_target]]/MAX(Table1[avg_depth_of_target]))*((1-(Table1[[#This Row],[ContestedPerc]]/MAX(Table1[ContestedPerc])))*2)</f>
        <v>1.2476906062971638</v>
      </c>
      <c r="AV2349" s="42">
        <f>Table1[[#This Row],[Column1]]/MAX(Table1[Column1])</f>
        <v>0.67621889795507206</v>
      </c>
      <c r="AW2349" s="18">
        <v>0.82124455013872366</v>
      </c>
      <c r="AX2349" s="18">
        <v>8.3333333333333329E-2</v>
      </c>
      <c r="AY2349" s="17">
        <v>0.1170212765957447</v>
      </c>
      <c r="AZ2349" s="13">
        <v>0.9571938168846611</v>
      </c>
      <c r="BA2349" s="5">
        <v>0.68410622275069366</v>
      </c>
      <c r="BB2349" s="5">
        <v>0.95323028141101862</v>
      </c>
      <c r="BC2349" s="14">
        <v>0.98890210067380102</v>
      </c>
      <c r="BD2349"/>
      <c r="BE2349"/>
      <c r="BH2349"/>
      <c r="BI2349"/>
      <c r="BJ2349"/>
      <c r="BK2349"/>
      <c r="BM2349"/>
      <c r="BN2349"/>
      <c r="BO2349"/>
      <c r="BP2349"/>
      <c r="BQ2349"/>
      <c r="BR2349"/>
      <c r="BS2349"/>
      <c r="BT2349"/>
      <c r="BU2349"/>
    </row>
    <row r="2350" spans="1:73" x14ac:dyDescent="0.4">
      <c r="A2350">
        <v>2020</v>
      </c>
      <c r="B2350" s="2" t="s">
        <v>1253</v>
      </c>
      <c r="C2350">
        <v>84135</v>
      </c>
      <c r="D2350" t="s">
        <v>51</v>
      </c>
      <c r="E2350" t="s">
        <v>378</v>
      </c>
      <c r="F2350">
        <v>10</v>
      </c>
      <c r="G2350" s="8">
        <v>8</v>
      </c>
      <c r="H2350">
        <v>4</v>
      </c>
      <c r="I2350">
        <v>63.5</v>
      </c>
      <c r="J2350">
        <v>33.299999999999997</v>
      </c>
      <c r="K2350">
        <v>1</v>
      </c>
      <c r="L2350">
        <v>3</v>
      </c>
      <c r="M2350">
        <v>0</v>
      </c>
      <c r="N2350">
        <v>10</v>
      </c>
      <c r="O2350">
        <v>6</v>
      </c>
      <c r="P2350">
        <v>29</v>
      </c>
      <c r="Q2350">
        <v>115</v>
      </c>
      <c r="R2350">
        <v>1</v>
      </c>
      <c r="S2350">
        <v>62.5</v>
      </c>
      <c r="T2350">
        <v>50.1</v>
      </c>
      <c r="U2350">
        <v>70.900000000000006</v>
      </c>
      <c r="V2350">
        <v>61</v>
      </c>
      <c r="W2350">
        <v>71.599999999999994</v>
      </c>
      <c r="X2350">
        <v>0</v>
      </c>
      <c r="Y2350">
        <v>0</v>
      </c>
      <c r="Z2350">
        <v>3</v>
      </c>
      <c r="AA2350">
        <v>91</v>
      </c>
      <c r="AB2350">
        <v>0.3</v>
      </c>
      <c r="AC2350">
        <v>1</v>
      </c>
      <c r="AD2350">
        <v>289</v>
      </c>
      <c r="AE2350">
        <v>0</v>
      </c>
      <c r="AF2350">
        <v>54</v>
      </c>
      <c r="AG2350">
        <v>95.2</v>
      </c>
      <c r="AH2350">
        <v>275</v>
      </c>
      <c r="AI2350">
        <v>149</v>
      </c>
      <c r="AJ2350">
        <v>83.2</v>
      </c>
      <c r="AK2350">
        <v>85</v>
      </c>
      <c r="AL2350">
        <v>3</v>
      </c>
      <c r="AM2350">
        <v>47.8</v>
      </c>
      <c r="AN2350">
        <v>138</v>
      </c>
      <c r="AO2350">
        <v>635</v>
      </c>
      <c r="AP2350">
        <v>488</v>
      </c>
      <c r="AQ2350">
        <v>9</v>
      </c>
      <c r="AR2350">
        <v>11.8</v>
      </c>
      <c r="AS2350">
        <v>2.31</v>
      </c>
      <c r="AT2350" s="17">
        <v>0.9643281807372176</v>
      </c>
      <c r="AU2350" s="42">
        <f>(1-Table1[[#This Row],[avg_depth_of_target]]/MAX(Table1[avg_depth_of_target]))*((1-(Table1[[#This Row],[ContestedPerc]]/MAX(Table1[ContestedPerc])))*2)</f>
        <v>1.2617991458878632</v>
      </c>
      <c r="AV2350" s="42">
        <f>Table1[[#This Row],[Column1]]/MAX(Table1[Column1])</f>
        <v>0.68386539384566147</v>
      </c>
      <c r="AW2350" s="18">
        <v>0.91980446558330031</v>
      </c>
      <c r="AX2350" s="18">
        <v>3.5294117647058823E-2</v>
      </c>
      <c r="AY2350" s="17">
        <v>6.8965517241379309E-2</v>
      </c>
      <c r="AZ2350" s="13">
        <v>0.78002378121284188</v>
      </c>
      <c r="BA2350" s="5">
        <v>0.45897740784780022</v>
      </c>
      <c r="BB2350" s="5">
        <v>0.21799445105033691</v>
      </c>
      <c r="BC2350" s="14">
        <v>0.71502179944510502</v>
      </c>
      <c r="BD2350"/>
      <c r="BE2350"/>
      <c r="BH2350"/>
      <c r="BI2350"/>
      <c r="BJ2350"/>
      <c r="BK2350"/>
      <c r="BM2350"/>
      <c r="BN2350"/>
      <c r="BO2350"/>
      <c r="BP2350"/>
      <c r="BQ2350"/>
      <c r="BR2350"/>
      <c r="BS2350"/>
      <c r="BT2350"/>
      <c r="BU2350"/>
    </row>
    <row r="2351" spans="1:73" hidden="1" x14ac:dyDescent="0.4">
      <c r="A2351">
        <v>2019</v>
      </c>
      <c r="B2351" t="s">
        <v>1481</v>
      </c>
      <c r="C2351">
        <v>41247</v>
      </c>
      <c r="D2351" t="s">
        <v>51</v>
      </c>
      <c r="E2351" t="s">
        <v>361</v>
      </c>
      <c r="F2351">
        <v>12</v>
      </c>
      <c r="G2351" s="8">
        <v>14.4</v>
      </c>
      <c r="H2351">
        <v>10</v>
      </c>
      <c r="I2351">
        <v>61.3</v>
      </c>
      <c r="J2351">
        <v>45</v>
      </c>
      <c r="K2351">
        <v>9</v>
      </c>
      <c r="L2351">
        <v>20</v>
      </c>
      <c r="M2351">
        <v>0</v>
      </c>
      <c r="N2351">
        <v>4.4000000000000004</v>
      </c>
      <c r="O2351">
        <v>3</v>
      </c>
      <c r="P2351">
        <v>41</v>
      </c>
      <c r="Q2351">
        <v>304</v>
      </c>
      <c r="R2351">
        <v>0</v>
      </c>
      <c r="S2351">
        <v>77.099999999999994</v>
      </c>
      <c r="T2351">
        <v>75</v>
      </c>
      <c r="U2351">
        <v>73.900000000000006</v>
      </c>
      <c r="V2351">
        <v>46.3</v>
      </c>
      <c r="W2351">
        <v>74.2</v>
      </c>
      <c r="X2351">
        <v>0.2</v>
      </c>
      <c r="Y2351">
        <v>1</v>
      </c>
      <c r="Z2351">
        <v>1</v>
      </c>
      <c r="AA2351">
        <v>85</v>
      </c>
      <c r="AB2351">
        <v>0</v>
      </c>
      <c r="AC2351">
        <v>0</v>
      </c>
      <c r="AD2351">
        <v>523</v>
      </c>
      <c r="AE2351">
        <v>6</v>
      </c>
      <c r="AF2351">
        <v>65</v>
      </c>
      <c r="AG2351">
        <v>95.8</v>
      </c>
      <c r="AH2351">
        <v>501</v>
      </c>
      <c r="AI2351">
        <v>84</v>
      </c>
      <c r="AJ2351">
        <v>123.2</v>
      </c>
      <c r="AK2351">
        <v>106</v>
      </c>
      <c r="AL2351">
        <v>11</v>
      </c>
      <c r="AM2351">
        <v>83.7</v>
      </c>
      <c r="AN2351">
        <v>438</v>
      </c>
      <c r="AO2351">
        <v>1001</v>
      </c>
      <c r="AP2351">
        <v>369</v>
      </c>
      <c r="AQ2351">
        <v>5.7</v>
      </c>
      <c r="AR2351">
        <v>15.4</v>
      </c>
      <c r="AS2351">
        <v>2</v>
      </c>
      <c r="AT2351" s="17">
        <v>0.29013079667063024</v>
      </c>
      <c r="AU2351" s="42">
        <f>(1-Table1[[#This Row],[avg_depth_of_target]]/MAX(Table1[avg_depth_of_target]))*((1-(Table1[[#This Row],[ContestedPerc]]/MAX(Table1[ContestedPerc])))*2)</f>
        <v>0.55086680511982067</v>
      </c>
      <c r="AV2351" s="42">
        <f>Table1[[#This Row],[Column1]]/MAX(Table1[Column1])</f>
        <v>0.29855682330066075</v>
      </c>
      <c r="AW2351" s="18">
        <v>0.29013079667063024</v>
      </c>
      <c r="AX2351" s="18">
        <v>0.18867924528301891</v>
      </c>
      <c r="AY2351" s="17">
        <v>0.18867924528301891</v>
      </c>
      <c r="AZ2351" s="13">
        <v>0.86642885453824814</v>
      </c>
      <c r="BA2351" s="5">
        <v>0.9286563614744352</v>
      </c>
      <c r="BB2351" s="5">
        <v>0.82401902497027346</v>
      </c>
      <c r="BC2351" s="14">
        <v>0.90963139120095127</v>
      </c>
      <c r="BD2351"/>
      <c r="BE2351"/>
      <c r="BH2351"/>
      <c r="BI2351"/>
      <c r="BJ2351"/>
      <c r="BK2351"/>
      <c r="BM2351"/>
      <c r="BN2351"/>
      <c r="BO2351"/>
      <c r="BP2351"/>
      <c r="BQ2351"/>
      <c r="BR2351"/>
      <c r="BS2351"/>
      <c r="BT2351"/>
      <c r="BU2351"/>
    </row>
    <row r="2352" spans="1:73" hidden="1" x14ac:dyDescent="0.4">
      <c r="A2352">
        <v>2018</v>
      </c>
      <c r="B2352" t="s">
        <v>1300</v>
      </c>
      <c r="C2352">
        <v>40843</v>
      </c>
      <c r="D2352" t="s">
        <v>51</v>
      </c>
      <c r="E2352" t="s">
        <v>1301</v>
      </c>
      <c r="F2352">
        <v>3</v>
      </c>
      <c r="G2352" s="8">
        <v>22</v>
      </c>
      <c r="H2352">
        <v>0</v>
      </c>
      <c r="I2352">
        <v>40.700000000000003</v>
      </c>
      <c r="J2352">
        <v>42.9</v>
      </c>
      <c r="K2352">
        <v>3</v>
      </c>
      <c r="L2352">
        <v>7</v>
      </c>
      <c r="M2352">
        <v>0</v>
      </c>
      <c r="N2352">
        <v>21.4</v>
      </c>
      <c r="O2352">
        <v>3</v>
      </c>
      <c r="P2352">
        <v>10</v>
      </c>
      <c r="Q2352">
        <v>270</v>
      </c>
      <c r="R2352">
        <v>0</v>
      </c>
      <c r="S2352">
        <v>39.1</v>
      </c>
      <c r="T2352">
        <v>69.7</v>
      </c>
      <c r="U2352">
        <v>69.400000000000006</v>
      </c>
      <c r="W2352">
        <v>69.900000000000006</v>
      </c>
      <c r="X2352">
        <v>0</v>
      </c>
      <c r="Y2352">
        <v>0</v>
      </c>
      <c r="Z2352">
        <v>1</v>
      </c>
      <c r="AA2352">
        <v>43</v>
      </c>
      <c r="AB2352">
        <v>0</v>
      </c>
      <c r="AC2352">
        <v>0</v>
      </c>
      <c r="AD2352">
        <v>108</v>
      </c>
      <c r="AE2352">
        <v>2</v>
      </c>
      <c r="AF2352">
        <v>11</v>
      </c>
      <c r="AG2352">
        <v>95.4</v>
      </c>
      <c r="AH2352">
        <v>103</v>
      </c>
      <c r="AI2352">
        <v>27</v>
      </c>
      <c r="AJ2352">
        <v>98.4</v>
      </c>
      <c r="AK2352">
        <v>27</v>
      </c>
      <c r="AL2352">
        <v>3</v>
      </c>
      <c r="AM2352">
        <v>75</v>
      </c>
      <c r="AN2352">
        <v>81</v>
      </c>
      <c r="AO2352">
        <v>264</v>
      </c>
      <c r="AP2352">
        <v>25</v>
      </c>
      <c r="AQ2352">
        <v>2.2999999999999998</v>
      </c>
      <c r="AR2352">
        <v>24</v>
      </c>
      <c r="AS2352">
        <v>2.56</v>
      </c>
      <c r="AT2352" s="17">
        <v>3.0122869599682911E-2</v>
      </c>
      <c r="AU2352" s="42">
        <f>(1-Table1[[#This Row],[avg_depth_of_target]]/MAX(Table1[avg_depth_of_target]))*((1-(Table1[[#This Row],[ContestedPerc]]/MAX(Table1[ContestedPerc])))*2)</f>
        <v>0.10807528840315728</v>
      </c>
      <c r="AV2352" s="42">
        <f>Table1[[#This Row],[Column1]]/MAX(Table1[Column1])</f>
        <v>5.8574258755582427E-2</v>
      </c>
      <c r="AW2352" s="18">
        <v>0.17320650019817685</v>
      </c>
      <c r="AX2352" s="18">
        <v>0.25925925925925919</v>
      </c>
      <c r="AY2352" s="17">
        <v>0.2407407407407407</v>
      </c>
      <c r="AZ2352" s="13">
        <v>0.59373761395164482</v>
      </c>
      <c r="BA2352" s="5">
        <v>0.25009908838684108</v>
      </c>
      <c r="BB2352" s="5">
        <v>0.2172017439556084</v>
      </c>
      <c r="BC2352" s="14">
        <v>0.25168450257629799</v>
      </c>
      <c r="BD2352"/>
      <c r="BE2352"/>
      <c r="BH2352"/>
      <c r="BI2352"/>
      <c r="BJ2352"/>
      <c r="BK2352"/>
      <c r="BM2352"/>
      <c r="BN2352"/>
      <c r="BO2352"/>
      <c r="BP2352"/>
      <c r="BQ2352"/>
      <c r="BR2352"/>
      <c r="BS2352"/>
      <c r="BT2352"/>
      <c r="BU2352"/>
    </row>
    <row r="2353" spans="1:73" hidden="1" x14ac:dyDescent="0.4">
      <c r="A2353">
        <v>2019</v>
      </c>
      <c r="B2353" t="s">
        <v>1300</v>
      </c>
      <c r="C2353">
        <v>40843</v>
      </c>
      <c r="D2353" t="s">
        <v>51</v>
      </c>
      <c r="E2353" t="s">
        <v>1301</v>
      </c>
      <c r="F2353">
        <v>3</v>
      </c>
      <c r="G2353" s="8">
        <v>12.7</v>
      </c>
      <c r="H2353">
        <v>2</v>
      </c>
      <c r="I2353">
        <v>66.7</v>
      </c>
      <c r="J2353">
        <v>66.7</v>
      </c>
      <c r="K2353">
        <v>4</v>
      </c>
      <c r="L2353">
        <v>6</v>
      </c>
      <c r="M2353">
        <v>0</v>
      </c>
      <c r="N2353">
        <v>10</v>
      </c>
      <c r="O2353">
        <v>2</v>
      </c>
      <c r="P2353">
        <v>12</v>
      </c>
      <c r="Q2353">
        <v>270</v>
      </c>
      <c r="R2353">
        <v>1</v>
      </c>
      <c r="S2353">
        <v>61.3</v>
      </c>
      <c r="T2353">
        <v>25.7</v>
      </c>
      <c r="U2353">
        <v>77.599999999999994</v>
      </c>
      <c r="W2353">
        <v>76.2</v>
      </c>
      <c r="X2353">
        <v>0</v>
      </c>
      <c r="Y2353">
        <v>0</v>
      </c>
      <c r="Z2353">
        <v>1</v>
      </c>
      <c r="AA2353">
        <v>27</v>
      </c>
      <c r="AB2353">
        <v>0</v>
      </c>
      <c r="AC2353">
        <v>0</v>
      </c>
      <c r="AD2353">
        <v>93</v>
      </c>
      <c r="AE2353">
        <v>0</v>
      </c>
      <c r="AF2353">
        <v>18</v>
      </c>
      <c r="AG2353">
        <v>92.5</v>
      </c>
      <c r="AH2353">
        <v>86</v>
      </c>
      <c r="AI2353">
        <v>4</v>
      </c>
      <c r="AJ2353">
        <v>89.4</v>
      </c>
      <c r="AK2353">
        <v>27</v>
      </c>
      <c r="AL2353">
        <v>1</v>
      </c>
      <c r="AM2353">
        <v>95.7</v>
      </c>
      <c r="AN2353">
        <v>89</v>
      </c>
      <c r="AO2353">
        <v>226</v>
      </c>
      <c r="AP2353">
        <v>77</v>
      </c>
      <c r="AQ2353">
        <v>4.3</v>
      </c>
      <c r="AR2353">
        <v>12.6</v>
      </c>
      <c r="AS2353">
        <v>2.63</v>
      </c>
      <c r="AT2353" s="17">
        <v>0.31629013079667068</v>
      </c>
      <c r="AU2353" s="42">
        <f>(1-Table1[[#This Row],[avg_depth_of_target]]/MAX(Table1[avg_depth_of_target]))*((1-(Table1[[#This Row],[ContestedPerc]]/MAX(Table1[ContestedPerc])))*2)</f>
        <v>0.58860265417642466</v>
      </c>
      <c r="AV2353" s="42">
        <f>Table1[[#This Row],[Column1]]/MAX(Table1[Column1])</f>
        <v>0.31900876397703232</v>
      </c>
      <c r="AW2353" s="18">
        <v>0.17320650019817685</v>
      </c>
      <c r="AX2353" s="18">
        <v>0.22222222222222221</v>
      </c>
      <c r="AY2353" s="17">
        <v>0.2407407407407407</v>
      </c>
      <c r="AZ2353" s="13">
        <v>0.64645263575109002</v>
      </c>
      <c r="BA2353" s="5">
        <v>0.54696789536266355</v>
      </c>
      <c r="BB2353" s="5">
        <v>0.6860879904875149</v>
      </c>
      <c r="BC2353" s="14">
        <v>0.74078478002378123</v>
      </c>
      <c r="BD2353"/>
      <c r="BE2353"/>
      <c r="BH2353"/>
      <c r="BI2353"/>
      <c r="BJ2353"/>
      <c r="BK2353"/>
      <c r="BM2353"/>
      <c r="BN2353"/>
      <c r="BO2353"/>
      <c r="BP2353"/>
      <c r="BQ2353"/>
      <c r="BR2353"/>
      <c r="BS2353"/>
      <c r="BT2353"/>
      <c r="BU2353"/>
    </row>
    <row r="2354" spans="1:73" hidden="1" x14ac:dyDescent="0.4">
      <c r="A2354">
        <v>2017</v>
      </c>
      <c r="B2354" t="s">
        <v>1099</v>
      </c>
      <c r="C2354">
        <v>48177</v>
      </c>
      <c r="D2354" t="s">
        <v>51</v>
      </c>
      <c r="E2354" t="s">
        <v>1100</v>
      </c>
      <c r="F2354">
        <v>2</v>
      </c>
      <c r="G2354" s="8">
        <v>8.5</v>
      </c>
      <c r="H2354">
        <v>0</v>
      </c>
      <c r="I2354">
        <v>66.7</v>
      </c>
      <c r="J2354">
        <v>60</v>
      </c>
      <c r="K2354">
        <v>3</v>
      </c>
      <c r="L2354">
        <v>5</v>
      </c>
      <c r="M2354">
        <v>0</v>
      </c>
      <c r="N2354">
        <v>6.7</v>
      </c>
      <c r="O2354">
        <v>1</v>
      </c>
      <c r="P2354">
        <v>3</v>
      </c>
      <c r="Q2354">
        <v>100</v>
      </c>
      <c r="R2354">
        <v>0</v>
      </c>
      <c r="S2354">
        <v>55.7</v>
      </c>
      <c r="T2354">
        <v>69</v>
      </c>
      <c r="U2354">
        <v>61.5</v>
      </c>
      <c r="W2354">
        <v>60.2</v>
      </c>
      <c r="X2354">
        <v>0</v>
      </c>
      <c r="Y2354">
        <v>0</v>
      </c>
      <c r="Z2354">
        <v>1</v>
      </c>
      <c r="AA2354">
        <v>14</v>
      </c>
      <c r="AB2354">
        <v>0</v>
      </c>
      <c r="AC2354">
        <v>0</v>
      </c>
      <c r="AD2354">
        <v>79</v>
      </c>
      <c r="AE2354">
        <v>0</v>
      </c>
      <c r="AF2354">
        <v>14</v>
      </c>
      <c r="AG2354">
        <v>96.2</v>
      </c>
      <c r="AH2354">
        <v>76</v>
      </c>
      <c r="AI2354">
        <v>2</v>
      </c>
      <c r="AJ2354">
        <v>56.6</v>
      </c>
      <c r="AK2354">
        <v>21</v>
      </c>
      <c r="AL2354">
        <v>0</v>
      </c>
      <c r="AM2354">
        <v>97.5</v>
      </c>
      <c r="AN2354">
        <v>77</v>
      </c>
      <c r="AO2354">
        <v>95</v>
      </c>
      <c r="AP2354">
        <v>14</v>
      </c>
      <c r="AQ2354">
        <v>1</v>
      </c>
      <c r="AR2354">
        <v>6.8</v>
      </c>
      <c r="AS2354">
        <v>1.25</v>
      </c>
      <c r="AT2354" s="17">
        <v>0.56282203725723345</v>
      </c>
      <c r="AU2354" s="42">
        <f>(1-Table1[[#This Row],[avg_depth_of_target]]/MAX(Table1[avg_depth_of_target]))*((1-(Table1[[#This Row],[ContestedPerc]]/MAX(Table1[ContestedPerc])))*2)</f>
        <v>0.76394000223040026</v>
      </c>
      <c r="AV2354" s="42">
        <f>Table1[[#This Row],[Column1]]/MAX(Table1[Column1])</f>
        <v>0.4140374735569658</v>
      </c>
      <c r="AW2354" s="18">
        <v>0.56282203725723345</v>
      </c>
      <c r="AX2354" s="18">
        <v>0.23809523809523811</v>
      </c>
      <c r="AY2354" s="17">
        <v>0.23809523809523811</v>
      </c>
      <c r="AZ2354" s="13">
        <v>9.116131589377725E-3</v>
      </c>
      <c r="BA2354" s="5">
        <v>7.6099881093935784E-2</v>
      </c>
      <c r="BB2354" s="5">
        <v>0.5834324217201744</v>
      </c>
      <c r="BC2354" s="14">
        <v>6.8172810146650817E-2</v>
      </c>
      <c r="BD2354"/>
      <c r="BE2354"/>
      <c r="BH2354"/>
      <c r="BI2354"/>
      <c r="BJ2354"/>
      <c r="BK2354"/>
      <c r="BM2354"/>
      <c r="BN2354"/>
      <c r="BO2354"/>
      <c r="BP2354"/>
      <c r="BQ2354"/>
      <c r="BR2354"/>
      <c r="BS2354"/>
      <c r="BT2354"/>
      <c r="BU2354"/>
    </row>
    <row r="2355" spans="1:73" hidden="1" x14ac:dyDescent="0.4">
      <c r="A2355">
        <v>2017</v>
      </c>
      <c r="B2355" t="s">
        <v>906</v>
      </c>
      <c r="C2355">
        <v>29531</v>
      </c>
      <c r="D2355" t="s">
        <v>51</v>
      </c>
      <c r="E2355" t="s">
        <v>110</v>
      </c>
      <c r="F2355">
        <v>14</v>
      </c>
      <c r="G2355" s="8">
        <v>12</v>
      </c>
      <c r="H2355">
        <v>5</v>
      </c>
      <c r="I2355">
        <v>66</v>
      </c>
      <c r="J2355">
        <v>33.299999999999997</v>
      </c>
      <c r="K2355">
        <v>4</v>
      </c>
      <c r="L2355">
        <v>12</v>
      </c>
      <c r="M2355">
        <v>0</v>
      </c>
      <c r="N2355">
        <v>7.9</v>
      </c>
      <c r="O2355">
        <v>3</v>
      </c>
      <c r="P2355">
        <v>21</v>
      </c>
      <c r="Q2355">
        <v>251</v>
      </c>
      <c r="R2355">
        <v>0</v>
      </c>
      <c r="S2355">
        <v>69.3</v>
      </c>
      <c r="T2355">
        <v>73.099999999999994</v>
      </c>
      <c r="U2355">
        <v>72.400000000000006</v>
      </c>
      <c r="W2355">
        <v>72.7</v>
      </c>
      <c r="X2355">
        <v>0</v>
      </c>
      <c r="Y2355">
        <v>0</v>
      </c>
      <c r="Z2355">
        <v>3</v>
      </c>
      <c r="AA2355">
        <v>77</v>
      </c>
      <c r="AB2355">
        <v>0</v>
      </c>
      <c r="AC2355">
        <v>0</v>
      </c>
      <c r="AD2355">
        <v>323</v>
      </c>
      <c r="AE2355">
        <v>1</v>
      </c>
      <c r="AF2355">
        <v>35</v>
      </c>
      <c r="AG2355">
        <v>94.4</v>
      </c>
      <c r="AH2355">
        <v>305</v>
      </c>
      <c r="AI2355">
        <v>6</v>
      </c>
      <c r="AJ2355">
        <v>114</v>
      </c>
      <c r="AK2355">
        <v>53</v>
      </c>
      <c r="AL2355">
        <v>5</v>
      </c>
      <c r="AM2355">
        <v>98.1</v>
      </c>
      <c r="AN2355">
        <v>317</v>
      </c>
      <c r="AO2355">
        <v>623</v>
      </c>
      <c r="AP2355">
        <v>231</v>
      </c>
      <c r="AQ2355">
        <v>6.6</v>
      </c>
      <c r="AR2355">
        <v>17.8</v>
      </c>
      <c r="AS2355">
        <v>2.04</v>
      </c>
      <c r="AT2355" s="17">
        <v>0.35315101070154575</v>
      </c>
      <c r="AU2355" s="42">
        <f>(1-Table1[[#This Row],[avg_depth_of_target]]/MAX(Table1[avg_depth_of_target]))*((1-(Table1[[#This Row],[ContestedPerc]]/MAX(Table1[ContestedPerc])))*2)</f>
        <v>0.61641111749370303</v>
      </c>
      <c r="AV2355" s="42">
        <f>Table1[[#This Row],[Column1]]/MAX(Table1[Column1])</f>
        <v>0.33408029559178209</v>
      </c>
      <c r="AW2355" s="18">
        <v>0.35315101070154575</v>
      </c>
      <c r="AX2355" s="18">
        <v>0.2264150943396227</v>
      </c>
      <c r="AY2355" s="17">
        <v>0.2264150943396227</v>
      </c>
      <c r="AZ2355" s="13">
        <v>0.76535869996036465</v>
      </c>
      <c r="BA2355" s="5">
        <v>0.91240586603250096</v>
      </c>
      <c r="BB2355" s="5">
        <v>0.61989694807768525</v>
      </c>
      <c r="BC2355" s="14">
        <v>0.83115338882282996</v>
      </c>
      <c r="BD2355"/>
      <c r="BE2355"/>
      <c r="BH2355"/>
      <c r="BI2355"/>
      <c r="BJ2355"/>
      <c r="BK2355"/>
      <c r="BM2355"/>
      <c r="BN2355"/>
      <c r="BO2355"/>
      <c r="BP2355"/>
      <c r="BQ2355"/>
      <c r="BR2355"/>
      <c r="BS2355"/>
      <c r="BT2355"/>
      <c r="BU2355"/>
    </row>
    <row r="2356" spans="1:73" hidden="1" x14ac:dyDescent="0.4">
      <c r="A2356">
        <v>2019</v>
      </c>
      <c r="B2356" t="s">
        <v>1521</v>
      </c>
      <c r="C2356">
        <v>77965</v>
      </c>
      <c r="D2356" t="s">
        <v>51</v>
      </c>
      <c r="E2356" t="s">
        <v>450</v>
      </c>
      <c r="F2356">
        <v>13</v>
      </c>
      <c r="G2356" s="8">
        <v>11.1</v>
      </c>
      <c r="H2356">
        <v>8</v>
      </c>
      <c r="I2356">
        <v>67.3</v>
      </c>
      <c r="J2356">
        <v>25</v>
      </c>
      <c r="K2356">
        <v>4</v>
      </c>
      <c r="L2356">
        <v>16</v>
      </c>
      <c r="M2356">
        <v>1</v>
      </c>
      <c r="N2356">
        <v>5.4</v>
      </c>
      <c r="O2356">
        <v>4</v>
      </c>
      <c r="P2356">
        <v>50</v>
      </c>
      <c r="Q2356">
        <v>210</v>
      </c>
      <c r="R2356">
        <v>1</v>
      </c>
      <c r="S2356">
        <v>78.3</v>
      </c>
      <c r="T2356">
        <v>58.6</v>
      </c>
      <c r="U2356">
        <v>91.2</v>
      </c>
      <c r="W2356">
        <v>91.7</v>
      </c>
      <c r="X2356">
        <v>0</v>
      </c>
      <c r="Y2356">
        <v>0</v>
      </c>
      <c r="Z2356">
        <v>5</v>
      </c>
      <c r="AA2356">
        <v>90</v>
      </c>
      <c r="AB2356">
        <v>0</v>
      </c>
      <c r="AC2356">
        <v>0</v>
      </c>
      <c r="AD2356">
        <v>312</v>
      </c>
      <c r="AE2356">
        <v>2</v>
      </c>
      <c r="AF2356">
        <v>70</v>
      </c>
      <c r="AG2356">
        <v>93.9</v>
      </c>
      <c r="AH2356">
        <v>293</v>
      </c>
      <c r="AI2356">
        <v>266</v>
      </c>
      <c r="AJ2356">
        <v>127.5</v>
      </c>
      <c r="AK2356">
        <v>104</v>
      </c>
      <c r="AL2356">
        <v>12</v>
      </c>
      <c r="AM2356">
        <v>14.4</v>
      </c>
      <c r="AN2356">
        <v>45</v>
      </c>
      <c r="AO2356">
        <v>1270</v>
      </c>
      <c r="AP2356">
        <v>752</v>
      </c>
      <c r="AQ2356">
        <v>10.7</v>
      </c>
      <c r="AR2356">
        <v>18.100000000000001</v>
      </c>
      <c r="AS2356">
        <v>4.33</v>
      </c>
      <c r="AT2356" s="17">
        <v>0.63812921125644073</v>
      </c>
      <c r="AU2356" s="42">
        <f>(1-Table1[[#This Row],[avg_depth_of_target]]/MAX(Table1[avg_depth_of_target]))*((1-(Table1[[#This Row],[ContestedPerc]]/MAX(Table1[ContestedPerc])))*2)</f>
        <v>0.79865489701555259</v>
      </c>
      <c r="AV2356" s="42">
        <f>Table1[[#This Row],[Column1]]/MAX(Table1[Column1])</f>
        <v>0.43285212822837471</v>
      </c>
      <c r="AW2356" s="18">
        <v>0.61494252873563204</v>
      </c>
      <c r="AX2356" s="18">
        <v>0.15384615384615391</v>
      </c>
      <c r="AY2356" s="17">
        <v>0.1542857142857143</v>
      </c>
      <c r="AZ2356" s="13">
        <v>0.96670630202140306</v>
      </c>
      <c r="BA2356" s="5">
        <v>0.77843836702338487</v>
      </c>
      <c r="BB2356" s="5">
        <v>0.59968291716210864</v>
      </c>
      <c r="BC2356" s="14">
        <v>0.88466111771700362</v>
      </c>
      <c r="BD2356"/>
      <c r="BE2356"/>
      <c r="BH2356"/>
      <c r="BI2356"/>
      <c r="BJ2356"/>
      <c r="BK2356"/>
      <c r="BM2356"/>
      <c r="BN2356"/>
      <c r="BO2356"/>
      <c r="BP2356"/>
      <c r="BQ2356"/>
      <c r="BR2356"/>
      <c r="BS2356"/>
      <c r="BT2356"/>
      <c r="BU2356"/>
    </row>
    <row r="2357" spans="1:73" hidden="1" x14ac:dyDescent="0.4">
      <c r="A2357">
        <v>2020</v>
      </c>
      <c r="B2357" t="s">
        <v>1521</v>
      </c>
      <c r="C2357">
        <v>77965</v>
      </c>
      <c r="D2357" t="s">
        <v>51</v>
      </c>
      <c r="E2357" t="s">
        <v>450</v>
      </c>
      <c r="F2357">
        <v>9</v>
      </c>
      <c r="G2357" s="8">
        <v>11.6</v>
      </c>
      <c r="H2357">
        <v>4</v>
      </c>
      <c r="I2357">
        <v>64.8</v>
      </c>
      <c r="J2357">
        <v>45.5</v>
      </c>
      <c r="K2357">
        <v>5</v>
      </c>
      <c r="L2357">
        <v>11</v>
      </c>
      <c r="M2357">
        <v>0</v>
      </c>
      <c r="N2357">
        <v>4.2</v>
      </c>
      <c r="O2357">
        <v>2</v>
      </c>
      <c r="P2357">
        <v>27</v>
      </c>
      <c r="Q2357">
        <v>210</v>
      </c>
      <c r="R2357">
        <v>1</v>
      </c>
      <c r="S2357">
        <v>80.7</v>
      </c>
      <c r="T2357">
        <v>45.4</v>
      </c>
      <c r="U2357">
        <v>77.099999999999994</v>
      </c>
      <c r="W2357">
        <v>76.599999999999994</v>
      </c>
      <c r="X2357">
        <v>0</v>
      </c>
      <c r="Y2357">
        <v>0</v>
      </c>
      <c r="Z2357">
        <v>4</v>
      </c>
      <c r="AA2357">
        <v>66</v>
      </c>
      <c r="AB2357">
        <v>0</v>
      </c>
      <c r="AC2357">
        <v>0</v>
      </c>
      <c r="AD2357">
        <v>268</v>
      </c>
      <c r="AE2357">
        <v>0</v>
      </c>
      <c r="AF2357">
        <v>46</v>
      </c>
      <c r="AG2357">
        <v>95.5</v>
      </c>
      <c r="AH2357">
        <v>256</v>
      </c>
      <c r="AI2357">
        <v>219</v>
      </c>
      <c r="AJ2357">
        <v>102.1</v>
      </c>
      <c r="AK2357">
        <v>71</v>
      </c>
      <c r="AL2357">
        <v>7</v>
      </c>
      <c r="AM2357">
        <v>17.899999999999999</v>
      </c>
      <c r="AN2357">
        <v>48</v>
      </c>
      <c r="AO2357">
        <v>625</v>
      </c>
      <c r="AP2357">
        <v>287</v>
      </c>
      <c r="AQ2357">
        <v>6.2</v>
      </c>
      <c r="AR2357">
        <v>13.6</v>
      </c>
      <c r="AS2357">
        <v>2.44</v>
      </c>
      <c r="AT2357" s="17">
        <v>0.59175584621482358</v>
      </c>
      <c r="AU2357" s="42">
        <f>(1-Table1[[#This Row],[avg_depth_of_target]]/MAX(Table1[avg_depth_of_target]))*((1-(Table1[[#This Row],[ContestedPerc]]/MAX(Table1[ContestedPerc])))*2)</f>
        <v>0.76665457224219624</v>
      </c>
      <c r="AV2357" s="42">
        <f>Table1[[#This Row],[Column1]]/MAX(Table1[Column1])</f>
        <v>0.41550870651530813</v>
      </c>
      <c r="AW2357" s="18">
        <v>0.61494252873563204</v>
      </c>
      <c r="AX2357" s="18">
        <v>0.15492957746478869</v>
      </c>
      <c r="AY2357" s="17">
        <v>0.1542857142857143</v>
      </c>
      <c r="AZ2357" s="13">
        <v>0.84423305588585018</v>
      </c>
      <c r="BA2357" s="5">
        <v>0.46413000396353549</v>
      </c>
      <c r="BB2357" s="5">
        <v>0.69005152596115737</v>
      </c>
      <c r="BC2357" s="14">
        <v>0.72651605231866823</v>
      </c>
      <c r="BD2357"/>
      <c r="BE2357"/>
      <c r="BH2357"/>
      <c r="BI2357"/>
      <c r="BJ2357"/>
      <c r="BK2357"/>
      <c r="BM2357"/>
      <c r="BN2357"/>
      <c r="BO2357"/>
      <c r="BP2357"/>
      <c r="BQ2357"/>
      <c r="BR2357"/>
      <c r="BS2357"/>
      <c r="BT2357"/>
      <c r="BU2357"/>
    </row>
    <row r="2358" spans="1:73" hidden="1" x14ac:dyDescent="0.4">
      <c r="A2358">
        <v>2018</v>
      </c>
      <c r="B2358" t="s">
        <v>106</v>
      </c>
      <c r="C2358">
        <v>61321</v>
      </c>
      <c r="D2358" t="s">
        <v>51</v>
      </c>
      <c r="E2358" t="s">
        <v>107</v>
      </c>
      <c r="F2358">
        <v>12</v>
      </c>
      <c r="G2358" s="8">
        <v>12.9</v>
      </c>
      <c r="H2358">
        <v>2</v>
      </c>
      <c r="I2358">
        <v>65.900000000000006</v>
      </c>
      <c r="J2358">
        <v>66.7</v>
      </c>
      <c r="K2358">
        <v>6</v>
      </c>
      <c r="L2358">
        <v>9</v>
      </c>
      <c r="M2358">
        <v>0</v>
      </c>
      <c r="N2358">
        <v>6.5</v>
      </c>
      <c r="O2358">
        <v>2</v>
      </c>
      <c r="P2358">
        <v>18</v>
      </c>
      <c r="Q2358">
        <v>190</v>
      </c>
      <c r="R2358">
        <v>0</v>
      </c>
      <c r="S2358">
        <v>72.900000000000006</v>
      </c>
      <c r="T2358">
        <v>71.900000000000006</v>
      </c>
      <c r="U2358">
        <v>63.7</v>
      </c>
      <c r="W2358">
        <v>64</v>
      </c>
      <c r="X2358">
        <v>0.3</v>
      </c>
      <c r="Y2358">
        <v>1</v>
      </c>
      <c r="Z2358">
        <v>0</v>
      </c>
      <c r="AA2358">
        <v>37</v>
      </c>
      <c r="AB2358">
        <v>0</v>
      </c>
      <c r="AC2358">
        <v>0</v>
      </c>
      <c r="AD2358">
        <v>329</v>
      </c>
      <c r="AE2358">
        <v>0</v>
      </c>
      <c r="AF2358">
        <v>29</v>
      </c>
      <c r="AG2358">
        <v>91.2</v>
      </c>
      <c r="AH2358">
        <v>300</v>
      </c>
      <c r="AI2358">
        <v>155</v>
      </c>
      <c r="AJ2358">
        <v>115.8</v>
      </c>
      <c r="AK2358">
        <v>44</v>
      </c>
      <c r="AL2358">
        <v>3</v>
      </c>
      <c r="AM2358">
        <v>52.6</v>
      </c>
      <c r="AN2358">
        <v>173</v>
      </c>
      <c r="AO2358">
        <v>381</v>
      </c>
      <c r="AP2358">
        <v>76</v>
      </c>
      <c r="AQ2358">
        <v>2.6</v>
      </c>
      <c r="AR2358">
        <v>13.1</v>
      </c>
      <c r="AS2358">
        <v>1.27</v>
      </c>
      <c r="AT2358" s="17">
        <v>0.34839476813317483</v>
      </c>
      <c r="AU2358" s="42">
        <f>(1-Table1[[#This Row],[avg_depth_of_target]]/MAX(Table1[avg_depth_of_target]))*((1-(Table1[[#This Row],[ContestedPerc]]/MAX(Table1[ContestedPerc])))*2)</f>
        <v>0.60750212901852219</v>
      </c>
      <c r="AV2358" s="42">
        <f>Table1[[#This Row],[Column1]]/MAX(Table1[Column1])</f>
        <v>0.3292518338415889</v>
      </c>
      <c r="AW2358" s="18">
        <v>0.23513674197384071</v>
      </c>
      <c r="AX2358" s="18">
        <v>0.20454545454545461</v>
      </c>
      <c r="AY2358" s="17">
        <v>0.24369747899159661</v>
      </c>
      <c r="AZ2358" s="13">
        <v>0.25762980578676181</v>
      </c>
      <c r="BA2358" s="5">
        <v>0.12564407451446691</v>
      </c>
      <c r="BB2358" s="5">
        <v>0.82718985334918749</v>
      </c>
      <c r="BC2358" s="14">
        <v>0.29449068569163689</v>
      </c>
      <c r="BD2358"/>
      <c r="BE2358"/>
      <c r="BH2358"/>
      <c r="BI2358"/>
      <c r="BJ2358"/>
      <c r="BK2358"/>
      <c r="BM2358"/>
      <c r="BN2358"/>
      <c r="BO2358"/>
      <c r="BP2358"/>
      <c r="BQ2358"/>
      <c r="BR2358"/>
      <c r="BS2358"/>
      <c r="BT2358"/>
      <c r="BU2358"/>
    </row>
    <row r="2359" spans="1:73" hidden="1" x14ac:dyDescent="0.4">
      <c r="A2359">
        <v>2019</v>
      </c>
      <c r="B2359" t="s">
        <v>106</v>
      </c>
      <c r="C2359">
        <v>61321</v>
      </c>
      <c r="D2359" t="s">
        <v>51</v>
      </c>
      <c r="E2359" t="s">
        <v>107</v>
      </c>
      <c r="F2359">
        <v>13</v>
      </c>
      <c r="G2359" s="8">
        <v>13.9</v>
      </c>
      <c r="H2359">
        <v>4</v>
      </c>
      <c r="I2359">
        <v>73.8</v>
      </c>
      <c r="J2359">
        <v>66.7</v>
      </c>
      <c r="K2359">
        <v>8</v>
      </c>
      <c r="L2359">
        <v>12</v>
      </c>
      <c r="M2359">
        <v>0</v>
      </c>
      <c r="N2359">
        <v>2.2000000000000002</v>
      </c>
      <c r="O2359">
        <v>1</v>
      </c>
      <c r="P2359">
        <v>27</v>
      </c>
      <c r="Q2359">
        <v>190</v>
      </c>
      <c r="R2359">
        <v>1</v>
      </c>
      <c r="S2359">
        <v>86.8</v>
      </c>
      <c r="T2359">
        <v>43.7</v>
      </c>
      <c r="U2359">
        <v>65.3</v>
      </c>
      <c r="W2359">
        <v>67</v>
      </c>
      <c r="X2359">
        <v>0</v>
      </c>
      <c r="Y2359">
        <v>0</v>
      </c>
      <c r="Z2359">
        <v>2</v>
      </c>
      <c r="AA2359">
        <v>46</v>
      </c>
      <c r="AB2359">
        <v>0</v>
      </c>
      <c r="AC2359">
        <v>0</v>
      </c>
      <c r="AD2359">
        <v>371</v>
      </c>
      <c r="AE2359">
        <v>2</v>
      </c>
      <c r="AF2359">
        <v>45</v>
      </c>
      <c r="AG2359">
        <v>93.3</v>
      </c>
      <c r="AH2359">
        <v>346</v>
      </c>
      <c r="AI2359">
        <v>116</v>
      </c>
      <c r="AJ2359">
        <v>107.5</v>
      </c>
      <c r="AK2359">
        <v>61</v>
      </c>
      <c r="AL2359">
        <v>3</v>
      </c>
      <c r="AM2359">
        <v>68.7</v>
      </c>
      <c r="AN2359">
        <v>255</v>
      </c>
      <c r="AO2359">
        <v>604</v>
      </c>
      <c r="AP2359">
        <v>191</v>
      </c>
      <c r="AQ2359">
        <v>4.2</v>
      </c>
      <c r="AR2359">
        <v>13.4</v>
      </c>
      <c r="AS2359">
        <v>1.75</v>
      </c>
      <c r="AT2359" s="17">
        <v>0.2980578676179152</v>
      </c>
      <c r="AU2359" s="42">
        <f>(1-Table1[[#This Row],[avg_depth_of_target]]/MAX(Table1[avg_depth_of_target]))*((1-(Table1[[#This Row],[ContestedPerc]]/MAX(Table1[ContestedPerc])))*2)</f>
        <v>0.5663800053748993</v>
      </c>
      <c r="AV2359" s="42">
        <f>Table1[[#This Row],[Column1]]/MAX(Table1[Column1])</f>
        <v>0.30696461216057552</v>
      </c>
      <c r="AW2359" s="18">
        <v>0.23513674197384071</v>
      </c>
      <c r="AX2359" s="18">
        <v>0.1967213114754098</v>
      </c>
      <c r="AY2359" s="17">
        <v>0.24369747899159661</v>
      </c>
      <c r="AZ2359" s="13">
        <v>0.49861276258422521</v>
      </c>
      <c r="BA2359" s="5">
        <v>0.49742370194213242</v>
      </c>
      <c r="BB2359" s="5">
        <v>0.96512088783194605</v>
      </c>
      <c r="BC2359" s="14">
        <v>0.71621086008719781</v>
      </c>
      <c r="BD2359"/>
      <c r="BE2359"/>
      <c r="BH2359"/>
      <c r="BI2359"/>
      <c r="BJ2359"/>
      <c r="BK2359"/>
      <c r="BM2359"/>
      <c r="BN2359"/>
      <c r="BO2359"/>
      <c r="BP2359"/>
      <c r="BQ2359"/>
      <c r="BR2359"/>
      <c r="BS2359"/>
      <c r="BT2359"/>
      <c r="BU2359"/>
    </row>
    <row r="2360" spans="1:73" hidden="1" x14ac:dyDescent="0.4">
      <c r="A2360">
        <v>2020</v>
      </c>
      <c r="B2360" t="s">
        <v>106</v>
      </c>
      <c r="C2360">
        <v>61321</v>
      </c>
      <c r="D2360" t="s">
        <v>51</v>
      </c>
      <c r="E2360" t="s">
        <v>107</v>
      </c>
      <c r="F2360">
        <v>8</v>
      </c>
      <c r="G2360" s="8">
        <v>15.1</v>
      </c>
      <c r="H2360">
        <v>4</v>
      </c>
      <c r="I2360">
        <v>53.6</v>
      </c>
      <c r="J2360">
        <v>47.8</v>
      </c>
      <c r="K2360">
        <v>11</v>
      </c>
      <c r="L2360">
        <v>23</v>
      </c>
      <c r="M2360">
        <v>0</v>
      </c>
      <c r="N2360">
        <v>5.0999999999999996</v>
      </c>
      <c r="O2360">
        <v>2</v>
      </c>
      <c r="P2360">
        <v>27</v>
      </c>
      <c r="Q2360">
        <v>190</v>
      </c>
      <c r="R2360">
        <v>0</v>
      </c>
      <c r="S2360">
        <v>76.2</v>
      </c>
      <c r="T2360">
        <v>72.599999999999994</v>
      </c>
      <c r="U2360">
        <v>77.2</v>
      </c>
      <c r="W2360">
        <v>80</v>
      </c>
      <c r="X2360">
        <v>0</v>
      </c>
      <c r="Y2360">
        <v>0</v>
      </c>
      <c r="Z2360">
        <v>2</v>
      </c>
      <c r="AA2360">
        <v>65</v>
      </c>
      <c r="AB2360">
        <v>0</v>
      </c>
      <c r="AC2360">
        <v>0</v>
      </c>
      <c r="AD2360">
        <v>320</v>
      </c>
      <c r="AE2360">
        <v>4</v>
      </c>
      <c r="AF2360">
        <v>37</v>
      </c>
      <c r="AG2360">
        <v>91.6</v>
      </c>
      <c r="AH2360">
        <v>293</v>
      </c>
      <c r="AI2360">
        <v>106</v>
      </c>
      <c r="AJ2360">
        <v>111.6</v>
      </c>
      <c r="AK2360">
        <v>69</v>
      </c>
      <c r="AL2360">
        <v>7</v>
      </c>
      <c r="AM2360">
        <v>66.900000000000006</v>
      </c>
      <c r="AN2360">
        <v>214</v>
      </c>
      <c r="AO2360">
        <v>713</v>
      </c>
      <c r="AP2360">
        <v>218</v>
      </c>
      <c r="AQ2360">
        <v>5.9</v>
      </c>
      <c r="AR2360">
        <v>19.3</v>
      </c>
      <c r="AS2360">
        <v>2.4300000000000002</v>
      </c>
      <c r="AT2360" s="17">
        <v>4.0824415378517664E-2</v>
      </c>
      <c r="AU2360" s="42">
        <f>(1-Table1[[#This Row],[avg_depth_of_target]]/MAX(Table1[avg_depth_of_target]))*((1-(Table1[[#This Row],[ContestedPerc]]/MAX(Table1[ContestedPerc])))*2)</f>
        <v>0.32064793130366892</v>
      </c>
      <c r="AV2360" s="42">
        <f>Table1[[#This Row],[Column1]]/MAX(Table1[Column1])</f>
        <v>0.17378362042913262</v>
      </c>
      <c r="AW2360" s="18">
        <v>0.23513674197384071</v>
      </c>
      <c r="AX2360" s="18">
        <v>0.33333333333333331</v>
      </c>
      <c r="AY2360" s="17">
        <v>0.24369747899159661</v>
      </c>
      <c r="AZ2360" s="13">
        <v>0.87831946095917557</v>
      </c>
      <c r="BA2360" s="5">
        <v>0.75386444708680145</v>
      </c>
      <c r="BB2360" s="5">
        <v>0.80816488307570356</v>
      </c>
      <c r="BC2360" s="14">
        <v>0.76496234641300043</v>
      </c>
      <c r="BD2360"/>
      <c r="BE2360"/>
      <c r="BH2360"/>
      <c r="BI2360"/>
      <c r="BJ2360"/>
      <c r="BK2360"/>
      <c r="BM2360"/>
      <c r="BN2360"/>
      <c r="BO2360"/>
      <c r="BP2360"/>
      <c r="BQ2360"/>
      <c r="BR2360"/>
      <c r="BS2360"/>
      <c r="BT2360"/>
      <c r="BU2360"/>
    </row>
    <row r="2361" spans="1:73" hidden="1" x14ac:dyDescent="0.4">
      <c r="A2361">
        <v>2021</v>
      </c>
      <c r="B2361" t="s">
        <v>106</v>
      </c>
      <c r="C2361">
        <v>61321</v>
      </c>
      <c r="D2361" t="s">
        <v>51</v>
      </c>
      <c r="E2361" t="s">
        <v>107</v>
      </c>
      <c r="F2361">
        <v>7</v>
      </c>
      <c r="G2361" s="8">
        <v>13.5</v>
      </c>
      <c r="H2361">
        <v>2</v>
      </c>
      <c r="I2361">
        <v>53.1</v>
      </c>
      <c r="J2361">
        <v>35.700000000000003</v>
      </c>
      <c r="K2361">
        <v>5</v>
      </c>
      <c r="L2361">
        <v>14</v>
      </c>
      <c r="M2361">
        <v>0</v>
      </c>
      <c r="N2361">
        <v>17.100000000000001</v>
      </c>
      <c r="O2361">
        <v>7</v>
      </c>
      <c r="P2361">
        <v>20</v>
      </c>
      <c r="Q2361">
        <v>190</v>
      </c>
      <c r="R2361">
        <v>0</v>
      </c>
      <c r="S2361">
        <v>40.200000000000003</v>
      </c>
      <c r="T2361">
        <v>76.099999999999994</v>
      </c>
      <c r="U2361">
        <v>67</v>
      </c>
      <c r="W2361">
        <v>66.400000000000006</v>
      </c>
      <c r="X2361">
        <v>0</v>
      </c>
      <c r="Y2361">
        <v>0</v>
      </c>
      <c r="Z2361">
        <v>2</v>
      </c>
      <c r="AA2361">
        <v>33</v>
      </c>
      <c r="AB2361">
        <v>0</v>
      </c>
      <c r="AC2361">
        <v>0</v>
      </c>
      <c r="AD2361">
        <v>243</v>
      </c>
      <c r="AE2361">
        <v>0</v>
      </c>
      <c r="AF2361">
        <v>34</v>
      </c>
      <c r="AG2361">
        <v>95.5</v>
      </c>
      <c r="AH2361">
        <v>232</v>
      </c>
      <c r="AI2361">
        <v>115</v>
      </c>
      <c r="AJ2361">
        <v>62.1</v>
      </c>
      <c r="AK2361">
        <v>64</v>
      </c>
      <c r="AL2361">
        <v>1</v>
      </c>
      <c r="AM2361">
        <v>52.7</v>
      </c>
      <c r="AN2361">
        <v>128</v>
      </c>
      <c r="AO2361">
        <v>362</v>
      </c>
      <c r="AP2361">
        <v>100</v>
      </c>
      <c r="AQ2361">
        <v>2.9</v>
      </c>
      <c r="AR2361">
        <v>10.6</v>
      </c>
      <c r="AS2361">
        <v>1.56</v>
      </c>
      <c r="AT2361" s="17">
        <v>0.25326991676575505</v>
      </c>
      <c r="AU2361" s="42">
        <f>(1-Table1[[#This Row],[avg_depth_of_target]]/MAX(Table1[avg_depth_of_target]))*((1-(Table1[[#This Row],[ContestedPerc]]/MAX(Table1[ContestedPerc])))*2)</f>
        <v>0.55374829234972678</v>
      </c>
      <c r="AV2361" s="42">
        <f>Table1[[#This Row],[Column1]]/MAX(Table1[Column1])</f>
        <v>0.30011852145663342</v>
      </c>
      <c r="AW2361" s="18">
        <v>0.23513674197384071</v>
      </c>
      <c r="AX2361" s="18">
        <v>0.21875</v>
      </c>
      <c r="AY2361" s="17">
        <v>0.24369747899159661</v>
      </c>
      <c r="AZ2361" s="13">
        <v>0.47086801426872771</v>
      </c>
      <c r="BA2361" s="5">
        <v>0.17281014665081251</v>
      </c>
      <c r="BB2361" s="5">
        <v>0.49147839873166871</v>
      </c>
      <c r="BC2361" s="14">
        <v>0.1601268331351566</v>
      </c>
      <c r="BD2361"/>
      <c r="BE2361"/>
      <c r="BH2361"/>
      <c r="BI2361"/>
      <c r="BJ2361"/>
      <c r="BK2361"/>
      <c r="BM2361"/>
      <c r="BN2361"/>
      <c r="BO2361"/>
      <c r="BP2361"/>
      <c r="BQ2361"/>
      <c r="BR2361"/>
      <c r="BS2361"/>
      <c r="BT2361"/>
      <c r="BU2361"/>
    </row>
    <row r="2362" spans="1:73" hidden="1" x14ac:dyDescent="0.4">
      <c r="A2362">
        <v>2020</v>
      </c>
      <c r="B2362" t="s">
        <v>570</v>
      </c>
      <c r="C2362">
        <v>99232</v>
      </c>
      <c r="D2362" t="s">
        <v>51</v>
      </c>
      <c r="E2362" t="s">
        <v>571</v>
      </c>
      <c r="F2362">
        <v>11</v>
      </c>
      <c r="G2362" s="8">
        <v>13.6</v>
      </c>
      <c r="H2362">
        <v>2</v>
      </c>
      <c r="I2362">
        <v>57.7</v>
      </c>
      <c r="J2362">
        <v>46.2</v>
      </c>
      <c r="K2362">
        <v>6</v>
      </c>
      <c r="L2362">
        <v>13</v>
      </c>
      <c r="M2362">
        <v>0</v>
      </c>
      <c r="N2362">
        <v>11.8</v>
      </c>
      <c r="O2362">
        <v>4</v>
      </c>
      <c r="P2362">
        <v>22</v>
      </c>
      <c r="Q2362">
        <v>219</v>
      </c>
      <c r="R2362">
        <v>0</v>
      </c>
      <c r="S2362">
        <v>57.4</v>
      </c>
      <c r="T2362">
        <v>71.900000000000006</v>
      </c>
      <c r="U2362">
        <v>80.099999999999994</v>
      </c>
      <c r="V2362">
        <v>61.9</v>
      </c>
      <c r="W2362">
        <v>79.5</v>
      </c>
      <c r="X2362">
        <v>0</v>
      </c>
      <c r="Y2362">
        <v>0</v>
      </c>
      <c r="Z2362">
        <v>2</v>
      </c>
      <c r="AA2362">
        <v>47</v>
      </c>
      <c r="AB2362">
        <v>0.5</v>
      </c>
      <c r="AC2362">
        <v>1</v>
      </c>
      <c r="AD2362">
        <v>194</v>
      </c>
      <c r="AE2362">
        <v>1</v>
      </c>
      <c r="AF2362">
        <v>30</v>
      </c>
      <c r="AG2362">
        <v>94.8</v>
      </c>
      <c r="AH2362">
        <v>184</v>
      </c>
      <c r="AI2362">
        <v>12</v>
      </c>
      <c r="AJ2362">
        <v>94.9</v>
      </c>
      <c r="AK2362">
        <v>52</v>
      </c>
      <c r="AL2362">
        <v>3</v>
      </c>
      <c r="AM2362">
        <v>93.8</v>
      </c>
      <c r="AN2362">
        <v>182</v>
      </c>
      <c r="AO2362">
        <v>518</v>
      </c>
      <c r="AP2362">
        <v>133</v>
      </c>
      <c r="AQ2362">
        <v>4.4000000000000004</v>
      </c>
      <c r="AR2362">
        <v>17.3</v>
      </c>
      <c r="AS2362">
        <v>2.82</v>
      </c>
      <c r="AT2362" s="17">
        <v>0.18390804597701149</v>
      </c>
      <c r="AU2362" s="42">
        <f>(1-Table1[[#This Row],[avg_depth_of_target]]/MAX(Table1[avg_depth_of_target]))*((1-(Table1[[#This Row],[ContestedPerc]]/MAX(Table1[ContestedPerc])))*2)</f>
        <v>0.50058548009367676</v>
      </c>
      <c r="AV2362" s="42">
        <f>Table1[[#This Row],[Column1]]/MAX(Table1[Column1])</f>
        <v>0.27130553037171345</v>
      </c>
      <c r="AW2362" s="18">
        <v>9.3143083630598422E-2</v>
      </c>
      <c r="AX2362" s="18">
        <v>0.25</v>
      </c>
      <c r="AY2362" s="17">
        <v>0.28000000000000003</v>
      </c>
      <c r="AZ2362" s="13">
        <v>0.85176377328577091</v>
      </c>
      <c r="BA2362" s="5">
        <v>0.5949266745937376</v>
      </c>
      <c r="BB2362" s="5">
        <v>0.66983749504558066</v>
      </c>
      <c r="BC2362" s="14">
        <v>0.68925881886642881</v>
      </c>
      <c r="BD2362"/>
      <c r="BE2362"/>
      <c r="BH2362"/>
      <c r="BI2362"/>
      <c r="BJ2362"/>
      <c r="BK2362"/>
      <c r="BM2362"/>
      <c r="BN2362"/>
      <c r="BO2362"/>
      <c r="BP2362"/>
      <c r="BQ2362"/>
      <c r="BR2362"/>
      <c r="BS2362"/>
      <c r="BT2362"/>
      <c r="BU2362"/>
    </row>
    <row r="2363" spans="1:73" hidden="1" x14ac:dyDescent="0.4">
      <c r="A2363">
        <v>2021</v>
      </c>
      <c r="B2363" t="s">
        <v>570</v>
      </c>
      <c r="C2363">
        <v>99232</v>
      </c>
      <c r="D2363" t="s">
        <v>51</v>
      </c>
      <c r="E2363" t="s">
        <v>571</v>
      </c>
      <c r="F2363">
        <v>5</v>
      </c>
      <c r="G2363" s="8">
        <v>21.8</v>
      </c>
      <c r="H2363">
        <v>0</v>
      </c>
      <c r="I2363">
        <v>47.8</v>
      </c>
      <c r="J2363">
        <v>25</v>
      </c>
      <c r="K2363">
        <v>2</v>
      </c>
      <c r="L2363">
        <v>8</v>
      </c>
      <c r="M2363">
        <v>0</v>
      </c>
      <c r="N2363">
        <v>8.3000000000000007</v>
      </c>
      <c r="O2363">
        <v>1</v>
      </c>
      <c r="P2363">
        <v>10</v>
      </c>
      <c r="Q2363">
        <v>219</v>
      </c>
      <c r="R2363">
        <v>0</v>
      </c>
      <c r="S2363">
        <v>64.599999999999994</v>
      </c>
      <c r="T2363">
        <v>68.2</v>
      </c>
      <c r="U2363">
        <v>75.900000000000006</v>
      </c>
      <c r="W2363">
        <v>74.400000000000006</v>
      </c>
      <c r="X2363">
        <v>0</v>
      </c>
      <c r="Y2363">
        <v>0</v>
      </c>
      <c r="Z2363">
        <v>1</v>
      </c>
      <c r="AA2363">
        <v>47</v>
      </c>
      <c r="AB2363">
        <v>0</v>
      </c>
      <c r="AC2363">
        <v>0</v>
      </c>
      <c r="AD2363">
        <v>82</v>
      </c>
      <c r="AE2363">
        <v>0</v>
      </c>
      <c r="AF2363">
        <v>11</v>
      </c>
      <c r="AG2363">
        <v>97.6</v>
      </c>
      <c r="AH2363">
        <v>80</v>
      </c>
      <c r="AI2363">
        <v>7</v>
      </c>
      <c r="AJ2363">
        <v>102</v>
      </c>
      <c r="AK2363">
        <v>23</v>
      </c>
      <c r="AL2363">
        <v>4</v>
      </c>
      <c r="AM2363">
        <v>91.5</v>
      </c>
      <c r="AN2363">
        <v>75</v>
      </c>
      <c r="AO2363">
        <v>213</v>
      </c>
      <c r="AP2363">
        <v>17</v>
      </c>
      <c r="AQ2363">
        <v>1.5</v>
      </c>
      <c r="AR2363">
        <v>19.399999999999999</v>
      </c>
      <c r="AS2363">
        <v>2.66</v>
      </c>
      <c r="AT2363" s="17">
        <v>2.3781212841854638E-3</v>
      </c>
      <c r="AU2363" s="42">
        <f>(1-Table1[[#This Row],[avg_depth_of_target]]/MAX(Table1[avg_depth_of_target]))*((1-(Table1[[#This Row],[ContestedPerc]]/MAX(Table1[ContestedPerc])))*2)</f>
        <v>8.4275192614465533E-2</v>
      </c>
      <c r="AV2363" s="42">
        <f>Table1[[#This Row],[Column1]]/MAX(Table1[Column1])</f>
        <v>4.5675167855781955E-2</v>
      </c>
      <c r="AW2363" s="18">
        <v>9.3143083630598422E-2</v>
      </c>
      <c r="AX2363" s="18">
        <v>0.34782608695652167</v>
      </c>
      <c r="AY2363" s="17">
        <v>0.28000000000000003</v>
      </c>
      <c r="AZ2363" s="13">
        <v>0.60998810939357906</v>
      </c>
      <c r="BA2363" s="5">
        <v>0.383670233848593</v>
      </c>
      <c r="BB2363" s="5">
        <v>0.13476020610384459</v>
      </c>
      <c r="BC2363" s="14">
        <v>0.24177566389219179</v>
      </c>
      <c r="BD2363"/>
      <c r="BE2363"/>
      <c r="BH2363"/>
      <c r="BI2363"/>
      <c r="BJ2363"/>
      <c r="BK2363"/>
      <c r="BM2363"/>
      <c r="BN2363"/>
      <c r="BO2363"/>
      <c r="BP2363"/>
      <c r="BQ2363"/>
      <c r="BR2363"/>
      <c r="BS2363"/>
      <c r="BT2363"/>
      <c r="BU2363"/>
    </row>
    <row r="2364" spans="1:73" hidden="1" x14ac:dyDescent="0.4">
      <c r="A2364">
        <v>2018</v>
      </c>
      <c r="B2364" t="s">
        <v>1193</v>
      </c>
      <c r="C2364">
        <v>61806</v>
      </c>
      <c r="D2364" t="s">
        <v>51</v>
      </c>
      <c r="E2364" t="s">
        <v>371</v>
      </c>
      <c r="F2364">
        <v>14</v>
      </c>
      <c r="G2364" s="8">
        <v>15</v>
      </c>
      <c r="H2364">
        <v>1</v>
      </c>
      <c r="I2364">
        <v>56.4</v>
      </c>
      <c r="J2364">
        <v>35.700000000000003</v>
      </c>
      <c r="K2364">
        <v>5</v>
      </c>
      <c r="L2364">
        <v>14</v>
      </c>
      <c r="M2364">
        <v>0</v>
      </c>
      <c r="N2364">
        <v>11.4</v>
      </c>
      <c r="O2364">
        <v>4</v>
      </c>
      <c r="P2364">
        <v>24</v>
      </c>
      <c r="Q2364">
        <v>340</v>
      </c>
      <c r="R2364">
        <v>0</v>
      </c>
      <c r="S2364">
        <v>59.3</v>
      </c>
      <c r="T2364">
        <v>72.099999999999994</v>
      </c>
      <c r="U2364">
        <v>68.3</v>
      </c>
      <c r="W2364">
        <v>69.599999999999994</v>
      </c>
      <c r="X2364">
        <v>0</v>
      </c>
      <c r="Y2364">
        <v>0</v>
      </c>
      <c r="Z2364">
        <v>3</v>
      </c>
      <c r="AA2364">
        <v>43</v>
      </c>
      <c r="AB2364">
        <v>0</v>
      </c>
      <c r="AC2364">
        <v>0</v>
      </c>
      <c r="AD2364">
        <v>344</v>
      </c>
      <c r="AE2364">
        <v>2</v>
      </c>
      <c r="AF2364">
        <v>31</v>
      </c>
      <c r="AG2364">
        <v>92.7</v>
      </c>
      <c r="AH2364">
        <v>319</v>
      </c>
      <c r="AI2364">
        <v>39</v>
      </c>
      <c r="AJ2364">
        <v>99.9</v>
      </c>
      <c r="AK2364">
        <v>55</v>
      </c>
      <c r="AL2364">
        <v>6</v>
      </c>
      <c r="AM2364">
        <v>88.7</v>
      </c>
      <c r="AN2364">
        <v>305</v>
      </c>
      <c r="AO2364">
        <v>491</v>
      </c>
      <c r="AP2364">
        <v>74</v>
      </c>
      <c r="AQ2364">
        <v>2.4</v>
      </c>
      <c r="AR2364">
        <v>15.8</v>
      </c>
      <c r="AS2364">
        <v>1.54</v>
      </c>
      <c r="AT2364" s="17">
        <v>0.10107015457788349</v>
      </c>
      <c r="AU2364" s="42">
        <f>(1-Table1[[#This Row],[avg_depth_of_target]]/MAX(Table1[avg_depth_of_target]))*((1-(Table1[[#This Row],[ContestedPerc]]/MAX(Table1[ContestedPerc])))*2)</f>
        <v>0.42960755091902636</v>
      </c>
      <c r="AV2364" s="42">
        <f>Table1[[#This Row],[Column1]]/MAX(Table1[Column1])</f>
        <v>0.23283716585620484</v>
      </c>
      <c r="AW2364" s="18">
        <v>0.10107015457788349</v>
      </c>
      <c r="AX2364" s="18">
        <v>0.25454545454545452</v>
      </c>
      <c r="AY2364" s="17">
        <v>0.25454545454545452</v>
      </c>
      <c r="AZ2364" s="13">
        <v>0.52833927863654384</v>
      </c>
      <c r="BA2364" s="5">
        <v>0.31311930241775671</v>
      </c>
      <c r="BB2364" s="5">
        <v>0.54974237019421324</v>
      </c>
      <c r="BC2364" s="14">
        <v>0.28180737217598101</v>
      </c>
      <c r="BD2364"/>
      <c r="BE2364"/>
      <c r="BH2364"/>
      <c r="BI2364"/>
      <c r="BJ2364"/>
      <c r="BK2364"/>
      <c r="BM2364"/>
      <c r="BN2364"/>
      <c r="BO2364"/>
      <c r="BP2364"/>
      <c r="BQ2364"/>
      <c r="BR2364"/>
      <c r="BS2364"/>
      <c r="BT2364"/>
      <c r="BU2364"/>
    </row>
    <row r="2365" spans="1:73" hidden="1" x14ac:dyDescent="0.4">
      <c r="A2365">
        <v>2020</v>
      </c>
      <c r="B2365" t="s">
        <v>1709</v>
      </c>
      <c r="C2365">
        <v>87720</v>
      </c>
      <c r="D2365" t="s">
        <v>51</v>
      </c>
      <c r="E2365" t="s">
        <v>463</v>
      </c>
      <c r="F2365">
        <v>7</v>
      </c>
      <c r="G2365" s="8">
        <v>8.6</v>
      </c>
      <c r="H2365">
        <v>13</v>
      </c>
      <c r="I2365">
        <v>78.599999999999994</v>
      </c>
      <c r="J2365">
        <v>50</v>
      </c>
      <c r="K2365">
        <v>3</v>
      </c>
      <c r="L2365">
        <v>6</v>
      </c>
      <c r="M2365">
        <v>0</v>
      </c>
      <c r="N2365">
        <v>5.7</v>
      </c>
      <c r="O2365">
        <v>2</v>
      </c>
      <c r="P2365">
        <v>18</v>
      </c>
      <c r="Q2365">
        <v>282</v>
      </c>
      <c r="R2365">
        <v>0</v>
      </c>
      <c r="S2365">
        <v>74</v>
      </c>
      <c r="T2365">
        <v>72.099999999999994</v>
      </c>
      <c r="U2365">
        <v>78.5</v>
      </c>
      <c r="V2365">
        <v>62.1</v>
      </c>
      <c r="W2365">
        <v>78.400000000000006</v>
      </c>
      <c r="X2365">
        <v>0</v>
      </c>
      <c r="Y2365">
        <v>0</v>
      </c>
      <c r="Z2365">
        <v>2</v>
      </c>
      <c r="AA2365">
        <v>96</v>
      </c>
      <c r="AB2365">
        <v>0.5</v>
      </c>
      <c r="AC2365">
        <v>1</v>
      </c>
      <c r="AD2365">
        <v>189</v>
      </c>
      <c r="AE2365">
        <v>0</v>
      </c>
      <c r="AF2365">
        <v>33</v>
      </c>
      <c r="AG2365">
        <v>98.4</v>
      </c>
      <c r="AH2365">
        <v>186</v>
      </c>
      <c r="AI2365">
        <v>10</v>
      </c>
      <c r="AJ2365">
        <v>122.7</v>
      </c>
      <c r="AK2365">
        <v>42</v>
      </c>
      <c r="AL2365">
        <v>3</v>
      </c>
      <c r="AM2365">
        <v>94.7</v>
      </c>
      <c r="AN2365">
        <v>179</v>
      </c>
      <c r="AO2365">
        <v>604</v>
      </c>
      <c r="AP2365">
        <v>342</v>
      </c>
      <c r="AQ2365">
        <v>10.4</v>
      </c>
      <c r="AR2365">
        <v>18.3</v>
      </c>
      <c r="AS2365">
        <v>3.25</v>
      </c>
      <c r="AT2365" s="17">
        <v>0.8145065398335315</v>
      </c>
      <c r="AU2365" s="42">
        <f>(1-Table1[[#This Row],[avg_depth_of_target]]/MAX(Table1[avg_depth_of_target]))*((1-(Table1[[#This Row],[ContestedPerc]]/MAX(Table1[ContestedPerc])))*2)</f>
        <v>0.97351399576223907</v>
      </c>
      <c r="AV2365" s="42">
        <f>Table1[[#This Row],[Column1]]/MAX(Table1[Column1])</f>
        <v>0.52762163795708661</v>
      </c>
      <c r="AW2365" s="18">
        <v>0.8145065398335315</v>
      </c>
      <c r="AX2365" s="18">
        <v>0.1428571428571429</v>
      </c>
      <c r="AY2365" s="17">
        <v>0.1428571428571429</v>
      </c>
      <c r="AZ2365" s="13">
        <v>0.83670233848592945</v>
      </c>
      <c r="BA2365" s="5">
        <v>0.94847403884264769</v>
      </c>
      <c r="BB2365" s="5">
        <v>0.64724534284581847</v>
      </c>
      <c r="BC2365" s="14">
        <v>0.97384066587395957</v>
      </c>
      <c r="BD2365"/>
      <c r="BE2365"/>
      <c r="BH2365"/>
      <c r="BI2365"/>
      <c r="BJ2365"/>
      <c r="BK2365"/>
      <c r="BM2365"/>
      <c r="BN2365"/>
      <c r="BO2365"/>
      <c r="BP2365"/>
      <c r="BQ2365"/>
      <c r="BR2365"/>
      <c r="BS2365"/>
      <c r="BT2365"/>
      <c r="BU2365"/>
    </row>
    <row r="2366" spans="1:73" hidden="1" x14ac:dyDescent="0.4">
      <c r="A2366">
        <v>2017</v>
      </c>
      <c r="B2366" t="s">
        <v>672</v>
      </c>
      <c r="C2366">
        <v>39885</v>
      </c>
      <c r="D2366" t="s">
        <v>51</v>
      </c>
      <c r="E2366" t="s">
        <v>369</v>
      </c>
      <c r="F2366">
        <v>13</v>
      </c>
      <c r="G2366" s="8">
        <v>8.4</v>
      </c>
      <c r="H2366">
        <v>11</v>
      </c>
      <c r="I2366">
        <v>69.400000000000006</v>
      </c>
      <c r="J2366">
        <v>31.6</v>
      </c>
      <c r="K2366">
        <v>6</v>
      </c>
      <c r="L2366">
        <v>19</v>
      </c>
      <c r="M2366">
        <v>0</v>
      </c>
      <c r="N2366">
        <v>2.2999999999999998</v>
      </c>
      <c r="O2366">
        <v>2</v>
      </c>
      <c r="P2366">
        <v>43</v>
      </c>
      <c r="Q2366">
        <v>224</v>
      </c>
      <c r="R2366">
        <v>0</v>
      </c>
      <c r="S2366">
        <v>90.6</v>
      </c>
      <c r="T2366">
        <v>82.1</v>
      </c>
      <c r="U2366">
        <v>74.400000000000006</v>
      </c>
      <c r="V2366">
        <v>86.6</v>
      </c>
      <c r="W2366">
        <v>79.5</v>
      </c>
      <c r="X2366">
        <v>0.2</v>
      </c>
      <c r="Y2366">
        <v>1</v>
      </c>
      <c r="Z2366">
        <v>3</v>
      </c>
      <c r="AA2366">
        <v>63</v>
      </c>
      <c r="AB2366">
        <v>0.4</v>
      </c>
      <c r="AC2366">
        <v>2</v>
      </c>
      <c r="AD2366">
        <v>477</v>
      </c>
      <c r="AE2366">
        <v>2</v>
      </c>
      <c r="AF2366">
        <v>84</v>
      </c>
      <c r="AG2366">
        <v>95.4</v>
      </c>
      <c r="AH2366">
        <v>455</v>
      </c>
      <c r="AI2366">
        <v>323</v>
      </c>
      <c r="AJ2366">
        <v>97.3</v>
      </c>
      <c r="AK2366">
        <v>121</v>
      </c>
      <c r="AL2366">
        <v>5</v>
      </c>
      <c r="AM2366">
        <v>21</v>
      </c>
      <c r="AN2366">
        <v>100</v>
      </c>
      <c r="AO2366">
        <v>985</v>
      </c>
      <c r="AP2366">
        <v>614</v>
      </c>
      <c r="AQ2366">
        <v>7.3</v>
      </c>
      <c r="AR2366">
        <v>11.7</v>
      </c>
      <c r="AS2366">
        <v>2.16</v>
      </c>
      <c r="AT2366" s="17">
        <v>0.7788347205707491</v>
      </c>
      <c r="AU2366" s="42">
        <f>(1-Table1[[#This Row],[avg_depth_of_target]]/MAX(Table1[avg_depth_of_target]))*((1-(Table1[[#This Row],[ContestedPerc]]/MAX(Table1[ContestedPerc])))*2)</f>
        <v>0.95354223521138559</v>
      </c>
      <c r="AV2366" s="42">
        <f>Table1[[#This Row],[Column1]]/MAX(Table1[Column1])</f>
        <v>0.51679741451438466</v>
      </c>
      <c r="AW2366" s="18">
        <v>0.86365437970669845</v>
      </c>
      <c r="AX2366" s="18">
        <v>0.15702479338842981</v>
      </c>
      <c r="AY2366" s="17">
        <v>0.11971830985915489</v>
      </c>
      <c r="AZ2366" s="13">
        <v>0.88347205707491083</v>
      </c>
      <c r="BA2366" s="5">
        <v>0.64486722156163301</v>
      </c>
      <c r="BB2366" s="5">
        <v>0.75227903289734444</v>
      </c>
      <c r="BC2366" s="14">
        <v>0.79468886246531911</v>
      </c>
      <c r="BD2366"/>
      <c r="BE2366"/>
      <c r="BH2366"/>
      <c r="BI2366"/>
      <c r="BJ2366"/>
      <c r="BK2366"/>
      <c r="BM2366"/>
      <c r="BN2366"/>
      <c r="BO2366"/>
      <c r="BP2366"/>
      <c r="BQ2366"/>
      <c r="BR2366"/>
      <c r="BS2366"/>
      <c r="BT2366"/>
      <c r="BU2366"/>
    </row>
    <row r="2367" spans="1:73" hidden="1" x14ac:dyDescent="0.4">
      <c r="A2367">
        <v>2018</v>
      </c>
      <c r="B2367" t="s">
        <v>672</v>
      </c>
      <c r="C2367">
        <v>39885</v>
      </c>
      <c r="D2367" t="s">
        <v>51</v>
      </c>
      <c r="E2367" t="s">
        <v>369</v>
      </c>
      <c r="F2367">
        <v>14</v>
      </c>
      <c r="G2367" s="8">
        <v>8.1</v>
      </c>
      <c r="H2367">
        <v>10</v>
      </c>
      <c r="I2367">
        <v>75.3</v>
      </c>
      <c r="J2367">
        <v>66.7</v>
      </c>
      <c r="K2367">
        <v>4</v>
      </c>
      <c r="L2367">
        <v>6</v>
      </c>
      <c r="M2367">
        <v>1</v>
      </c>
      <c r="N2367">
        <v>7.9</v>
      </c>
      <c r="O2367">
        <v>6</v>
      </c>
      <c r="P2367">
        <v>38</v>
      </c>
      <c r="Q2367">
        <v>224</v>
      </c>
      <c r="R2367">
        <v>0</v>
      </c>
      <c r="S2367">
        <v>69.900000000000006</v>
      </c>
      <c r="T2367">
        <v>82.9</v>
      </c>
      <c r="U2367">
        <v>66.900000000000006</v>
      </c>
      <c r="W2367">
        <v>68.599999999999994</v>
      </c>
      <c r="X2367">
        <v>0</v>
      </c>
      <c r="Y2367">
        <v>0</v>
      </c>
      <c r="Z2367">
        <v>3</v>
      </c>
      <c r="AA2367">
        <v>43</v>
      </c>
      <c r="AB2367">
        <v>0</v>
      </c>
      <c r="AC2367">
        <v>0</v>
      </c>
      <c r="AD2367">
        <v>515</v>
      </c>
      <c r="AE2367">
        <v>2</v>
      </c>
      <c r="AF2367">
        <v>70</v>
      </c>
      <c r="AG2367">
        <v>95.9</v>
      </c>
      <c r="AH2367">
        <v>494</v>
      </c>
      <c r="AI2367">
        <v>276</v>
      </c>
      <c r="AJ2367">
        <v>116</v>
      </c>
      <c r="AK2367">
        <v>93</v>
      </c>
      <c r="AL2367">
        <v>7</v>
      </c>
      <c r="AM2367">
        <v>46.4</v>
      </c>
      <c r="AN2367">
        <v>239</v>
      </c>
      <c r="AO2367">
        <v>883</v>
      </c>
      <c r="AP2367">
        <v>459</v>
      </c>
      <c r="AQ2367">
        <v>6.6</v>
      </c>
      <c r="AR2367">
        <v>12.6</v>
      </c>
      <c r="AS2367">
        <v>1.79</v>
      </c>
      <c r="AT2367" s="17">
        <v>0.95005945303210459</v>
      </c>
      <c r="AU2367" s="42">
        <f>(1-Table1[[#This Row],[avg_depth_of_target]]/MAX(Table1[avg_depth_of_target]))*((1-(Table1[[#This Row],[ContestedPerc]]/MAX(Table1[ContestedPerc])))*2)</f>
        <v>1.1862456246380098</v>
      </c>
      <c r="AV2367" s="42">
        <f>Table1[[#This Row],[Column1]]/MAX(Table1[Column1])</f>
        <v>0.64291716628159767</v>
      </c>
      <c r="AW2367" s="18">
        <v>0.86365437970669845</v>
      </c>
      <c r="AX2367" s="18">
        <v>6.4516129032258063E-2</v>
      </c>
      <c r="AY2367" s="17">
        <v>0.11971830985915489</v>
      </c>
      <c r="AZ2367" s="13">
        <v>0.68172810146650809</v>
      </c>
      <c r="BA2367" s="5">
        <v>0.61751882679349979</v>
      </c>
      <c r="BB2367" s="5">
        <v>0.81133571145461747</v>
      </c>
      <c r="BC2367" s="14">
        <v>0.88822829964328176</v>
      </c>
      <c r="BD2367"/>
      <c r="BE2367"/>
      <c r="BH2367"/>
      <c r="BI2367"/>
      <c r="BJ2367"/>
      <c r="BK2367"/>
      <c r="BM2367"/>
      <c r="BN2367"/>
      <c r="BO2367"/>
      <c r="BP2367"/>
      <c r="BQ2367"/>
      <c r="BR2367"/>
      <c r="BS2367"/>
      <c r="BT2367"/>
      <c r="BU2367"/>
    </row>
    <row r="2368" spans="1:73" hidden="1" x14ac:dyDescent="0.4">
      <c r="A2368">
        <v>2019</v>
      </c>
      <c r="B2368" t="s">
        <v>672</v>
      </c>
      <c r="C2368">
        <v>39885</v>
      </c>
      <c r="D2368" t="s">
        <v>51</v>
      </c>
      <c r="E2368" t="s">
        <v>369</v>
      </c>
      <c r="F2368">
        <v>12</v>
      </c>
      <c r="G2368" s="8">
        <v>7.8</v>
      </c>
      <c r="H2368">
        <v>3</v>
      </c>
      <c r="I2368">
        <v>64.3</v>
      </c>
      <c r="J2368">
        <v>66.7</v>
      </c>
      <c r="K2368">
        <v>6</v>
      </c>
      <c r="L2368">
        <v>9</v>
      </c>
      <c r="M2368">
        <v>0</v>
      </c>
      <c r="N2368">
        <v>10</v>
      </c>
      <c r="O2368">
        <v>5</v>
      </c>
      <c r="P2368">
        <v>19</v>
      </c>
      <c r="Q2368">
        <v>224</v>
      </c>
      <c r="R2368">
        <v>2</v>
      </c>
      <c r="S2368">
        <v>61.8</v>
      </c>
      <c r="T2368">
        <v>53.2</v>
      </c>
      <c r="U2368">
        <v>60.5</v>
      </c>
      <c r="W2368">
        <v>59</v>
      </c>
      <c r="X2368">
        <v>0</v>
      </c>
      <c r="Y2368">
        <v>0</v>
      </c>
      <c r="Z2368">
        <v>1</v>
      </c>
      <c r="AA2368">
        <v>90</v>
      </c>
      <c r="AB2368">
        <v>0</v>
      </c>
      <c r="AC2368">
        <v>0</v>
      </c>
      <c r="AD2368">
        <v>367</v>
      </c>
      <c r="AE2368">
        <v>2</v>
      </c>
      <c r="AF2368">
        <v>45</v>
      </c>
      <c r="AG2368">
        <v>94.6</v>
      </c>
      <c r="AH2368">
        <v>347</v>
      </c>
      <c r="AI2368">
        <v>196</v>
      </c>
      <c r="AJ2368">
        <v>93.6</v>
      </c>
      <c r="AK2368">
        <v>70</v>
      </c>
      <c r="AL2368">
        <v>3</v>
      </c>
      <c r="AM2368">
        <v>46.6</v>
      </c>
      <c r="AN2368">
        <v>171</v>
      </c>
      <c r="AO2368">
        <v>497</v>
      </c>
      <c r="AP2368">
        <v>311</v>
      </c>
      <c r="AQ2368">
        <v>6.9</v>
      </c>
      <c r="AR2368">
        <v>11</v>
      </c>
      <c r="AS2368">
        <v>1.43</v>
      </c>
      <c r="AT2368" s="17">
        <v>0.86206896551724144</v>
      </c>
      <c r="AU2368" s="42">
        <f>(1-Table1[[#This Row],[avg_depth_of_target]]/MAX(Table1[avg_depth_of_target]))*((1-(Table1[[#This Row],[ContestedPerc]]/MAX(Table1[ContestedPerc])))*2)</f>
        <v>1.0565908330545333</v>
      </c>
      <c r="AV2368" s="42">
        <f>Table1[[#This Row],[Column1]]/MAX(Table1[Column1])</f>
        <v>0.57264732547597463</v>
      </c>
      <c r="AW2368" s="18">
        <v>0.86365437970669845</v>
      </c>
      <c r="AX2368" s="18">
        <v>0.12857142857142859</v>
      </c>
      <c r="AY2368" s="17">
        <v>0.11971830985915489</v>
      </c>
      <c r="AZ2368" s="13">
        <v>0.29092350376535869</v>
      </c>
      <c r="BA2368" s="5">
        <v>0.2810146650812525</v>
      </c>
      <c r="BB2368" s="5">
        <v>0.76971858898137135</v>
      </c>
      <c r="BC2368" s="14">
        <v>0.40467697185889812</v>
      </c>
      <c r="BD2368"/>
      <c r="BE2368"/>
      <c r="BH2368"/>
      <c r="BI2368"/>
      <c r="BJ2368"/>
      <c r="BK2368"/>
      <c r="BM2368"/>
      <c r="BN2368"/>
      <c r="BO2368"/>
      <c r="BP2368"/>
      <c r="BQ2368"/>
      <c r="BR2368"/>
      <c r="BS2368"/>
      <c r="BT2368"/>
      <c r="BU2368"/>
    </row>
    <row r="2369" spans="1:73" hidden="1" x14ac:dyDescent="0.4">
      <c r="A2369">
        <v>2019</v>
      </c>
      <c r="B2369" t="s">
        <v>364</v>
      </c>
      <c r="C2369">
        <v>63720</v>
      </c>
      <c r="D2369" t="s">
        <v>51</v>
      </c>
      <c r="E2369" t="s">
        <v>248</v>
      </c>
      <c r="F2369">
        <v>8</v>
      </c>
      <c r="G2369" s="8">
        <v>14.6</v>
      </c>
      <c r="H2369">
        <v>1</v>
      </c>
      <c r="I2369">
        <v>50</v>
      </c>
      <c r="J2369">
        <v>42.9</v>
      </c>
      <c r="K2369">
        <v>3</v>
      </c>
      <c r="L2369">
        <v>7</v>
      </c>
      <c r="M2369">
        <v>0</v>
      </c>
      <c r="N2369">
        <v>20.8</v>
      </c>
      <c r="O2369">
        <v>5</v>
      </c>
      <c r="P2369">
        <v>14</v>
      </c>
      <c r="Q2369">
        <v>342</v>
      </c>
      <c r="R2369">
        <v>0</v>
      </c>
      <c r="S2369">
        <v>33.6</v>
      </c>
      <c r="T2369">
        <v>70.099999999999994</v>
      </c>
      <c r="U2369">
        <v>61.8</v>
      </c>
      <c r="W2369">
        <v>61</v>
      </c>
      <c r="X2369">
        <v>0</v>
      </c>
      <c r="Y2369">
        <v>0</v>
      </c>
      <c r="Z2369">
        <v>1</v>
      </c>
      <c r="AA2369">
        <v>39</v>
      </c>
      <c r="AB2369">
        <v>0</v>
      </c>
      <c r="AC2369">
        <v>0</v>
      </c>
      <c r="AD2369">
        <v>170</v>
      </c>
      <c r="AE2369">
        <v>1</v>
      </c>
      <c r="AF2369">
        <v>19</v>
      </c>
      <c r="AG2369">
        <v>95.9</v>
      </c>
      <c r="AH2369">
        <v>163</v>
      </c>
      <c r="AI2369">
        <v>10</v>
      </c>
      <c r="AJ2369">
        <v>80.3</v>
      </c>
      <c r="AK2369">
        <v>38</v>
      </c>
      <c r="AL2369">
        <v>2</v>
      </c>
      <c r="AM2369">
        <v>94.1</v>
      </c>
      <c r="AN2369">
        <v>160</v>
      </c>
      <c r="AO2369">
        <v>273</v>
      </c>
      <c r="AP2369">
        <v>44</v>
      </c>
      <c r="AQ2369">
        <v>2.2999999999999998</v>
      </c>
      <c r="AR2369">
        <v>14.4</v>
      </c>
      <c r="AS2369">
        <v>1.67</v>
      </c>
      <c r="AT2369" s="17">
        <v>0.29567974633372973</v>
      </c>
      <c r="AU2369" s="42">
        <f>(1-Table1[[#This Row],[avg_depth_of_target]]/MAX(Table1[avg_depth_of_target]))*((1-(Table1[[#This Row],[ContestedPerc]]/MAX(Table1[ContestedPerc])))*2)</f>
        <v>0.5460885821110153</v>
      </c>
      <c r="AV2369" s="42">
        <f>Table1[[#This Row],[Column1]]/MAX(Table1[Column1])</f>
        <v>0.29596713906252486</v>
      </c>
      <c r="AW2369" s="18">
        <v>0.38961553705905672</v>
      </c>
      <c r="AX2369" s="18">
        <v>0.18421052631578949</v>
      </c>
      <c r="AY2369" s="17">
        <v>0.169811320754717</v>
      </c>
      <c r="AZ2369" s="13">
        <v>0.28260007927070951</v>
      </c>
      <c r="BA2369" s="5">
        <v>0.37217598097502969</v>
      </c>
      <c r="BB2369" s="5">
        <v>0.21442726912405871</v>
      </c>
      <c r="BC2369" s="14">
        <v>0.18034086405073321</v>
      </c>
      <c r="BD2369"/>
      <c r="BE2369"/>
      <c r="BH2369"/>
      <c r="BI2369"/>
      <c r="BJ2369"/>
      <c r="BK2369"/>
      <c r="BM2369"/>
      <c r="BN2369"/>
      <c r="BO2369"/>
      <c r="BP2369"/>
      <c r="BQ2369"/>
      <c r="BR2369"/>
      <c r="BS2369"/>
      <c r="BT2369"/>
      <c r="BU2369"/>
    </row>
    <row r="2370" spans="1:73" hidden="1" x14ac:dyDescent="0.4">
      <c r="A2370">
        <v>2020</v>
      </c>
      <c r="B2370" t="s">
        <v>364</v>
      </c>
      <c r="C2370">
        <v>63720</v>
      </c>
      <c r="D2370" t="s">
        <v>51</v>
      </c>
      <c r="E2370" t="s">
        <v>248</v>
      </c>
      <c r="F2370">
        <v>6</v>
      </c>
      <c r="G2370" s="8">
        <v>22</v>
      </c>
      <c r="H2370">
        <v>3</v>
      </c>
      <c r="I2370">
        <v>61.3</v>
      </c>
      <c r="J2370">
        <v>60</v>
      </c>
      <c r="K2370">
        <v>3</v>
      </c>
      <c r="L2370">
        <v>5</v>
      </c>
      <c r="M2370">
        <v>0</v>
      </c>
      <c r="N2370">
        <v>13.6</v>
      </c>
      <c r="O2370">
        <v>3</v>
      </c>
      <c r="P2370">
        <v>15</v>
      </c>
      <c r="Q2370">
        <v>342</v>
      </c>
      <c r="R2370">
        <v>0</v>
      </c>
      <c r="S2370">
        <v>52.3</v>
      </c>
      <c r="T2370">
        <v>70.599999999999994</v>
      </c>
      <c r="U2370">
        <v>72.099999999999994</v>
      </c>
      <c r="V2370">
        <v>61</v>
      </c>
      <c r="W2370">
        <v>71</v>
      </c>
      <c r="X2370">
        <v>0</v>
      </c>
      <c r="Y2370">
        <v>0</v>
      </c>
      <c r="Z2370">
        <v>0</v>
      </c>
      <c r="AA2370">
        <v>60</v>
      </c>
      <c r="AB2370">
        <v>0.6</v>
      </c>
      <c r="AC2370">
        <v>1</v>
      </c>
      <c r="AD2370">
        <v>167</v>
      </c>
      <c r="AE2370">
        <v>0</v>
      </c>
      <c r="AF2370">
        <v>19</v>
      </c>
      <c r="AG2370">
        <v>94</v>
      </c>
      <c r="AH2370">
        <v>157</v>
      </c>
      <c r="AI2370">
        <v>20</v>
      </c>
      <c r="AJ2370">
        <v>105.2</v>
      </c>
      <c r="AK2370">
        <v>31</v>
      </c>
      <c r="AL2370">
        <v>0</v>
      </c>
      <c r="AM2370">
        <v>88</v>
      </c>
      <c r="AN2370">
        <v>147</v>
      </c>
      <c r="AO2370">
        <v>397</v>
      </c>
      <c r="AP2370">
        <v>93</v>
      </c>
      <c r="AQ2370">
        <v>4.9000000000000004</v>
      </c>
      <c r="AR2370">
        <v>20.9</v>
      </c>
      <c r="AS2370">
        <v>2.5299999999999998</v>
      </c>
      <c r="AT2370" s="17">
        <v>0.23186682520808566</v>
      </c>
      <c r="AU2370" s="42">
        <f>(1-Table1[[#This Row],[avg_depth_of_target]]/MAX(Table1[avg_depth_of_target]))*((1-(Table1[[#This Row],[ContestedPerc]]/MAX(Table1[ContestedPerc])))*2)</f>
        <v>0.14157286394198079</v>
      </c>
      <c r="AV2370" s="42">
        <f>Table1[[#This Row],[Column1]]/MAX(Table1[Column1])</f>
        <v>7.6729155090223128E-2</v>
      </c>
      <c r="AW2370" s="18">
        <v>0.38961553705905672</v>
      </c>
      <c r="AX2370" s="18">
        <v>0.16129032258064521</v>
      </c>
      <c r="AY2370" s="17">
        <v>0.169811320754717</v>
      </c>
      <c r="AZ2370" s="13">
        <v>0.6975822433610781</v>
      </c>
      <c r="BA2370" s="5">
        <v>0.7903289734443123</v>
      </c>
      <c r="BB2370" s="5">
        <v>0.41339674990091158</v>
      </c>
      <c r="BC2370" s="14">
        <v>0.80578676179151798</v>
      </c>
      <c r="BD2370"/>
      <c r="BE2370"/>
      <c r="BH2370"/>
      <c r="BI2370"/>
      <c r="BJ2370"/>
      <c r="BK2370"/>
      <c r="BM2370"/>
      <c r="BN2370"/>
      <c r="BO2370"/>
      <c r="BP2370"/>
      <c r="BQ2370"/>
      <c r="BR2370"/>
      <c r="BS2370"/>
      <c r="BT2370"/>
      <c r="BU2370"/>
    </row>
    <row r="2371" spans="1:73" hidden="1" x14ac:dyDescent="0.4">
      <c r="A2371">
        <v>2021</v>
      </c>
      <c r="B2371" t="s">
        <v>364</v>
      </c>
      <c r="C2371">
        <v>63720</v>
      </c>
      <c r="D2371" t="s">
        <v>51</v>
      </c>
      <c r="E2371" t="s">
        <v>248</v>
      </c>
      <c r="F2371">
        <v>7</v>
      </c>
      <c r="G2371" s="8">
        <v>10.7</v>
      </c>
      <c r="H2371">
        <v>2</v>
      </c>
      <c r="I2371">
        <v>73</v>
      </c>
      <c r="J2371">
        <v>50</v>
      </c>
      <c r="K2371">
        <v>3</v>
      </c>
      <c r="L2371">
        <v>6</v>
      </c>
      <c r="M2371">
        <v>0</v>
      </c>
      <c r="N2371">
        <v>3.6</v>
      </c>
      <c r="O2371">
        <v>1</v>
      </c>
      <c r="P2371">
        <v>17</v>
      </c>
      <c r="Q2371">
        <v>342</v>
      </c>
      <c r="R2371">
        <v>0</v>
      </c>
      <c r="S2371">
        <v>78.900000000000006</v>
      </c>
      <c r="T2371">
        <v>71.3</v>
      </c>
      <c r="U2371">
        <v>68.3</v>
      </c>
      <c r="W2371">
        <v>68</v>
      </c>
      <c r="X2371">
        <v>0</v>
      </c>
      <c r="Y2371">
        <v>0</v>
      </c>
      <c r="Z2371">
        <v>1</v>
      </c>
      <c r="AA2371">
        <v>41</v>
      </c>
      <c r="AB2371">
        <v>0</v>
      </c>
      <c r="AC2371">
        <v>0</v>
      </c>
      <c r="AD2371">
        <v>205</v>
      </c>
      <c r="AE2371">
        <v>0</v>
      </c>
      <c r="AF2371">
        <v>27</v>
      </c>
      <c r="AG2371">
        <v>96.6</v>
      </c>
      <c r="AH2371">
        <v>198</v>
      </c>
      <c r="AI2371">
        <v>136</v>
      </c>
      <c r="AJ2371">
        <v>110.4</v>
      </c>
      <c r="AK2371">
        <v>37</v>
      </c>
      <c r="AL2371">
        <v>2</v>
      </c>
      <c r="AM2371">
        <v>33.700000000000003</v>
      </c>
      <c r="AN2371">
        <v>69</v>
      </c>
      <c r="AO2371">
        <v>362</v>
      </c>
      <c r="AP2371">
        <v>165</v>
      </c>
      <c r="AQ2371">
        <v>6.1</v>
      </c>
      <c r="AR2371">
        <v>13.4</v>
      </c>
      <c r="AS2371">
        <v>1.83</v>
      </c>
      <c r="AT2371" s="17">
        <v>0.64130003963535476</v>
      </c>
      <c r="AU2371" s="42">
        <f>(1-Table1[[#This Row],[avg_depth_of_target]]/MAX(Table1[avg_depth_of_target]))*((1-(Table1[[#This Row],[ContestedPerc]]/MAX(Table1[ContestedPerc])))*2)</f>
        <v>0.80644344578770799</v>
      </c>
      <c r="AV2371" s="42">
        <f>Table1[[#This Row],[Column1]]/MAX(Table1[Column1])</f>
        <v>0.43707333807061816</v>
      </c>
      <c r="AW2371" s="18">
        <v>0.38961553705905672</v>
      </c>
      <c r="AX2371" s="18">
        <v>0.1621621621621622</v>
      </c>
      <c r="AY2371" s="17">
        <v>0.169811320754717</v>
      </c>
      <c r="AZ2371" s="13">
        <v>0.41379310344827591</v>
      </c>
      <c r="BA2371" s="5">
        <v>0.27308759413396749</v>
      </c>
      <c r="BB2371" s="5">
        <v>0.60483551327784379</v>
      </c>
      <c r="BC2371" s="14">
        <v>0.47047166072136348</v>
      </c>
      <c r="BD2371"/>
      <c r="BE2371"/>
      <c r="BH2371"/>
      <c r="BI2371"/>
      <c r="BJ2371"/>
      <c r="BK2371"/>
      <c r="BM2371"/>
      <c r="BN2371"/>
      <c r="BO2371"/>
      <c r="BP2371"/>
      <c r="BQ2371"/>
      <c r="BR2371"/>
      <c r="BS2371"/>
      <c r="BT2371"/>
      <c r="BU2371"/>
    </row>
    <row r="2372" spans="1:73" hidden="1" x14ac:dyDescent="0.4">
      <c r="A2372">
        <v>2021</v>
      </c>
      <c r="B2372" t="s">
        <v>573</v>
      </c>
      <c r="C2372">
        <v>71780</v>
      </c>
      <c r="D2372" t="s">
        <v>51</v>
      </c>
      <c r="E2372" t="s">
        <v>574</v>
      </c>
      <c r="F2372">
        <v>7</v>
      </c>
      <c r="G2372" s="8">
        <v>13.3</v>
      </c>
      <c r="H2372">
        <v>0</v>
      </c>
      <c r="I2372">
        <v>52.2</v>
      </c>
      <c r="J2372">
        <v>66.7</v>
      </c>
      <c r="K2372">
        <v>2</v>
      </c>
      <c r="L2372">
        <v>3</v>
      </c>
      <c r="M2372">
        <v>0</v>
      </c>
      <c r="N2372">
        <v>14.3</v>
      </c>
      <c r="O2372">
        <v>2</v>
      </c>
      <c r="P2372">
        <v>9</v>
      </c>
      <c r="Q2372">
        <v>144</v>
      </c>
      <c r="R2372">
        <v>0</v>
      </c>
      <c r="S2372">
        <v>53.7</v>
      </c>
      <c r="T2372">
        <v>68.7</v>
      </c>
      <c r="U2372">
        <v>60.8</v>
      </c>
      <c r="W2372">
        <v>60.8</v>
      </c>
      <c r="X2372">
        <v>8</v>
      </c>
      <c r="Y2372">
        <v>13</v>
      </c>
      <c r="Z2372">
        <v>1</v>
      </c>
      <c r="AA2372">
        <v>60</v>
      </c>
      <c r="AB2372">
        <v>0</v>
      </c>
      <c r="AC2372">
        <v>0</v>
      </c>
      <c r="AD2372">
        <v>163</v>
      </c>
      <c r="AE2372">
        <v>0</v>
      </c>
      <c r="AF2372">
        <v>12</v>
      </c>
      <c r="AG2372">
        <v>96.9</v>
      </c>
      <c r="AH2372">
        <v>158</v>
      </c>
      <c r="AI2372">
        <v>24</v>
      </c>
      <c r="AJ2372">
        <v>80.900000000000006</v>
      </c>
      <c r="AK2372">
        <v>23</v>
      </c>
      <c r="AL2372">
        <v>1</v>
      </c>
      <c r="AM2372">
        <v>77.3</v>
      </c>
      <c r="AN2372">
        <v>126</v>
      </c>
      <c r="AO2372">
        <v>215</v>
      </c>
      <c r="AP2372">
        <v>80</v>
      </c>
      <c r="AQ2372">
        <v>6.7</v>
      </c>
      <c r="AR2372">
        <v>17.899999999999999</v>
      </c>
      <c r="AS2372">
        <v>1.36</v>
      </c>
      <c r="AT2372" s="17">
        <v>0.54696789536266355</v>
      </c>
      <c r="AU2372" s="42">
        <f>(1-Table1[[#This Row],[avg_depth_of_target]]/MAX(Table1[avg_depth_of_target]))*((1-(Table1[[#This Row],[ContestedPerc]]/MAX(Table1[ContestedPerc])))*2)</f>
        <v>0.70356888300580356</v>
      </c>
      <c r="AV2372" s="42">
        <f>Table1[[#This Row],[Column1]]/MAX(Table1[Column1])</f>
        <v>0.38131775000985435</v>
      </c>
      <c r="AW2372" s="18">
        <v>0.54696789536266355</v>
      </c>
      <c r="AX2372" s="18">
        <v>0.1304347826086957</v>
      </c>
      <c r="AY2372" s="17">
        <v>0.1304347826086957</v>
      </c>
      <c r="AZ2372" s="13">
        <v>6.341656757827982E-2</v>
      </c>
      <c r="BA2372" s="5">
        <v>0.5077288941736029</v>
      </c>
      <c r="BB2372" s="5">
        <v>0.1597304795877923</v>
      </c>
      <c r="BC2372" s="14">
        <v>0.22393975426080059</v>
      </c>
      <c r="BD2372"/>
      <c r="BE2372"/>
      <c r="BH2372"/>
      <c r="BI2372"/>
      <c r="BJ2372"/>
      <c r="BK2372"/>
      <c r="BM2372"/>
      <c r="BN2372"/>
      <c r="BO2372"/>
      <c r="BP2372"/>
      <c r="BQ2372"/>
      <c r="BR2372"/>
      <c r="BS2372"/>
      <c r="BT2372"/>
      <c r="BU2372"/>
    </row>
    <row r="2373" spans="1:73" hidden="1" x14ac:dyDescent="0.4">
      <c r="A2373">
        <v>2018</v>
      </c>
      <c r="B2373" t="s">
        <v>1117</v>
      </c>
      <c r="C2373">
        <v>61577</v>
      </c>
      <c r="D2373" t="s">
        <v>51</v>
      </c>
      <c r="E2373" t="s">
        <v>268</v>
      </c>
      <c r="F2373">
        <v>13</v>
      </c>
      <c r="G2373" s="8">
        <v>17.399999999999999</v>
      </c>
      <c r="H2373">
        <v>10</v>
      </c>
      <c r="I2373">
        <v>57.7</v>
      </c>
      <c r="J2373">
        <v>51.2</v>
      </c>
      <c r="K2373">
        <v>22</v>
      </c>
      <c r="L2373">
        <v>43</v>
      </c>
      <c r="M2373">
        <v>0</v>
      </c>
      <c r="N2373">
        <v>9.5</v>
      </c>
      <c r="O2373">
        <v>9</v>
      </c>
      <c r="P2373">
        <v>68</v>
      </c>
      <c r="Q2373">
        <v>262</v>
      </c>
      <c r="R2373">
        <v>2</v>
      </c>
      <c r="S2373">
        <v>61.8</v>
      </c>
      <c r="T2373">
        <v>40.200000000000003</v>
      </c>
      <c r="U2373">
        <v>86.2</v>
      </c>
      <c r="W2373">
        <v>86.3</v>
      </c>
      <c r="X2373">
        <v>0</v>
      </c>
      <c r="Y2373">
        <v>0</v>
      </c>
      <c r="Z2373">
        <v>7</v>
      </c>
      <c r="AA2373">
        <v>56</v>
      </c>
      <c r="AB2373">
        <v>0</v>
      </c>
      <c r="AC2373">
        <v>0</v>
      </c>
      <c r="AD2373">
        <v>553</v>
      </c>
      <c r="AE2373">
        <v>3</v>
      </c>
      <c r="AF2373">
        <v>86</v>
      </c>
      <c r="AG2373">
        <v>93.5</v>
      </c>
      <c r="AH2373">
        <v>517</v>
      </c>
      <c r="AI2373">
        <v>62</v>
      </c>
      <c r="AJ2373">
        <v>99.1</v>
      </c>
      <c r="AK2373">
        <v>149</v>
      </c>
      <c r="AL2373">
        <v>12</v>
      </c>
      <c r="AM2373">
        <v>88.8</v>
      </c>
      <c r="AN2373">
        <v>491</v>
      </c>
      <c r="AO2373">
        <v>1489</v>
      </c>
      <c r="AP2373">
        <v>304</v>
      </c>
      <c r="AQ2373">
        <v>3.5</v>
      </c>
      <c r="AR2373">
        <v>17.3</v>
      </c>
      <c r="AS2373">
        <v>2.88</v>
      </c>
      <c r="AT2373" s="17">
        <v>2.8141101862861673E-2</v>
      </c>
      <c r="AU2373" s="42">
        <f>(1-Table1[[#This Row],[avg_depth_of_target]]/MAX(Table1[avg_depth_of_target]))*((1-(Table1[[#This Row],[ContestedPerc]]/MAX(Table1[ContestedPerc])))*2)</f>
        <v>0.28596838669453911</v>
      </c>
      <c r="AV2373" s="42">
        <f>Table1[[#This Row],[Column1]]/MAX(Table1[Column1])</f>
        <v>0.15498812471985085</v>
      </c>
      <c r="AW2373" s="18">
        <v>0.16197648302285639</v>
      </c>
      <c r="AX2373" s="18">
        <v>0.28859060402684572</v>
      </c>
      <c r="AY2373" s="17">
        <v>0.27134146341463422</v>
      </c>
      <c r="AZ2373" s="13">
        <v>0.99801823226317876</v>
      </c>
      <c r="BA2373" s="5">
        <v>0.87514863258026154</v>
      </c>
      <c r="BB2373" s="5">
        <v>0.95164486722156161</v>
      </c>
      <c r="BC2373" s="14">
        <v>0.95957193816884656</v>
      </c>
      <c r="BD2373"/>
      <c r="BE2373"/>
      <c r="BH2373"/>
      <c r="BI2373"/>
      <c r="BJ2373"/>
      <c r="BK2373"/>
      <c r="BM2373"/>
      <c r="BN2373"/>
      <c r="BO2373"/>
      <c r="BP2373"/>
      <c r="BQ2373"/>
      <c r="BR2373"/>
      <c r="BS2373"/>
      <c r="BT2373"/>
      <c r="BU2373"/>
    </row>
    <row r="2374" spans="1:73" hidden="1" x14ac:dyDescent="0.4">
      <c r="A2374">
        <v>2019</v>
      </c>
      <c r="B2374" t="s">
        <v>1117</v>
      </c>
      <c r="C2374">
        <v>61577</v>
      </c>
      <c r="D2374" t="s">
        <v>51</v>
      </c>
      <c r="E2374" t="s">
        <v>268</v>
      </c>
      <c r="F2374">
        <v>8</v>
      </c>
      <c r="G2374" s="8">
        <v>11.3</v>
      </c>
      <c r="H2374">
        <v>13</v>
      </c>
      <c r="I2374">
        <v>60.9</v>
      </c>
      <c r="J2374">
        <v>34.799999999999997</v>
      </c>
      <c r="K2374">
        <v>8</v>
      </c>
      <c r="L2374">
        <v>23</v>
      </c>
      <c r="M2374">
        <v>0</v>
      </c>
      <c r="N2374">
        <v>5.4</v>
      </c>
      <c r="O2374">
        <v>3</v>
      </c>
      <c r="P2374">
        <v>33</v>
      </c>
      <c r="Q2374">
        <v>262</v>
      </c>
      <c r="R2374">
        <v>0</v>
      </c>
      <c r="S2374">
        <v>68.099999999999994</v>
      </c>
      <c r="T2374">
        <v>74.5</v>
      </c>
      <c r="U2374">
        <v>81.400000000000006</v>
      </c>
      <c r="W2374">
        <v>82.6</v>
      </c>
      <c r="X2374">
        <v>0</v>
      </c>
      <c r="Y2374">
        <v>0</v>
      </c>
      <c r="Z2374">
        <v>0</v>
      </c>
      <c r="AA2374">
        <v>90</v>
      </c>
      <c r="AB2374">
        <v>0</v>
      </c>
      <c r="AC2374">
        <v>0</v>
      </c>
      <c r="AD2374">
        <v>276</v>
      </c>
      <c r="AE2374">
        <v>4</v>
      </c>
      <c r="AF2374">
        <v>53</v>
      </c>
      <c r="AG2374">
        <v>93.1</v>
      </c>
      <c r="AH2374">
        <v>257</v>
      </c>
      <c r="AI2374">
        <v>35</v>
      </c>
      <c r="AJ2374">
        <v>126.4</v>
      </c>
      <c r="AK2374">
        <v>87</v>
      </c>
      <c r="AL2374">
        <v>8</v>
      </c>
      <c r="AM2374">
        <v>87</v>
      </c>
      <c r="AN2374">
        <v>240</v>
      </c>
      <c r="AO2374">
        <v>895</v>
      </c>
      <c r="AP2374">
        <v>522</v>
      </c>
      <c r="AQ2374">
        <v>9.8000000000000007</v>
      </c>
      <c r="AR2374">
        <v>16.899999999999999</v>
      </c>
      <c r="AS2374">
        <v>3.48</v>
      </c>
      <c r="AT2374" s="17">
        <v>0.33452239397542605</v>
      </c>
      <c r="AU2374" s="42">
        <f>(1-Table1[[#This Row],[avg_depth_of_target]]/MAX(Table1[avg_depth_of_target]))*((1-(Table1[[#This Row],[ContestedPerc]]/MAX(Table1[ContestedPerc])))*2)</f>
        <v>0.58037677102120289</v>
      </c>
      <c r="AV2374" s="42">
        <f>Table1[[#This Row],[Column1]]/MAX(Table1[Column1])</f>
        <v>0.31455052920804633</v>
      </c>
      <c r="AW2374" s="18">
        <v>0.16197648302285639</v>
      </c>
      <c r="AX2374" s="18">
        <v>0.26436781609195398</v>
      </c>
      <c r="AY2374" s="17">
        <v>0.27134146341463422</v>
      </c>
      <c r="AZ2374" s="13">
        <v>0.93420531113753469</v>
      </c>
      <c r="BA2374" s="5">
        <v>0.95798652397938966</v>
      </c>
      <c r="BB2374" s="5">
        <v>0.8045977011494253</v>
      </c>
      <c r="BC2374" s="14">
        <v>0.92548553309552117</v>
      </c>
      <c r="BD2374"/>
      <c r="BE2374"/>
      <c r="BH2374"/>
      <c r="BI2374"/>
      <c r="BJ2374"/>
      <c r="BK2374"/>
      <c r="BM2374"/>
      <c r="BN2374"/>
      <c r="BO2374"/>
      <c r="BP2374"/>
      <c r="BQ2374"/>
      <c r="BR2374"/>
      <c r="BS2374"/>
      <c r="BT2374"/>
      <c r="BU2374"/>
    </row>
    <row r="2375" spans="1:73" hidden="1" x14ac:dyDescent="0.4">
      <c r="A2375">
        <v>2020</v>
      </c>
      <c r="B2375" t="s">
        <v>1117</v>
      </c>
      <c r="C2375">
        <v>61577</v>
      </c>
      <c r="D2375" t="s">
        <v>51</v>
      </c>
      <c r="E2375" t="s">
        <v>268</v>
      </c>
      <c r="F2375">
        <v>9</v>
      </c>
      <c r="G2375" s="8">
        <v>14.8</v>
      </c>
      <c r="H2375">
        <v>9</v>
      </c>
      <c r="I2375">
        <v>64.099999999999994</v>
      </c>
      <c r="J2375">
        <v>56.5</v>
      </c>
      <c r="K2375">
        <v>13</v>
      </c>
      <c r="L2375">
        <v>23</v>
      </c>
      <c r="M2375">
        <v>1</v>
      </c>
      <c r="N2375">
        <v>6.3</v>
      </c>
      <c r="O2375">
        <v>4</v>
      </c>
      <c r="P2375">
        <v>44</v>
      </c>
      <c r="Q2375">
        <v>262</v>
      </c>
      <c r="R2375">
        <v>0</v>
      </c>
      <c r="S2375">
        <v>75</v>
      </c>
      <c r="T2375">
        <v>75.099999999999994</v>
      </c>
      <c r="U2375">
        <v>86.1</v>
      </c>
      <c r="W2375">
        <v>86.2</v>
      </c>
      <c r="X2375">
        <v>0</v>
      </c>
      <c r="Y2375">
        <v>0</v>
      </c>
      <c r="Z2375">
        <v>5</v>
      </c>
      <c r="AA2375">
        <v>55</v>
      </c>
      <c r="AB2375">
        <v>0</v>
      </c>
      <c r="AC2375">
        <v>0</v>
      </c>
      <c r="AD2375">
        <v>298</v>
      </c>
      <c r="AE2375">
        <v>3</v>
      </c>
      <c r="AF2375">
        <v>59</v>
      </c>
      <c r="AG2375">
        <v>95</v>
      </c>
      <c r="AH2375">
        <v>283</v>
      </c>
      <c r="AI2375">
        <v>38</v>
      </c>
      <c r="AJ2375">
        <v>96.4</v>
      </c>
      <c r="AK2375">
        <v>92</v>
      </c>
      <c r="AL2375">
        <v>6</v>
      </c>
      <c r="AM2375">
        <v>87.2</v>
      </c>
      <c r="AN2375">
        <v>260</v>
      </c>
      <c r="AO2375">
        <v>922</v>
      </c>
      <c r="AP2375">
        <v>296</v>
      </c>
      <c r="AQ2375">
        <v>5</v>
      </c>
      <c r="AR2375">
        <v>15.6</v>
      </c>
      <c r="AS2375">
        <v>3.26</v>
      </c>
      <c r="AT2375" s="17">
        <v>0.12326595323028144</v>
      </c>
      <c r="AU2375" s="42">
        <f>(1-Table1[[#This Row],[avg_depth_of_target]]/MAX(Table1[avg_depth_of_target]))*((1-(Table1[[#This Row],[ContestedPerc]]/MAX(Table1[ContestedPerc])))*2)</f>
        <v>0.44496487119437927</v>
      </c>
      <c r="AV2375" s="42">
        <f>Table1[[#This Row],[Column1]]/MAX(Table1[Column1])</f>
        <v>0.24116047144152306</v>
      </c>
      <c r="AW2375" s="18">
        <v>0.16197648302285639</v>
      </c>
      <c r="AX2375" s="18">
        <v>0.25</v>
      </c>
      <c r="AY2375" s="17">
        <v>0.27134146341463422</v>
      </c>
      <c r="AZ2375" s="13">
        <v>0.95164486722156161</v>
      </c>
      <c r="BA2375" s="5">
        <v>0.90685691636940147</v>
      </c>
      <c r="BB2375" s="5">
        <v>0.96353547364248915</v>
      </c>
      <c r="BC2375" s="14">
        <v>0.96829171621086008</v>
      </c>
      <c r="BD2375"/>
      <c r="BE2375"/>
      <c r="BH2375"/>
      <c r="BI2375"/>
      <c r="BJ2375"/>
      <c r="BK2375"/>
      <c r="BM2375"/>
      <c r="BN2375"/>
      <c r="BO2375"/>
      <c r="BP2375"/>
      <c r="BQ2375"/>
      <c r="BR2375"/>
      <c r="BS2375"/>
      <c r="BT2375"/>
      <c r="BU2375"/>
    </row>
    <row r="2376" spans="1:73" hidden="1" x14ac:dyDescent="0.4">
      <c r="A2376">
        <v>2018</v>
      </c>
      <c r="B2376" t="s">
        <v>1228</v>
      </c>
      <c r="C2376">
        <v>84467</v>
      </c>
      <c r="D2376" t="s">
        <v>51</v>
      </c>
      <c r="E2376" t="s">
        <v>277</v>
      </c>
      <c r="F2376">
        <v>12</v>
      </c>
      <c r="G2376" s="8">
        <v>11.3</v>
      </c>
      <c r="H2376">
        <v>9</v>
      </c>
      <c r="I2376">
        <v>68.900000000000006</v>
      </c>
      <c r="J2376">
        <v>22.2</v>
      </c>
      <c r="K2376">
        <v>2</v>
      </c>
      <c r="L2376">
        <v>9</v>
      </c>
      <c r="M2376">
        <v>0</v>
      </c>
      <c r="N2376">
        <v>6.1</v>
      </c>
      <c r="O2376">
        <v>2</v>
      </c>
      <c r="P2376">
        <v>17</v>
      </c>
      <c r="Q2376">
        <v>325</v>
      </c>
      <c r="R2376">
        <v>0</v>
      </c>
      <c r="S2376">
        <v>74.2</v>
      </c>
      <c r="T2376">
        <v>79.099999999999994</v>
      </c>
      <c r="U2376">
        <v>69.3</v>
      </c>
      <c r="W2376">
        <v>69.099999999999994</v>
      </c>
      <c r="X2376">
        <v>0</v>
      </c>
      <c r="Y2376">
        <v>0</v>
      </c>
      <c r="Z2376">
        <v>2</v>
      </c>
      <c r="AA2376">
        <v>79</v>
      </c>
      <c r="AB2376">
        <v>0</v>
      </c>
      <c r="AC2376">
        <v>0</v>
      </c>
      <c r="AD2376">
        <v>228</v>
      </c>
      <c r="AE2376">
        <v>1</v>
      </c>
      <c r="AF2376">
        <v>31</v>
      </c>
      <c r="AG2376">
        <v>94.7</v>
      </c>
      <c r="AH2376">
        <v>216</v>
      </c>
      <c r="AI2376">
        <v>26</v>
      </c>
      <c r="AJ2376">
        <v>119.6</v>
      </c>
      <c r="AK2376">
        <v>45</v>
      </c>
      <c r="AL2376">
        <v>6</v>
      </c>
      <c r="AM2376">
        <v>88.2</v>
      </c>
      <c r="AN2376">
        <v>201</v>
      </c>
      <c r="AO2376">
        <v>422</v>
      </c>
      <c r="AP2376">
        <v>243</v>
      </c>
      <c r="AQ2376">
        <v>7.8</v>
      </c>
      <c r="AR2376">
        <v>13.6</v>
      </c>
      <c r="AS2376">
        <v>1.95</v>
      </c>
      <c r="AT2376" s="17">
        <v>0.48910027744748319</v>
      </c>
      <c r="AU2376" s="42">
        <f>(1-Table1[[#This Row],[avg_depth_of_target]]/MAX(Table1[avg_depth_of_target]))*((1-(Table1[[#This Row],[ContestedPerc]]/MAX(Table1[ContestedPerc])))*2)</f>
        <v>0.7005074160811865</v>
      </c>
      <c r="AV2376" s="42">
        <f>Table1[[#This Row],[Column1]]/MAX(Table1[Column1])</f>
        <v>0.3796585071018434</v>
      </c>
      <c r="AW2376" s="18">
        <v>0.48910027744748319</v>
      </c>
      <c r="AX2376" s="18">
        <v>0.2</v>
      </c>
      <c r="AY2376" s="17">
        <v>0.2</v>
      </c>
      <c r="AZ2376" s="13">
        <v>0.51684502576298053</v>
      </c>
      <c r="BA2376" s="5">
        <v>0.91676575505350777</v>
      </c>
      <c r="BB2376" s="5">
        <v>0.40745144669044792</v>
      </c>
      <c r="BC2376" s="14">
        <v>0.72929052715021803</v>
      </c>
      <c r="BD2376"/>
      <c r="BE2376"/>
      <c r="BH2376"/>
      <c r="BI2376"/>
      <c r="BJ2376"/>
      <c r="BK2376"/>
      <c r="BM2376"/>
      <c r="BN2376"/>
      <c r="BO2376"/>
      <c r="BP2376"/>
      <c r="BQ2376"/>
      <c r="BR2376"/>
      <c r="BS2376"/>
      <c r="BT2376"/>
      <c r="BU2376"/>
    </row>
    <row r="2377" spans="1:73" hidden="1" x14ac:dyDescent="0.4">
      <c r="A2377">
        <v>2017</v>
      </c>
      <c r="B2377" t="s">
        <v>940</v>
      </c>
      <c r="C2377">
        <v>47899</v>
      </c>
      <c r="D2377" t="s">
        <v>51</v>
      </c>
      <c r="E2377" t="s">
        <v>170</v>
      </c>
      <c r="F2377">
        <v>12</v>
      </c>
      <c r="G2377" s="8">
        <v>16.7</v>
      </c>
      <c r="H2377">
        <v>2</v>
      </c>
      <c r="I2377">
        <v>45.7</v>
      </c>
      <c r="J2377">
        <v>30</v>
      </c>
      <c r="K2377">
        <v>3</v>
      </c>
      <c r="L2377">
        <v>10</v>
      </c>
      <c r="M2377">
        <v>0</v>
      </c>
      <c r="N2377">
        <v>4.5</v>
      </c>
      <c r="O2377">
        <v>1</v>
      </c>
      <c r="P2377">
        <v>14</v>
      </c>
      <c r="Q2377">
        <v>330</v>
      </c>
      <c r="R2377">
        <v>0</v>
      </c>
      <c r="S2377">
        <v>75.2</v>
      </c>
      <c r="T2377">
        <v>70.400000000000006</v>
      </c>
      <c r="U2377">
        <v>63.6</v>
      </c>
      <c r="V2377">
        <v>61</v>
      </c>
      <c r="W2377">
        <v>63.4</v>
      </c>
      <c r="X2377">
        <v>0.4</v>
      </c>
      <c r="Y2377">
        <v>1</v>
      </c>
      <c r="Z2377">
        <v>1</v>
      </c>
      <c r="AA2377">
        <v>83</v>
      </c>
      <c r="AB2377">
        <v>0.4</v>
      </c>
      <c r="AC2377">
        <v>1</v>
      </c>
      <c r="AD2377">
        <v>265</v>
      </c>
      <c r="AE2377">
        <v>1</v>
      </c>
      <c r="AF2377">
        <v>21</v>
      </c>
      <c r="AG2377">
        <v>95.1</v>
      </c>
      <c r="AH2377">
        <v>252</v>
      </c>
      <c r="AI2377">
        <v>23</v>
      </c>
      <c r="AJ2377">
        <v>79.099999999999994</v>
      </c>
      <c r="AK2377">
        <v>46</v>
      </c>
      <c r="AL2377">
        <v>2</v>
      </c>
      <c r="AM2377">
        <v>90.9</v>
      </c>
      <c r="AN2377">
        <v>241</v>
      </c>
      <c r="AO2377">
        <v>370</v>
      </c>
      <c r="AP2377">
        <v>127</v>
      </c>
      <c r="AQ2377">
        <v>6</v>
      </c>
      <c r="AR2377">
        <v>17.600000000000001</v>
      </c>
      <c r="AS2377">
        <v>1.47</v>
      </c>
      <c r="AT2377" s="17">
        <v>0.1268331351565597</v>
      </c>
      <c r="AU2377" s="42">
        <f>(1-Table1[[#This Row],[avg_depth_of_target]]/MAX(Table1[avg_depth_of_target]))*((1-(Table1[[#This Row],[ContestedPerc]]/MAX(Table1[ContestedPerc])))*2)</f>
        <v>0.3926704680446661</v>
      </c>
      <c r="AV2377" s="42">
        <f>Table1[[#This Row],[Column1]]/MAX(Table1[Column1])</f>
        <v>0.21281813762203208</v>
      </c>
      <c r="AW2377" s="18">
        <v>0.1268331351565597</v>
      </c>
      <c r="AX2377" s="18">
        <v>0.21739130434782611</v>
      </c>
      <c r="AY2377" s="17">
        <v>0.21739130434782611</v>
      </c>
      <c r="AZ2377" s="13">
        <v>0.24455013872374159</v>
      </c>
      <c r="BA2377" s="5">
        <v>0.82005548949663098</v>
      </c>
      <c r="BB2377" s="5">
        <v>0.18509710661910431</v>
      </c>
      <c r="BC2377" s="14">
        <v>0.29409433214427272</v>
      </c>
      <c r="BD2377"/>
      <c r="BE2377"/>
      <c r="BH2377"/>
      <c r="BI2377"/>
      <c r="BJ2377"/>
      <c r="BK2377"/>
      <c r="BM2377"/>
      <c r="BN2377"/>
      <c r="BO2377"/>
      <c r="BP2377"/>
      <c r="BQ2377"/>
      <c r="BR2377"/>
      <c r="BS2377"/>
      <c r="BT2377"/>
      <c r="BU2377"/>
    </row>
    <row r="2378" spans="1:73" hidden="1" x14ac:dyDescent="0.4">
      <c r="A2378">
        <v>2017</v>
      </c>
      <c r="B2378" t="s">
        <v>1068</v>
      </c>
      <c r="C2378">
        <v>48147</v>
      </c>
      <c r="D2378" t="s">
        <v>51</v>
      </c>
      <c r="E2378" t="s">
        <v>1069</v>
      </c>
      <c r="F2378">
        <v>12</v>
      </c>
      <c r="G2378" s="8">
        <v>18</v>
      </c>
      <c r="H2378">
        <v>1</v>
      </c>
      <c r="I2378">
        <v>56</v>
      </c>
      <c r="J2378">
        <v>33.299999999999997</v>
      </c>
      <c r="K2378">
        <v>2</v>
      </c>
      <c r="L2378">
        <v>6</v>
      </c>
      <c r="M2378">
        <v>0</v>
      </c>
      <c r="N2378">
        <v>6.7</v>
      </c>
      <c r="O2378">
        <v>1</v>
      </c>
      <c r="P2378">
        <v>12</v>
      </c>
      <c r="Q2378">
        <v>237</v>
      </c>
      <c r="R2378">
        <v>0</v>
      </c>
      <c r="S2378">
        <v>69</v>
      </c>
      <c r="T2378">
        <v>69.400000000000006</v>
      </c>
      <c r="U2378">
        <v>80.8</v>
      </c>
      <c r="V2378">
        <v>77</v>
      </c>
      <c r="W2378">
        <v>78.5</v>
      </c>
      <c r="X2378">
        <v>0.9</v>
      </c>
      <c r="Y2378">
        <v>1</v>
      </c>
      <c r="Z2378">
        <v>3</v>
      </c>
      <c r="AA2378">
        <v>79</v>
      </c>
      <c r="AB2378">
        <v>3.6</v>
      </c>
      <c r="AC2378">
        <v>4</v>
      </c>
      <c r="AD2378">
        <v>110</v>
      </c>
      <c r="AE2378">
        <v>6</v>
      </c>
      <c r="AF2378">
        <v>14</v>
      </c>
      <c r="AG2378">
        <v>96.4</v>
      </c>
      <c r="AH2378">
        <v>106</v>
      </c>
      <c r="AI2378">
        <v>8</v>
      </c>
      <c r="AJ2378">
        <v>100.8</v>
      </c>
      <c r="AK2378">
        <v>25</v>
      </c>
      <c r="AL2378">
        <v>4</v>
      </c>
      <c r="AM2378">
        <v>80.900000000000006</v>
      </c>
      <c r="AN2378">
        <v>89</v>
      </c>
      <c r="AO2378">
        <v>381</v>
      </c>
      <c r="AP2378">
        <v>148</v>
      </c>
      <c r="AQ2378">
        <v>10.6</v>
      </c>
      <c r="AR2378">
        <v>27.2</v>
      </c>
      <c r="AS2378">
        <v>3.59</v>
      </c>
      <c r="AT2378" s="17">
        <v>6.4605628220372524E-2</v>
      </c>
      <c r="AU2378" s="42">
        <f>(1-Table1[[#This Row],[avg_depth_of_target]]/MAX(Table1[avg_depth_of_target]))*((1-(Table1[[#This Row],[ContestedPerc]]/MAX(Table1[ContestedPerc])))*2)</f>
        <v>0.3057611241217798</v>
      </c>
      <c r="AV2378" s="42">
        <f>Table1[[#This Row],[Column1]]/MAX(Table1[Column1])</f>
        <v>0.16571532184950133</v>
      </c>
      <c r="AW2378" s="18">
        <v>6.4605628220372524E-2</v>
      </c>
      <c r="AX2378" s="18">
        <v>0.24</v>
      </c>
      <c r="AY2378" s="17">
        <v>0.24</v>
      </c>
      <c r="AZ2378" s="13">
        <v>0.74910820451843041</v>
      </c>
      <c r="BA2378" s="5">
        <v>0.83709869203329368</v>
      </c>
      <c r="BB2378" s="5">
        <v>0.16726119698771311</v>
      </c>
      <c r="BC2378" s="14">
        <v>0.65239793896155374</v>
      </c>
      <c r="BD2378"/>
      <c r="BE2378"/>
      <c r="BH2378"/>
      <c r="BI2378"/>
      <c r="BJ2378"/>
      <c r="BK2378"/>
      <c r="BM2378"/>
      <c r="BN2378"/>
      <c r="BO2378"/>
      <c r="BP2378"/>
      <c r="BQ2378"/>
      <c r="BR2378"/>
      <c r="BS2378"/>
      <c r="BT2378"/>
      <c r="BU2378"/>
    </row>
    <row r="2379" spans="1:73" hidden="1" x14ac:dyDescent="0.4">
      <c r="A2379">
        <v>2018</v>
      </c>
      <c r="B2379" t="s">
        <v>1274</v>
      </c>
      <c r="C2379">
        <v>61471</v>
      </c>
      <c r="D2379" t="s">
        <v>51</v>
      </c>
      <c r="E2379" t="s">
        <v>179</v>
      </c>
      <c r="F2379">
        <v>4</v>
      </c>
      <c r="G2379" s="8">
        <v>14.1</v>
      </c>
      <c r="H2379">
        <v>1</v>
      </c>
      <c r="I2379">
        <v>41.9</v>
      </c>
      <c r="J2379">
        <v>22.2</v>
      </c>
      <c r="K2379">
        <v>2</v>
      </c>
      <c r="L2379">
        <v>9</v>
      </c>
      <c r="M2379">
        <v>0</v>
      </c>
      <c r="N2379">
        <v>18.8</v>
      </c>
      <c r="O2379">
        <v>3</v>
      </c>
      <c r="P2379">
        <v>9</v>
      </c>
      <c r="Q2379">
        <v>230</v>
      </c>
      <c r="R2379">
        <v>0</v>
      </c>
      <c r="S2379">
        <v>43.3</v>
      </c>
      <c r="T2379">
        <v>69</v>
      </c>
      <c r="U2379">
        <v>64.900000000000006</v>
      </c>
      <c r="W2379">
        <v>63</v>
      </c>
      <c r="X2379">
        <v>0</v>
      </c>
      <c r="Y2379">
        <v>0</v>
      </c>
      <c r="Z2379">
        <v>0</v>
      </c>
      <c r="AA2379">
        <v>38</v>
      </c>
      <c r="AB2379">
        <v>0</v>
      </c>
      <c r="AC2379">
        <v>0</v>
      </c>
      <c r="AD2379">
        <v>136</v>
      </c>
      <c r="AE2379">
        <v>0</v>
      </c>
      <c r="AF2379">
        <v>13</v>
      </c>
      <c r="AG2379">
        <v>94.9</v>
      </c>
      <c r="AH2379">
        <v>129</v>
      </c>
      <c r="AI2379">
        <v>5</v>
      </c>
      <c r="AJ2379">
        <v>75.5</v>
      </c>
      <c r="AK2379">
        <v>31</v>
      </c>
      <c r="AL2379">
        <v>1</v>
      </c>
      <c r="AM2379">
        <v>96.3</v>
      </c>
      <c r="AN2379">
        <v>131</v>
      </c>
      <c r="AO2379">
        <v>206</v>
      </c>
      <c r="AP2379">
        <v>37</v>
      </c>
      <c r="AQ2379">
        <v>2.8</v>
      </c>
      <c r="AR2379">
        <v>15.8</v>
      </c>
      <c r="AS2379">
        <v>1.6</v>
      </c>
      <c r="AT2379" s="17">
        <v>0.10225921521997627</v>
      </c>
      <c r="AU2379" s="42">
        <f>(1-Table1[[#This Row],[avg_depth_of_target]]/MAX(Table1[avg_depth_of_target]))*((1-(Table1[[#This Row],[ContestedPerc]]/MAX(Table1[ContestedPerc])))*2)</f>
        <v>0.41824053788622789</v>
      </c>
      <c r="AV2379" s="42">
        <f>Table1[[#This Row],[Column1]]/MAX(Table1[Column1])</f>
        <v>0.22667651273652495</v>
      </c>
      <c r="AW2379" s="18">
        <v>0.10225921521997627</v>
      </c>
      <c r="AX2379" s="18">
        <v>0.29032258064516131</v>
      </c>
      <c r="AY2379" s="17">
        <v>0.29032258064516131</v>
      </c>
      <c r="AZ2379" s="13">
        <v>0.20848196591359491</v>
      </c>
      <c r="BA2379" s="5">
        <v>0.41775663892191828</v>
      </c>
      <c r="BB2379" s="5">
        <v>0.1141498216409037</v>
      </c>
      <c r="BC2379" s="14">
        <v>8.244153785176378E-2</v>
      </c>
      <c r="BD2379"/>
      <c r="BE2379"/>
      <c r="BH2379"/>
      <c r="BI2379"/>
      <c r="BJ2379"/>
      <c r="BK2379"/>
      <c r="BM2379"/>
      <c r="BN2379"/>
      <c r="BO2379"/>
      <c r="BP2379"/>
      <c r="BQ2379"/>
      <c r="BR2379"/>
      <c r="BS2379"/>
      <c r="BT2379"/>
      <c r="BU2379"/>
    </row>
    <row r="2380" spans="1:73" hidden="1" x14ac:dyDescent="0.4">
      <c r="A2380">
        <v>2019</v>
      </c>
      <c r="B2380" t="s">
        <v>404</v>
      </c>
      <c r="C2380">
        <v>102567</v>
      </c>
      <c r="D2380" t="s">
        <v>51</v>
      </c>
      <c r="E2380" t="s">
        <v>282</v>
      </c>
      <c r="F2380">
        <v>9</v>
      </c>
      <c r="G2380" s="8">
        <v>13.3</v>
      </c>
      <c r="H2380">
        <v>4</v>
      </c>
      <c r="I2380">
        <v>56.3</v>
      </c>
      <c r="J2380">
        <v>50</v>
      </c>
      <c r="K2380">
        <v>7</v>
      </c>
      <c r="L2380">
        <v>14</v>
      </c>
      <c r="M2380">
        <v>0</v>
      </c>
      <c r="N2380">
        <v>7.7</v>
      </c>
      <c r="O2380">
        <v>3</v>
      </c>
      <c r="P2380">
        <v>26</v>
      </c>
      <c r="Q2380">
        <v>132</v>
      </c>
      <c r="R2380">
        <v>0</v>
      </c>
      <c r="S2380">
        <v>68.7</v>
      </c>
      <c r="T2380">
        <v>73.599999999999994</v>
      </c>
      <c r="U2380">
        <v>74.8</v>
      </c>
      <c r="V2380">
        <v>63.3</v>
      </c>
      <c r="W2380">
        <v>73.599999999999994</v>
      </c>
      <c r="X2380">
        <v>1.2</v>
      </c>
      <c r="Y2380">
        <v>4</v>
      </c>
      <c r="Z2380">
        <v>3</v>
      </c>
      <c r="AA2380">
        <v>78</v>
      </c>
      <c r="AB2380">
        <v>0.3</v>
      </c>
      <c r="AC2380">
        <v>1</v>
      </c>
      <c r="AD2380">
        <v>335</v>
      </c>
      <c r="AE2380">
        <v>1</v>
      </c>
      <c r="AF2380">
        <v>36</v>
      </c>
      <c r="AG2380">
        <v>94.9</v>
      </c>
      <c r="AH2380">
        <v>318</v>
      </c>
      <c r="AI2380">
        <v>17</v>
      </c>
      <c r="AJ2380">
        <v>108.9</v>
      </c>
      <c r="AK2380">
        <v>64</v>
      </c>
      <c r="AL2380">
        <v>8</v>
      </c>
      <c r="AM2380">
        <v>93.7</v>
      </c>
      <c r="AN2380">
        <v>314</v>
      </c>
      <c r="AO2380">
        <v>612</v>
      </c>
      <c r="AP2380">
        <v>219</v>
      </c>
      <c r="AQ2380">
        <v>6.1</v>
      </c>
      <c r="AR2380">
        <v>17</v>
      </c>
      <c r="AS2380">
        <v>1.92</v>
      </c>
      <c r="AT2380" s="17">
        <v>0.27467300832342445</v>
      </c>
      <c r="AU2380" s="42">
        <f>(1-Table1[[#This Row],[avg_depth_of_target]]/MAX(Table1[avg_depth_of_target]))*((1-(Table1[[#This Row],[ContestedPerc]]/MAX(Table1[ContestedPerc])))*2)</f>
        <v>0.56390881147540972</v>
      </c>
      <c r="AV2380" s="42">
        <f>Table1[[#This Row],[Column1]]/MAX(Table1[Column1])</f>
        <v>0.30562528331822297</v>
      </c>
      <c r="AW2380" s="18">
        <v>0.20240454485400972</v>
      </c>
      <c r="AX2380" s="18">
        <v>0.21875</v>
      </c>
      <c r="AY2380" s="17">
        <v>0.23756906077348069</v>
      </c>
      <c r="AZ2380" s="13">
        <v>0.78200554894966312</v>
      </c>
      <c r="BA2380" s="5">
        <v>0.86008719778042009</v>
      </c>
      <c r="BB2380" s="5">
        <v>0.69837495045580655</v>
      </c>
      <c r="BC2380" s="14">
        <v>0.78795085216012684</v>
      </c>
      <c r="BD2380"/>
      <c r="BE2380"/>
      <c r="BH2380"/>
      <c r="BI2380"/>
      <c r="BJ2380"/>
      <c r="BK2380"/>
      <c r="BM2380"/>
      <c r="BN2380"/>
      <c r="BO2380"/>
      <c r="BP2380"/>
      <c r="BQ2380"/>
      <c r="BR2380"/>
      <c r="BS2380"/>
      <c r="BT2380"/>
      <c r="BU2380"/>
    </row>
    <row r="2381" spans="1:73" hidden="1" x14ac:dyDescent="0.4">
      <c r="A2381">
        <v>2020</v>
      </c>
      <c r="B2381" t="s">
        <v>404</v>
      </c>
      <c r="C2381">
        <v>102567</v>
      </c>
      <c r="D2381" t="s">
        <v>51</v>
      </c>
      <c r="E2381" t="s">
        <v>282</v>
      </c>
      <c r="F2381">
        <v>9</v>
      </c>
      <c r="G2381" s="8">
        <v>13.3</v>
      </c>
      <c r="H2381">
        <v>4</v>
      </c>
      <c r="I2381">
        <v>61</v>
      </c>
      <c r="J2381">
        <v>50</v>
      </c>
      <c r="K2381">
        <v>11</v>
      </c>
      <c r="L2381">
        <v>22</v>
      </c>
      <c r="M2381">
        <v>1</v>
      </c>
      <c r="N2381">
        <v>3.8</v>
      </c>
      <c r="O2381">
        <v>2</v>
      </c>
      <c r="P2381">
        <v>36</v>
      </c>
      <c r="Q2381">
        <v>132</v>
      </c>
      <c r="R2381">
        <v>1</v>
      </c>
      <c r="S2381">
        <v>81.7</v>
      </c>
      <c r="T2381">
        <v>64.5</v>
      </c>
      <c r="U2381">
        <v>79.5</v>
      </c>
      <c r="W2381">
        <v>79.400000000000006</v>
      </c>
      <c r="X2381">
        <v>1.7</v>
      </c>
      <c r="Y2381">
        <v>6</v>
      </c>
      <c r="Z2381">
        <v>2</v>
      </c>
      <c r="AA2381">
        <v>71</v>
      </c>
      <c r="AB2381">
        <v>0</v>
      </c>
      <c r="AC2381">
        <v>0</v>
      </c>
      <c r="AD2381">
        <v>362</v>
      </c>
      <c r="AE2381">
        <v>1</v>
      </c>
      <c r="AF2381">
        <v>50</v>
      </c>
      <c r="AG2381">
        <v>95.3</v>
      </c>
      <c r="AH2381">
        <v>345</v>
      </c>
      <c r="AI2381">
        <v>73</v>
      </c>
      <c r="AJ2381">
        <v>114</v>
      </c>
      <c r="AK2381">
        <v>82</v>
      </c>
      <c r="AL2381">
        <v>7</v>
      </c>
      <c r="AM2381">
        <v>78.2</v>
      </c>
      <c r="AN2381">
        <v>283</v>
      </c>
      <c r="AO2381">
        <v>843</v>
      </c>
      <c r="AP2381">
        <v>250</v>
      </c>
      <c r="AQ2381">
        <v>5</v>
      </c>
      <c r="AR2381">
        <v>16.899999999999999</v>
      </c>
      <c r="AS2381">
        <v>2.44</v>
      </c>
      <c r="AT2381" s="17">
        <v>0.17162108600871973</v>
      </c>
      <c r="AU2381" s="42">
        <f>(1-Table1[[#This Row],[avg_depth_of_target]]/MAX(Table1[avg_depth_of_target]))*((1-(Table1[[#This Row],[ContestedPerc]]/MAX(Table1[ContestedPerc])))*2)</f>
        <v>0.48556291769006665</v>
      </c>
      <c r="AV2381" s="42">
        <f>Table1[[#This Row],[Column1]]/MAX(Table1[Column1])</f>
        <v>0.26316365566194183</v>
      </c>
      <c r="AW2381" s="18">
        <v>0.20240454485400972</v>
      </c>
      <c r="AX2381" s="18">
        <v>0.26829268292682928</v>
      </c>
      <c r="AY2381" s="17">
        <v>0.23756906077348069</v>
      </c>
      <c r="AZ2381" s="13">
        <v>0.92469282600079272</v>
      </c>
      <c r="BA2381" s="5">
        <v>0.62306777645659928</v>
      </c>
      <c r="BB2381" s="5">
        <v>0.89853349187475229</v>
      </c>
      <c r="BC2381" s="14">
        <v>0.8045977011494253</v>
      </c>
      <c r="BD2381"/>
      <c r="BE2381"/>
      <c r="BH2381"/>
      <c r="BI2381"/>
      <c r="BJ2381"/>
      <c r="BK2381"/>
      <c r="BM2381"/>
      <c r="BN2381"/>
      <c r="BO2381"/>
      <c r="BP2381"/>
      <c r="BQ2381"/>
      <c r="BR2381"/>
      <c r="BS2381"/>
      <c r="BT2381"/>
      <c r="BU2381"/>
    </row>
    <row r="2382" spans="1:73" hidden="1" x14ac:dyDescent="0.4">
      <c r="A2382">
        <v>2021</v>
      </c>
      <c r="B2382" t="s">
        <v>404</v>
      </c>
      <c r="C2382">
        <v>102567</v>
      </c>
      <c r="D2382" t="s">
        <v>51</v>
      </c>
      <c r="E2382" t="s">
        <v>282</v>
      </c>
      <c r="F2382">
        <v>4</v>
      </c>
      <c r="G2382" s="8">
        <v>17.399999999999999</v>
      </c>
      <c r="H2382">
        <v>2</v>
      </c>
      <c r="I2382">
        <v>60</v>
      </c>
      <c r="J2382">
        <v>57.1</v>
      </c>
      <c r="K2382">
        <v>4</v>
      </c>
      <c r="L2382">
        <v>7</v>
      </c>
      <c r="M2382">
        <v>0</v>
      </c>
      <c r="N2382">
        <v>0</v>
      </c>
      <c r="O2382">
        <v>0</v>
      </c>
      <c r="P2382">
        <v>16</v>
      </c>
      <c r="Q2382">
        <v>132</v>
      </c>
      <c r="R2382">
        <v>1</v>
      </c>
      <c r="S2382">
        <v>86.3</v>
      </c>
      <c r="T2382">
        <v>28.4</v>
      </c>
      <c r="U2382">
        <v>77.400000000000006</v>
      </c>
      <c r="W2382">
        <v>78</v>
      </c>
      <c r="X2382">
        <v>0</v>
      </c>
      <c r="Y2382">
        <v>0</v>
      </c>
      <c r="Z2382">
        <v>2</v>
      </c>
      <c r="AA2382">
        <v>71</v>
      </c>
      <c r="AB2382">
        <v>0</v>
      </c>
      <c r="AC2382">
        <v>0</v>
      </c>
      <c r="AD2382">
        <v>151</v>
      </c>
      <c r="AE2382">
        <v>0</v>
      </c>
      <c r="AF2382">
        <v>21</v>
      </c>
      <c r="AG2382">
        <v>96.7</v>
      </c>
      <c r="AH2382">
        <v>146</v>
      </c>
      <c r="AI2382">
        <v>42</v>
      </c>
      <c r="AJ2382">
        <v>106.7</v>
      </c>
      <c r="AK2382">
        <v>35</v>
      </c>
      <c r="AL2382">
        <v>3</v>
      </c>
      <c r="AM2382">
        <v>72.2</v>
      </c>
      <c r="AN2382">
        <v>109</v>
      </c>
      <c r="AO2382">
        <v>419</v>
      </c>
      <c r="AP2382">
        <v>113</v>
      </c>
      <c r="AQ2382">
        <v>5.4</v>
      </c>
      <c r="AR2382">
        <v>20</v>
      </c>
      <c r="AS2382">
        <v>2.87</v>
      </c>
      <c r="AT2382" s="17">
        <v>0.16091954022988508</v>
      </c>
      <c r="AU2382" s="42">
        <f>(1-Table1[[#This Row],[avg_depth_of_target]]/MAX(Table1[avg_depth_of_target]))*((1-(Table1[[#This Row],[ContestedPerc]]/MAX(Table1[ContestedPerc])))*2)</f>
        <v>0.3743169398907103</v>
      </c>
      <c r="AV2382" s="42">
        <f>Table1[[#This Row],[Column1]]/MAX(Table1[Column1])</f>
        <v>0.20287095799335142</v>
      </c>
      <c r="AW2382" s="18">
        <v>0.20240454485400972</v>
      </c>
      <c r="AX2382" s="18">
        <v>0.2</v>
      </c>
      <c r="AY2382" s="17">
        <v>0.23756906077348069</v>
      </c>
      <c r="AZ2382" s="13">
        <v>0.72334522393975431</v>
      </c>
      <c r="BA2382" s="5">
        <v>0.64883075703527548</v>
      </c>
      <c r="BB2382" s="5">
        <v>0.52913198573127229</v>
      </c>
      <c r="BC2382" s="14">
        <v>0.72136345620293296</v>
      </c>
      <c r="BD2382"/>
      <c r="BE2382"/>
      <c r="BH2382"/>
      <c r="BI2382"/>
      <c r="BJ2382"/>
      <c r="BK2382"/>
      <c r="BM2382"/>
      <c r="BN2382"/>
      <c r="BO2382"/>
      <c r="BP2382"/>
      <c r="BQ2382"/>
      <c r="BR2382"/>
      <c r="BS2382"/>
      <c r="BT2382"/>
      <c r="BU2382"/>
    </row>
    <row r="2383" spans="1:73" hidden="1" x14ac:dyDescent="0.4">
      <c r="A2383">
        <v>2017</v>
      </c>
      <c r="B2383" t="s">
        <v>820</v>
      </c>
      <c r="C2383">
        <v>48054</v>
      </c>
      <c r="D2383" t="s">
        <v>51</v>
      </c>
      <c r="E2383" t="s">
        <v>476</v>
      </c>
      <c r="F2383">
        <v>10</v>
      </c>
      <c r="G2383" s="8">
        <v>14.9</v>
      </c>
      <c r="H2383">
        <v>3</v>
      </c>
      <c r="I2383">
        <v>52.2</v>
      </c>
      <c r="J2383">
        <v>29.4</v>
      </c>
      <c r="K2383">
        <v>5</v>
      </c>
      <c r="L2383">
        <v>17</v>
      </c>
      <c r="M2383">
        <v>0</v>
      </c>
      <c r="N2383">
        <v>16.7</v>
      </c>
      <c r="O2383">
        <v>7</v>
      </c>
      <c r="P2383">
        <v>30</v>
      </c>
      <c r="Q2383">
        <v>225</v>
      </c>
      <c r="R2383">
        <v>0</v>
      </c>
      <c r="S2383">
        <v>42.4</v>
      </c>
      <c r="T2383">
        <v>72.400000000000006</v>
      </c>
      <c r="U2383">
        <v>76.599999999999994</v>
      </c>
      <c r="W2383">
        <v>76</v>
      </c>
      <c r="X2383">
        <v>0</v>
      </c>
      <c r="Y2383">
        <v>0</v>
      </c>
      <c r="Z2383">
        <v>2</v>
      </c>
      <c r="AA2383">
        <v>67</v>
      </c>
      <c r="AB2383">
        <v>0</v>
      </c>
      <c r="AC2383">
        <v>0</v>
      </c>
      <c r="AD2383">
        <v>256</v>
      </c>
      <c r="AE2383">
        <v>0</v>
      </c>
      <c r="AF2383">
        <v>35</v>
      </c>
      <c r="AG2383">
        <v>95.3</v>
      </c>
      <c r="AH2383">
        <v>244</v>
      </c>
      <c r="AI2383">
        <v>43</v>
      </c>
      <c r="AJ2383">
        <v>110.1</v>
      </c>
      <c r="AK2383">
        <v>67</v>
      </c>
      <c r="AL2383">
        <v>7</v>
      </c>
      <c r="AM2383">
        <v>83.2</v>
      </c>
      <c r="AN2383">
        <v>213</v>
      </c>
      <c r="AO2383">
        <v>677</v>
      </c>
      <c r="AP2383">
        <v>225</v>
      </c>
      <c r="AQ2383">
        <v>6.4</v>
      </c>
      <c r="AR2383">
        <v>19.3</v>
      </c>
      <c r="AS2383">
        <v>2.77</v>
      </c>
      <c r="AT2383" s="17">
        <v>0.10661910424098298</v>
      </c>
      <c r="AU2383" s="42">
        <f>(1-Table1[[#This Row],[avg_depth_of_target]]/MAX(Table1[avg_depth_of_target]))*((1-(Table1[[#This Row],[ContestedPerc]]/MAX(Table1[ContestedPerc])))*2)</f>
        <v>0.43527969054027277</v>
      </c>
      <c r="AV2383" s="42">
        <f>Table1[[#This Row],[Column1]]/MAX(Table1[Column1])</f>
        <v>0.23591133182681329</v>
      </c>
      <c r="AW2383" s="18">
        <v>0.29937904610912935</v>
      </c>
      <c r="AX2383" s="18">
        <v>0.2537313432835821</v>
      </c>
      <c r="AY2383" s="17">
        <v>0.22435897435897439</v>
      </c>
      <c r="AZ2383" s="13">
        <v>0.92350376535869994</v>
      </c>
      <c r="BA2383" s="5">
        <v>0.79468886246531911</v>
      </c>
      <c r="BB2383" s="5">
        <v>0.4942528735632184</v>
      </c>
      <c r="BC2383" s="14">
        <v>0.73246135552913194</v>
      </c>
      <c r="BD2383"/>
      <c r="BE2383"/>
      <c r="BH2383"/>
      <c r="BI2383"/>
      <c r="BJ2383"/>
      <c r="BK2383"/>
      <c r="BM2383"/>
      <c r="BN2383"/>
      <c r="BO2383"/>
      <c r="BP2383"/>
      <c r="BQ2383"/>
      <c r="BR2383"/>
      <c r="BS2383"/>
      <c r="BT2383"/>
      <c r="BU2383"/>
    </row>
    <row r="2384" spans="1:73" hidden="1" x14ac:dyDescent="0.4">
      <c r="A2384">
        <v>2018</v>
      </c>
      <c r="B2384" t="s">
        <v>820</v>
      </c>
      <c r="C2384">
        <v>48054</v>
      </c>
      <c r="D2384" t="s">
        <v>51</v>
      </c>
      <c r="E2384" t="s">
        <v>476</v>
      </c>
      <c r="F2384">
        <v>13</v>
      </c>
      <c r="G2384" s="8">
        <v>12.7</v>
      </c>
      <c r="H2384">
        <v>11</v>
      </c>
      <c r="I2384">
        <v>61.9</v>
      </c>
      <c r="J2384">
        <v>55.2</v>
      </c>
      <c r="K2384">
        <v>16</v>
      </c>
      <c r="L2384">
        <v>29</v>
      </c>
      <c r="M2384">
        <v>0</v>
      </c>
      <c r="N2384">
        <v>11.4</v>
      </c>
      <c r="O2384">
        <v>10</v>
      </c>
      <c r="P2384">
        <v>61</v>
      </c>
      <c r="Q2384">
        <v>225</v>
      </c>
      <c r="R2384">
        <v>2</v>
      </c>
      <c r="S2384">
        <v>57.8</v>
      </c>
      <c r="T2384">
        <v>35.1</v>
      </c>
      <c r="U2384">
        <v>89.6</v>
      </c>
      <c r="W2384">
        <v>90.7</v>
      </c>
      <c r="X2384">
        <v>0.3</v>
      </c>
      <c r="Y2384">
        <v>1</v>
      </c>
      <c r="Z2384">
        <v>5</v>
      </c>
      <c r="AA2384">
        <v>52</v>
      </c>
      <c r="AB2384">
        <v>0</v>
      </c>
      <c r="AC2384">
        <v>0</v>
      </c>
      <c r="AD2384">
        <v>373</v>
      </c>
      <c r="AE2384">
        <v>0</v>
      </c>
      <c r="AF2384">
        <v>78</v>
      </c>
      <c r="AG2384">
        <v>93</v>
      </c>
      <c r="AH2384">
        <v>347</v>
      </c>
      <c r="AI2384">
        <v>291</v>
      </c>
      <c r="AJ2384">
        <v>107.3</v>
      </c>
      <c r="AK2384">
        <v>126</v>
      </c>
      <c r="AL2384">
        <v>12</v>
      </c>
      <c r="AM2384">
        <v>20.6</v>
      </c>
      <c r="AN2384">
        <v>77</v>
      </c>
      <c r="AO2384">
        <v>1161</v>
      </c>
      <c r="AP2384">
        <v>429</v>
      </c>
      <c r="AQ2384">
        <v>5.5</v>
      </c>
      <c r="AR2384">
        <v>14.9</v>
      </c>
      <c r="AS2384">
        <v>3.35</v>
      </c>
      <c r="AT2384" s="17">
        <v>0.29131985731272292</v>
      </c>
      <c r="AU2384" s="42">
        <f>(1-Table1[[#This Row],[avg_depth_of_target]]/MAX(Table1[avg_depth_of_target]))*((1-(Table1[[#This Row],[ContestedPerc]]/MAX(Table1[ContestedPerc])))*2)</f>
        <v>0.57537359205977467</v>
      </c>
      <c r="AV2384" s="42">
        <f>Table1[[#This Row],[Column1]]/MAX(Table1[Column1])</f>
        <v>0.31183892414626774</v>
      </c>
      <c r="AW2384" s="18">
        <v>0.29937904610912935</v>
      </c>
      <c r="AX2384" s="18">
        <v>0.2301587301587302</v>
      </c>
      <c r="AY2384" s="17">
        <v>0.22435897435897439</v>
      </c>
      <c r="AZ2384" s="13">
        <v>0.99484740388426474</v>
      </c>
      <c r="BA2384" s="5">
        <v>0.74237019421323824</v>
      </c>
      <c r="BB2384" s="5">
        <v>0.9528339278636544</v>
      </c>
      <c r="BC2384" s="14">
        <v>0.94451050336900511</v>
      </c>
      <c r="BD2384"/>
      <c r="BE2384"/>
      <c r="BH2384"/>
      <c r="BI2384"/>
      <c r="BJ2384"/>
      <c r="BK2384"/>
      <c r="BM2384"/>
      <c r="BN2384"/>
      <c r="BO2384"/>
      <c r="BP2384"/>
      <c r="BQ2384"/>
      <c r="BR2384"/>
      <c r="BS2384"/>
      <c r="BT2384"/>
      <c r="BU2384"/>
    </row>
    <row r="2385" spans="1:73" hidden="1" x14ac:dyDescent="0.4">
      <c r="A2385">
        <v>2019</v>
      </c>
      <c r="B2385" t="s">
        <v>820</v>
      </c>
      <c r="C2385">
        <v>48054</v>
      </c>
      <c r="D2385" t="s">
        <v>51</v>
      </c>
      <c r="E2385" t="s">
        <v>476</v>
      </c>
      <c r="F2385">
        <v>13</v>
      </c>
      <c r="G2385" s="8">
        <v>11</v>
      </c>
      <c r="H2385">
        <v>10</v>
      </c>
      <c r="I2385">
        <v>73.099999999999994</v>
      </c>
      <c r="J2385">
        <v>66.7</v>
      </c>
      <c r="K2385">
        <v>16</v>
      </c>
      <c r="L2385">
        <v>24</v>
      </c>
      <c r="M2385">
        <v>0</v>
      </c>
      <c r="N2385">
        <v>6.5</v>
      </c>
      <c r="O2385">
        <v>6</v>
      </c>
      <c r="P2385">
        <v>59</v>
      </c>
      <c r="Q2385">
        <v>225</v>
      </c>
      <c r="R2385">
        <v>2</v>
      </c>
      <c r="S2385">
        <v>76.2</v>
      </c>
      <c r="T2385">
        <v>39</v>
      </c>
      <c r="U2385">
        <v>91.5</v>
      </c>
      <c r="W2385">
        <v>92.2</v>
      </c>
      <c r="X2385">
        <v>0</v>
      </c>
      <c r="Y2385">
        <v>0</v>
      </c>
      <c r="Z2385">
        <v>2</v>
      </c>
      <c r="AA2385">
        <v>73</v>
      </c>
      <c r="AB2385">
        <v>0</v>
      </c>
      <c r="AC2385">
        <v>0</v>
      </c>
      <c r="AD2385">
        <v>384</v>
      </c>
      <c r="AE2385">
        <v>1</v>
      </c>
      <c r="AF2385">
        <v>87</v>
      </c>
      <c r="AG2385">
        <v>94.3</v>
      </c>
      <c r="AH2385">
        <v>362</v>
      </c>
      <c r="AI2385">
        <v>331</v>
      </c>
      <c r="AJ2385">
        <v>138.5</v>
      </c>
      <c r="AK2385">
        <v>119</v>
      </c>
      <c r="AL2385">
        <v>13</v>
      </c>
      <c r="AM2385">
        <v>13.8</v>
      </c>
      <c r="AN2385">
        <v>53</v>
      </c>
      <c r="AO2385">
        <v>1317</v>
      </c>
      <c r="AP2385">
        <v>464</v>
      </c>
      <c r="AQ2385">
        <v>5.3</v>
      </c>
      <c r="AR2385">
        <v>15.1</v>
      </c>
      <c r="AS2385">
        <v>3.64</v>
      </c>
      <c r="AT2385" s="17">
        <v>0.50019817677368206</v>
      </c>
      <c r="AU2385" s="42">
        <f>(1-Table1[[#This Row],[avg_depth_of_target]]/MAX(Table1[avg_depth_of_target]))*((1-(Table1[[#This Row],[ContestedPerc]]/MAX(Table1[ContestedPerc])))*2)</f>
        <v>0.71334107413457193</v>
      </c>
      <c r="AV2385" s="42">
        <f>Table1[[#This Row],[Column1]]/MAX(Table1[Column1])</f>
        <v>0.38661404725081333</v>
      </c>
      <c r="AW2385" s="18">
        <v>0.29937904610912935</v>
      </c>
      <c r="AX2385" s="18">
        <v>0.2016806722689076</v>
      </c>
      <c r="AY2385" s="17">
        <v>0.22435897435897439</v>
      </c>
      <c r="AZ2385" s="13">
        <v>0.99207292905271505</v>
      </c>
      <c r="BA2385" s="5">
        <v>0.56480380499405469</v>
      </c>
      <c r="BB2385" s="5">
        <v>0.9956401109789933</v>
      </c>
      <c r="BC2385" s="14">
        <v>0.96353547364248915</v>
      </c>
      <c r="BD2385"/>
      <c r="BE2385"/>
      <c r="BH2385"/>
      <c r="BI2385"/>
      <c r="BJ2385"/>
      <c r="BK2385"/>
      <c r="BM2385"/>
      <c r="BN2385"/>
      <c r="BO2385"/>
      <c r="BP2385"/>
      <c r="BQ2385"/>
      <c r="BR2385"/>
      <c r="BS2385"/>
      <c r="BT2385"/>
      <c r="BU2385"/>
    </row>
    <row r="2386" spans="1:73" hidden="1" x14ac:dyDescent="0.4">
      <c r="A2386">
        <v>2020</v>
      </c>
      <c r="B2386" t="s">
        <v>1825</v>
      </c>
      <c r="C2386">
        <v>78884</v>
      </c>
      <c r="D2386" t="s">
        <v>51</v>
      </c>
      <c r="E2386" t="s">
        <v>1418</v>
      </c>
      <c r="F2386">
        <v>2</v>
      </c>
      <c r="G2386" s="8">
        <v>10.199999999999999</v>
      </c>
      <c r="H2386">
        <v>1</v>
      </c>
      <c r="I2386">
        <v>65</v>
      </c>
      <c r="J2386">
        <v>66.7</v>
      </c>
      <c r="K2386">
        <v>2</v>
      </c>
      <c r="L2386">
        <v>3</v>
      </c>
      <c r="M2386">
        <v>0</v>
      </c>
      <c r="N2386">
        <v>7.1</v>
      </c>
      <c r="O2386">
        <v>1</v>
      </c>
      <c r="P2386">
        <v>8</v>
      </c>
      <c r="Q2386">
        <v>106</v>
      </c>
      <c r="R2386">
        <v>0</v>
      </c>
      <c r="S2386">
        <v>67.5</v>
      </c>
      <c r="T2386">
        <v>68.8</v>
      </c>
      <c r="U2386">
        <v>68.8</v>
      </c>
      <c r="W2386">
        <v>69.7</v>
      </c>
      <c r="X2386">
        <v>0</v>
      </c>
      <c r="Y2386">
        <v>0</v>
      </c>
      <c r="Z2386">
        <v>0</v>
      </c>
      <c r="AA2386">
        <v>27</v>
      </c>
      <c r="AB2386">
        <v>0</v>
      </c>
      <c r="AC2386">
        <v>0</v>
      </c>
      <c r="AD2386">
        <v>79</v>
      </c>
      <c r="AE2386">
        <v>1</v>
      </c>
      <c r="AF2386">
        <v>13</v>
      </c>
      <c r="AG2386">
        <v>92.4</v>
      </c>
      <c r="AH2386">
        <v>73</v>
      </c>
      <c r="AI2386">
        <v>2</v>
      </c>
      <c r="AJ2386">
        <v>100.8</v>
      </c>
      <c r="AK2386">
        <v>20</v>
      </c>
      <c r="AL2386">
        <v>1</v>
      </c>
      <c r="AM2386">
        <v>97.5</v>
      </c>
      <c r="AN2386">
        <v>77</v>
      </c>
      <c r="AO2386">
        <v>134</v>
      </c>
      <c r="AP2386">
        <v>33</v>
      </c>
      <c r="AQ2386">
        <v>2.5</v>
      </c>
      <c r="AR2386">
        <v>10.3</v>
      </c>
      <c r="AS2386">
        <v>1.84</v>
      </c>
      <c r="AT2386" s="17">
        <v>0.71819262782401894</v>
      </c>
      <c r="AU2386" s="42">
        <f>(1-Table1[[#This Row],[avg_depth_of_target]]/MAX(Table1[avg_depth_of_target]))*((1-(Table1[[#This Row],[ContestedPerc]]/MAX(Table1[ContestedPerc])))*2)</f>
        <v>0.86048009367681499</v>
      </c>
      <c r="AV2386" s="42">
        <f>Table1[[#This Row],[Column1]]/MAX(Table1[Column1])</f>
        <v>0.4663599274705349</v>
      </c>
      <c r="AW2386" s="18">
        <v>0.71819262782401894</v>
      </c>
      <c r="AX2386" s="18">
        <v>0.15</v>
      </c>
      <c r="AY2386" s="17">
        <v>0.15</v>
      </c>
      <c r="AZ2386" s="13">
        <v>0.2378121284185494</v>
      </c>
      <c r="BA2386" s="5">
        <v>0.17598097502972651</v>
      </c>
      <c r="BB2386" s="5">
        <v>0.34363852556480379</v>
      </c>
      <c r="BC2386" s="14">
        <v>0.31232659532302809</v>
      </c>
      <c r="BD2386"/>
      <c r="BE2386"/>
      <c r="BH2386"/>
      <c r="BI2386"/>
      <c r="BJ2386"/>
      <c r="BK2386"/>
      <c r="BM2386"/>
      <c r="BN2386"/>
      <c r="BO2386"/>
      <c r="BP2386"/>
      <c r="BQ2386"/>
      <c r="BR2386"/>
      <c r="BS2386"/>
      <c r="BT2386"/>
      <c r="BU2386"/>
    </row>
    <row r="2387" spans="1:73" hidden="1" x14ac:dyDescent="0.4">
      <c r="A2387">
        <v>2018</v>
      </c>
      <c r="B2387" t="s">
        <v>1303</v>
      </c>
      <c r="C2387">
        <v>61631</v>
      </c>
      <c r="D2387" t="s">
        <v>51</v>
      </c>
      <c r="E2387" t="s">
        <v>181</v>
      </c>
      <c r="F2387">
        <v>10</v>
      </c>
      <c r="G2387" s="8">
        <v>10.1</v>
      </c>
      <c r="H2387">
        <v>7</v>
      </c>
      <c r="I2387">
        <v>46.2</v>
      </c>
      <c r="J2387">
        <v>0</v>
      </c>
      <c r="K2387">
        <v>0</v>
      </c>
      <c r="L2387">
        <v>3</v>
      </c>
      <c r="M2387">
        <v>0</v>
      </c>
      <c r="N2387">
        <v>0</v>
      </c>
      <c r="O2387">
        <v>0</v>
      </c>
      <c r="P2387">
        <v>8</v>
      </c>
      <c r="Q2387">
        <v>287</v>
      </c>
      <c r="R2387">
        <v>0</v>
      </c>
      <c r="S2387">
        <v>82.2</v>
      </c>
      <c r="T2387">
        <v>71.099999999999994</v>
      </c>
      <c r="U2387">
        <v>62.7</v>
      </c>
      <c r="W2387">
        <v>61.1</v>
      </c>
      <c r="X2387">
        <v>0.5</v>
      </c>
      <c r="Y2387">
        <v>1</v>
      </c>
      <c r="Z2387">
        <v>0</v>
      </c>
      <c r="AA2387">
        <v>92</v>
      </c>
      <c r="AB2387">
        <v>0</v>
      </c>
      <c r="AC2387">
        <v>0</v>
      </c>
      <c r="AD2387">
        <v>196</v>
      </c>
      <c r="AE2387">
        <v>0</v>
      </c>
      <c r="AF2387">
        <v>12</v>
      </c>
      <c r="AG2387">
        <v>92.9</v>
      </c>
      <c r="AH2387">
        <v>182</v>
      </c>
      <c r="AI2387">
        <v>75</v>
      </c>
      <c r="AJ2387">
        <v>103.7</v>
      </c>
      <c r="AK2387">
        <v>26</v>
      </c>
      <c r="AL2387">
        <v>2</v>
      </c>
      <c r="AM2387">
        <v>61.2</v>
      </c>
      <c r="AN2387">
        <v>120</v>
      </c>
      <c r="AO2387">
        <v>234</v>
      </c>
      <c r="AP2387">
        <v>132</v>
      </c>
      <c r="AQ2387">
        <v>11</v>
      </c>
      <c r="AR2387">
        <v>19.5</v>
      </c>
      <c r="AS2387">
        <v>1.29</v>
      </c>
      <c r="AT2387" s="17">
        <v>0.80539040824415387</v>
      </c>
      <c r="AU2387" s="42">
        <f>(1-Table1[[#This Row],[avg_depth_of_target]]/MAX(Table1[avg_depth_of_target]))*((1-(Table1[[#This Row],[ContestedPerc]]/MAX(Table1[ContestedPerc])))*2)</f>
        <v>0.93706088992974235</v>
      </c>
      <c r="AV2387" s="42">
        <f>Table1[[#This Row],[Column1]]/MAX(Table1[Column1])</f>
        <v>0.5078649138712602</v>
      </c>
      <c r="AW2387" s="18">
        <v>0.74395560840269526</v>
      </c>
      <c r="AX2387" s="18">
        <v>0.1153846153846154</v>
      </c>
      <c r="AY2387" s="17">
        <v>0.1067961165048544</v>
      </c>
      <c r="AZ2387" s="13">
        <v>7.8081648830757036E-2</v>
      </c>
      <c r="BA2387" s="5">
        <v>0.77606024573919941</v>
      </c>
      <c r="BB2387" s="5">
        <v>1.1890606420927471E-3</v>
      </c>
      <c r="BC2387" s="14">
        <v>0.13277843836702341</v>
      </c>
      <c r="BD2387"/>
      <c r="BE2387"/>
      <c r="BH2387"/>
      <c r="BI2387"/>
      <c r="BJ2387"/>
      <c r="BK2387"/>
      <c r="BM2387"/>
      <c r="BN2387"/>
      <c r="BO2387"/>
      <c r="BP2387"/>
      <c r="BQ2387"/>
      <c r="BR2387"/>
      <c r="BS2387"/>
      <c r="BT2387"/>
      <c r="BU2387"/>
    </row>
    <row r="2388" spans="1:73" hidden="1" x14ac:dyDescent="0.4">
      <c r="A2388">
        <v>2019</v>
      </c>
      <c r="B2388" t="s">
        <v>1303</v>
      </c>
      <c r="C2388">
        <v>61631</v>
      </c>
      <c r="D2388" t="s">
        <v>51</v>
      </c>
      <c r="E2388" t="s">
        <v>181</v>
      </c>
      <c r="F2388">
        <v>11</v>
      </c>
      <c r="G2388" s="8">
        <v>11.9</v>
      </c>
      <c r="H2388">
        <v>3</v>
      </c>
      <c r="I2388">
        <v>52</v>
      </c>
      <c r="J2388">
        <v>60</v>
      </c>
      <c r="K2388">
        <v>3</v>
      </c>
      <c r="L2388">
        <v>5</v>
      </c>
      <c r="M2388">
        <v>0</v>
      </c>
      <c r="N2388">
        <v>23.5</v>
      </c>
      <c r="O2388">
        <v>4</v>
      </c>
      <c r="P2388">
        <v>7</v>
      </c>
      <c r="Q2388">
        <v>287</v>
      </c>
      <c r="R2388">
        <v>0</v>
      </c>
      <c r="S2388">
        <v>30</v>
      </c>
      <c r="T2388">
        <v>71.8</v>
      </c>
      <c r="U2388">
        <v>66.599999999999994</v>
      </c>
      <c r="W2388">
        <v>62.1</v>
      </c>
      <c r="X2388">
        <v>0</v>
      </c>
      <c r="Y2388">
        <v>0</v>
      </c>
      <c r="Z2388">
        <v>0</v>
      </c>
      <c r="AA2388">
        <v>40</v>
      </c>
      <c r="AB2388">
        <v>0</v>
      </c>
      <c r="AC2388">
        <v>0</v>
      </c>
      <c r="AD2388">
        <v>111</v>
      </c>
      <c r="AE2388">
        <v>0</v>
      </c>
      <c r="AF2388">
        <v>13</v>
      </c>
      <c r="AG2388">
        <v>91.9</v>
      </c>
      <c r="AH2388">
        <v>102</v>
      </c>
      <c r="AI2388">
        <v>101</v>
      </c>
      <c r="AJ2388">
        <v>78.400000000000006</v>
      </c>
      <c r="AK2388">
        <v>25</v>
      </c>
      <c r="AL2388">
        <v>0</v>
      </c>
      <c r="AM2388">
        <v>9</v>
      </c>
      <c r="AN2388">
        <v>10</v>
      </c>
      <c r="AO2388">
        <v>198</v>
      </c>
      <c r="AP2388">
        <v>87</v>
      </c>
      <c r="AQ2388">
        <v>6.7</v>
      </c>
      <c r="AR2388">
        <v>15.2</v>
      </c>
      <c r="AS2388">
        <v>1.94</v>
      </c>
      <c r="AT2388" s="17">
        <v>0.43559254855330953</v>
      </c>
      <c r="AU2388" s="42">
        <f>(1-Table1[[#This Row],[avg_depth_of_target]]/MAX(Table1[avg_depth_of_target]))*((1-(Table1[[#This Row],[ContestedPerc]]/MAX(Table1[ContestedPerc])))*2)</f>
        <v>0.66842310694769691</v>
      </c>
      <c r="AV2388" s="42">
        <f>Table1[[#This Row],[Column1]]/MAX(Table1[Column1])</f>
        <v>0.36226956784527037</v>
      </c>
      <c r="AW2388" s="18">
        <v>0.74395560840269526</v>
      </c>
      <c r="AX2388" s="18">
        <v>0.2</v>
      </c>
      <c r="AY2388" s="17">
        <v>0.1067961165048544</v>
      </c>
      <c r="AZ2388" s="13">
        <v>0.43836702338485928</v>
      </c>
      <c r="BA2388" s="5">
        <v>0.3987316686484344</v>
      </c>
      <c r="BB2388" s="5">
        <v>0.30400317082837891</v>
      </c>
      <c r="BC2388" s="14">
        <v>0.3908045977011495</v>
      </c>
      <c r="BD2388"/>
      <c r="BE2388"/>
      <c r="BH2388"/>
      <c r="BI2388"/>
      <c r="BJ2388"/>
      <c r="BK2388"/>
      <c r="BM2388"/>
      <c r="BN2388"/>
      <c r="BO2388"/>
      <c r="BP2388"/>
      <c r="BQ2388"/>
      <c r="BR2388"/>
      <c r="BS2388"/>
      <c r="BT2388"/>
      <c r="BU2388"/>
    </row>
    <row r="2389" spans="1:73" hidden="1" x14ac:dyDescent="0.4">
      <c r="A2389">
        <v>2020</v>
      </c>
      <c r="B2389" t="s">
        <v>1303</v>
      </c>
      <c r="C2389">
        <v>61631</v>
      </c>
      <c r="D2389" t="s">
        <v>51</v>
      </c>
      <c r="E2389" t="s">
        <v>181</v>
      </c>
      <c r="F2389">
        <v>9</v>
      </c>
      <c r="G2389" s="8">
        <v>4.5</v>
      </c>
      <c r="H2389">
        <v>13</v>
      </c>
      <c r="I2389">
        <v>75</v>
      </c>
      <c r="J2389">
        <v>0</v>
      </c>
      <c r="K2389">
        <v>0</v>
      </c>
      <c r="L2389">
        <v>3</v>
      </c>
      <c r="M2389">
        <v>0</v>
      </c>
      <c r="N2389">
        <v>7.1</v>
      </c>
      <c r="O2389">
        <v>3</v>
      </c>
      <c r="P2389">
        <v>17</v>
      </c>
      <c r="Q2389">
        <v>287</v>
      </c>
      <c r="R2389">
        <v>0</v>
      </c>
      <c r="S2389">
        <v>71</v>
      </c>
      <c r="T2389">
        <v>80.5</v>
      </c>
      <c r="U2389">
        <v>62.8</v>
      </c>
      <c r="W2389">
        <v>66.099999999999994</v>
      </c>
      <c r="X2389">
        <v>0</v>
      </c>
      <c r="Y2389">
        <v>0</v>
      </c>
      <c r="Z2389">
        <v>0</v>
      </c>
      <c r="AA2389">
        <v>44</v>
      </c>
      <c r="AB2389">
        <v>0</v>
      </c>
      <c r="AC2389">
        <v>0</v>
      </c>
      <c r="AD2389">
        <v>296</v>
      </c>
      <c r="AE2389">
        <v>4</v>
      </c>
      <c r="AF2389">
        <v>39</v>
      </c>
      <c r="AG2389">
        <v>92.6</v>
      </c>
      <c r="AH2389">
        <v>274</v>
      </c>
      <c r="AI2389">
        <v>281</v>
      </c>
      <c r="AJ2389">
        <v>111.2</v>
      </c>
      <c r="AK2389">
        <v>52</v>
      </c>
      <c r="AL2389">
        <v>2</v>
      </c>
      <c r="AM2389">
        <v>5.0999999999999996</v>
      </c>
      <c r="AN2389">
        <v>15</v>
      </c>
      <c r="AO2389">
        <v>422</v>
      </c>
      <c r="AP2389">
        <v>328</v>
      </c>
      <c r="AQ2389">
        <v>8.4</v>
      </c>
      <c r="AR2389">
        <v>10.8</v>
      </c>
      <c r="AS2389">
        <v>1.54</v>
      </c>
      <c r="AT2389" s="17">
        <v>0.99088386841062226</v>
      </c>
      <c r="AU2389" s="42">
        <f>(1-Table1[[#This Row],[avg_depth_of_target]]/MAX(Table1[avg_depth_of_target]))*((1-(Table1[[#This Row],[ContestedPerc]]/MAX(Table1[ContestedPerc])))*2)</f>
        <v>1.4675846694289316</v>
      </c>
      <c r="AV2389" s="42">
        <f>Table1[[#This Row],[Column1]]/MAX(Table1[Column1])</f>
        <v>0.79539629681288782</v>
      </c>
      <c r="AW2389" s="18">
        <v>0.74395560840269526</v>
      </c>
      <c r="AX2389" s="18">
        <v>5.7692307692307702E-2</v>
      </c>
      <c r="AY2389" s="17">
        <v>0.1067961165048544</v>
      </c>
      <c r="AZ2389" s="13">
        <v>0.28933808957590168</v>
      </c>
      <c r="BA2389" s="5">
        <v>0.53468093539437178</v>
      </c>
      <c r="BB2389" s="5">
        <v>0.20412207689258821</v>
      </c>
      <c r="BC2389" s="14">
        <v>0.43361078081648829</v>
      </c>
      <c r="BD2389"/>
      <c r="BE2389"/>
      <c r="BH2389"/>
      <c r="BI2389"/>
      <c r="BJ2389"/>
      <c r="BK2389"/>
      <c r="BM2389"/>
      <c r="BN2389"/>
      <c r="BO2389"/>
      <c r="BP2389"/>
      <c r="BQ2389"/>
      <c r="BR2389"/>
      <c r="BS2389"/>
      <c r="BT2389"/>
      <c r="BU2389"/>
    </row>
    <row r="2390" spans="1:73" hidden="1" x14ac:dyDescent="0.4">
      <c r="A2390">
        <v>2019</v>
      </c>
      <c r="B2390" t="s">
        <v>1352</v>
      </c>
      <c r="C2390">
        <v>40509</v>
      </c>
      <c r="D2390" t="s">
        <v>51</v>
      </c>
      <c r="E2390" t="s">
        <v>202</v>
      </c>
      <c r="F2390">
        <v>13</v>
      </c>
      <c r="G2390" s="8">
        <v>11</v>
      </c>
      <c r="H2390">
        <v>7</v>
      </c>
      <c r="I2390">
        <v>71.400000000000006</v>
      </c>
      <c r="J2390">
        <v>50</v>
      </c>
      <c r="K2390">
        <v>6</v>
      </c>
      <c r="L2390">
        <v>12</v>
      </c>
      <c r="M2390">
        <v>0</v>
      </c>
      <c r="N2390">
        <v>7.4</v>
      </c>
      <c r="O2390">
        <v>2</v>
      </c>
      <c r="P2390">
        <v>20</v>
      </c>
      <c r="Q2390">
        <v>136</v>
      </c>
      <c r="R2390">
        <v>1</v>
      </c>
      <c r="S2390">
        <v>68.400000000000006</v>
      </c>
      <c r="T2390">
        <v>28.6</v>
      </c>
      <c r="U2390">
        <v>72.900000000000006</v>
      </c>
      <c r="V2390">
        <v>64.5</v>
      </c>
      <c r="W2390">
        <v>70.900000000000006</v>
      </c>
      <c r="X2390">
        <v>0.5</v>
      </c>
      <c r="Y2390">
        <v>1</v>
      </c>
      <c r="Z2390">
        <v>1</v>
      </c>
      <c r="AA2390">
        <v>52</v>
      </c>
      <c r="AB2390">
        <v>0.5</v>
      </c>
      <c r="AC2390">
        <v>1</v>
      </c>
      <c r="AD2390">
        <v>211</v>
      </c>
      <c r="AE2390">
        <v>2</v>
      </c>
      <c r="AF2390">
        <v>25</v>
      </c>
      <c r="AG2390">
        <v>91.9</v>
      </c>
      <c r="AH2390">
        <v>194</v>
      </c>
      <c r="AI2390">
        <v>113</v>
      </c>
      <c r="AJ2390">
        <v>136.19999999999999</v>
      </c>
      <c r="AK2390">
        <v>35</v>
      </c>
      <c r="AL2390">
        <v>5</v>
      </c>
      <c r="AM2390">
        <v>45</v>
      </c>
      <c r="AN2390">
        <v>95</v>
      </c>
      <c r="AO2390">
        <v>394</v>
      </c>
      <c r="AP2390">
        <v>121</v>
      </c>
      <c r="AQ2390">
        <v>4.8</v>
      </c>
      <c r="AR2390">
        <v>15.8</v>
      </c>
      <c r="AS2390">
        <v>2.0299999999999998</v>
      </c>
      <c r="AT2390" s="17">
        <v>0.273880301228696</v>
      </c>
      <c r="AU2390" s="42">
        <f>(1-Table1[[#This Row],[avg_depth_of_target]]/MAX(Table1[avg_depth_of_target]))*((1-(Table1[[#This Row],[ContestedPerc]]/MAX(Table1[ContestedPerc])))*2)</f>
        <v>0.44382736701237863</v>
      </c>
      <c r="AV2390" s="42">
        <f>Table1[[#This Row],[Column1]]/MAX(Table1[Column1])</f>
        <v>0.2405439709882139</v>
      </c>
      <c r="AW2390" s="18">
        <v>0.273880301228696</v>
      </c>
      <c r="AX2390" s="18">
        <v>0.34285714285714292</v>
      </c>
      <c r="AY2390" s="17">
        <v>0.34285714285714292</v>
      </c>
      <c r="AZ2390" s="13">
        <v>0.61950059453032102</v>
      </c>
      <c r="BA2390" s="5">
        <v>0.47483154974237018</v>
      </c>
      <c r="BB2390" s="5">
        <v>0.87078874355925484</v>
      </c>
      <c r="BC2390" s="14">
        <v>0.64883075703527548</v>
      </c>
      <c r="BD2390"/>
      <c r="BE2390"/>
      <c r="BH2390"/>
      <c r="BI2390"/>
      <c r="BJ2390"/>
      <c r="BK2390"/>
      <c r="BM2390"/>
      <c r="BN2390"/>
      <c r="BO2390"/>
      <c r="BP2390"/>
      <c r="BQ2390"/>
      <c r="BR2390"/>
      <c r="BS2390"/>
      <c r="BT2390"/>
      <c r="BU2390"/>
    </row>
    <row r="2391" spans="1:73" hidden="1" x14ac:dyDescent="0.4">
      <c r="A2391">
        <v>2019</v>
      </c>
      <c r="B2391" t="s">
        <v>1447</v>
      </c>
      <c r="C2391">
        <v>40087</v>
      </c>
      <c r="D2391" t="s">
        <v>51</v>
      </c>
      <c r="E2391" t="s">
        <v>610</v>
      </c>
      <c r="F2391">
        <v>14</v>
      </c>
      <c r="G2391" s="8">
        <v>11.8</v>
      </c>
      <c r="H2391">
        <v>4</v>
      </c>
      <c r="I2391">
        <v>56.8</v>
      </c>
      <c r="J2391">
        <v>50</v>
      </c>
      <c r="K2391">
        <v>4</v>
      </c>
      <c r="L2391">
        <v>8</v>
      </c>
      <c r="M2391">
        <v>0</v>
      </c>
      <c r="N2391">
        <v>12.5</v>
      </c>
      <c r="O2391">
        <v>3</v>
      </c>
      <c r="P2391">
        <v>10</v>
      </c>
      <c r="Q2391">
        <v>173</v>
      </c>
      <c r="R2391">
        <v>0</v>
      </c>
      <c r="S2391">
        <v>54.9</v>
      </c>
      <c r="T2391">
        <v>81.2</v>
      </c>
      <c r="U2391">
        <v>60.8</v>
      </c>
      <c r="V2391">
        <v>61.2</v>
      </c>
      <c r="W2391">
        <v>57.3</v>
      </c>
      <c r="X2391">
        <v>0.9</v>
      </c>
      <c r="Y2391">
        <v>2</v>
      </c>
      <c r="Z2391">
        <v>2</v>
      </c>
      <c r="AA2391">
        <v>27</v>
      </c>
      <c r="AB2391">
        <v>0.4</v>
      </c>
      <c r="AC2391">
        <v>1</v>
      </c>
      <c r="AD2391">
        <v>231</v>
      </c>
      <c r="AE2391">
        <v>1</v>
      </c>
      <c r="AF2391">
        <v>21</v>
      </c>
      <c r="AG2391">
        <v>92.6</v>
      </c>
      <c r="AH2391">
        <v>214</v>
      </c>
      <c r="AI2391">
        <v>20</v>
      </c>
      <c r="AJ2391">
        <v>64.599999999999994</v>
      </c>
      <c r="AK2391">
        <v>37</v>
      </c>
      <c r="AL2391">
        <v>1</v>
      </c>
      <c r="AM2391">
        <v>90.5</v>
      </c>
      <c r="AN2391">
        <v>209</v>
      </c>
      <c r="AO2391">
        <v>255</v>
      </c>
      <c r="AP2391">
        <v>85</v>
      </c>
      <c r="AQ2391">
        <v>4</v>
      </c>
      <c r="AR2391">
        <v>12.1</v>
      </c>
      <c r="AS2391">
        <v>1.19</v>
      </c>
      <c r="AT2391" s="17">
        <v>0.39793896155370589</v>
      </c>
      <c r="AU2391" s="42">
        <f>(1-Table1[[#This Row],[avg_depth_of_target]]/MAX(Table1[avg_depth_of_target]))*((1-(Table1[[#This Row],[ContestedPerc]]/MAX(Table1[ContestedPerc])))*2)</f>
        <v>0.64466105449712008</v>
      </c>
      <c r="AV2391" s="42">
        <f>Table1[[#This Row],[Column1]]/MAX(Table1[Column1])</f>
        <v>0.34939109553796771</v>
      </c>
      <c r="AW2391" s="18">
        <v>0.39793896155370589</v>
      </c>
      <c r="AX2391" s="18">
        <v>0.2162162162162162</v>
      </c>
      <c r="AY2391" s="17">
        <v>0.2162162162162162</v>
      </c>
      <c r="AZ2391" s="13">
        <v>9.4728497820055491E-2</v>
      </c>
      <c r="BA2391" s="5">
        <v>0.50217994451050341</v>
      </c>
      <c r="BB2391" s="5">
        <v>0.43995243757431629</v>
      </c>
      <c r="BC2391" s="14">
        <v>0.1950059453032105</v>
      </c>
      <c r="BD2391"/>
      <c r="BE2391"/>
      <c r="BH2391"/>
      <c r="BI2391"/>
      <c r="BJ2391"/>
      <c r="BK2391"/>
      <c r="BM2391"/>
      <c r="BN2391"/>
      <c r="BO2391"/>
      <c r="BP2391"/>
      <c r="BQ2391"/>
      <c r="BR2391"/>
      <c r="BS2391"/>
      <c r="BT2391"/>
      <c r="BU2391"/>
    </row>
    <row r="2392" spans="1:73" hidden="1" x14ac:dyDescent="0.4">
      <c r="A2392">
        <v>2018</v>
      </c>
      <c r="B2392" t="s">
        <v>190</v>
      </c>
      <c r="C2392">
        <v>90863</v>
      </c>
      <c r="D2392" t="s">
        <v>51</v>
      </c>
      <c r="E2392" t="s">
        <v>191</v>
      </c>
      <c r="F2392">
        <v>4</v>
      </c>
      <c r="G2392" s="8">
        <v>10.7</v>
      </c>
      <c r="H2392">
        <v>5</v>
      </c>
      <c r="I2392">
        <v>48.4</v>
      </c>
      <c r="J2392">
        <v>22.2</v>
      </c>
      <c r="K2392">
        <v>2</v>
      </c>
      <c r="L2392">
        <v>9</v>
      </c>
      <c r="M2392">
        <v>0</v>
      </c>
      <c r="N2392">
        <v>6.3</v>
      </c>
      <c r="O2392">
        <v>1</v>
      </c>
      <c r="P2392">
        <v>12</v>
      </c>
      <c r="Q2392">
        <v>156</v>
      </c>
      <c r="R2392">
        <v>0</v>
      </c>
      <c r="S2392">
        <v>71.099999999999994</v>
      </c>
      <c r="T2392">
        <v>69.5</v>
      </c>
      <c r="U2392">
        <v>71.3</v>
      </c>
      <c r="W2392">
        <v>70.900000000000006</v>
      </c>
      <c r="X2392">
        <v>0</v>
      </c>
      <c r="Y2392">
        <v>0</v>
      </c>
      <c r="Z2392">
        <v>0</v>
      </c>
      <c r="AA2392">
        <v>36</v>
      </c>
      <c r="AB2392">
        <v>0</v>
      </c>
      <c r="AC2392">
        <v>0</v>
      </c>
      <c r="AD2392">
        <v>167</v>
      </c>
      <c r="AE2392">
        <v>2</v>
      </c>
      <c r="AF2392">
        <v>15</v>
      </c>
      <c r="AG2392">
        <v>95.8</v>
      </c>
      <c r="AH2392">
        <v>160</v>
      </c>
      <c r="AI2392">
        <v>161</v>
      </c>
      <c r="AJ2392">
        <v>113.7</v>
      </c>
      <c r="AK2392">
        <v>31</v>
      </c>
      <c r="AL2392">
        <v>4</v>
      </c>
      <c r="AM2392">
        <v>3.6</v>
      </c>
      <c r="AN2392">
        <v>6</v>
      </c>
      <c r="AO2392">
        <v>236</v>
      </c>
      <c r="AP2392">
        <v>101</v>
      </c>
      <c r="AQ2392">
        <v>6.7</v>
      </c>
      <c r="AR2392">
        <v>15.7</v>
      </c>
      <c r="AS2392">
        <v>1.48</v>
      </c>
      <c r="AT2392" s="17">
        <v>0.34284581847007534</v>
      </c>
      <c r="AU2392" s="42">
        <f>(1-Table1[[#This Row],[avg_depth_of_target]]/MAX(Table1[avg_depth_of_target]))*((1-(Table1[[#This Row],[ContestedPerc]]/MAX(Table1[ContestedPerc])))*2)</f>
        <v>0.55630052126614782</v>
      </c>
      <c r="AV2392" s="42">
        <f>Table1[[#This Row],[Column1]]/MAX(Table1[Column1])</f>
        <v>0.30150176936799922</v>
      </c>
      <c r="AW2392" s="18">
        <v>0.74524375743162907</v>
      </c>
      <c r="AX2392" s="18">
        <v>0.29032258064516131</v>
      </c>
      <c r="AY2392" s="17">
        <v>0.1428571428571429</v>
      </c>
      <c r="AZ2392" s="13">
        <v>0.32223543400713439</v>
      </c>
      <c r="BA2392" s="5">
        <v>0.39397542608006342</v>
      </c>
      <c r="BB2392" s="5">
        <v>0.14110186286167259</v>
      </c>
      <c r="BC2392" s="14">
        <v>0.1240586603250099</v>
      </c>
      <c r="BD2392"/>
      <c r="BE2392"/>
      <c r="BH2392"/>
      <c r="BI2392"/>
      <c r="BJ2392"/>
      <c r="BK2392"/>
      <c r="BM2392"/>
      <c r="BN2392"/>
      <c r="BO2392"/>
      <c r="BP2392"/>
      <c r="BQ2392"/>
      <c r="BR2392"/>
      <c r="BS2392"/>
      <c r="BT2392"/>
      <c r="BU2392"/>
    </row>
    <row r="2393" spans="1:73" hidden="1" x14ac:dyDescent="0.4">
      <c r="A2393">
        <v>2019</v>
      </c>
      <c r="B2393" t="s">
        <v>190</v>
      </c>
      <c r="C2393">
        <v>90863</v>
      </c>
      <c r="D2393" t="s">
        <v>51</v>
      </c>
      <c r="E2393" t="s">
        <v>191</v>
      </c>
      <c r="F2393">
        <v>12</v>
      </c>
      <c r="G2393" s="8">
        <v>7.3</v>
      </c>
      <c r="H2393">
        <v>12</v>
      </c>
      <c r="I2393">
        <v>74.2</v>
      </c>
      <c r="J2393">
        <v>41.7</v>
      </c>
      <c r="K2393">
        <v>5</v>
      </c>
      <c r="L2393">
        <v>12</v>
      </c>
      <c r="M2393">
        <v>0</v>
      </c>
      <c r="N2393">
        <v>1.5</v>
      </c>
      <c r="O2393">
        <v>1</v>
      </c>
      <c r="P2393">
        <v>36</v>
      </c>
      <c r="Q2393">
        <v>156</v>
      </c>
      <c r="R2393">
        <v>0</v>
      </c>
      <c r="S2393">
        <v>86.8</v>
      </c>
      <c r="T2393">
        <v>73.599999999999994</v>
      </c>
      <c r="U2393">
        <v>73.8</v>
      </c>
      <c r="W2393">
        <v>73.8</v>
      </c>
      <c r="X2393">
        <v>0</v>
      </c>
      <c r="Y2393">
        <v>0</v>
      </c>
      <c r="Z2393">
        <v>4</v>
      </c>
      <c r="AA2393">
        <v>57</v>
      </c>
      <c r="AB2393">
        <v>0</v>
      </c>
      <c r="AC2393">
        <v>0</v>
      </c>
      <c r="AD2393">
        <v>382</v>
      </c>
      <c r="AE2393">
        <v>0</v>
      </c>
      <c r="AF2393">
        <v>66</v>
      </c>
      <c r="AG2393">
        <v>92.4</v>
      </c>
      <c r="AH2393">
        <v>353</v>
      </c>
      <c r="AI2393">
        <v>365</v>
      </c>
      <c r="AJ2393">
        <v>99.4</v>
      </c>
      <c r="AK2393">
        <v>89</v>
      </c>
      <c r="AL2393">
        <v>5</v>
      </c>
      <c r="AM2393">
        <v>4.5</v>
      </c>
      <c r="AN2393">
        <v>17</v>
      </c>
      <c r="AO2393">
        <v>759</v>
      </c>
      <c r="AP2393">
        <v>386</v>
      </c>
      <c r="AQ2393">
        <v>5.8</v>
      </c>
      <c r="AR2393">
        <v>11.5</v>
      </c>
      <c r="AS2393">
        <v>2.15</v>
      </c>
      <c r="AT2393" s="17">
        <v>0.86048355132778442</v>
      </c>
      <c r="AU2393" s="42">
        <f>(1-Table1[[#This Row],[avg_depth_of_target]]/MAX(Table1[avg_depth_of_target]))*((1-(Table1[[#This Row],[ContestedPerc]]/MAX(Table1[ContestedPerc])))*2)</f>
        <v>1.0731652764255453</v>
      </c>
      <c r="AV2393" s="42">
        <f>Table1[[#This Row],[Column1]]/MAX(Table1[Column1])</f>
        <v>0.58163028308902176</v>
      </c>
      <c r="AW2393" s="18">
        <v>0.74524375743162907</v>
      </c>
      <c r="AX2393" s="18">
        <v>0.1348314606741573</v>
      </c>
      <c r="AY2393" s="17">
        <v>0.1428571428571429</v>
      </c>
      <c r="AZ2393" s="13">
        <v>0.83828775267538647</v>
      </c>
      <c r="BA2393" s="5">
        <v>0.37613951644867222</v>
      </c>
      <c r="BB2393" s="5">
        <v>0.78636543797066982</v>
      </c>
      <c r="BC2393" s="14">
        <v>0.75822433610780815</v>
      </c>
      <c r="BD2393"/>
      <c r="BE2393"/>
      <c r="BH2393"/>
      <c r="BI2393"/>
      <c r="BJ2393"/>
      <c r="BK2393"/>
      <c r="BM2393"/>
      <c r="BN2393"/>
      <c r="BO2393"/>
      <c r="BP2393"/>
      <c r="BQ2393"/>
      <c r="BR2393"/>
      <c r="BS2393"/>
      <c r="BT2393"/>
      <c r="BU2393"/>
    </row>
    <row r="2394" spans="1:73" hidden="1" x14ac:dyDescent="0.4">
      <c r="A2394">
        <v>2020</v>
      </c>
      <c r="B2394" t="s">
        <v>190</v>
      </c>
      <c r="C2394">
        <v>90863</v>
      </c>
      <c r="D2394" t="s">
        <v>51</v>
      </c>
      <c r="E2394" t="s">
        <v>191</v>
      </c>
      <c r="F2394">
        <v>9</v>
      </c>
      <c r="G2394" s="8">
        <v>6.6</v>
      </c>
      <c r="H2394">
        <v>13</v>
      </c>
      <c r="I2394">
        <v>73.599999999999994</v>
      </c>
      <c r="J2394">
        <v>30</v>
      </c>
      <c r="K2394">
        <v>3</v>
      </c>
      <c r="L2394">
        <v>10</v>
      </c>
      <c r="M2394">
        <v>0</v>
      </c>
      <c r="N2394">
        <v>1.9</v>
      </c>
      <c r="O2394">
        <v>1</v>
      </c>
      <c r="P2394">
        <v>25</v>
      </c>
      <c r="Q2394">
        <v>156</v>
      </c>
      <c r="R2394">
        <v>0</v>
      </c>
      <c r="S2394">
        <v>88.7</v>
      </c>
      <c r="T2394">
        <v>84.8</v>
      </c>
      <c r="U2394">
        <v>75.599999999999994</v>
      </c>
      <c r="W2394">
        <v>73.7</v>
      </c>
      <c r="X2394">
        <v>0</v>
      </c>
      <c r="Y2394">
        <v>0</v>
      </c>
      <c r="Z2394">
        <v>1</v>
      </c>
      <c r="AA2394">
        <v>46</v>
      </c>
      <c r="AB2394">
        <v>0</v>
      </c>
      <c r="AC2394">
        <v>0</v>
      </c>
      <c r="AD2394">
        <v>296</v>
      </c>
      <c r="AE2394">
        <v>0</v>
      </c>
      <c r="AF2394">
        <v>53</v>
      </c>
      <c r="AG2394">
        <v>92.6</v>
      </c>
      <c r="AH2394">
        <v>274</v>
      </c>
      <c r="AI2394">
        <v>287</v>
      </c>
      <c r="AJ2394">
        <v>110.9</v>
      </c>
      <c r="AK2394">
        <v>72</v>
      </c>
      <c r="AL2394">
        <v>5</v>
      </c>
      <c r="AM2394">
        <v>3</v>
      </c>
      <c r="AN2394">
        <v>9</v>
      </c>
      <c r="AO2394">
        <v>520</v>
      </c>
      <c r="AP2394">
        <v>241</v>
      </c>
      <c r="AQ2394">
        <v>4.5</v>
      </c>
      <c r="AR2394">
        <v>9.8000000000000007</v>
      </c>
      <c r="AS2394">
        <v>1.9</v>
      </c>
      <c r="AT2394" s="17">
        <v>0.86563614744351958</v>
      </c>
      <c r="AU2394" s="42">
        <f>(1-Table1[[#This Row],[avg_depth_of_target]]/MAX(Table1[avg_depth_of_target]))*((1-(Table1[[#This Row],[ContestedPerc]]/MAX(Table1[ContestedPerc])))*2)</f>
        <v>1.1068067482001909</v>
      </c>
      <c r="AV2394" s="42">
        <f>Table1[[#This Row],[Column1]]/MAX(Table1[Column1])</f>
        <v>0.59986316779154492</v>
      </c>
      <c r="AW2394" s="18">
        <v>0.74524375743162907</v>
      </c>
      <c r="AX2394" s="18">
        <v>0.1388888888888889</v>
      </c>
      <c r="AY2394" s="17">
        <v>0.1428571428571429</v>
      </c>
      <c r="AZ2394" s="13">
        <v>0.71700356718192626</v>
      </c>
      <c r="BA2394" s="5">
        <v>0.20174395560840269</v>
      </c>
      <c r="BB2394" s="5">
        <v>0.56995640110978996</v>
      </c>
      <c r="BC2394" s="14">
        <v>0.50693618707887433</v>
      </c>
      <c r="BD2394"/>
      <c r="BE2394"/>
      <c r="BH2394"/>
      <c r="BI2394"/>
      <c r="BJ2394"/>
      <c r="BK2394"/>
      <c r="BM2394"/>
      <c r="BN2394"/>
      <c r="BO2394"/>
      <c r="BP2394"/>
      <c r="BQ2394"/>
      <c r="BR2394"/>
      <c r="BS2394"/>
      <c r="BT2394"/>
      <c r="BU2394"/>
    </row>
    <row r="2395" spans="1:73" hidden="1" x14ac:dyDescent="0.4">
      <c r="A2395">
        <v>2021</v>
      </c>
      <c r="B2395" t="s">
        <v>190</v>
      </c>
      <c r="C2395">
        <v>90863</v>
      </c>
      <c r="D2395" t="s">
        <v>51</v>
      </c>
      <c r="E2395" t="s">
        <v>191</v>
      </c>
      <c r="F2395">
        <v>7</v>
      </c>
      <c r="G2395" s="8">
        <v>9</v>
      </c>
      <c r="H2395">
        <v>6</v>
      </c>
      <c r="I2395">
        <v>64.2</v>
      </c>
      <c r="J2395">
        <v>50</v>
      </c>
      <c r="K2395">
        <v>2</v>
      </c>
      <c r="L2395">
        <v>4</v>
      </c>
      <c r="M2395">
        <v>0</v>
      </c>
      <c r="N2395">
        <v>8.1</v>
      </c>
      <c r="O2395">
        <v>3</v>
      </c>
      <c r="P2395">
        <v>17</v>
      </c>
      <c r="Q2395">
        <v>156</v>
      </c>
      <c r="R2395">
        <v>0</v>
      </c>
      <c r="S2395">
        <v>68</v>
      </c>
      <c r="T2395">
        <v>64.8</v>
      </c>
      <c r="U2395">
        <v>68.8</v>
      </c>
      <c r="W2395">
        <v>69.599999999999994</v>
      </c>
      <c r="X2395">
        <v>0</v>
      </c>
      <c r="Y2395">
        <v>0</v>
      </c>
      <c r="Z2395">
        <v>1</v>
      </c>
      <c r="AA2395">
        <v>53</v>
      </c>
      <c r="AB2395">
        <v>0</v>
      </c>
      <c r="AC2395">
        <v>0</v>
      </c>
      <c r="AD2395">
        <v>260</v>
      </c>
      <c r="AE2395">
        <v>0</v>
      </c>
      <c r="AF2395">
        <v>34</v>
      </c>
      <c r="AG2395">
        <v>93.5</v>
      </c>
      <c r="AH2395">
        <v>243</v>
      </c>
      <c r="AI2395">
        <v>244</v>
      </c>
      <c r="AJ2395">
        <v>97.6</v>
      </c>
      <c r="AK2395">
        <v>53</v>
      </c>
      <c r="AL2395">
        <v>2</v>
      </c>
      <c r="AM2395">
        <v>6.2</v>
      </c>
      <c r="AN2395">
        <v>16</v>
      </c>
      <c r="AO2395">
        <v>475</v>
      </c>
      <c r="AP2395">
        <v>227</v>
      </c>
      <c r="AQ2395">
        <v>6.7</v>
      </c>
      <c r="AR2395">
        <v>14</v>
      </c>
      <c r="AS2395">
        <v>1.95</v>
      </c>
      <c r="AT2395" s="17">
        <v>0.91200951248513673</v>
      </c>
      <c r="AU2395" s="42">
        <f>(1-Table1[[#This Row],[avg_depth_of_target]]/MAX(Table1[avg_depth_of_target]))*((1-(Table1[[#This Row],[ContestedPerc]]/MAX(Table1[ContestedPerc])))*2)</f>
        <v>1.0967110011341372</v>
      </c>
      <c r="AV2395" s="42">
        <f>Table1[[#This Row],[Column1]]/MAX(Table1[Column1])</f>
        <v>0.59439151085946251</v>
      </c>
      <c r="AW2395" s="18">
        <v>0.74524375743162907</v>
      </c>
      <c r="AX2395" s="18">
        <v>7.5471698113207544E-2</v>
      </c>
      <c r="AY2395" s="17">
        <v>0.1428571428571429</v>
      </c>
      <c r="AZ2395" s="13">
        <v>0.56956004756242573</v>
      </c>
      <c r="BA2395" s="5">
        <v>0.38287752675386438</v>
      </c>
      <c r="BB2395" s="5">
        <v>0.32699167657550537</v>
      </c>
      <c r="BC2395" s="14">
        <v>0.55846214823622675</v>
      </c>
      <c r="BD2395"/>
      <c r="BE2395"/>
      <c r="BH2395"/>
      <c r="BI2395"/>
      <c r="BJ2395"/>
      <c r="BK2395"/>
      <c r="BM2395"/>
      <c r="BN2395"/>
      <c r="BO2395"/>
      <c r="BP2395"/>
      <c r="BQ2395"/>
      <c r="BR2395"/>
      <c r="BS2395"/>
      <c r="BT2395"/>
      <c r="BU2395"/>
    </row>
    <row r="2396" spans="1:73" hidden="1" x14ac:dyDescent="0.4">
      <c r="A2396">
        <v>2017</v>
      </c>
      <c r="B2396" t="s">
        <v>765</v>
      </c>
      <c r="C2396">
        <v>40283</v>
      </c>
      <c r="D2396" t="s">
        <v>51</v>
      </c>
      <c r="E2396" t="s">
        <v>52</v>
      </c>
      <c r="F2396">
        <v>14</v>
      </c>
      <c r="G2396" s="8">
        <v>12.4</v>
      </c>
      <c r="H2396">
        <v>11</v>
      </c>
      <c r="I2396">
        <v>74</v>
      </c>
      <c r="J2396">
        <v>90.9</v>
      </c>
      <c r="K2396">
        <v>10</v>
      </c>
      <c r="L2396">
        <v>11</v>
      </c>
      <c r="M2396">
        <v>0</v>
      </c>
      <c r="N2396">
        <v>1.7</v>
      </c>
      <c r="O2396">
        <v>1</v>
      </c>
      <c r="P2396">
        <v>37</v>
      </c>
      <c r="Q2396">
        <v>326</v>
      </c>
      <c r="R2396">
        <v>0</v>
      </c>
      <c r="S2396">
        <v>89.4</v>
      </c>
      <c r="T2396">
        <v>75.3</v>
      </c>
      <c r="U2396">
        <v>78.400000000000006</v>
      </c>
      <c r="W2396">
        <v>79.599999999999994</v>
      </c>
      <c r="X2396">
        <v>0.2</v>
      </c>
      <c r="Y2396">
        <v>1</v>
      </c>
      <c r="Z2396">
        <v>2</v>
      </c>
      <c r="AA2396">
        <v>42</v>
      </c>
      <c r="AB2396">
        <v>0</v>
      </c>
      <c r="AC2396">
        <v>0</v>
      </c>
      <c r="AD2396">
        <v>428</v>
      </c>
      <c r="AE2396">
        <v>3</v>
      </c>
      <c r="AF2396">
        <v>57</v>
      </c>
      <c r="AG2396">
        <v>97.2</v>
      </c>
      <c r="AH2396">
        <v>416</v>
      </c>
      <c r="AI2396">
        <v>63</v>
      </c>
      <c r="AJ2396">
        <v>118.4</v>
      </c>
      <c r="AK2396">
        <v>77</v>
      </c>
      <c r="AL2396">
        <v>5</v>
      </c>
      <c r="AM2396">
        <v>85</v>
      </c>
      <c r="AN2396">
        <v>364</v>
      </c>
      <c r="AO2396">
        <v>810</v>
      </c>
      <c r="AP2396">
        <v>238</v>
      </c>
      <c r="AQ2396">
        <v>4.2</v>
      </c>
      <c r="AR2396">
        <v>14.2</v>
      </c>
      <c r="AS2396">
        <v>1.95</v>
      </c>
      <c r="AT2396" s="17">
        <v>0.57709076496234646</v>
      </c>
      <c r="AU2396" s="42">
        <f>(1-Table1[[#This Row],[avg_depth_of_target]]/MAX(Table1[avg_depth_of_target]))*((1-(Table1[[#This Row],[ContestedPerc]]/MAX(Table1[ContestedPerc])))*2)</f>
        <v>0.73937771830043475</v>
      </c>
      <c r="AV2396" s="42">
        <f>Table1[[#This Row],[Column1]]/MAX(Table1[Column1])</f>
        <v>0.40072529465095186</v>
      </c>
      <c r="AW2396" s="18">
        <v>0.42766547760602458</v>
      </c>
      <c r="AX2396" s="18">
        <v>0.1428571428571429</v>
      </c>
      <c r="AY2396" s="17">
        <v>0.2205438066465257</v>
      </c>
      <c r="AZ2396" s="13">
        <v>0.86682520808561236</v>
      </c>
      <c r="BA2396" s="5">
        <v>0.76337693222354341</v>
      </c>
      <c r="BB2396" s="5">
        <v>0.96670630202140306</v>
      </c>
      <c r="BC2396" s="14">
        <v>0.9643281807372176</v>
      </c>
      <c r="BD2396"/>
      <c r="BE2396"/>
      <c r="BH2396"/>
      <c r="BI2396"/>
      <c r="BJ2396"/>
      <c r="BK2396"/>
      <c r="BM2396"/>
      <c r="BN2396"/>
      <c r="BO2396"/>
      <c r="BP2396"/>
      <c r="BQ2396"/>
      <c r="BR2396"/>
      <c r="BS2396"/>
      <c r="BT2396"/>
      <c r="BU2396"/>
    </row>
    <row r="2397" spans="1:73" hidden="1" x14ac:dyDescent="0.4">
      <c r="A2397">
        <v>2018</v>
      </c>
      <c r="B2397" t="s">
        <v>765</v>
      </c>
      <c r="C2397">
        <v>40283</v>
      </c>
      <c r="D2397" t="s">
        <v>51</v>
      </c>
      <c r="E2397" t="s">
        <v>52</v>
      </c>
      <c r="F2397">
        <v>12</v>
      </c>
      <c r="G2397" s="8">
        <v>12</v>
      </c>
      <c r="H2397">
        <v>9</v>
      </c>
      <c r="I2397">
        <v>59.8</v>
      </c>
      <c r="J2397">
        <v>40</v>
      </c>
      <c r="K2397">
        <v>12</v>
      </c>
      <c r="L2397">
        <v>30</v>
      </c>
      <c r="M2397">
        <v>0</v>
      </c>
      <c r="N2397">
        <v>4.9000000000000004</v>
      </c>
      <c r="O2397">
        <v>3</v>
      </c>
      <c r="P2397">
        <v>34</v>
      </c>
      <c r="Q2397">
        <v>326</v>
      </c>
      <c r="R2397">
        <v>0</v>
      </c>
      <c r="S2397">
        <v>80.5</v>
      </c>
      <c r="T2397">
        <v>85.9</v>
      </c>
      <c r="U2397">
        <v>70.8</v>
      </c>
      <c r="W2397">
        <v>70.900000000000006</v>
      </c>
      <c r="X2397">
        <v>0.7</v>
      </c>
      <c r="Y2397">
        <v>3</v>
      </c>
      <c r="Z2397">
        <v>0</v>
      </c>
      <c r="AA2397">
        <v>48</v>
      </c>
      <c r="AB2397">
        <v>0</v>
      </c>
      <c r="AC2397">
        <v>0</v>
      </c>
      <c r="AD2397">
        <v>427</v>
      </c>
      <c r="AE2397">
        <v>2</v>
      </c>
      <c r="AF2397">
        <v>58</v>
      </c>
      <c r="AG2397">
        <v>93.9</v>
      </c>
      <c r="AH2397">
        <v>401</v>
      </c>
      <c r="AI2397">
        <v>44</v>
      </c>
      <c r="AJ2397">
        <v>101.5</v>
      </c>
      <c r="AK2397">
        <v>97</v>
      </c>
      <c r="AL2397">
        <v>6</v>
      </c>
      <c r="AM2397">
        <v>89</v>
      </c>
      <c r="AN2397">
        <v>380</v>
      </c>
      <c r="AO2397">
        <v>675</v>
      </c>
      <c r="AP2397">
        <v>176</v>
      </c>
      <c r="AQ2397">
        <v>3</v>
      </c>
      <c r="AR2397">
        <v>11.6</v>
      </c>
      <c r="AS2397">
        <v>1.68</v>
      </c>
      <c r="AT2397" s="17">
        <v>0.2168053904082442</v>
      </c>
      <c r="AU2397" s="42">
        <f>(1-Table1[[#This Row],[avg_depth_of_target]]/MAX(Table1[avg_depth_of_target]))*((1-(Table1[[#This Row],[ContestedPerc]]/MAX(Table1[ContestedPerc])))*2)</f>
        <v>0.47002583355464878</v>
      </c>
      <c r="AV2397" s="42">
        <f>Table1[[#This Row],[Column1]]/MAX(Table1[Column1])</f>
        <v>0.25474292230187584</v>
      </c>
      <c r="AW2397" s="18">
        <v>0.42766547760602458</v>
      </c>
      <c r="AX2397" s="18">
        <v>0.30927835051546387</v>
      </c>
      <c r="AY2397" s="17">
        <v>0.2205438066465257</v>
      </c>
      <c r="AZ2397" s="13">
        <v>0.69005152596115737</v>
      </c>
      <c r="BA2397" s="5">
        <v>0.64011097899326197</v>
      </c>
      <c r="BB2397" s="5">
        <v>0.87950852160126836</v>
      </c>
      <c r="BC2397" s="14">
        <v>0.57035275465715418</v>
      </c>
      <c r="BD2397"/>
      <c r="BE2397"/>
      <c r="BH2397"/>
      <c r="BI2397"/>
      <c r="BJ2397"/>
      <c r="BK2397"/>
      <c r="BM2397"/>
      <c r="BN2397"/>
      <c r="BO2397"/>
      <c r="BP2397"/>
      <c r="BQ2397"/>
      <c r="BR2397"/>
      <c r="BS2397"/>
      <c r="BT2397"/>
      <c r="BU2397"/>
    </row>
    <row r="2398" spans="1:73" hidden="1" x14ac:dyDescent="0.4">
      <c r="A2398">
        <v>2019</v>
      </c>
      <c r="B2398" t="s">
        <v>765</v>
      </c>
      <c r="C2398">
        <v>40283</v>
      </c>
      <c r="D2398" t="s">
        <v>51</v>
      </c>
      <c r="E2398" t="s">
        <v>52</v>
      </c>
      <c r="F2398">
        <v>13</v>
      </c>
      <c r="G2398" s="8">
        <v>12</v>
      </c>
      <c r="H2398">
        <v>6</v>
      </c>
      <c r="I2398">
        <v>68.5</v>
      </c>
      <c r="J2398">
        <v>54.2</v>
      </c>
      <c r="K2398">
        <v>13</v>
      </c>
      <c r="L2398">
        <v>24</v>
      </c>
      <c r="M2398">
        <v>0</v>
      </c>
      <c r="N2398">
        <v>7.5</v>
      </c>
      <c r="O2398">
        <v>6</v>
      </c>
      <c r="P2398">
        <v>51</v>
      </c>
      <c r="Q2398">
        <v>326</v>
      </c>
      <c r="R2398">
        <v>1</v>
      </c>
      <c r="S2398">
        <v>71.8</v>
      </c>
      <c r="T2398">
        <v>60.1</v>
      </c>
      <c r="U2398">
        <v>71.8</v>
      </c>
      <c r="W2398">
        <v>72.900000000000006</v>
      </c>
      <c r="X2398">
        <v>0</v>
      </c>
      <c r="Y2398">
        <v>0</v>
      </c>
      <c r="Z2398">
        <v>3</v>
      </c>
      <c r="AA2398">
        <v>49</v>
      </c>
      <c r="AB2398">
        <v>0</v>
      </c>
      <c r="AC2398">
        <v>0</v>
      </c>
      <c r="AD2398">
        <v>531</v>
      </c>
      <c r="AE2398">
        <v>5</v>
      </c>
      <c r="AF2398">
        <v>74</v>
      </c>
      <c r="AG2398">
        <v>95.5</v>
      </c>
      <c r="AH2398">
        <v>507</v>
      </c>
      <c r="AI2398">
        <v>10</v>
      </c>
      <c r="AJ2398">
        <v>101.3</v>
      </c>
      <c r="AK2398">
        <v>108</v>
      </c>
      <c r="AL2398">
        <v>6</v>
      </c>
      <c r="AM2398">
        <v>98.1</v>
      </c>
      <c r="AN2398">
        <v>521</v>
      </c>
      <c r="AO2398">
        <v>912</v>
      </c>
      <c r="AP2398">
        <v>208</v>
      </c>
      <c r="AQ2398">
        <v>2.8</v>
      </c>
      <c r="AR2398">
        <v>12.3</v>
      </c>
      <c r="AS2398">
        <v>1.8</v>
      </c>
      <c r="AT2398" s="17">
        <v>0.36424891002774473</v>
      </c>
      <c r="AU2398" s="42">
        <f>(1-Table1[[#This Row],[avg_depth_of_target]]/MAX(Table1[avg_depth_of_target]))*((1-(Table1[[#This Row],[ContestedPerc]]/MAX(Table1[ContestedPerc])))*2)</f>
        <v>0.62381819758868928</v>
      </c>
      <c r="AV2398" s="42">
        <f>Table1[[#This Row],[Column1]]/MAX(Table1[Column1])</f>
        <v>0.33809475840300857</v>
      </c>
      <c r="AW2398" s="18">
        <v>0.42766547760602458</v>
      </c>
      <c r="AX2398" s="18">
        <v>0.22222222222222221</v>
      </c>
      <c r="AY2398" s="17">
        <v>0.2205438066465257</v>
      </c>
      <c r="AZ2398" s="13">
        <v>0.79072532699167652</v>
      </c>
      <c r="BA2398" s="5">
        <v>0.67776456599286561</v>
      </c>
      <c r="BB2398" s="5">
        <v>0.98018232263178751</v>
      </c>
      <c r="BC2398" s="14">
        <v>0.84502576298057863</v>
      </c>
      <c r="BD2398"/>
      <c r="BE2398"/>
      <c r="BH2398"/>
      <c r="BI2398"/>
      <c r="BJ2398"/>
      <c r="BK2398"/>
      <c r="BM2398"/>
      <c r="BN2398"/>
      <c r="BO2398"/>
      <c r="BP2398"/>
      <c r="BQ2398"/>
      <c r="BR2398"/>
      <c r="BS2398"/>
      <c r="BT2398"/>
      <c r="BU2398"/>
    </row>
    <row r="2399" spans="1:73" hidden="1" x14ac:dyDescent="0.4">
      <c r="A2399">
        <v>2020</v>
      </c>
      <c r="B2399" t="s">
        <v>765</v>
      </c>
      <c r="C2399">
        <v>40283</v>
      </c>
      <c r="D2399" t="s">
        <v>51</v>
      </c>
      <c r="E2399" t="s">
        <v>52</v>
      </c>
      <c r="F2399">
        <v>6</v>
      </c>
      <c r="G2399" s="8">
        <v>11.8</v>
      </c>
      <c r="H2399">
        <v>5</v>
      </c>
      <c r="I2399">
        <v>67.3</v>
      </c>
      <c r="J2399">
        <v>37.5</v>
      </c>
      <c r="K2399">
        <v>3</v>
      </c>
      <c r="L2399">
        <v>8</v>
      </c>
      <c r="M2399">
        <v>1</v>
      </c>
      <c r="N2399">
        <v>5.7</v>
      </c>
      <c r="O2399">
        <v>2</v>
      </c>
      <c r="P2399">
        <v>21</v>
      </c>
      <c r="Q2399">
        <v>326</v>
      </c>
      <c r="R2399">
        <v>1</v>
      </c>
      <c r="S2399">
        <v>74.5</v>
      </c>
      <c r="T2399">
        <v>41</v>
      </c>
      <c r="U2399">
        <v>67.900000000000006</v>
      </c>
      <c r="W2399">
        <v>68.5</v>
      </c>
      <c r="X2399">
        <v>0</v>
      </c>
      <c r="Y2399">
        <v>0</v>
      </c>
      <c r="Z2399">
        <v>3</v>
      </c>
      <c r="AA2399">
        <v>42</v>
      </c>
      <c r="AB2399">
        <v>0</v>
      </c>
      <c r="AC2399">
        <v>0</v>
      </c>
      <c r="AD2399">
        <v>263</v>
      </c>
      <c r="AE2399">
        <v>4</v>
      </c>
      <c r="AF2399">
        <v>33</v>
      </c>
      <c r="AG2399">
        <v>93.9</v>
      </c>
      <c r="AH2399">
        <v>247</v>
      </c>
      <c r="AI2399">
        <v>5</v>
      </c>
      <c r="AJ2399">
        <v>86.9</v>
      </c>
      <c r="AK2399">
        <v>49</v>
      </c>
      <c r="AL2399">
        <v>3</v>
      </c>
      <c r="AM2399">
        <v>98.1</v>
      </c>
      <c r="AN2399">
        <v>258</v>
      </c>
      <c r="AO2399">
        <v>397</v>
      </c>
      <c r="AP2399">
        <v>131</v>
      </c>
      <c r="AQ2399">
        <v>4</v>
      </c>
      <c r="AR2399">
        <v>12</v>
      </c>
      <c r="AS2399">
        <v>1.61</v>
      </c>
      <c r="AT2399" s="17">
        <v>0.55251684502576293</v>
      </c>
      <c r="AU2399" s="42">
        <f>(1-Table1[[#This Row],[avg_depth_of_target]]/MAX(Table1[avg_depth_of_target]))*((1-(Table1[[#This Row],[ContestedPerc]]/MAX(Table1[ContestedPerc])))*2)</f>
        <v>0.73971227835396458</v>
      </c>
      <c r="AV2399" s="42">
        <f>Table1[[#This Row],[Column1]]/MAX(Table1[Column1])</f>
        <v>0.40090661831368996</v>
      </c>
      <c r="AW2399" s="18">
        <v>0.42766547760602458</v>
      </c>
      <c r="AX2399" s="18">
        <v>0.16326530612244899</v>
      </c>
      <c r="AY2399" s="17">
        <v>0.2205438066465257</v>
      </c>
      <c r="AZ2399" s="13">
        <v>0.41577487118509709</v>
      </c>
      <c r="BA2399" s="5">
        <v>0.70828378913991286</v>
      </c>
      <c r="BB2399" s="5">
        <v>0.49385652001585412</v>
      </c>
      <c r="BC2399" s="14">
        <v>0.55648038049940551</v>
      </c>
      <c r="BD2399"/>
      <c r="BE2399"/>
      <c r="BH2399"/>
      <c r="BI2399"/>
      <c r="BJ2399"/>
      <c r="BK2399"/>
      <c r="BM2399"/>
      <c r="BN2399"/>
      <c r="BO2399"/>
      <c r="BP2399"/>
      <c r="BQ2399"/>
      <c r="BR2399"/>
      <c r="BS2399"/>
      <c r="BT2399"/>
      <c r="BU2399"/>
    </row>
    <row r="2400" spans="1:73" hidden="1" x14ac:dyDescent="0.4">
      <c r="A2400">
        <v>2019</v>
      </c>
      <c r="B2400" t="s">
        <v>451</v>
      </c>
      <c r="C2400">
        <v>78201</v>
      </c>
      <c r="D2400" t="s">
        <v>51</v>
      </c>
      <c r="E2400" t="s">
        <v>452</v>
      </c>
      <c r="F2400">
        <v>13</v>
      </c>
      <c r="G2400" s="8">
        <v>9.9</v>
      </c>
      <c r="H2400">
        <v>1</v>
      </c>
      <c r="I2400">
        <v>64.3</v>
      </c>
      <c r="J2400">
        <v>50</v>
      </c>
      <c r="K2400">
        <v>3</v>
      </c>
      <c r="L2400">
        <v>6</v>
      </c>
      <c r="M2400">
        <v>0</v>
      </c>
      <c r="N2400">
        <v>5.3</v>
      </c>
      <c r="O2400">
        <v>1</v>
      </c>
      <c r="P2400">
        <v>10</v>
      </c>
      <c r="Q2400">
        <v>259</v>
      </c>
      <c r="R2400">
        <v>0</v>
      </c>
      <c r="S2400">
        <v>74.599999999999994</v>
      </c>
      <c r="T2400">
        <v>72.900000000000006</v>
      </c>
      <c r="U2400">
        <v>70</v>
      </c>
      <c r="W2400">
        <v>71.7</v>
      </c>
      <c r="X2400">
        <v>0</v>
      </c>
      <c r="Y2400">
        <v>0</v>
      </c>
      <c r="Z2400">
        <v>2</v>
      </c>
      <c r="AA2400">
        <v>38</v>
      </c>
      <c r="AB2400">
        <v>0</v>
      </c>
      <c r="AC2400">
        <v>0</v>
      </c>
      <c r="AD2400">
        <v>108</v>
      </c>
      <c r="AE2400">
        <v>0</v>
      </c>
      <c r="AF2400">
        <v>18</v>
      </c>
      <c r="AG2400">
        <v>93.5</v>
      </c>
      <c r="AH2400">
        <v>101</v>
      </c>
      <c r="AI2400">
        <v>107</v>
      </c>
      <c r="AJ2400">
        <v>67.400000000000006</v>
      </c>
      <c r="AK2400">
        <v>28</v>
      </c>
      <c r="AL2400">
        <v>1</v>
      </c>
      <c r="AM2400">
        <v>0.9</v>
      </c>
      <c r="AN2400">
        <v>1</v>
      </c>
      <c r="AO2400">
        <v>199</v>
      </c>
      <c r="AP2400">
        <v>64</v>
      </c>
      <c r="AQ2400">
        <v>3.6</v>
      </c>
      <c r="AR2400">
        <v>11.1</v>
      </c>
      <c r="AS2400">
        <v>1.97</v>
      </c>
      <c r="AT2400" s="17">
        <v>0.54894966309948467</v>
      </c>
      <c r="AU2400" s="42">
        <f>(1-Table1[[#This Row],[avg_depth_of_target]]/MAX(Table1[avg_depth_of_target]))*((1-(Table1[[#This Row],[ContestedPerc]]/MAX(Table1[ContestedPerc])))*2)</f>
        <v>0.74585981933757095</v>
      </c>
      <c r="AV2400" s="42">
        <f>Table1[[#This Row],[Column1]]/MAX(Table1[Column1])</f>
        <v>0.40423844061650038</v>
      </c>
      <c r="AW2400" s="18">
        <v>0.74692826000792711</v>
      </c>
      <c r="AX2400" s="18">
        <v>0.2142857142857143</v>
      </c>
      <c r="AY2400" s="17">
        <v>0.1333333333333333</v>
      </c>
      <c r="AZ2400" s="13">
        <v>0.34046769718588982</v>
      </c>
      <c r="BA2400" s="5">
        <v>7.9270709472849775E-3</v>
      </c>
      <c r="BB2400" s="5">
        <v>0.46333729686880698</v>
      </c>
      <c r="BC2400" s="14">
        <v>8.0856123662306781E-2</v>
      </c>
      <c r="BD2400"/>
      <c r="BE2400"/>
      <c r="BH2400"/>
      <c r="BI2400"/>
      <c r="BJ2400"/>
      <c r="BK2400"/>
      <c r="BM2400"/>
      <c r="BN2400"/>
      <c r="BO2400"/>
      <c r="BP2400"/>
      <c r="BQ2400"/>
      <c r="BR2400"/>
      <c r="BS2400"/>
      <c r="BT2400"/>
      <c r="BU2400"/>
    </row>
    <row r="2401" spans="1:73" hidden="1" x14ac:dyDescent="0.4">
      <c r="A2401">
        <v>2021</v>
      </c>
      <c r="B2401" t="s">
        <v>451</v>
      </c>
      <c r="C2401">
        <v>78201</v>
      </c>
      <c r="D2401" t="s">
        <v>51</v>
      </c>
      <c r="E2401" t="s">
        <v>452</v>
      </c>
      <c r="F2401">
        <v>8</v>
      </c>
      <c r="G2401" s="8">
        <v>8.3000000000000007</v>
      </c>
      <c r="H2401">
        <v>1</v>
      </c>
      <c r="I2401">
        <v>78.099999999999994</v>
      </c>
      <c r="J2401">
        <v>100</v>
      </c>
      <c r="K2401">
        <v>2</v>
      </c>
      <c r="L2401">
        <v>2</v>
      </c>
      <c r="M2401">
        <v>0</v>
      </c>
      <c r="N2401">
        <v>0</v>
      </c>
      <c r="O2401">
        <v>0</v>
      </c>
      <c r="P2401">
        <v>15</v>
      </c>
      <c r="Q2401">
        <v>259</v>
      </c>
      <c r="R2401">
        <v>0</v>
      </c>
      <c r="S2401">
        <v>87.7</v>
      </c>
      <c r="T2401">
        <v>77.3</v>
      </c>
      <c r="U2401">
        <v>75.2</v>
      </c>
      <c r="W2401">
        <v>75.400000000000006</v>
      </c>
      <c r="X2401">
        <v>0</v>
      </c>
      <c r="Y2401">
        <v>0</v>
      </c>
      <c r="Z2401">
        <v>5</v>
      </c>
      <c r="AA2401">
        <v>34</v>
      </c>
      <c r="AB2401">
        <v>0</v>
      </c>
      <c r="AC2401">
        <v>0</v>
      </c>
      <c r="AD2401">
        <v>135</v>
      </c>
      <c r="AE2401">
        <v>1</v>
      </c>
      <c r="AF2401">
        <v>25</v>
      </c>
      <c r="AG2401">
        <v>93.3</v>
      </c>
      <c r="AH2401">
        <v>126</v>
      </c>
      <c r="AI2401">
        <v>101</v>
      </c>
      <c r="AJ2401">
        <v>84</v>
      </c>
      <c r="AK2401">
        <v>32</v>
      </c>
      <c r="AL2401">
        <v>2</v>
      </c>
      <c r="AM2401">
        <v>25.2</v>
      </c>
      <c r="AN2401">
        <v>34</v>
      </c>
      <c r="AO2401">
        <v>277</v>
      </c>
      <c r="AP2401">
        <v>114</v>
      </c>
      <c r="AQ2401">
        <v>4.5999999999999996</v>
      </c>
      <c r="AR2401">
        <v>11.1</v>
      </c>
      <c r="AS2401">
        <v>2.2000000000000002</v>
      </c>
      <c r="AT2401" s="17">
        <v>0.94490685691636944</v>
      </c>
      <c r="AU2401" s="42">
        <f>(1-Table1[[#This Row],[avg_depth_of_target]]/MAX(Table1[avg_depth_of_target]))*((1-(Table1[[#This Row],[ContestedPerc]]/MAX(Table1[ContestedPerc])))*2)</f>
        <v>1.1763148907103826</v>
      </c>
      <c r="AV2401" s="42">
        <f>Table1[[#This Row],[Column1]]/MAX(Table1[Column1])</f>
        <v>0.6375349425808402</v>
      </c>
      <c r="AW2401" s="18">
        <v>0.74692826000792711</v>
      </c>
      <c r="AX2401" s="18">
        <v>6.25E-2</v>
      </c>
      <c r="AY2401" s="17">
        <v>0.1333333333333333</v>
      </c>
      <c r="AZ2401" s="13">
        <v>0.53943717796274282</v>
      </c>
      <c r="BA2401" s="5">
        <v>3.9239001189060652E-2</v>
      </c>
      <c r="BB2401" s="5">
        <v>0.55410225921521994</v>
      </c>
      <c r="BC2401" s="14">
        <v>0.54538248117320653</v>
      </c>
      <c r="BD2401"/>
      <c r="BE2401"/>
      <c r="BH2401"/>
      <c r="BI2401"/>
      <c r="BJ2401"/>
      <c r="BK2401"/>
      <c r="BM2401"/>
      <c r="BN2401"/>
      <c r="BO2401"/>
      <c r="BP2401"/>
      <c r="BQ2401"/>
      <c r="BR2401"/>
      <c r="BS2401"/>
      <c r="BT2401"/>
      <c r="BU2401"/>
    </row>
    <row r="2402" spans="1:73" hidden="1" x14ac:dyDescent="0.4">
      <c r="A2402">
        <v>2017</v>
      </c>
      <c r="B2402" t="s">
        <v>880</v>
      </c>
      <c r="C2402">
        <v>13089</v>
      </c>
      <c r="D2402" t="s">
        <v>51</v>
      </c>
      <c r="E2402" t="s">
        <v>207</v>
      </c>
      <c r="F2402">
        <v>12</v>
      </c>
      <c r="G2402" s="8">
        <v>5.3</v>
      </c>
      <c r="H2402">
        <v>2</v>
      </c>
      <c r="I2402">
        <v>70.2</v>
      </c>
      <c r="J2402">
        <v>50</v>
      </c>
      <c r="K2402">
        <v>1</v>
      </c>
      <c r="L2402">
        <v>2</v>
      </c>
      <c r="M2402">
        <v>0</v>
      </c>
      <c r="N2402">
        <v>7</v>
      </c>
      <c r="O2402">
        <v>3</v>
      </c>
      <c r="P2402">
        <v>17</v>
      </c>
      <c r="Q2402">
        <v>314</v>
      </c>
      <c r="R2402">
        <v>0</v>
      </c>
      <c r="S2402">
        <v>71</v>
      </c>
      <c r="T2402">
        <v>75.099999999999994</v>
      </c>
      <c r="U2402">
        <v>61.7</v>
      </c>
      <c r="W2402">
        <v>61.1</v>
      </c>
      <c r="X2402">
        <v>0</v>
      </c>
      <c r="Y2402">
        <v>0</v>
      </c>
      <c r="Z2402">
        <v>2</v>
      </c>
      <c r="AA2402">
        <v>25</v>
      </c>
      <c r="AB2402">
        <v>0</v>
      </c>
      <c r="AC2402">
        <v>0</v>
      </c>
      <c r="AD2402">
        <v>278</v>
      </c>
      <c r="AE2402">
        <v>0</v>
      </c>
      <c r="AF2402">
        <v>40</v>
      </c>
      <c r="AG2402">
        <v>92.8</v>
      </c>
      <c r="AH2402">
        <v>258</v>
      </c>
      <c r="AI2402">
        <v>270</v>
      </c>
      <c r="AJ2402">
        <v>79.8</v>
      </c>
      <c r="AK2402">
        <v>57</v>
      </c>
      <c r="AL2402">
        <v>2</v>
      </c>
      <c r="AM2402">
        <v>2.2000000000000002</v>
      </c>
      <c r="AN2402">
        <v>6</v>
      </c>
      <c r="AO2402">
        <v>303</v>
      </c>
      <c r="AP2402">
        <v>152</v>
      </c>
      <c r="AQ2402">
        <v>3.8</v>
      </c>
      <c r="AR2402">
        <v>7.6</v>
      </c>
      <c r="AS2402">
        <v>1.17</v>
      </c>
      <c r="AT2402" s="17">
        <v>0.9956401109789933</v>
      </c>
      <c r="AU2402" s="42">
        <f>(1-Table1[[#This Row],[avg_depth_of_target]]/MAX(Table1[avg_depth_of_target]))*((1-(Table1[[#This Row],[ContestedPerc]]/MAX(Table1[ContestedPerc])))*2)</f>
        <v>1.4700960050399221</v>
      </c>
      <c r="AV2402" s="42">
        <f>Table1[[#This Row],[Column1]]/MAX(Table1[Column1])</f>
        <v>0.79675738151665043</v>
      </c>
      <c r="AW2402" s="18">
        <v>0.99048751486325803</v>
      </c>
      <c r="AX2402" s="18">
        <v>3.5087719298245612E-2</v>
      </c>
      <c r="AY2402" s="17">
        <v>4.6511627906976737E-2</v>
      </c>
      <c r="AZ2402" s="13">
        <v>0.1319857312722949</v>
      </c>
      <c r="BA2402" s="5">
        <v>5.5489496630994851E-3</v>
      </c>
      <c r="BB2402" s="5">
        <v>0.38248117320650021</v>
      </c>
      <c r="BC2402" s="14">
        <v>0.1343638525564804</v>
      </c>
      <c r="BD2402"/>
      <c r="BE2402"/>
      <c r="BH2402"/>
      <c r="BI2402"/>
      <c r="BJ2402"/>
      <c r="BK2402"/>
      <c r="BM2402"/>
      <c r="BN2402"/>
      <c r="BO2402"/>
      <c r="BP2402"/>
      <c r="BQ2402"/>
      <c r="BR2402"/>
      <c r="BS2402"/>
      <c r="BT2402"/>
      <c r="BU2402"/>
    </row>
    <row r="2403" spans="1:73" hidden="1" x14ac:dyDescent="0.4">
      <c r="A2403">
        <v>2018</v>
      </c>
      <c r="B2403" t="s">
        <v>880</v>
      </c>
      <c r="C2403">
        <v>13089</v>
      </c>
      <c r="D2403" t="s">
        <v>51</v>
      </c>
      <c r="E2403" t="s">
        <v>207</v>
      </c>
      <c r="F2403">
        <v>12</v>
      </c>
      <c r="G2403" s="8">
        <v>5</v>
      </c>
      <c r="H2403">
        <v>2</v>
      </c>
      <c r="I2403">
        <v>69</v>
      </c>
      <c r="J2403">
        <v>0</v>
      </c>
      <c r="K2403">
        <v>0</v>
      </c>
      <c r="L2403">
        <v>2</v>
      </c>
      <c r="M2403">
        <v>0</v>
      </c>
      <c r="N2403">
        <v>4.8</v>
      </c>
      <c r="O2403">
        <v>1</v>
      </c>
      <c r="P2403">
        <v>10</v>
      </c>
      <c r="Q2403">
        <v>314</v>
      </c>
      <c r="R2403">
        <v>0</v>
      </c>
      <c r="S2403">
        <v>74.400000000000006</v>
      </c>
      <c r="T2403">
        <v>74.3</v>
      </c>
      <c r="U2403">
        <v>62.9</v>
      </c>
      <c r="W2403">
        <v>61.9</v>
      </c>
      <c r="X2403">
        <v>0</v>
      </c>
      <c r="Y2403">
        <v>0</v>
      </c>
      <c r="Z2403">
        <v>2</v>
      </c>
      <c r="AA2403">
        <v>69</v>
      </c>
      <c r="AB2403">
        <v>0</v>
      </c>
      <c r="AC2403">
        <v>0</v>
      </c>
      <c r="AD2403">
        <v>155</v>
      </c>
      <c r="AE2403">
        <v>0</v>
      </c>
      <c r="AF2403">
        <v>20</v>
      </c>
      <c r="AG2403">
        <v>96.8</v>
      </c>
      <c r="AH2403">
        <v>150</v>
      </c>
      <c r="AI2403">
        <v>140</v>
      </c>
      <c r="AJ2403">
        <v>59.3</v>
      </c>
      <c r="AK2403">
        <v>29</v>
      </c>
      <c r="AL2403">
        <v>0</v>
      </c>
      <c r="AM2403">
        <v>9</v>
      </c>
      <c r="AN2403">
        <v>14</v>
      </c>
      <c r="AO2403">
        <v>198</v>
      </c>
      <c r="AP2403">
        <v>158</v>
      </c>
      <c r="AQ2403">
        <v>7.9</v>
      </c>
      <c r="AR2403">
        <v>9.9</v>
      </c>
      <c r="AS2403">
        <v>1.32</v>
      </c>
      <c r="AT2403" s="17">
        <v>0.98533491874752277</v>
      </c>
      <c r="AU2403" s="42">
        <f>(1-Table1[[#This Row],[avg_depth_of_target]]/MAX(Table1[avg_depth_of_target]))*((1-(Table1[[#This Row],[ContestedPerc]]/MAX(Table1[ContestedPerc])))*2)</f>
        <v>1.3995531508250558</v>
      </c>
      <c r="AV2403" s="42">
        <f>Table1[[#This Row],[Column1]]/MAX(Table1[Column1])</f>
        <v>0.75852481737372468</v>
      </c>
      <c r="AW2403" s="18">
        <v>0.99048751486325803</v>
      </c>
      <c r="AX2403" s="18">
        <v>6.8965517241379309E-2</v>
      </c>
      <c r="AY2403" s="17">
        <v>4.6511627906976737E-2</v>
      </c>
      <c r="AZ2403" s="13">
        <v>5.43004359889021E-2</v>
      </c>
      <c r="BA2403" s="5">
        <v>0.13317479191438761</v>
      </c>
      <c r="BB2403" s="5">
        <v>6.2227506936187081E-2</v>
      </c>
      <c r="BC2403" s="14">
        <v>6.6191042409829565E-2</v>
      </c>
      <c r="BD2403"/>
      <c r="BE2403"/>
      <c r="BH2403"/>
      <c r="BI2403"/>
      <c r="BJ2403"/>
      <c r="BK2403"/>
      <c r="BM2403"/>
      <c r="BN2403"/>
      <c r="BO2403"/>
      <c r="BP2403"/>
      <c r="BQ2403"/>
      <c r="BR2403"/>
      <c r="BS2403"/>
      <c r="BT2403"/>
      <c r="BU2403"/>
    </row>
    <row r="2404" spans="1:73" hidden="1" x14ac:dyDescent="0.4">
      <c r="A2404">
        <v>2017</v>
      </c>
      <c r="B2404" t="s">
        <v>749</v>
      </c>
      <c r="C2404">
        <v>47603</v>
      </c>
      <c r="D2404" t="s">
        <v>51</v>
      </c>
      <c r="E2404" t="s">
        <v>601</v>
      </c>
      <c r="F2404">
        <v>11</v>
      </c>
      <c r="G2404" s="8">
        <v>10.8</v>
      </c>
      <c r="H2404">
        <v>14</v>
      </c>
      <c r="I2404">
        <v>74.7</v>
      </c>
      <c r="J2404">
        <v>55.6</v>
      </c>
      <c r="K2404">
        <v>5</v>
      </c>
      <c r="L2404">
        <v>9</v>
      </c>
      <c r="M2404">
        <v>0</v>
      </c>
      <c r="N2404">
        <v>3.1</v>
      </c>
      <c r="O2404">
        <v>2</v>
      </c>
      <c r="P2404">
        <v>41</v>
      </c>
      <c r="Q2404">
        <v>276</v>
      </c>
      <c r="R2404">
        <v>0</v>
      </c>
      <c r="S2404">
        <v>86</v>
      </c>
      <c r="T2404">
        <v>75.5</v>
      </c>
      <c r="U2404">
        <v>78.3</v>
      </c>
      <c r="V2404">
        <v>61.9</v>
      </c>
      <c r="W2404">
        <v>80.5</v>
      </c>
      <c r="X2404">
        <v>0</v>
      </c>
      <c r="Y2404">
        <v>0</v>
      </c>
      <c r="Z2404">
        <v>1</v>
      </c>
      <c r="AA2404">
        <v>43</v>
      </c>
      <c r="AB2404">
        <v>0.2</v>
      </c>
      <c r="AC2404">
        <v>1</v>
      </c>
      <c r="AD2404">
        <v>423</v>
      </c>
      <c r="AE2404">
        <v>6</v>
      </c>
      <c r="AF2404">
        <v>62</v>
      </c>
      <c r="AG2404">
        <v>95.5</v>
      </c>
      <c r="AH2404">
        <v>404</v>
      </c>
      <c r="AI2404">
        <v>389</v>
      </c>
      <c r="AJ2404">
        <v>131.4</v>
      </c>
      <c r="AK2404">
        <v>83</v>
      </c>
      <c r="AL2404">
        <v>7</v>
      </c>
      <c r="AM2404">
        <v>8</v>
      </c>
      <c r="AN2404">
        <v>34</v>
      </c>
      <c r="AO2404">
        <v>876</v>
      </c>
      <c r="AP2404">
        <v>371</v>
      </c>
      <c r="AQ2404">
        <v>6</v>
      </c>
      <c r="AR2404">
        <v>14.1</v>
      </c>
      <c r="AS2404">
        <v>2.17</v>
      </c>
      <c r="AT2404" s="17">
        <v>0.77368212445501383</v>
      </c>
      <c r="AU2404" s="42">
        <f>(1-Table1[[#This Row],[avg_depth_of_target]]/MAX(Table1[avg_depth_of_target]))*((1-(Table1[[#This Row],[ContestedPerc]]/MAX(Table1[ContestedPerc])))*2)</f>
        <v>0.90465844643209836</v>
      </c>
      <c r="AV2404" s="42">
        <f>Table1[[#This Row],[Column1]]/MAX(Table1[Column1])</f>
        <v>0.49030355328840292</v>
      </c>
      <c r="AW2404" s="18">
        <v>0.48672215616329761</v>
      </c>
      <c r="AX2404" s="18">
        <v>0.108433734939759</v>
      </c>
      <c r="AY2404" s="17">
        <v>0.1238095238095238</v>
      </c>
      <c r="AZ2404" s="13">
        <v>0.90804597701149425</v>
      </c>
      <c r="BA2404" s="5">
        <v>0.65001981767736816</v>
      </c>
      <c r="BB2404" s="5">
        <v>0.84185493460166472</v>
      </c>
      <c r="BC2404" s="14">
        <v>0.94094332144272697</v>
      </c>
      <c r="BD2404"/>
      <c r="BE2404"/>
      <c r="BH2404"/>
      <c r="BI2404"/>
      <c r="BJ2404"/>
      <c r="BK2404"/>
      <c r="BM2404"/>
      <c r="BN2404"/>
      <c r="BO2404"/>
      <c r="BP2404"/>
      <c r="BQ2404"/>
      <c r="BR2404"/>
      <c r="BS2404"/>
      <c r="BT2404"/>
      <c r="BU2404"/>
    </row>
    <row r="2405" spans="1:73" hidden="1" x14ac:dyDescent="0.4">
      <c r="A2405">
        <v>2018</v>
      </c>
      <c r="B2405" t="s">
        <v>749</v>
      </c>
      <c r="C2405">
        <v>47603</v>
      </c>
      <c r="D2405" t="s">
        <v>51</v>
      </c>
      <c r="E2405" t="s">
        <v>601</v>
      </c>
      <c r="F2405">
        <v>2</v>
      </c>
      <c r="G2405" s="8">
        <v>18.100000000000001</v>
      </c>
      <c r="H2405">
        <v>1</v>
      </c>
      <c r="I2405">
        <v>54.5</v>
      </c>
      <c r="J2405">
        <v>50</v>
      </c>
      <c r="K2405">
        <v>2</v>
      </c>
      <c r="L2405">
        <v>4</v>
      </c>
      <c r="M2405">
        <v>0</v>
      </c>
      <c r="N2405">
        <v>0</v>
      </c>
      <c r="O2405">
        <v>0</v>
      </c>
      <c r="P2405">
        <v>9</v>
      </c>
      <c r="Q2405">
        <v>276</v>
      </c>
      <c r="R2405">
        <v>0</v>
      </c>
      <c r="S2405">
        <v>82.2</v>
      </c>
      <c r="T2405">
        <v>70.7</v>
      </c>
      <c r="U2405">
        <v>80.5</v>
      </c>
      <c r="W2405">
        <v>80.3</v>
      </c>
      <c r="X2405">
        <v>0</v>
      </c>
      <c r="Y2405">
        <v>0</v>
      </c>
      <c r="Z2405">
        <v>3</v>
      </c>
      <c r="AA2405">
        <v>80</v>
      </c>
      <c r="AB2405">
        <v>0</v>
      </c>
      <c r="AC2405">
        <v>0</v>
      </c>
      <c r="AD2405">
        <v>69</v>
      </c>
      <c r="AE2405">
        <v>0</v>
      </c>
      <c r="AF2405">
        <v>12</v>
      </c>
      <c r="AG2405">
        <v>94.2</v>
      </c>
      <c r="AH2405">
        <v>65</v>
      </c>
      <c r="AI2405">
        <v>49</v>
      </c>
      <c r="AJ2405">
        <v>70.5</v>
      </c>
      <c r="AK2405">
        <v>22</v>
      </c>
      <c r="AL2405">
        <v>1</v>
      </c>
      <c r="AM2405">
        <v>29</v>
      </c>
      <c r="AN2405">
        <v>20</v>
      </c>
      <c r="AO2405">
        <v>250</v>
      </c>
      <c r="AP2405">
        <v>69</v>
      </c>
      <c r="AQ2405">
        <v>5.8</v>
      </c>
      <c r="AR2405">
        <v>20.8</v>
      </c>
      <c r="AS2405">
        <v>3.85</v>
      </c>
      <c r="AT2405" s="17">
        <v>0.1997621878715814</v>
      </c>
      <c r="AU2405" s="42">
        <f>(1-Table1[[#This Row],[avg_depth_of_target]]/MAX(Table1[avg_depth_of_target]))*((1-(Table1[[#This Row],[ContestedPerc]]/MAX(Table1[ContestedPerc])))*2)</f>
        <v>0.3532041728763039</v>
      </c>
      <c r="AV2405" s="42">
        <f>Table1[[#This Row],[Column1]]/MAX(Table1[Column1])</f>
        <v>0.19142833594329509</v>
      </c>
      <c r="AW2405" s="18">
        <v>0.48672215616329761</v>
      </c>
      <c r="AX2405" s="18">
        <v>0.1818181818181818</v>
      </c>
      <c r="AY2405" s="17">
        <v>0.1238095238095238</v>
      </c>
      <c r="AZ2405" s="13">
        <v>0.69242964724534284</v>
      </c>
      <c r="BA2405" s="5">
        <v>0.51367419738406661</v>
      </c>
      <c r="BB2405" s="5">
        <v>0.16409036860879911</v>
      </c>
      <c r="BC2405" s="14">
        <v>0.52833927863654384</v>
      </c>
      <c r="BD2405"/>
      <c r="BE2405"/>
      <c r="BH2405"/>
      <c r="BI2405"/>
      <c r="BJ2405"/>
      <c r="BK2405"/>
      <c r="BM2405"/>
      <c r="BN2405"/>
      <c r="BO2405"/>
      <c r="BP2405"/>
      <c r="BQ2405"/>
      <c r="BR2405"/>
      <c r="BS2405"/>
      <c r="BT2405"/>
      <c r="BU2405"/>
    </row>
    <row r="2406" spans="1:73" hidden="1" x14ac:dyDescent="0.4">
      <c r="A2406">
        <v>2018</v>
      </c>
      <c r="B2406" t="s">
        <v>204</v>
      </c>
      <c r="C2406">
        <v>78092</v>
      </c>
      <c r="D2406" t="s">
        <v>51</v>
      </c>
      <c r="E2406" t="s">
        <v>205</v>
      </c>
      <c r="F2406">
        <v>12</v>
      </c>
      <c r="G2406" s="8">
        <v>14.7</v>
      </c>
      <c r="H2406">
        <v>1</v>
      </c>
      <c r="I2406">
        <v>62.5</v>
      </c>
      <c r="J2406">
        <v>20</v>
      </c>
      <c r="K2406">
        <v>1</v>
      </c>
      <c r="L2406">
        <v>5</v>
      </c>
      <c r="M2406">
        <v>0</v>
      </c>
      <c r="N2406">
        <v>9.1</v>
      </c>
      <c r="O2406">
        <v>2</v>
      </c>
      <c r="P2406">
        <v>12</v>
      </c>
      <c r="Q2406">
        <v>118</v>
      </c>
      <c r="R2406">
        <v>0</v>
      </c>
      <c r="S2406">
        <v>55.2</v>
      </c>
      <c r="T2406">
        <v>72.8</v>
      </c>
      <c r="U2406">
        <v>69</v>
      </c>
      <c r="W2406">
        <v>69.900000000000006</v>
      </c>
      <c r="X2406">
        <v>0</v>
      </c>
      <c r="Y2406">
        <v>0</v>
      </c>
      <c r="Z2406">
        <v>2</v>
      </c>
      <c r="AA2406">
        <v>41</v>
      </c>
      <c r="AB2406">
        <v>0</v>
      </c>
      <c r="AC2406">
        <v>0</v>
      </c>
      <c r="AD2406">
        <v>160</v>
      </c>
      <c r="AE2406">
        <v>1</v>
      </c>
      <c r="AF2406">
        <v>20</v>
      </c>
      <c r="AG2406">
        <v>93.8</v>
      </c>
      <c r="AH2406">
        <v>150</v>
      </c>
      <c r="AI2406">
        <v>11</v>
      </c>
      <c r="AJ2406">
        <v>105.5</v>
      </c>
      <c r="AK2406">
        <v>32</v>
      </c>
      <c r="AL2406">
        <v>3</v>
      </c>
      <c r="AM2406">
        <v>93.1</v>
      </c>
      <c r="AN2406">
        <v>149</v>
      </c>
      <c r="AO2406">
        <v>354</v>
      </c>
      <c r="AP2406">
        <v>90</v>
      </c>
      <c r="AQ2406">
        <v>4.5</v>
      </c>
      <c r="AR2406">
        <v>17.7</v>
      </c>
      <c r="AS2406">
        <v>2.36</v>
      </c>
      <c r="AT2406" s="17">
        <v>0.3737613951644867</v>
      </c>
      <c r="AU2406" s="42">
        <f>(1-Table1[[#This Row],[avg_depth_of_target]]/MAX(Table1[avg_depth_of_target]))*((1-(Table1[[#This Row],[ContestedPerc]]/MAX(Table1[ContestedPerc])))*2)</f>
        <v>0.5791556889149102</v>
      </c>
      <c r="AV2406" s="42">
        <f>Table1[[#This Row],[Column1]]/MAX(Table1[Column1])</f>
        <v>0.31388873148987606</v>
      </c>
      <c r="AW2406" s="18">
        <v>0.43268595587263836</v>
      </c>
      <c r="AX2406" s="18">
        <v>0.15625</v>
      </c>
      <c r="AY2406" s="17">
        <v>0.14000000000000001</v>
      </c>
      <c r="AZ2406" s="13">
        <v>0.55330955212049149</v>
      </c>
      <c r="BA2406" s="5">
        <v>0.56995640110978996</v>
      </c>
      <c r="BB2406" s="5">
        <v>0.1125644074514467</v>
      </c>
      <c r="BC2406" s="14">
        <v>0.43519619500594531</v>
      </c>
      <c r="BD2406"/>
      <c r="BE2406"/>
      <c r="BH2406"/>
      <c r="BI2406"/>
      <c r="BJ2406"/>
      <c r="BK2406"/>
      <c r="BM2406"/>
      <c r="BN2406"/>
      <c r="BO2406"/>
      <c r="BP2406"/>
      <c r="BQ2406"/>
      <c r="BR2406"/>
      <c r="BS2406"/>
      <c r="BT2406"/>
      <c r="BU2406"/>
    </row>
    <row r="2407" spans="1:73" hidden="1" x14ac:dyDescent="0.4">
      <c r="A2407">
        <v>2019</v>
      </c>
      <c r="B2407" t="s">
        <v>204</v>
      </c>
      <c r="C2407">
        <v>78092</v>
      </c>
      <c r="D2407" t="s">
        <v>51</v>
      </c>
      <c r="E2407" t="s">
        <v>205</v>
      </c>
      <c r="F2407">
        <v>14</v>
      </c>
      <c r="G2407" s="8">
        <v>13.7</v>
      </c>
      <c r="H2407">
        <v>5</v>
      </c>
      <c r="I2407">
        <v>66.2</v>
      </c>
      <c r="J2407">
        <v>30</v>
      </c>
      <c r="K2407">
        <v>3</v>
      </c>
      <c r="L2407">
        <v>10</v>
      </c>
      <c r="M2407">
        <v>1</v>
      </c>
      <c r="N2407">
        <v>4.3</v>
      </c>
      <c r="O2407">
        <v>2</v>
      </c>
      <c r="P2407">
        <v>27</v>
      </c>
      <c r="Q2407">
        <v>118</v>
      </c>
      <c r="R2407">
        <v>0</v>
      </c>
      <c r="S2407">
        <v>80.2</v>
      </c>
      <c r="T2407">
        <v>73.400000000000006</v>
      </c>
      <c r="U2407">
        <v>65.900000000000006</v>
      </c>
      <c r="W2407">
        <v>65.8</v>
      </c>
      <c r="X2407">
        <v>0</v>
      </c>
      <c r="Y2407">
        <v>0</v>
      </c>
      <c r="Z2407">
        <v>1</v>
      </c>
      <c r="AA2407">
        <v>78</v>
      </c>
      <c r="AB2407">
        <v>0</v>
      </c>
      <c r="AC2407">
        <v>0</v>
      </c>
      <c r="AD2407">
        <v>494</v>
      </c>
      <c r="AE2407">
        <v>2</v>
      </c>
      <c r="AF2407">
        <v>45</v>
      </c>
      <c r="AG2407">
        <v>93.5</v>
      </c>
      <c r="AH2407">
        <v>462</v>
      </c>
      <c r="AI2407">
        <v>34</v>
      </c>
      <c r="AJ2407">
        <v>123.5</v>
      </c>
      <c r="AK2407">
        <v>68</v>
      </c>
      <c r="AL2407">
        <v>5</v>
      </c>
      <c r="AM2407">
        <v>93.1</v>
      </c>
      <c r="AN2407">
        <v>460</v>
      </c>
      <c r="AO2407">
        <v>782</v>
      </c>
      <c r="AP2407">
        <v>234</v>
      </c>
      <c r="AQ2407">
        <v>5.2</v>
      </c>
      <c r="AR2407">
        <v>17.399999999999999</v>
      </c>
      <c r="AS2407">
        <v>1.69</v>
      </c>
      <c r="AT2407" s="17">
        <v>0.45858105430043594</v>
      </c>
      <c r="AU2407" s="42">
        <f>(1-Table1[[#This Row],[avg_depth_of_target]]/MAX(Table1[avg_depth_of_target]))*((1-(Table1[[#This Row],[ContestedPerc]]/MAX(Table1[ContestedPerc])))*2)</f>
        <v>0.65287344445975104</v>
      </c>
      <c r="AV2407" s="42">
        <f>Table1[[#This Row],[Column1]]/MAX(Table1[Column1])</f>
        <v>0.35384201731463205</v>
      </c>
      <c r="AW2407" s="18">
        <v>0.43268595587263836</v>
      </c>
      <c r="AX2407" s="18">
        <v>0.1470588235294118</v>
      </c>
      <c r="AY2407" s="17">
        <v>0.14000000000000001</v>
      </c>
      <c r="AZ2407" s="13">
        <v>0.57946888624653192</v>
      </c>
      <c r="BA2407" s="5">
        <v>0.84264764169639317</v>
      </c>
      <c r="BB2407" s="5">
        <v>0.46095917558462152</v>
      </c>
      <c r="BC2407" s="14">
        <v>0.69560047562425686</v>
      </c>
      <c r="BD2407"/>
      <c r="BE2407"/>
      <c r="BH2407"/>
      <c r="BI2407"/>
      <c r="BJ2407"/>
      <c r="BK2407"/>
      <c r="BM2407"/>
      <c r="BN2407"/>
      <c r="BO2407"/>
      <c r="BP2407"/>
      <c r="BQ2407"/>
      <c r="BR2407"/>
      <c r="BS2407"/>
      <c r="BT2407"/>
      <c r="BU2407"/>
    </row>
    <row r="2408" spans="1:73" hidden="1" x14ac:dyDescent="0.4">
      <c r="A2408">
        <v>2021</v>
      </c>
      <c r="B2408" t="s">
        <v>204</v>
      </c>
      <c r="C2408">
        <v>78092</v>
      </c>
      <c r="D2408" t="s">
        <v>51</v>
      </c>
      <c r="E2408" t="s">
        <v>205</v>
      </c>
      <c r="F2408">
        <v>7</v>
      </c>
      <c r="G2408" s="8">
        <v>15</v>
      </c>
      <c r="H2408">
        <v>3</v>
      </c>
      <c r="I2408">
        <v>64</v>
      </c>
      <c r="J2408">
        <v>66.7</v>
      </c>
      <c r="K2408">
        <v>4</v>
      </c>
      <c r="L2408">
        <v>6</v>
      </c>
      <c r="M2408">
        <v>0</v>
      </c>
      <c r="N2408">
        <v>8.6</v>
      </c>
      <c r="O2408">
        <v>3</v>
      </c>
      <c r="P2408">
        <v>20</v>
      </c>
      <c r="Q2408">
        <v>118</v>
      </c>
      <c r="R2408">
        <v>0</v>
      </c>
      <c r="S2408">
        <v>65.7</v>
      </c>
      <c r="T2408">
        <v>72.2</v>
      </c>
      <c r="U2408">
        <v>75.7</v>
      </c>
      <c r="W2408">
        <v>75.5</v>
      </c>
      <c r="X2408">
        <v>0</v>
      </c>
      <c r="Y2408">
        <v>0</v>
      </c>
      <c r="Z2408">
        <v>0</v>
      </c>
      <c r="AA2408">
        <v>75</v>
      </c>
      <c r="AB2408">
        <v>0</v>
      </c>
      <c r="AC2408">
        <v>0</v>
      </c>
      <c r="AD2408">
        <v>180</v>
      </c>
      <c r="AE2408">
        <v>0</v>
      </c>
      <c r="AF2408">
        <v>32</v>
      </c>
      <c r="AG2408">
        <v>97.2</v>
      </c>
      <c r="AH2408">
        <v>175</v>
      </c>
      <c r="AI2408">
        <v>2</v>
      </c>
      <c r="AJ2408">
        <v>133.80000000000001</v>
      </c>
      <c r="AK2408">
        <v>50</v>
      </c>
      <c r="AL2408">
        <v>5</v>
      </c>
      <c r="AM2408">
        <v>98.9</v>
      </c>
      <c r="AN2408">
        <v>178</v>
      </c>
      <c r="AO2408">
        <v>540</v>
      </c>
      <c r="AP2408">
        <v>148</v>
      </c>
      <c r="AQ2408">
        <v>4.5999999999999996</v>
      </c>
      <c r="AR2408">
        <v>16.899999999999999</v>
      </c>
      <c r="AS2408">
        <v>3.09</v>
      </c>
      <c r="AT2408" s="17">
        <v>0.46571541815299244</v>
      </c>
      <c r="AU2408" s="42">
        <f>(1-Table1[[#This Row],[avg_depth_of_target]]/MAX(Table1[avg_depth_of_target]))*((1-(Table1[[#This Row],[ContestedPerc]]/MAX(Table1[ContestedPerc])))*2)</f>
        <v>0.60978922716627626</v>
      </c>
      <c r="AV2408" s="42">
        <f>Table1[[#This Row],[Column1]]/MAX(Table1[Column1])</f>
        <v>0.33049138712601989</v>
      </c>
      <c r="AW2408" s="18">
        <v>0.43268595587263836</v>
      </c>
      <c r="AX2408" s="18">
        <v>0.12</v>
      </c>
      <c r="AY2408" s="17">
        <v>0.14000000000000001</v>
      </c>
      <c r="AZ2408" s="13">
        <v>0.79984145858105427</v>
      </c>
      <c r="BA2408" s="5">
        <v>0.8188664288545382</v>
      </c>
      <c r="BB2408" s="5">
        <v>0.60998810939357906</v>
      </c>
      <c r="BC2408" s="14">
        <v>0.91002774474831549</v>
      </c>
      <c r="BD2408"/>
      <c r="BE2408"/>
      <c r="BH2408"/>
      <c r="BI2408"/>
      <c r="BJ2408"/>
      <c r="BK2408"/>
      <c r="BM2408"/>
      <c r="BN2408"/>
      <c r="BO2408"/>
      <c r="BP2408"/>
      <c r="BQ2408"/>
      <c r="BR2408"/>
      <c r="BS2408"/>
      <c r="BT2408"/>
      <c r="BU2408"/>
    </row>
    <row r="2409" spans="1:73" hidden="1" x14ac:dyDescent="0.4">
      <c r="A2409">
        <v>2017</v>
      </c>
      <c r="B2409" t="s">
        <v>963</v>
      </c>
      <c r="C2409">
        <v>48318</v>
      </c>
      <c r="D2409" t="s">
        <v>51</v>
      </c>
      <c r="E2409" t="s">
        <v>266</v>
      </c>
      <c r="F2409">
        <v>12</v>
      </c>
      <c r="G2409" s="8">
        <v>6.9</v>
      </c>
      <c r="H2409">
        <v>10</v>
      </c>
      <c r="I2409">
        <v>73.8</v>
      </c>
      <c r="J2409">
        <v>20</v>
      </c>
      <c r="K2409">
        <v>1</v>
      </c>
      <c r="L2409">
        <v>5</v>
      </c>
      <c r="M2409">
        <v>0</v>
      </c>
      <c r="N2409">
        <v>6.1</v>
      </c>
      <c r="O2409">
        <v>2</v>
      </c>
      <c r="P2409">
        <v>13</v>
      </c>
      <c r="Q2409">
        <v>146</v>
      </c>
      <c r="R2409">
        <v>1</v>
      </c>
      <c r="S2409">
        <v>74.7</v>
      </c>
      <c r="T2409">
        <v>36.299999999999997</v>
      </c>
      <c r="U2409">
        <v>64.400000000000006</v>
      </c>
      <c r="W2409">
        <v>61.4</v>
      </c>
      <c r="X2409">
        <v>0.7</v>
      </c>
      <c r="Y2409">
        <v>2</v>
      </c>
      <c r="Z2409">
        <v>1</v>
      </c>
      <c r="AA2409">
        <v>47</v>
      </c>
      <c r="AB2409">
        <v>0</v>
      </c>
      <c r="AC2409">
        <v>0</v>
      </c>
      <c r="AD2409">
        <v>282</v>
      </c>
      <c r="AE2409">
        <v>0</v>
      </c>
      <c r="AF2409">
        <v>31</v>
      </c>
      <c r="AG2409">
        <v>92.6</v>
      </c>
      <c r="AH2409">
        <v>261</v>
      </c>
      <c r="AI2409">
        <v>49</v>
      </c>
      <c r="AJ2409">
        <v>81</v>
      </c>
      <c r="AK2409">
        <v>42</v>
      </c>
      <c r="AL2409">
        <v>0</v>
      </c>
      <c r="AM2409">
        <v>80.900000000000006</v>
      </c>
      <c r="AN2409">
        <v>228</v>
      </c>
      <c r="AO2409">
        <v>275</v>
      </c>
      <c r="AP2409">
        <v>243</v>
      </c>
      <c r="AQ2409">
        <v>7.8</v>
      </c>
      <c r="AR2409">
        <v>8.9</v>
      </c>
      <c r="AS2409">
        <v>1.05</v>
      </c>
      <c r="AT2409" s="17">
        <v>0.89774078478002384</v>
      </c>
      <c r="AU2409" s="42">
        <f>(1-Table1[[#This Row],[avg_depth_of_target]]/MAX(Table1[avg_depth_of_target]))*((1-(Table1[[#This Row],[ContestedPerc]]/MAX(Table1[ContestedPerc])))*2)</f>
        <v>1.1376203486859224</v>
      </c>
      <c r="AV2409" s="42">
        <f>Table1[[#This Row],[Column1]]/MAX(Table1[Column1])</f>
        <v>0.61656341291427419</v>
      </c>
      <c r="AW2409" s="18">
        <v>0.89774078478002384</v>
      </c>
      <c r="AX2409" s="18">
        <v>0.119047619047619</v>
      </c>
      <c r="AY2409" s="17">
        <v>0.119047619047619</v>
      </c>
      <c r="AZ2409" s="13">
        <v>0.17994451050336899</v>
      </c>
      <c r="BA2409" s="5">
        <v>0.75584621482362269</v>
      </c>
      <c r="BB2409" s="5">
        <v>0.2667459373761395</v>
      </c>
      <c r="BC2409" s="14">
        <v>0.45342845818470068</v>
      </c>
      <c r="BD2409"/>
      <c r="BE2409"/>
      <c r="BH2409"/>
      <c r="BI2409"/>
      <c r="BJ2409"/>
      <c r="BK2409"/>
      <c r="BM2409"/>
      <c r="BN2409"/>
      <c r="BO2409"/>
      <c r="BP2409"/>
      <c r="BQ2409"/>
      <c r="BR2409"/>
      <c r="BS2409"/>
      <c r="BT2409"/>
      <c r="BU2409"/>
    </row>
    <row r="2410" spans="1:73" hidden="1" x14ac:dyDescent="0.4">
      <c r="A2410">
        <v>2017</v>
      </c>
      <c r="B2410" t="s">
        <v>704</v>
      </c>
      <c r="C2410">
        <v>41818</v>
      </c>
      <c r="D2410" t="s">
        <v>51</v>
      </c>
      <c r="E2410" t="s">
        <v>101</v>
      </c>
      <c r="F2410">
        <v>11</v>
      </c>
      <c r="G2410" s="8">
        <v>14.2</v>
      </c>
      <c r="H2410">
        <v>9</v>
      </c>
      <c r="I2410">
        <v>61.4</v>
      </c>
      <c r="J2410">
        <v>45.8</v>
      </c>
      <c r="K2410">
        <v>11</v>
      </c>
      <c r="L2410">
        <v>24</v>
      </c>
      <c r="M2410">
        <v>0</v>
      </c>
      <c r="N2410">
        <v>7.5</v>
      </c>
      <c r="O2410">
        <v>5</v>
      </c>
      <c r="P2410">
        <v>35</v>
      </c>
      <c r="Q2410">
        <v>214</v>
      </c>
      <c r="R2410">
        <v>0</v>
      </c>
      <c r="S2410">
        <v>71.3</v>
      </c>
      <c r="T2410">
        <v>74.8</v>
      </c>
      <c r="U2410">
        <v>78.3</v>
      </c>
      <c r="W2410">
        <v>79.400000000000006</v>
      </c>
      <c r="X2410">
        <v>0</v>
      </c>
      <c r="Y2410">
        <v>0</v>
      </c>
      <c r="Z2410">
        <v>3</v>
      </c>
      <c r="AA2410">
        <v>76</v>
      </c>
      <c r="AB2410">
        <v>0</v>
      </c>
      <c r="AC2410">
        <v>0</v>
      </c>
      <c r="AD2410">
        <v>357</v>
      </c>
      <c r="AE2410">
        <v>4</v>
      </c>
      <c r="AF2410">
        <v>62</v>
      </c>
      <c r="AG2410">
        <v>94.4</v>
      </c>
      <c r="AH2410">
        <v>337</v>
      </c>
      <c r="AI2410">
        <v>5</v>
      </c>
      <c r="AJ2410">
        <v>106</v>
      </c>
      <c r="AK2410">
        <v>101</v>
      </c>
      <c r="AL2410">
        <v>8</v>
      </c>
      <c r="AM2410">
        <v>98.3</v>
      </c>
      <c r="AN2410">
        <v>351</v>
      </c>
      <c r="AO2410">
        <v>940</v>
      </c>
      <c r="AP2410">
        <v>389</v>
      </c>
      <c r="AQ2410">
        <v>6.3</v>
      </c>
      <c r="AR2410">
        <v>15.2</v>
      </c>
      <c r="AS2410">
        <v>2.79</v>
      </c>
      <c r="AT2410" s="17">
        <v>0.1712247324613555</v>
      </c>
      <c r="AU2410" s="42">
        <f>(1-Table1[[#This Row],[avg_depth_of_target]]/MAX(Table1[avg_depth_of_target]))*((1-(Table1[[#This Row],[ContestedPerc]]/MAX(Table1[ContestedPerc])))*2)</f>
        <v>0.49075984881860552</v>
      </c>
      <c r="AV2410" s="42">
        <f>Table1[[#This Row],[Column1]]/MAX(Table1[Column1])</f>
        <v>0.26598026983115353</v>
      </c>
      <c r="AW2410" s="18">
        <v>0.29369797859690849</v>
      </c>
      <c r="AX2410" s="18">
        <v>0.23762376237623761</v>
      </c>
      <c r="AY2410" s="17">
        <v>0.20081967213114749</v>
      </c>
      <c r="AZ2410" s="13">
        <v>0.94371779627427665</v>
      </c>
      <c r="BA2410" s="5">
        <v>0.99326198969480772</v>
      </c>
      <c r="BB2410" s="5">
        <v>0.89100277447483156</v>
      </c>
      <c r="BC2410" s="14">
        <v>0.97661514070550937</v>
      </c>
      <c r="BD2410"/>
      <c r="BE2410"/>
      <c r="BH2410"/>
      <c r="BI2410"/>
      <c r="BJ2410"/>
      <c r="BK2410"/>
      <c r="BM2410"/>
      <c r="BN2410"/>
      <c r="BO2410"/>
      <c r="BP2410"/>
      <c r="BQ2410"/>
      <c r="BR2410"/>
      <c r="BS2410"/>
      <c r="BT2410"/>
      <c r="BU2410"/>
    </row>
    <row r="2411" spans="1:73" hidden="1" x14ac:dyDescent="0.4">
      <c r="A2411">
        <v>2018</v>
      </c>
      <c r="B2411" t="s">
        <v>704</v>
      </c>
      <c r="C2411">
        <v>41818</v>
      </c>
      <c r="D2411" t="s">
        <v>51</v>
      </c>
      <c r="E2411" t="s">
        <v>101</v>
      </c>
      <c r="F2411">
        <v>13</v>
      </c>
      <c r="G2411" s="8">
        <v>13.1</v>
      </c>
      <c r="H2411">
        <v>6</v>
      </c>
      <c r="I2411">
        <v>49.7</v>
      </c>
      <c r="J2411">
        <v>36</v>
      </c>
      <c r="K2411">
        <v>9</v>
      </c>
      <c r="L2411">
        <v>25</v>
      </c>
      <c r="M2411">
        <v>0</v>
      </c>
      <c r="N2411">
        <v>11.3</v>
      </c>
      <c r="O2411">
        <v>9</v>
      </c>
      <c r="P2411">
        <v>47</v>
      </c>
      <c r="Q2411">
        <v>214</v>
      </c>
      <c r="R2411">
        <v>1</v>
      </c>
      <c r="S2411">
        <v>58.4</v>
      </c>
      <c r="T2411">
        <v>53.7</v>
      </c>
      <c r="U2411">
        <v>77.3</v>
      </c>
      <c r="W2411">
        <v>77.400000000000006</v>
      </c>
      <c r="X2411">
        <v>0</v>
      </c>
      <c r="Y2411">
        <v>0</v>
      </c>
      <c r="Z2411">
        <v>5</v>
      </c>
      <c r="AA2411">
        <v>50</v>
      </c>
      <c r="AB2411">
        <v>0</v>
      </c>
      <c r="AC2411">
        <v>0</v>
      </c>
      <c r="AD2411">
        <v>475</v>
      </c>
      <c r="AE2411">
        <v>3</v>
      </c>
      <c r="AF2411">
        <v>71</v>
      </c>
      <c r="AG2411">
        <v>95.8</v>
      </c>
      <c r="AH2411">
        <v>455</v>
      </c>
      <c r="AI2411">
        <v>59</v>
      </c>
      <c r="AJ2411">
        <v>78.8</v>
      </c>
      <c r="AK2411">
        <v>143</v>
      </c>
      <c r="AL2411">
        <v>9</v>
      </c>
      <c r="AM2411">
        <v>87.6</v>
      </c>
      <c r="AN2411">
        <v>416</v>
      </c>
      <c r="AO2411">
        <v>992</v>
      </c>
      <c r="AP2411">
        <v>313</v>
      </c>
      <c r="AQ2411">
        <v>4.4000000000000004</v>
      </c>
      <c r="AR2411">
        <v>14</v>
      </c>
      <c r="AS2411">
        <v>2.1800000000000002</v>
      </c>
      <c r="AT2411" s="17">
        <v>0.41617122473246138</v>
      </c>
      <c r="AU2411" s="42">
        <f>(1-Table1[[#This Row],[avg_depth_of_target]]/MAX(Table1[avg_depth_of_target]))*((1-(Table1[[#This Row],[ContestedPerc]]/MAX(Table1[ContestedPerc])))*2)</f>
        <v>0.64478281281559979</v>
      </c>
      <c r="AV2411" s="42">
        <f>Table1[[#This Row],[Column1]]/MAX(Table1[Column1])</f>
        <v>0.34945708567648737</v>
      </c>
      <c r="AW2411" s="18">
        <v>0.29369797859690849</v>
      </c>
      <c r="AX2411" s="18">
        <v>0.17482517482517479</v>
      </c>
      <c r="AY2411" s="17">
        <v>0.20081967213114749</v>
      </c>
      <c r="AZ2411" s="13">
        <v>0.9429250891795482</v>
      </c>
      <c r="BA2411" s="5">
        <v>0.72691240586603245</v>
      </c>
      <c r="BB2411" s="5">
        <v>0.63416567578279825</v>
      </c>
      <c r="BC2411" s="14">
        <v>0.74633372968688072</v>
      </c>
      <c r="BD2411"/>
      <c r="BE2411"/>
      <c r="BH2411"/>
      <c r="BI2411"/>
      <c r="BJ2411"/>
      <c r="BK2411"/>
      <c r="BM2411"/>
      <c r="BN2411"/>
      <c r="BO2411"/>
      <c r="BP2411"/>
      <c r="BQ2411"/>
      <c r="BR2411"/>
      <c r="BS2411"/>
      <c r="BT2411"/>
      <c r="BU2411"/>
    </row>
    <row r="2412" spans="1:73" hidden="1" x14ac:dyDescent="0.4">
      <c r="A2412">
        <v>2017</v>
      </c>
      <c r="B2412" t="s">
        <v>895</v>
      </c>
      <c r="C2412">
        <v>48024</v>
      </c>
      <c r="D2412" t="s">
        <v>51</v>
      </c>
      <c r="E2412" t="s">
        <v>254</v>
      </c>
      <c r="F2412">
        <v>12</v>
      </c>
      <c r="G2412" s="8">
        <v>10</v>
      </c>
      <c r="H2412">
        <v>15</v>
      </c>
      <c r="I2412">
        <v>65.5</v>
      </c>
      <c r="J2412">
        <v>50</v>
      </c>
      <c r="K2412">
        <v>5</v>
      </c>
      <c r="L2412">
        <v>10</v>
      </c>
      <c r="M2412">
        <v>1</v>
      </c>
      <c r="N2412">
        <v>7.7</v>
      </c>
      <c r="O2412">
        <v>3</v>
      </c>
      <c r="P2412">
        <v>23</v>
      </c>
      <c r="Q2412">
        <v>327</v>
      </c>
      <c r="R2412">
        <v>2</v>
      </c>
      <c r="S2412">
        <v>69.099999999999994</v>
      </c>
      <c r="T2412">
        <v>27.3</v>
      </c>
      <c r="U2412">
        <v>72.8</v>
      </c>
      <c r="W2412">
        <v>72.7</v>
      </c>
      <c r="X2412">
        <v>0</v>
      </c>
      <c r="Y2412">
        <v>0</v>
      </c>
      <c r="Z2412">
        <v>2</v>
      </c>
      <c r="AA2412">
        <v>65</v>
      </c>
      <c r="AB2412">
        <v>0</v>
      </c>
      <c r="AC2412">
        <v>0</v>
      </c>
      <c r="AD2412">
        <v>347</v>
      </c>
      <c r="AE2412">
        <v>3</v>
      </c>
      <c r="AF2412">
        <v>36</v>
      </c>
      <c r="AG2412">
        <v>95.7</v>
      </c>
      <c r="AH2412">
        <v>332</v>
      </c>
      <c r="AI2412">
        <v>328</v>
      </c>
      <c r="AJ2412">
        <v>133</v>
      </c>
      <c r="AK2412">
        <v>55</v>
      </c>
      <c r="AL2412">
        <v>7</v>
      </c>
      <c r="AM2412">
        <v>5.5</v>
      </c>
      <c r="AN2412">
        <v>19</v>
      </c>
      <c r="AO2412">
        <v>686</v>
      </c>
      <c r="AP2412">
        <v>427</v>
      </c>
      <c r="AQ2412">
        <v>11.9</v>
      </c>
      <c r="AR2412">
        <v>19.100000000000001</v>
      </c>
      <c r="AS2412">
        <v>2.0699999999999998</v>
      </c>
      <c r="AT2412" s="17">
        <v>0.63416567578279825</v>
      </c>
      <c r="AU2412" s="42">
        <f>(1-Table1[[#This Row],[avg_depth_of_target]]/MAX(Table1[avg_depth_of_target]))*((1-(Table1[[#This Row],[ContestedPerc]]/MAX(Table1[ContestedPerc])))*2)</f>
        <v>0.80732382371726641</v>
      </c>
      <c r="AV2412" s="42">
        <f>Table1[[#This Row],[Column1]]/MAX(Table1[Column1])</f>
        <v>0.4375504821561032</v>
      </c>
      <c r="AW2412" s="18">
        <v>0.69342053111375357</v>
      </c>
      <c r="AX2412" s="18">
        <v>0.1818181818181818</v>
      </c>
      <c r="AY2412" s="17">
        <v>0.15972222222222221</v>
      </c>
      <c r="AZ2412" s="13">
        <v>0.80697582243361077</v>
      </c>
      <c r="BA2412" s="5">
        <v>0.75386444708680145</v>
      </c>
      <c r="BB2412" s="5">
        <v>0.71066191042409832</v>
      </c>
      <c r="BC2412" s="14">
        <v>0.83472057074910821</v>
      </c>
      <c r="BD2412"/>
      <c r="BE2412"/>
      <c r="BH2412"/>
      <c r="BI2412"/>
      <c r="BJ2412"/>
      <c r="BK2412"/>
      <c r="BM2412"/>
      <c r="BN2412"/>
      <c r="BO2412"/>
      <c r="BP2412"/>
      <c r="BQ2412"/>
      <c r="BR2412"/>
      <c r="BS2412"/>
      <c r="BT2412"/>
      <c r="BU2412"/>
    </row>
    <row r="2413" spans="1:73" hidden="1" x14ac:dyDescent="0.4">
      <c r="A2413">
        <v>2018</v>
      </c>
      <c r="B2413" t="s">
        <v>895</v>
      </c>
      <c r="C2413">
        <v>48024</v>
      </c>
      <c r="D2413" t="s">
        <v>51</v>
      </c>
      <c r="E2413" t="s">
        <v>254</v>
      </c>
      <c r="F2413">
        <v>13</v>
      </c>
      <c r="G2413" s="8">
        <v>9.6</v>
      </c>
      <c r="H2413">
        <v>15</v>
      </c>
      <c r="I2413">
        <v>66.3</v>
      </c>
      <c r="J2413">
        <v>38.5</v>
      </c>
      <c r="K2413">
        <v>5</v>
      </c>
      <c r="L2413">
        <v>13</v>
      </c>
      <c r="M2413">
        <v>1</v>
      </c>
      <c r="N2413">
        <v>6.3</v>
      </c>
      <c r="O2413">
        <v>4</v>
      </c>
      <c r="P2413">
        <v>25</v>
      </c>
      <c r="Q2413">
        <v>327</v>
      </c>
      <c r="R2413">
        <v>0</v>
      </c>
      <c r="S2413">
        <v>74.3</v>
      </c>
      <c r="T2413">
        <v>84.4</v>
      </c>
      <c r="U2413">
        <v>68.8</v>
      </c>
      <c r="W2413">
        <v>66.099999999999994</v>
      </c>
      <c r="X2413">
        <v>0.3</v>
      </c>
      <c r="Y2413">
        <v>1</v>
      </c>
      <c r="Z2413">
        <v>1</v>
      </c>
      <c r="AA2413">
        <v>72</v>
      </c>
      <c r="AB2413">
        <v>0</v>
      </c>
      <c r="AC2413">
        <v>0</v>
      </c>
      <c r="AD2413">
        <v>379</v>
      </c>
      <c r="AE2413">
        <v>1</v>
      </c>
      <c r="AF2413">
        <v>59</v>
      </c>
      <c r="AG2413">
        <v>95.3</v>
      </c>
      <c r="AH2413">
        <v>361</v>
      </c>
      <c r="AI2413">
        <v>332</v>
      </c>
      <c r="AJ2413">
        <v>93</v>
      </c>
      <c r="AK2413">
        <v>89</v>
      </c>
      <c r="AL2413">
        <v>3</v>
      </c>
      <c r="AM2413">
        <v>11.3</v>
      </c>
      <c r="AN2413">
        <v>43</v>
      </c>
      <c r="AO2413">
        <v>623</v>
      </c>
      <c r="AP2413">
        <v>343</v>
      </c>
      <c r="AQ2413">
        <v>5.8</v>
      </c>
      <c r="AR2413">
        <v>10.6</v>
      </c>
      <c r="AS2413">
        <v>1.73</v>
      </c>
      <c r="AT2413" s="17">
        <v>0.75267538644470866</v>
      </c>
      <c r="AU2413" s="42">
        <f>(1-Table1[[#This Row],[avg_depth_of_target]]/MAX(Table1[avg_depth_of_target]))*((1-(Table1[[#This Row],[ContestedPerc]]/MAX(Table1[ContestedPerc])))*2)</f>
        <v>0.90513029673095968</v>
      </c>
      <c r="AV2413" s="42">
        <f>Table1[[#This Row],[Column1]]/MAX(Table1[Column1])</f>
        <v>0.49055928502789453</v>
      </c>
      <c r="AW2413" s="18">
        <v>0.69342053111375357</v>
      </c>
      <c r="AX2413" s="18">
        <v>0.1460674157303371</v>
      </c>
      <c r="AY2413" s="17">
        <v>0.15972222222222221</v>
      </c>
      <c r="AZ2413" s="13">
        <v>0.63614744351961949</v>
      </c>
      <c r="BA2413" s="5">
        <v>0.57471264367816088</v>
      </c>
      <c r="BB2413" s="5">
        <v>0.68529528339278634</v>
      </c>
      <c r="BC2413" s="14">
        <v>0.61950059453032102</v>
      </c>
      <c r="BD2413"/>
      <c r="BE2413"/>
      <c r="BH2413"/>
      <c r="BI2413"/>
      <c r="BJ2413"/>
      <c r="BK2413"/>
      <c r="BM2413"/>
      <c r="BN2413"/>
      <c r="BO2413"/>
      <c r="BP2413"/>
      <c r="BQ2413"/>
      <c r="BR2413"/>
      <c r="BS2413"/>
      <c r="BT2413"/>
      <c r="BU2413"/>
    </row>
    <row r="2414" spans="1:73" hidden="1" x14ac:dyDescent="0.4">
      <c r="A2414">
        <v>2018</v>
      </c>
      <c r="B2414" t="s">
        <v>1289</v>
      </c>
      <c r="C2414">
        <v>87663</v>
      </c>
      <c r="D2414" t="s">
        <v>51</v>
      </c>
      <c r="E2414" t="s">
        <v>577</v>
      </c>
      <c r="F2414">
        <v>11</v>
      </c>
      <c r="G2414" s="8">
        <v>15.2</v>
      </c>
      <c r="H2414">
        <v>3</v>
      </c>
      <c r="I2414">
        <v>42.9</v>
      </c>
      <c r="J2414">
        <v>50</v>
      </c>
      <c r="K2414">
        <v>1</v>
      </c>
      <c r="L2414">
        <v>2</v>
      </c>
      <c r="M2414">
        <v>0</v>
      </c>
      <c r="N2414">
        <v>20</v>
      </c>
      <c r="O2414">
        <v>3</v>
      </c>
      <c r="P2414">
        <v>9</v>
      </c>
      <c r="Q2414">
        <v>105</v>
      </c>
      <c r="R2414">
        <v>0</v>
      </c>
      <c r="S2414">
        <v>41.3</v>
      </c>
      <c r="T2414">
        <v>68.7</v>
      </c>
      <c r="U2414">
        <v>65.599999999999994</v>
      </c>
      <c r="W2414">
        <v>67</v>
      </c>
      <c r="X2414">
        <v>0.8</v>
      </c>
      <c r="Y2414">
        <v>1</v>
      </c>
      <c r="Z2414">
        <v>3</v>
      </c>
      <c r="AA2414">
        <v>78</v>
      </c>
      <c r="AB2414">
        <v>0</v>
      </c>
      <c r="AC2414">
        <v>0</v>
      </c>
      <c r="AD2414">
        <v>133</v>
      </c>
      <c r="AE2414">
        <v>0</v>
      </c>
      <c r="AF2414">
        <v>12</v>
      </c>
      <c r="AG2414">
        <v>92.5</v>
      </c>
      <c r="AH2414">
        <v>123</v>
      </c>
      <c r="AI2414">
        <v>126</v>
      </c>
      <c r="AJ2414">
        <v>86</v>
      </c>
      <c r="AK2414">
        <v>28</v>
      </c>
      <c r="AL2414">
        <v>3</v>
      </c>
      <c r="AM2414">
        <v>3.8</v>
      </c>
      <c r="AN2414">
        <v>5</v>
      </c>
      <c r="AO2414">
        <v>356</v>
      </c>
      <c r="AP2414">
        <v>176</v>
      </c>
      <c r="AQ2414">
        <v>14.7</v>
      </c>
      <c r="AR2414">
        <v>29.7</v>
      </c>
      <c r="AS2414">
        <v>2.89</v>
      </c>
      <c r="AT2414" s="17">
        <v>0.56401109789932624</v>
      </c>
      <c r="AU2414" s="42">
        <f>(1-Table1[[#This Row],[avg_depth_of_target]]/MAX(Table1[avg_depth_of_target]))*((1-(Table1[[#This Row],[ContestedPerc]]/MAX(Table1[ContestedPerc])))*2)</f>
        <v>0.66047730567636886</v>
      </c>
      <c r="AV2414" s="42">
        <f>Table1[[#This Row],[Column1]]/MAX(Table1[Column1])</f>
        <v>0.35796313085524323</v>
      </c>
      <c r="AW2414" s="18">
        <v>0.56401109789932624</v>
      </c>
      <c r="AX2414" s="18">
        <v>7.1428571428571425E-2</v>
      </c>
      <c r="AY2414" s="17">
        <v>7.1428571428571425E-2</v>
      </c>
      <c r="AZ2414" s="13">
        <v>0.53666270313119302</v>
      </c>
      <c r="BA2414" s="5">
        <v>0.70313119302417759</v>
      </c>
      <c r="BB2414" s="5">
        <v>2.298850574712644E-2</v>
      </c>
      <c r="BC2414" s="14">
        <v>0.54221165279429251</v>
      </c>
      <c r="BD2414"/>
      <c r="BE2414"/>
      <c r="BH2414"/>
      <c r="BI2414"/>
      <c r="BJ2414"/>
      <c r="BK2414"/>
      <c r="BM2414"/>
      <c r="BN2414"/>
      <c r="BO2414"/>
      <c r="BP2414"/>
      <c r="BQ2414"/>
      <c r="BR2414"/>
      <c r="BS2414"/>
      <c r="BT2414"/>
      <c r="BU2414"/>
    </row>
    <row r="2415" spans="1:73" hidden="1" x14ac:dyDescent="0.4">
      <c r="A2415">
        <v>2017</v>
      </c>
      <c r="B2415" t="s">
        <v>1015</v>
      </c>
      <c r="C2415">
        <v>47587</v>
      </c>
      <c r="D2415" t="s">
        <v>51</v>
      </c>
      <c r="E2415" t="s">
        <v>72</v>
      </c>
      <c r="F2415">
        <v>13</v>
      </c>
      <c r="G2415" s="8">
        <v>10.4</v>
      </c>
      <c r="H2415">
        <v>3</v>
      </c>
      <c r="I2415">
        <v>66.7</v>
      </c>
      <c r="J2415">
        <v>40</v>
      </c>
      <c r="K2415">
        <v>2</v>
      </c>
      <c r="L2415">
        <v>5</v>
      </c>
      <c r="M2415">
        <v>0</v>
      </c>
      <c r="N2415">
        <v>8.3000000000000007</v>
      </c>
      <c r="O2415">
        <v>2</v>
      </c>
      <c r="P2415">
        <v>13</v>
      </c>
      <c r="Q2415">
        <v>109</v>
      </c>
      <c r="R2415">
        <v>0</v>
      </c>
      <c r="S2415">
        <v>66.7</v>
      </c>
      <c r="T2415">
        <v>77.5</v>
      </c>
      <c r="U2415">
        <v>76.5</v>
      </c>
      <c r="W2415">
        <v>76</v>
      </c>
      <c r="X2415">
        <v>0</v>
      </c>
      <c r="Y2415">
        <v>0</v>
      </c>
      <c r="Z2415">
        <v>2</v>
      </c>
      <c r="AA2415">
        <v>42</v>
      </c>
      <c r="AB2415">
        <v>0</v>
      </c>
      <c r="AC2415">
        <v>0</v>
      </c>
      <c r="AD2415">
        <v>128</v>
      </c>
      <c r="AE2415">
        <v>0</v>
      </c>
      <c r="AF2415">
        <v>22</v>
      </c>
      <c r="AG2415">
        <v>91.4</v>
      </c>
      <c r="AH2415">
        <v>117</v>
      </c>
      <c r="AI2415">
        <v>120</v>
      </c>
      <c r="AJ2415">
        <v>80.5</v>
      </c>
      <c r="AK2415">
        <v>33</v>
      </c>
      <c r="AL2415">
        <v>1</v>
      </c>
      <c r="AM2415">
        <v>6.3</v>
      </c>
      <c r="AN2415">
        <v>8</v>
      </c>
      <c r="AO2415">
        <v>301</v>
      </c>
      <c r="AP2415">
        <v>174</v>
      </c>
      <c r="AQ2415">
        <v>7.9</v>
      </c>
      <c r="AR2415">
        <v>13.7</v>
      </c>
      <c r="AS2415">
        <v>2.57</v>
      </c>
      <c r="AT2415" s="17">
        <v>0.69678953626634965</v>
      </c>
      <c r="AU2415" s="42">
        <f>(1-Table1[[#This Row],[avg_depth_of_target]]/MAX(Table1[avg_depth_of_target]))*((1-(Table1[[#This Row],[ContestedPerc]]/MAX(Table1[ContestedPerc])))*2)</f>
        <v>0.84533863222387806</v>
      </c>
      <c r="AV2415" s="42">
        <f>Table1[[#This Row],[Column1]]/MAX(Table1[Column1])</f>
        <v>0.45815361227872559</v>
      </c>
      <c r="AW2415" s="18">
        <v>0.69678953626634965</v>
      </c>
      <c r="AX2415" s="18">
        <v>0.15151515151515149</v>
      </c>
      <c r="AY2415" s="17">
        <v>0.15151515151515149</v>
      </c>
      <c r="AZ2415" s="13">
        <v>0.6662703131193024</v>
      </c>
      <c r="BA2415" s="5">
        <v>0.3372968688069759</v>
      </c>
      <c r="BB2415" s="5">
        <v>0.30836305984938572</v>
      </c>
      <c r="BC2415" s="14">
        <v>0.52516845025762982</v>
      </c>
      <c r="BD2415"/>
      <c r="BE2415"/>
      <c r="BH2415"/>
      <c r="BI2415"/>
      <c r="BJ2415"/>
      <c r="BK2415"/>
      <c r="BM2415"/>
      <c r="BN2415"/>
      <c r="BO2415"/>
      <c r="BP2415"/>
      <c r="BQ2415"/>
      <c r="BR2415"/>
      <c r="BS2415"/>
      <c r="BT2415"/>
      <c r="BU2415"/>
    </row>
    <row r="2416" spans="1:73" hidden="1" x14ac:dyDescent="0.4">
      <c r="A2416">
        <v>2021</v>
      </c>
      <c r="B2416" t="s">
        <v>243</v>
      </c>
      <c r="C2416">
        <v>109628</v>
      </c>
      <c r="D2416" t="s">
        <v>51</v>
      </c>
      <c r="E2416" t="s">
        <v>244</v>
      </c>
      <c r="F2416">
        <v>7</v>
      </c>
      <c r="G2416" s="8">
        <v>19.399999999999999</v>
      </c>
      <c r="H2416">
        <v>7</v>
      </c>
      <c r="I2416">
        <v>53.2</v>
      </c>
      <c r="J2416">
        <v>46.7</v>
      </c>
      <c r="K2416">
        <v>7</v>
      </c>
      <c r="L2416">
        <v>15</v>
      </c>
      <c r="M2416">
        <v>0</v>
      </c>
      <c r="N2416">
        <v>3.8</v>
      </c>
      <c r="O2416">
        <v>1</v>
      </c>
      <c r="P2416">
        <v>22</v>
      </c>
      <c r="Q2416">
        <v>166</v>
      </c>
      <c r="R2416">
        <v>0</v>
      </c>
      <c r="S2416">
        <v>77.8</v>
      </c>
      <c r="T2416">
        <v>71.8</v>
      </c>
      <c r="U2416">
        <v>81.2</v>
      </c>
      <c r="W2416">
        <v>82.8</v>
      </c>
      <c r="X2416">
        <v>0</v>
      </c>
      <c r="Y2416">
        <v>0</v>
      </c>
      <c r="Z2416">
        <v>3</v>
      </c>
      <c r="AA2416">
        <v>75</v>
      </c>
      <c r="AB2416">
        <v>0</v>
      </c>
      <c r="AC2416">
        <v>0</v>
      </c>
      <c r="AD2416">
        <v>216</v>
      </c>
      <c r="AE2416">
        <v>0</v>
      </c>
      <c r="AF2416">
        <v>25</v>
      </c>
      <c r="AG2416">
        <v>94.9</v>
      </c>
      <c r="AH2416">
        <v>205</v>
      </c>
      <c r="AI2416">
        <v>52</v>
      </c>
      <c r="AJ2416">
        <v>111.5</v>
      </c>
      <c r="AK2416">
        <v>47</v>
      </c>
      <c r="AL2416">
        <v>6</v>
      </c>
      <c r="AM2416">
        <v>75.900000000000006</v>
      </c>
      <c r="AN2416">
        <v>164</v>
      </c>
      <c r="AO2416">
        <v>712</v>
      </c>
      <c r="AP2416">
        <v>268</v>
      </c>
      <c r="AQ2416">
        <v>10.7</v>
      </c>
      <c r="AR2416">
        <v>28.5</v>
      </c>
      <c r="AS2416">
        <v>3.47</v>
      </c>
      <c r="AT2416" s="17">
        <v>7.9270709472849532E-3</v>
      </c>
      <c r="AU2416" s="42">
        <f>(1-Table1[[#This Row],[avg_depth_of_target]]/MAX(Table1[avg_depth_of_target]))*((1-(Table1[[#This Row],[ContestedPerc]]/MAX(Table1[ContestedPerc])))*2)</f>
        <v>0.18249539090139019</v>
      </c>
      <c r="AV2416" s="42">
        <f>Table1[[#This Row],[Column1]]/MAX(Table1[Column1])</f>
        <v>9.8908200073301047E-2</v>
      </c>
      <c r="AW2416" s="18">
        <v>7.9270709472849532E-3</v>
      </c>
      <c r="AX2416" s="18">
        <v>0.31914893617021278</v>
      </c>
      <c r="AY2416" s="17">
        <v>0.31914893617021278</v>
      </c>
      <c r="AZ2416" s="13">
        <v>0.87395957193816887</v>
      </c>
      <c r="BA2416" s="5">
        <v>0.98731668648434401</v>
      </c>
      <c r="BB2416" s="5">
        <v>0.65953230281411024</v>
      </c>
      <c r="BC2416" s="14">
        <v>0.92072929052715025</v>
      </c>
      <c r="BD2416"/>
      <c r="BE2416"/>
      <c r="BH2416"/>
      <c r="BI2416"/>
      <c r="BJ2416"/>
      <c r="BK2416"/>
      <c r="BM2416"/>
      <c r="BN2416"/>
      <c r="BO2416"/>
      <c r="BP2416"/>
      <c r="BQ2416"/>
      <c r="BR2416"/>
      <c r="BS2416"/>
      <c r="BT2416"/>
      <c r="BU2416"/>
    </row>
    <row r="2417" spans="1:73" hidden="1" x14ac:dyDescent="0.4">
      <c r="A2417">
        <v>2019</v>
      </c>
      <c r="B2417" t="s">
        <v>91</v>
      </c>
      <c r="C2417">
        <v>100193</v>
      </c>
      <c r="D2417" t="s">
        <v>51</v>
      </c>
      <c r="E2417" t="s">
        <v>92</v>
      </c>
      <c r="F2417">
        <v>11</v>
      </c>
      <c r="G2417" s="8">
        <v>6.2</v>
      </c>
      <c r="H2417">
        <v>8</v>
      </c>
      <c r="I2417">
        <v>60.4</v>
      </c>
      <c r="J2417">
        <v>40</v>
      </c>
      <c r="K2417">
        <v>4</v>
      </c>
      <c r="L2417">
        <v>10</v>
      </c>
      <c r="M2417">
        <v>0</v>
      </c>
      <c r="N2417">
        <v>5.9</v>
      </c>
      <c r="O2417">
        <v>2</v>
      </c>
      <c r="P2417">
        <v>17</v>
      </c>
      <c r="Q2417">
        <v>254</v>
      </c>
      <c r="R2417">
        <v>0</v>
      </c>
      <c r="S2417">
        <v>74</v>
      </c>
      <c r="T2417">
        <v>73.2</v>
      </c>
      <c r="U2417">
        <v>67.099999999999994</v>
      </c>
      <c r="W2417">
        <v>67.2</v>
      </c>
      <c r="X2417">
        <v>0</v>
      </c>
      <c r="Y2417">
        <v>0</v>
      </c>
      <c r="Z2417">
        <v>0</v>
      </c>
      <c r="AA2417">
        <v>71</v>
      </c>
      <c r="AB2417">
        <v>0</v>
      </c>
      <c r="AC2417">
        <v>0</v>
      </c>
      <c r="AD2417">
        <v>283</v>
      </c>
      <c r="AE2417">
        <v>0</v>
      </c>
      <c r="AF2417">
        <v>32</v>
      </c>
      <c r="AG2417">
        <v>96.5</v>
      </c>
      <c r="AH2417">
        <v>273</v>
      </c>
      <c r="AI2417">
        <v>81</v>
      </c>
      <c r="AJ2417">
        <v>110.2</v>
      </c>
      <c r="AK2417">
        <v>53</v>
      </c>
      <c r="AL2417">
        <v>4</v>
      </c>
      <c r="AM2417">
        <v>70.7</v>
      </c>
      <c r="AN2417">
        <v>200</v>
      </c>
      <c r="AO2417">
        <v>415</v>
      </c>
      <c r="AP2417">
        <v>361</v>
      </c>
      <c r="AQ2417">
        <v>11.3</v>
      </c>
      <c r="AR2417">
        <v>13</v>
      </c>
      <c r="AS2417">
        <v>1.52</v>
      </c>
      <c r="AT2417" s="17">
        <v>0.74791914387633773</v>
      </c>
      <c r="AU2417" s="42">
        <f>(1-Table1[[#This Row],[avg_depth_of_target]]/MAX(Table1[avg_depth_of_target]))*((1-(Table1[[#This Row],[ContestedPerc]]/MAX(Table1[ContestedPerc])))*2)</f>
        <v>1.0025775853180741</v>
      </c>
      <c r="AV2417" s="42">
        <f>Table1[[#This Row],[Column1]]/MAX(Table1[Column1])</f>
        <v>0.54337341840720277</v>
      </c>
      <c r="AW2417" s="18">
        <v>0.67129079138591619</v>
      </c>
      <c r="AX2417" s="18">
        <v>0.18867924528301891</v>
      </c>
      <c r="AY2417" s="17">
        <v>0.19270833333333329</v>
      </c>
      <c r="AZ2417" s="13">
        <v>0.3987316686484344</v>
      </c>
      <c r="BA2417" s="5">
        <v>0.71026555687673409</v>
      </c>
      <c r="BB2417" s="5">
        <v>0.48830757035275468</v>
      </c>
      <c r="BC2417" s="14">
        <v>0.46769718588981368</v>
      </c>
      <c r="BD2417"/>
      <c r="BE2417"/>
      <c r="BH2417"/>
      <c r="BI2417"/>
      <c r="BJ2417"/>
      <c r="BK2417"/>
      <c r="BM2417"/>
      <c r="BN2417"/>
      <c r="BO2417"/>
      <c r="BP2417"/>
      <c r="BQ2417"/>
      <c r="BR2417"/>
      <c r="BS2417"/>
      <c r="BT2417"/>
      <c r="BU2417"/>
    </row>
    <row r="2418" spans="1:73" hidden="1" x14ac:dyDescent="0.4">
      <c r="A2418">
        <v>2020</v>
      </c>
      <c r="B2418" t="s">
        <v>91</v>
      </c>
      <c r="C2418">
        <v>100193</v>
      </c>
      <c r="D2418" t="s">
        <v>51</v>
      </c>
      <c r="E2418" t="s">
        <v>92</v>
      </c>
      <c r="F2418">
        <v>6</v>
      </c>
      <c r="G2418" s="8">
        <v>9.8000000000000007</v>
      </c>
      <c r="H2418">
        <v>11</v>
      </c>
      <c r="I2418">
        <v>75</v>
      </c>
      <c r="J2418">
        <v>62.5</v>
      </c>
      <c r="K2418">
        <v>10</v>
      </c>
      <c r="L2418">
        <v>16</v>
      </c>
      <c r="M2418">
        <v>1</v>
      </c>
      <c r="N2418">
        <v>8.5</v>
      </c>
      <c r="O2418">
        <v>5</v>
      </c>
      <c r="P2418">
        <v>31</v>
      </c>
      <c r="Q2418">
        <v>254</v>
      </c>
      <c r="R2418">
        <v>0</v>
      </c>
      <c r="S2418">
        <v>66.900000000000006</v>
      </c>
      <c r="T2418">
        <v>75.400000000000006</v>
      </c>
      <c r="U2418">
        <v>81.900000000000006</v>
      </c>
      <c r="W2418">
        <v>83.6</v>
      </c>
      <c r="X2418">
        <v>0</v>
      </c>
      <c r="Y2418">
        <v>0</v>
      </c>
      <c r="Z2418">
        <v>0</v>
      </c>
      <c r="AA2418">
        <v>43</v>
      </c>
      <c r="AB2418">
        <v>0</v>
      </c>
      <c r="AC2418">
        <v>0</v>
      </c>
      <c r="AD2418">
        <v>245</v>
      </c>
      <c r="AE2418">
        <v>4</v>
      </c>
      <c r="AF2418">
        <v>54</v>
      </c>
      <c r="AG2418">
        <v>93.1</v>
      </c>
      <c r="AH2418">
        <v>228</v>
      </c>
      <c r="AI2418">
        <v>29</v>
      </c>
      <c r="AJ2418">
        <v>117.3</v>
      </c>
      <c r="AK2418">
        <v>72</v>
      </c>
      <c r="AL2418">
        <v>4</v>
      </c>
      <c r="AM2418">
        <v>88.2</v>
      </c>
      <c r="AN2418">
        <v>216</v>
      </c>
      <c r="AO2418">
        <v>591</v>
      </c>
      <c r="AP2418">
        <v>235</v>
      </c>
      <c r="AQ2418">
        <v>4.4000000000000004</v>
      </c>
      <c r="AR2418">
        <v>10.9</v>
      </c>
      <c r="AS2418">
        <v>2.59</v>
      </c>
      <c r="AT2418" s="17">
        <v>0.5307173999207293</v>
      </c>
      <c r="AU2418" s="42">
        <f>(1-Table1[[#This Row],[avg_depth_of_target]]/MAX(Table1[avg_depth_of_target]))*((1-(Table1[[#This Row],[ContestedPerc]]/MAX(Table1[ContestedPerc])))*2)</f>
        <v>0.73449561974152122</v>
      </c>
      <c r="AV2418" s="42">
        <f>Table1[[#This Row],[Column1]]/MAX(Table1[Column1])</f>
        <v>0.39807931231321975</v>
      </c>
      <c r="AW2418" s="18">
        <v>0.67129079138591619</v>
      </c>
      <c r="AX2418" s="18">
        <v>0.22222222222222221</v>
      </c>
      <c r="AY2418" s="17">
        <v>0.19270833333333329</v>
      </c>
      <c r="AZ2418" s="13">
        <v>0.87514863258026154</v>
      </c>
      <c r="BA2418" s="5">
        <v>0.66468489892984539</v>
      </c>
      <c r="BB2418" s="5">
        <v>0.98969480776852958</v>
      </c>
      <c r="BC2418" s="14">
        <v>0.92984542211652799</v>
      </c>
      <c r="BD2418"/>
      <c r="BE2418"/>
      <c r="BH2418"/>
      <c r="BI2418"/>
      <c r="BJ2418"/>
      <c r="BK2418"/>
      <c r="BM2418"/>
      <c r="BN2418"/>
      <c r="BO2418"/>
      <c r="BP2418"/>
      <c r="BQ2418"/>
      <c r="BR2418"/>
      <c r="BS2418"/>
      <c r="BT2418"/>
      <c r="BU2418"/>
    </row>
    <row r="2419" spans="1:73" hidden="1" x14ac:dyDescent="0.4">
      <c r="A2419">
        <v>2021</v>
      </c>
      <c r="B2419" t="s">
        <v>91</v>
      </c>
      <c r="C2419">
        <v>100193</v>
      </c>
      <c r="D2419" t="s">
        <v>51</v>
      </c>
      <c r="E2419" t="s">
        <v>92</v>
      </c>
      <c r="F2419">
        <v>8</v>
      </c>
      <c r="G2419" s="8">
        <v>9</v>
      </c>
      <c r="H2419">
        <v>11</v>
      </c>
      <c r="I2419">
        <v>59.7</v>
      </c>
      <c r="J2419">
        <v>45.5</v>
      </c>
      <c r="K2419">
        <v>5</v>
      </c>
      <c r="L2419">
        <v>11</v>
      </c>
      <c r="M2419">
        <v>1</v>
      </c>
      <c r="N2419">
        <v>9.1</v>
      </c>
      <c r="O2419">
        <v>4</v>
      </c>
      <c r="P2419">
        <v>19</v>
      </c>
      <c r="Q2419">
        <v>254</v>
      </c>
      <c r="R2419">
        <v>0</v>
      </c>
      <c r="S2419">
        <v>65.2</v>
      </c>
      <c r="T2419">
        <v>50.6</v>
      </c>
      <c r="U2419">
        <v>79.5</v>
      </c>
      <c r="W2419">
        <v>82</v>
      </c>
      <c r="X2419">
        <v>0</v>
      </c>
      <c r="Y2419">
        <v>0</v>
      </c>
      <c r="Z2419">
        <v>2</v>
      </c>
      <c r="AA2419">
        <v>50</v>
      </c>
      <c r="AB2419">
        <v>0</v>
      </c>
      <c r="AC2419">
        <v>0</v>
      </c>
      <c r="AD2419">
        <v>178</v>
      </c>
      <c r="AE2419">
        <v>3</v>
      </c>
      <c r="AF2419">
        <v>40</v>
      </c>
      <c r="AG2419">
        <v>93.3</v>
      </c>
      <c r="AH2419">
        <v>166</v>
      </c>
      <c r="AI2419">
        <v>65</v>
      </c>
      <c r="AJ2419">
        <v>74.2</v>
      </c>
      <c r="AK2419">
        <v>67</v>
      </c>
      <c r="AL2419">
        <v>1</v>
      </c>
      <c r="AM2419">
        <v>63.5</v>
      </c>
      <c r="AN2419">
        <v>113</v>
      </c>
      <c r="AO2419">
        <v>480</v>
      </c>
      <c r="AP2419">
        <v>273</v>
      </c>
      <c r="AQ2419">
        <v>6.8</v>
      </c>
      <c r="AR2419">
        <v>12</v>
      </c>
      <c r="AS2419">
        <v>2.89</v>
      </c>
      <c r="AT2419" s="17">
        <v>0.73523583036068163</v>
      </c>
      <c r="AU2419" s="42">
        <f>(1-Table1[[#This Row],[avg_depth_of_target]]/MAX(Table1[avg_depth_of_target]))*((1-(Table1[[#This Row],[ContestedPerc]]/MAX(Table1[ContestedPerc])))*2)</f>
        <v>0.90208792105048519</v>
      </c>
      <c r="AV2419" s="42">
        <f>Table1[[#This Row],[Column1]]/MAX(Table1[Column1])</f>
        <v>0.4889103891241886</v>
      </c>
      <c r="AW2419" s="18">
        <v>0.67129079138591619</v>
      </c>
      <c r="AX2419" s="18">
        <v>0.16417910447761189</v>
      </c>
      <c r="AY2419" s="17">
        <v>0.19270833333333329</v>
      </c>
      <c r="AZ2419" s="13">
        <v>0.80895759017043201</v>
      </c>
      <c r="BA2419" s="5">
        <v>0.7146254458977408</v>
      </c>
      <c r="BB2419" s="5">
        <v>0.5977011494252874</v>
      </c>
      <c r="BC2419" s="14">
        <v>0.75148632580261598</v>
      </c>
      <c r="BD2419"/>
      <c r="BE2419"/>
      <c r="BH2419"/>
      <c r="BI2419"/>
      <c r="BJ2419"/>
      <c r="BK2419"/>
      <c r="BM2419"/>
      <c r="BN2419"/>
      <c r="BO2419"/>
      <c r="BP2419"/>
      <c r="BQ2419"/>
      <c r="BR2419"/>
      <c r="BS2419"/>
      <c r="BT2419"/>
      <c r="BU2419"/>
    </row>
    <row r="2420" spans="1:73" hidden="1" x14ac:dyDescent="0.4">
      <c r="A2420">
        <v>2017</v>
      </c>
      <c r="B2420" t="s">
        <v>1006</v>
      </c>
      <c r="C2420">
        <v>42134</v>
      </c>
      <c r="D2420" t="s">
        <v>51</v>
      </c>
      <c r="E2420" t="s">
        <v>429</v>
      </c>
      <c r="F2420">
        <v>10</v>
      </c>
      <c r="G2420" s="8">
        <v>18.899999999999999</v>
      </c>
      <c r="H2420">
        <v>1</v>
      </c>
      <c r="I2420">
        <v>61.1</v>
      </c>
      <c r="J2420">
        <v>57.1</v>
      </c>
      <c r="K2420">
        <v>4</v>
      </c>
      <c r="L2420">
        <v>7</v>
      </c>
      <c r="M2420">
        <v>0</v>
      </c>
      <c r="N2420">
        <v>4.3</v>
      </c>
      <c r="O2420">
        <v>1</v>
      </c>
      <c r="P2420">
        <v>13</v>
      </c>
      <c r="Q2420">
        <v>163</v>
      </c>
      <c r="R2420">
        <v>0</v>
      </c>
      <c r="S2420">
        <v>76.5</v>
      </c>
      <c r="T2420">
        <v>33.9</v>
      </c>
      <c r="U2420">
        <v>68</v>
      </c>
      <c r="W2420">
        <v>69.400000000000006</v>
      </c>
      <c r="X2420">
        <v>0</v>
      </c>
      <c r="Y2420">
        <v>0</v>
      </c>
      <c r="Z2420">
        <v>0</v>
      </c>
      <c r="AA2420">
        <v>63</v>
      </c>
      <c r="AB2420">
        <v>0</v>
      </c>
      <c r="AC2420">
        <v>0</v>
      </c>
      <c r="AD2420">
        <v>201</v>
      </c>
      <c r="AE2420">
        <v>1</v>
      </c>
      <c r="AF2420">
        <v>22</v>
      </c>
      <c r="AG2420">
        <v>98</v>
      </c>
      <c r="AH2420">
        <v>197</v>
      </c>
      <c r="AI2420">
        <v>7</v>
      </c>
      <c r="AJ2420">
        <v>119</v>
      </c>
      <c r="AK2420">
        <v>36</v>
      </c>
      <c r="AL2420">
        <v>2</v>
      </c>
      <c r="AM2420">
        <v>96.5</v>
      </c>
      <c r="AN2420">
        <v>194</v>
      </c>
      <c r="AO2420">
        <v>410</v>
      </c>
      <c r="AP2420">
        <v>117</v>
      </c>
      <c r="AQ2420">
        <v>5.3</v>
      </c>
      <c r="AR2420">
        <v>18.600000000000001</v>
      </c>
      <c r="AS2420">
        <v>2.08</v>
      </c>
      <c r="AT2420" s="17">
        <v>0.15061434799841456</v>
      </c>
      <c r="AU2420" s="42">
        <f>(1-Table1[[#This Row],[avg_depth_of_target]]/MAX(Table1[avg_depth_of_target]))*((1-(Table1[[#This Row],[ContestedPerc]]/MAX(Table1[ContestedPerc])))*2)</f>
        <v>0.29845931997571334</v>
      </c>
      <c r="AV2420" s="42">
        <f>Table1[[#This Row],[Column1]]/MAX(Table1[Column1])</f>
        <v>0.1617579161210167</v>
      </c>
      <c r="AW2420" s="18">
        <v>0.3660985599154446</v>
      </c>
      <c r="AX2420" s="18">
        <v>0.1944444444444445</v>
      </c>
      <c r="AY2420" s="17">
        <v>0.2142857142857143</v>
      </c>
      <c r="AZ2420" s="13">
        <v>0.49227110582639722</v>
      </c>
      <c r="BA2420" s="5">
        <v>0.80776852952833933</v>
      </c>
      <c r="BB2420" s="5">
        <v>0.55251684502576293</v>
      </c>
      <c r="BC2420" s="14">
        <v>0.69956401109789934</v>
      </c>
      <c r="BD2420"/>
      <c r="BE2420"/>
      <c r="BH2420"/>
      <c r="BI2420"/>
      <c r="BJ2420"/>
      <c r="BK2420"/>
      <c r="BM2420"/>
      <c r="BN2420"/>
      <c r="BO2420"/>
      <c r="BP2420"/>
      <c r="BQ2420"/>
      <c r="BR2420"/>
      <c r="BS2420"/>
      <c r="BT2420"/>
      <c r="BU2420"/>
    </row>
    <row r="2421" spans="1:73" hidden="1" x14ac:dyDescent="0.4">
      <c r="A2421">
        <v>2018</v>
      </c>
      <c r="B2421" t="s">
        <v>1006</v>
      </c>
      <c r="C2421">
        <v>42134</v>
      </c>
      <c r="D2421" t="s">
        <v>51</v>
      </c>
      <c r="E2421" t="s">
        <v>429</v>
      </c>
      <c r="F2421">
        <v>12</v>
      </c>
      <c r="G2421" s="8">
        <v>10.1</v>
      </c>
      <c r="H2421">
        <v>1</v>
      </c>
      <c r="I2421">
        <v>64.3</v>
      </c>
      <c r="J2421">
        <v>33.299999999999997</v>
      </c>
      <c r="K2421">
        <v>2</v>
      </c>
      <c r="L2421">
        <v>6</v>
      </c>
      <c r="M2421">
        <v>1</v>
      </c>
      <c r="N2421">
        <v>21.7</v>
      </c>
      <c r="O2421">
        <v>5</v>
      </c>
      <c r="P2421">
        <v>11</v>
      </c>
      <c r="Q2421">
        <v>163</v>
      </c>
      <c r="R2421">
        <v>0</v>
      </c>
      <c r="S2421">
        <v>31.2</v>
      </c>
      <c r="T2421">
        <v>69.900000000000006</v>
      </c>
      <c r="U2421">
        <v>60.1</v>
      </c>
      <c r="V2421">
        <v>71.900000000000006</v>
      </c>
      <c r="W2421">
        <v>57.1</v>
      </c>
      <c r="X2421">
        <v>0</v>
      </c>
      <c r="Y2421">
        <v>0</v>
      </c>
      <c r="Z2421">
        <v>1</v>
      </c>
      <c r="AA2421">
        <v>38</v>
      </c>
      <c r="AB2421">
        <v>1.6</v>
      </c>
      <c r="AC2421">
        <v>3</v>
      </c>
      <c r="AD2421">
        <v>184</v>
      </c>
      <c r="AE2421">
        <v>1</v>
      </c>
      <c r="AF2421">
        <v>18</v>
      </c>
      <c r="AG2421">
        <v>93.5</v>
      </c>
      <c r="AH2421">
        <v>172</v>
      </c>
      <c r="AI2421">
        <v>28</v>
      </c>
      <c r="AJ2421">
        <v>108</v>
      </c>
      <c r="AK2421">
        <v>28</v>
      </c>
      <c r="AL2421">
        <v>3</v>
      </c>
      <c r="AM2421">
        <v>84.8</v>
      </c>
      <c r="AN2421">
        <v>156</v>
      </c>
      <c r="AO2421">
        <v>212</v>
      </c>
      <c r="AP2421">
        <v>73</v>
      </c>
      <c r="AQ2421">
        <v>4.0999999999999996</v>
      </c>
      <c r="AR2421">
        <v>11.8</v>
      </c>
      <c r="AS2421">
        <v>1.23</v>
      </c>
      <c r="AT2421" s="17">
        <v>0.53666270313119302</v>
      </c>
      <c r="AU2421" s="42">
        <f>(1-Table1[[#This Row],[avg_depth_of_target]]/MAX(Table1[avg_depth_of_target]))*((1-(Table1[[#This Row],[ContestedPerc]]/MAX(Table1[ContestedPerc])))*2)</f>
        <v>0.73557209769153564</v>
      </c>
      <c r="AV2421" s="42">
        <f>Table1[[#This Row],[Column1]]/MAX(Table1[Column1])</f>
        <v>0.39866273798730734</v>
      </c>
      <c r="AW2421" s="18">
        <v>0.3660985599154446</v>
      </c>
      <c r="AX2421" s="18">
        <v>0.2142857142857143</v>
      </c>
      <c r="AY2421" s="17">
        <v>0.2142857142857143</v>
      </c>
      <c r="AZ2421" s="13">
        <v>0.13753468093539439</v>
      </c>
      <c r="BA2421" s="5">
        <v>0.12722948870392389</v>
      </c>
      <c r="BB2421" s="5">
        <v>0.27942925089179549</v>
      </c>
      <c r="BC2421" s="14">
        <v>7.689258818866429E-2</v>
      </c>
      <c r="BD2421"/>
      <c r="BE2421"/>
      <c r="BH2421"/>
      <c r="BI2421"/>
      <c r="BJ2421"/>
      <c r="BK2421"/>
      <c r="BM2421"/>
      <c r="BN2421"/>
      <c r="BO2421"/>
      <c r="BP2421"/>
      <c r="BQ2421"/>
      <c r="BR2421"/>
      <c r="BS2421"/>
      <c r="BT2421"/>
      <c r="BU2421"/>
    </row>
    <row r="2422" spans="1:73" hidden="1" x14ac:dyDescent="0.4">
      <c r="A2422">
        <v>2019</v>
      </c>
      <c r="B2422" t="s">
        <v>1006</v>
      </c>
      <c r="C2422">
        <v>42134</v>
      </c>
      <c r="D2422" t="s">
        <v>51</v>
      </c>
      <c r="E2422" t="s">
        <v>429</v>
      </c>
      <c r="F2422">
        <v>13</v>
      </c>
      <c r="G2422" s="8">
        <v>11</v>
      </c>
      <c r="H2422">
        <v>4</v>
      </c>
      <c r="I2422">
        <v>73.5</v>
      </c>
      <c r="J2422">
        <v>37.5</v>
      </c>
      <c r="K2422">
        <v>3</v>
      </c>
      <c r="L2422">
        <v>8</v>
      </c>
      <c r="M2422">
        <v>0</v>
      </c>
      <c r="N2422">
        <v>7.4</v>
      </c>
      <c r="O2422">
        <v>2</v>
      </c>
      <c r="P2422">
        <v>15</v>
      </c>
      <c r="Q2422">
        <v>163</v>
      </c>
      <c r="R2422">
        <v>0</v>
      </c>
      <c r="S2422">
        <v>68.400000000000006</v>
      </c>
      <c r="T2422">
        <v>72.5</v>
      </c>
      <c r="U2422">
        <v>64.3</v>
      </c>
      <c r="W2422">
        <v>64.400000000000006</v>
      </c>
      <c r="X2422">
        <v>0</v>
      </c>
      <c r="Y2422">
        <v>0</v>
      </c>
      <c r="Z2422">
        <v>0</v>
      </c>
      <c r="AA2422">
        <v>36</v>
      </c>
      <c r="AB2422">
        <v>0</v>
      </c>
      <c r="AC2422">
        <v>0</v>
      </c>
      <c r="AD2422">
        <v>201</v>
      </c>
      <c r="AE2422">
        <v>0</v>
      </c>
      <c r="AF2422">
        <v>25</v>
      </c>
      <c r="AG2422">
        <v>95.5</v>
      </c>
      <c r="AH2422">
        <v>192</v>
      </c>
      <c r="AI2422">
        <v>54</v>
      </c>
      <c r="AJ2422">
        <v>116.2</v>
      </c>
      <c r="AK2422">
        <v>34</v>
      </c>
      <c r="AL2422">
        <v>1</v>
      </c>
      <c r="AM2422">
        <v>73.099999999999994</v>
      </c>
      <c r="AN2422">
        <v>147</v>
      </c>
      <c r="AO2422">
        <v>351</v>
      </c>
      <c r="AP2422">
        <v>123</v>
      </c>
      <c r="AQ2422">
        <v>4.9000000000000004</v>
      </c>
      <c r="AR2422">
        <v>14</v>
      </c>
      <c r="AS2422">
        <v>1.83</v>
      </c>
      <c r="AT2422" s="17">
        <v>0.41101862861672611</v>
      </c>
      <c r="AU2422" s="42">
        <f>(1-Table1[[#This Row],[avg_depth_of_target]]/MAX(Table1[avg_depth_of_target]))*((1-(Table1[[#This Row],[ContestedPerc]]/MAX(Table1[ContestedPerc])))*2)</f>
        <v>0.64917114386738306</v>
      </c>
      <c r="AV2422" s="42">
        <f>Table1[[#This Row],[Column1]]/MAX(Table1[Column1])</f>
        <v>0.35183545766448016</v>
      </c>
      <c r="AW2422" s="18">
        <v>0.3660985599154446</v>
      </c>
      <c r="AX2422" s="18">
        <v>0.23529411764705879</v>
      </c>
      <c r="AY2422" s="17">
        <v>0.2142857142857143</v>
      </c>
      <c r="AZ2422" s="13">
        <v>0.31153388822829958</v>
      </c>
      <c r="BA2422" s="5">
        <v>0.39556084026952038</v>
      </c>
      <c r="BB2422" s="5">
        <v>0.62980578676179155</v>
      </c>
      <c r="BC2422" s="14">
        <v>0.40110978993261992</v>
      </c>
      <c r="BD2422"/>
      <c r="BE2422"/>
      <c r="BH2422"/>
      <c r="BI2422"/>
      <c r="BJ2422"/>
      <c r="BK2422"/>
      <c r="BM2422"/>
      <c r="BN2422"/>
      <c r="BO2422"/>
      <c r="BP2422"/>
      <c r="BQ2422"/>
      <c r="BR2422"/>
      <c r="BS2422"/>
      <c r="BT2422"/>
      <c r="BU2422"/>
    </row>
    <row r="2423" spans="1:73" hidden="1" x14ac:dyDescent="0.4">
      <c r="A2423">
        <v>2020</v>
      </c>
      <c r="B2423" t="s">
        <v>1724</v>
      </c>
      <c r="C2423">
        <v>63705</v>
      </c>
      <c r="D2423" t="s">
        <v>51</v>
      </c>
      <c r="E2423" t="s">
        <v>436</v>
      </c>
      <c r="F2423">
        <v>6</v>
      </c>
      <c r="G2423" s="8">
        <v>10.199999999999999</v>
      </c>
      <c r="H2423">
        <v>2</v>
      </c>
      <c r="I2423">
        <v>63.2</v>
      </c>
      <c r="J2423">
        <v>37.5</v>
      </c>
      <c r="K2423">
        <v>3</v>
      </c>
      <c r="L2423">
        <v>8</v>
      </c>
      <c r="M2423">
        <v>0</v>
      </c>
      <c r="N2423">
        <v>14.3</v>
      </c>
      <c r="O2423">
        <v>4</v>
      </c>
      <c r="P2423">
        <v>19</v>
      </c>
      <c r="Q2423">
        <v>112</v>
      </c>
      <c r="R2423">
        <v>0</v>
      </c>
      <c r="S2423">
        <v>52.2</v>
      </c>
      <c r="T2423">
        <v>30.1</v>
      </c>
      <c r="U2423">
        <v>70.900000000000006</v>
      </c>
      <c r="W2423">
        <v>74.2</v>
      </c>
      <c r="X2423">
        <v>0</v>
      </c>
      <c r="Y2423">
        <v>0</v>
      </c>
      <c r="Z2423">
        <v>0</v>
      </c>
      <c r="AA2423">
        <v>31</v>
      </c>
      <c r="AB2423">
        <v>0</v>
      </c>
      <c r="AC2423">
        <v>0</v>
      </c>
      <c r="AD2423">
        <v>190</v>
      </c>
      <c r="AE2423">
        <v>0</v>
      </c>
      <c r="AF2423">
        <v>24</v>
      </c>
      <c r="AG2423">
        <v>94.2</v>
      </c>
      <c r="AH2423">
        <v>179</v>
      </c>
      <c r="AI2423">
        <v>182</v>
      </c>
      <c r="AJ2423">
        <v>99.6</v>
      </c>
      <c r="AK2423">
        <v>38</v>
      </c>
      <c r="AL2423">
        <v>1</v>
      </c>
      <c r="AM2423">
        <v>3.7</v>
      </c>
      <c r="AN2423">
        <v>7</v>
      </c>
      <c r="AO2423">
        <v>329</v>
      </c>
      <c r="AP2423">
        <v>114</v>
      </c>
      <c r="AQ2423">
        <v>4.8</v>
      </c>
      <c r="AR2423">
        <v>13.7</v>
      </c>
      <c r="AS2423">
        <v>1.84</v>
      </c>
      <c r="AT2423" s="17">
        <v>0.53507728894173601</v>
      </c>
      <c r="AU2423" s="42">
        <f>(1-Table1[[#This Row],[avg_depth_of_target]]/MAX(Table1[avg_depth_of_target]))*((1-(Table1[[#This Row],[ContestedPerc]]/MAX(Table1[ContestedPerc])))*2)</f>
        <v>0.73803360861169298</v>
      </c>
      <c r="AV2423" s="42">
        <f>Table1[[#This Row],[Column1]]/MAX(Table1[Column1])</f>
        <v>0.39999681888310973</v>
      </c>
      <c r="AW2423" s="18">
        <v>0.53507728894173601</v>
      </c>
      <c r="AX2423" s="18">
        <v>0.2105263157894737</v>
      </c>
      <c r="AY2423" s="17">
        <v>0.2105263157894737</v>
      </c>
      <c r="AZ2423" s="13">
        <v>0.51763773285770909</v>
      </c>
      <c r="BA2423" s="5">
        <v>5.9849385652001583E-2</v>
      </c>
      <c r="BB2423" s="5">
        <v>0.4165675782798256</v>
      </c>
      <c r="BC2423" s="14">
        <v>0.19262782401902501</v>
      </c>
      <c r="BD2423"/>
      <c r="BE2423"/>
      <c r="BH2423"/>
      <c r="BI2423"/>
      <c r="BJ2423"/>
      <c r="BK2423"/>
      <c r="BM2423"/>
      <c r="BN2423"/>
      <c r="BO2423"/>
      <c r="BP2423"/>
      <c r="BQ2423"/>
      <c r="BR2423"/>
      <c r="BS2423"/>
      <c r="BT2423"/>
      <c r="BU2423"/>
    </row>
    <row r="2424" spans="1:73" hidden="1" x14ac:dyDescent="0.4">
      <c r="A2424">
        <v>2017</v>
      </c>
      <c r="B2424" t="s">
        <v>1088</v>
      </c>
      <c r="C2424">
        <v>61827</v>
      </c>
      <c r="D2424" t="s">
        <v>51</v>
      </c>
      <c r="E2424" t="s">
        <v>80</v>
      </c>
      <c r="F2424">
        <v>9</v>
      </c>
      <c r="G2424" s="8">
        <v>8</v>
      </c>
      <c r="H2424">
        <v>2</v>
      </c>
      <c r="I2424">
        <v>56.5</v>
      </c>
      <c r="J2424">
        <v>25</v>
      </c>
      <c r="K2424">
        <v>1</v>
      </c>
      <c r="L2424">
        <v>4</v>
      </c>
      <c r="M2424">
        <v>0</v>
      </c>
      <c r="N2424">
        <v>7.1</v>
      </c>
      <c r="O2424">
        <v>1</v>
      </c>
      <c r="P2424">
        <v>9</v>
      </c>
      <c r="Q2424">
        <v>347</v>
      </c>
      <c r="R2424">
        <v>0</v>
      </c>
      <c r="S2424">
        <v>53.7</v>
      </c>
      <c r="T2424">
        <v>68.7</v>
      </c>
      <c r="U2424">
        <v>65.8</v>
      </c>
      <c r="W2424">
        <v>65.7</v>
      </c>
      <c r="X2424">
        <v>0</v>
      </c>
      <c r="Y2424">
        <v>0</v>
      </c>
      <c r="Z2424">
        <v>0</v>
      </c>
      <c r="AA2424">
        <v>68</v>
      </c>
      <c r="AB2424">
        <v>0</v>
      </c>
      <c r="AC2424">
        <v>0</v>
      </c>
      <c r="AD2424">
        <v>89</v>
      </c>
      <c r="AE2424">
        <v>0</v>
      </c>
      <c r="AF2424">
        <v>13</v>
      </c>
      <c r="AG2424">
        <v>94.4</v>
      </c>
      <c r="AH2424">
        <v>84</v>
      </c>
      <c r="AI2424">
        <v>84</v>
      </c>
      <c r="AJ2424">
        <v>99.4</v>
      </c>
      <c r="AK2424">
        <v>23</v>
      </c>
      <c r="AL2424">
        <v>1</v>
      </c>
      <c r="AM2424">
        <v>5.6</v>
      </c>
      <c r="AN2424">
        <v>5</v>
      </c>
      <c r="AO2424">
        <v>197</v>
      </c>
      <c r="AP2424">
        <v>112</v>
      </c>
      <c r="AQ2424">
        <v>8.6</v>
      </c>
      <c r="AR2424">
        <v>15.2</v>
      </c>
      <c r="AS2424">
        <v>2.35</v>
      </c>
      <c r="AT2424" s="17">
        <v>0.74633372968688072</v>
      </c>
      <c r="AU2424" s="42">
        <f>(1-Table1[[#This Row],[avg_depth_of_target]]/MAX(Table1[avg_depth_of_target]))*((1-(Table1[[#This Row],[ContestedPerc]]/MAX(Table1[ContestedPerc])))*2)</f>
        <v>0.93792213963275972</v>
      </c>
      <c r="AV2424" s="42">
        <f>Table1[[#This Row],[Column1]]/MAX(Table1[Column1])</f>
        <v>0.508331690908852</v>
      </c>
      <c r="AW2424" s="18">
        <v>0.74633372968688072</v>
      </c>
      <c r="AX2424" s="18">
        <v>0.17391304347826089</v>
      </c>
      <c r="AY2424" s="17">
        <v>0.17391304347826089</v>
      </c>
      <c r="AZ2424" s="13">
        <v>0.35354736424890998</v>
      </c>
      <c r="BA2424" s="5">
        <v>0.17558462148236231</v>
      </c>
      <c r="BB2424" s="5">
        <v>4.7958779231074118E-2</v>
      </c>
      <c r="BC2424" s="14">
        <v>0.1022592152199762</v>
      </c>
      <c r="BD2424"/>
      <c r="BE2424"/>
      <c r="BH2424"/>
      <c r="BI2424"/>
      <c r="BJ2424"/>
      <c r="BK2424"/>
      <c r="BM2424"/>
      <c r="BN2424"/>
      <c r="BO2424"/>
      <c r="BP2424"/>
      <c r="BQ2424"/>
      <c r="BR2424"/>
      <c r="BS2424"/>
      <c r="BT2424"/>
      <c r="BU2424"/>
    </row>
    <row r="2425" spans="1:73" hidden="1" x14ac:dyDescent="0.4">
      <c r="A2425">
        <v>2017</v>
      </c>
      <c r="B2425" t="s">
        <v>1048</v>
      </c>
      <c r="C2425">
        <v>34427</v>
      </c>
      <c r="D2425" t="s">
        <v>51</v>
      </c>
      <c r="E2425" t="s">
        <v>268</v>
      </c>
      <c r="F2425">
        <v>12</v>
      </c>
      <c r="G2425" s="8">
        <v>13.1</v>
      </c>
      <c r="H2425">
        <v>4</v>
      </c>
      <c r="I2425">
        <v>66.7</v>
      </c>
      <c r="J2425">
        <v>33.299999999999997</v>
      </c>
      <c r="K2425">
        <v>1</v>
      </c>
      <c r="L2425">
        <v>3</v>
      </c>
      <c r="M2425">
        <v>1</v>
      </c>
      <c r="N2425">
        <v>10</v>
      </c>
      <c r="O2425">
        <v>2</v>
      </c>
      <c r="P2425">
        <v>13</v>
      </c>
      <c r="Q2425">
        <v>262</v>
      </c>
      <c r="R2425">
        <v>0</v>
      </c>
      <c r="S2425">
        <v>50.8</v>
      </c>
      <c r="T2425">
        <v>73.5</v>
      </c>
      <c r="U2425">
        <v>71.3</v>
      </c>
      <c r="W2425">
        <v>73.3</v>
      </c>
      <c r="X2425">
        <v>0</v>
      </c>
      <c r="Y2425">
        <v>0</v>
      </c>
      <c r="Z2425">
        <v>0</v>
      </c>
      <c r="AA2425">
        <v>60</v>
      </c>
      <c r="AB2425">
        <v>0</v>
      </c>
      <c r="AC2425">
        <v>0</v>
      </c>
      <c r="AD2425">
        <v>123</v>
      </c>
      <c r="AE2425">
        <v>1</v>
      </c>
      <c r="AF2425">
        <v>18</v>
      </c>
      <c r="AG2425">
        <v>92.7</v>
      </c>
      <c r="AH2425">
        <v>114</v>
      </c>
      <c r="AI2425">
        <v>47</v>
      </c>
      <c r="AJ2425">
        <v>139.9</v>
      </c>
      <c r="AK2425">
        <v>27</v>
      </c>
      <c r="AL2425">
        <v>3</v>
      </c>
      <c r="AM2425">
        <v>61</v>
      </c>
      <c r="AN2425">
        <v>75</v>
      </c>
      <c r="AO2425">
        <v>293</v>
      </c>
      <c r="AP2425">
        <v>105</v>
      </c>
      <c r="AQ2425">
        <v>5.8</v>
      </c>
      <c r="AR2425">
        <v>16.3</v>
      </c>
      <c r="AS2425">
        <v>2.57</v>
      </c>
      <c r="AT2425" s="17">
        <v>0.6076099881093936</v>
      </c>
      <c r="AU2425" s="42">
        <f>(1-Table1[[#This Row],[avg_depth_of_target]]/MAX(Table1[avg_depth_of_target]))*((1-(Table1[[#This Row],[ContestedPerc]]/MAX(Table1[ContestedPerc])))*2)</f>
        <v>0.74735449735449733</v>
      </c>
      <c r="AV2425" s="42">
        <f>Table1[[#This Row],[Column1]]/MAX(Table1[Column1])</f>
        <v>0.40504852086901044</v>
      </c>
      <c r="AW2425" s="18">
        <v>0.33254062623860481</v>
      </c>
      <c r="AX2425" s="18">
        <v>0.1111111111111111</v>
      </c>
      <c r="AY2425" s="17">
        <v>0.2372881355932204</v>
      </c>
      <c r="AZ2425" s="13">
        <v>0.60404280618311534</v>
      </c>
      <c r="BA2425" s="5">
        <v>0.62782401902497031</v>
      </c>
      <c r="BB2425" s="5">
        <v>0.12524772096710271</v>
      </c>
      <c r="BC2425" s="14">
        <v>0.59968291716210864</v>
      </c>
      <c r="BD2425"/>
      <c r="BE2425"/>
      <c r="BH2425"/>
      <c r="BI2425"/>
      <c r="BJ2425"/>
      <c r="BK2425"/>
      <c r="BM2425"/>
      <c r="BN2425"/>
      <c r="BO2425"/>
      <c r="BP2425"/>
      <c r="BQ2425"/>
      <c r="BR2425"/>
      <c r="BS2425"/>
      <c r="BT2425"/>
      <c r="BU2425"/>
    </row>
    <row r="2426" spans="1:73" hidden="1" x14ac:dyDescent="0.4">
      <c r="A2426">
        <v>2018</v>
      </c>
      <c r="B2426" t="s">
        <v>1048</v>
      </c>
      <c r="C2426">
        <v>34427</v>
      </c>
      <c r="D2426" t="s">
        <v>51</v>
      </c>
      <c r="E2426" t="s">
        <v>268</v>
      </c>
      <c r="F2426">
        <v>13</v>
      </c>
      <c r="G2426" s="8">
        <v>15.8</v>
      </c>
      <c r="H2426">
        <v>5</v>
      </c>
      <c r="I2426">
        <v>58.2</v>
      </c>
      <c r="J2426">
        <v>52</v>
      </c>
      <c r="K2426">
        <v>13</v>
      </c>
      <c r="L2426">
        <v>25</v>
      </c>
      <c r="M2426">
        <v>0</v>
      </c>
      <c r="N2426">
        <v>8.6</v>
      </c>
      <c r="O2426">
        <v>5</v>
      </c>
      <c r="P2426">
        <v>40</v>
      </c>
      <c r="Q2426">
        <v>262</v>
      </c>
      <c r="R2426">
        <v>0</v>
      </c>
      <c r="S2426">
        <v>67.2</v>
      </c>
      <c r="T2426">
        <v>74.400000000000006</v>
      </c>
      <c r="U2426">
        <v>71</v>
      </c>
      <c r="W2426">
        <v>69.7</v>
      </c>
      <c r="X2426">
        <v>0</v>
      </c>
      <c r="Y2426">
        <v>0</v>
      </c>
      <c r="Z2426">
        <v>2</v>
      </c>
      <c r="AA2426">
        <v>64</v>
      </c>
      <c r="AB2426">
        <v>0</v>
      </c>
      <c r="AC2426">
        <v>0</v>
      </c>
      <c r="AD2426">
        <v>531</v>
      </c>
      <c r="AE2426">
        <v>2</v>
      </c>
      <c r="AF2426">
        <v>53</v>
      </c>
      <c r="AG2426">
        <v>94.9</v>
      </c>
      <c r="AH2426">
        <v>504</v>
      </c>
      <c r="AI2426">
        <v>32</v>
      </c>
      <c r="AJ2426">
        <v>105.8</v>
      </c>
      <c r="AK2426">
        <v>91</v>
      </c>
      <c r="AL2426">
        <v>7</v>
      </c>
      <c r="AM2426">
        <v>94</v>
      </c>
      <c r="AN2426">
        <v>499</v>
      </c>
      <c r="AO2426">
        <v>845</v>
      </c>
      <c r="AP2426">
        <v>227</v>
      </c>
      <c r="AQ2426">
        <v>4.3</v>
      </c>
      <c r="AR2426">
        <v>15.9</v>
      </c>
      <c r="AS2426">
        <v>1.68</v>
      </c>
      <c r="AT2426" s="17">
        <v>5.7471264367816133E-2</v>
      </c>
      <c r="AU2426" s="42">
        <f>(1-Table1[[#This Row],[avg_depth_of_target]]/MAX(Table1[avg_depth_of_target]))*((1-(Table1[[#This Row],[ContestedPerc]]/MAX(Table1[ContestedPerc])))*2)</f>
        <v>0.36832059431591035</v>
      </c>
      <c r="AV2426" s="42">
        <f>Table1[[#This Row],[Column1]]/MAX(Table1[Column1])</f>
        <v>0.1996210800381244</v>
      </c>
      <c r="AW2426" s="18">
        <v>0.33254062623860481</v>
      </c>
      <c r="AX2426" s="18">
        <v>0.2747252747252748</v>
      </c>
      <c r="AY2426" s="17">
        <v>0.2372881355932204</v>
      </c>
      <c r="AZ2426" s="13">
        <v>0.74633372968688072</v>
      </c>
      <c r="BA2426" s="5">
        <v>0.84819659135949266</v>
      </c>
      <c r="BB2426" s="5">
        <v>0.92231470471660726</v>
      </c>
      <c r="BC2426" s="14">
        <v>0.80697582243361077</v>
      </c>
      <c r="BD2426"/>
      <c r="BE2426"/>
      <c r="BH2426"/>
      <c r="BI2426"/>
      <c r="BJ2426"/>
      <c r="BK2426"/>
      <c r="BM2426"/>
      <c r="BN2426"/>
      <c r="BO2426"/>
      <c r="BP2426"/>
      <c r="BQ2426"/>
      <c r="BR2426"/>
      <c r="BS2426"/>
      <c r="BT2426"/>
      <c r="BU2426"/>
    </row>
    <row r="2427" spans="1:73" hidden="1" x14ac:dyDescent="0.4">
      <c r="A2427">
        <v>2021</v>
      </c>
      <c r="B2427" t="s">
        <v>230</v>
      </c>
      <c r="C2427">
        <v>100273</v>
      </c>
      <c r="D2427" t="s">
        <v>51</v>
      </c>
      <c r="E2427" t="s">
        <v>105</v>
      </c>
      <c r="F2427">
        <v>7</v>
      </c>
      <c r="G2427" s="8">
        <v>16.5</v>
      </c>
      <c r="H2427">
        <v>3</v>
      </c>
      <c r="I2427">
        <v>56.3</v>
      </c>
      <c r="J2427">
        <v>44.4</v>
      </c>
      <c r="K2427">
        <v>4</v>
      </c>
      <c r="L2427">
        <v>9</v>
      </c>
      <c r="M2427">
        <v>1</v>
      </c>
      <c r="N2427">
        <v>10</v>
      </c>
      <c r="O2427">
        <v>3</v>
      </c>
      <c r="P2427">
        <v>19</v>
      </c>
      <c r="Q2427">
        <v>122</v>
      </c>
      <c r="R2427">
        <v>1</v>
      </c>
      <c r="S2427">
        <v>54.6</v>
      </c>
      <c r="T2427">
        <v>29.7</v>
      </c>
      <c r="U2427">
        <v>67.7</v>
      </c>
      <c r="W2427">
        <v>66.400000000000006</v>
      </c>
      <c r="X2427">
        <v>0</v>
      </c>
      <c r="Y2427">
        <v>0</v>
      </c>
      <c r="Z2427">
        <v>4</v>
      </c>
      <c r="AA2427">
        <v>47</v>
      </c>
      <c r="AB2427">
        <v>0</v>
      </c>
      <c r="AC2427">
        <v>0</v>
      </c>
      <c r="AD2427">
        <v>245</v>
      </c>
      <c r="AE2427">
        <v>1</v>
      </c>
      <c r="AF2427">
        <v>27</v>
      </c>
      <c r="AG2427">
        <v>95.5</v>
      </c>
      <c r="AH2427">
        <v>234</v>
      </c>
      <c r="AI2427">
        <v>26</v>
      </c>
      <c r="AJ2427">
        <v>72.7</v>
      </c>
      <c r="AK2427">
        <v>48</v>
      </c>
      <c r="AL2427">
        <v>3</v>
      </c>
      <c r="AM2427">
        <v>89.4</v>
      </c>
      <c r="AN2427">
        <v>219</v>
      </c>
      <c r="AO2427">
        <v>433</v>
      </c>
      <c r="AP2427">
        <v>88</v>
      </c>
      <c r="AQ2427">
        <v>3.3</v>
      </c>
      <c r="AR2427">
        <v>16</v>
      </c>
      <c r="AS2427">
        <v>1.85</v>
      </c>
      <c r="AT2427" s="17">
        <v>0.20650019817677367</v>
      </c>
      <c r="AU2427" s="42">
        <f>(1-Table1[[#This Row],[avg_depth_of_target]]/MAX(Table1[avg_depth_of_target]))*((1-(Table1[[#This Row],[ContestedPerc]]/MAX(Table1[ContestedPerc])))*2)</f>
        <v>0.43651200234192028</v>
      </c>
      <c r="AV2427" s="42">
        <f>Table1[[#This Row],[Column1]]/MAX(Table1[Column1])</f>
        <v>0.23657921577515861</v>
      </c>
      <c r="AW2427" s="18">
        <v>0.20650019817677367</v>
      </c>
      <c r="AX2427" s="18">
        <v>0.1875</v>
      </c>
      <c r="AY2427" s="17">
        <v>0.1875</v>
      </c>
      <c r="AZ2427" s="13">
        <v>0.52160126833135156</v>
      </c>
      <c r="BA2427" s="5">
        <v>0.59849385652001585</v>
      </c>
      <c r="BB2427" s="5">
        <v>0.41973840665873963</v>
      </c>
      <c r="BC2427" s="14">
        <v>0.4692826000792707</v>
      </c>
      <c r="BD2427"/>
      <c r="BE2427"/>
      <c r="BH2427"/>
      <c r="BI2427"/>
      <c r="BJ2427"/>
      <c r="BK2427"/>
      <c r="BM2427"/>
      <c r="BN2427"/>
      <c r="BO2427"/>
      <c r="BP2427"/>
      <c r="BQ2427"/>
      <c r="BR2427"/>
      <c r="BS2427"/>
      <c r="BT2427"/>
      <c r="BU2427"/>
    </row>
    <row r="2428" spans="1:73" hidden="1" x14ac:dyDescent="0.4">
      <c r="A2428">
        <v>2019</v>
      </c>
      <c r="B2428" t="s">
        <v>432</v>
      </c>
      <c r="C2428">
        <v>78042</v>
      </c>
      <c r="D2428" t="s">
        <v>51</v>
      </c>
      <c r="E2428" t="s">
        <v>82</v>
      </c>
      <c r="F2428">
        <v>14</v>
      </c>
      <c r="G2428" s="8">
        <v>14.8</v>
      </c>
      <c r="H2428">
        <v>3</v>
      </c>
      <c r="I2428">
        <v>53.6</v>
      </c>
      <c r="J2428">
        <v>45.5</v>
      </c>
      <c r="K2428">
        <v>5</v>
      </c>
      <c r="L2428">
        <v>11</v>
      </c>
      <c r="M2428">
        <v>0</v>
      </c>
      <c r="N2428">
        <v>9.8000000000000007</v>
      </c>
      <c r="O2428">
        <v>4</v>
      </c>
      <c r="P2428">
        <v>29</v>
      </c>
      <c r="Q2428">
        <v>134</v>
      </c>
      <c r="R2428">
        <v>0</v>
      </c>
      <c r="S2428">
        <v>63.9</v>
      </c>
      <c r="T2428">
        <v>73.099999999999994</v>
      </c>
      <c r="U2428">
        <v>65</v>
      </c>
      <c r="W2428">
        <v>66.2</v>
      </c>
      <c r="X2428">
        <v>0</v>
      </c>
      <c r="Y2428">
        <v>0</v>
      </c>
      <c r="Z2428">
        <v>1</v>
      </c>
      <c r="AA2428">
        <v>48</v>
      </c>
      <c r="AB2428">
        <v>0</v>
      </c>
      <c r="AC2428">
        <v>0</v>
      </c>
      <c r="AD2428">
        <v>421</v>
      </c>
      <c r="AE2428">
        <v>2</v>
      </c>
      <c r="AF2428">
        <v>37</v>
      </c>
      <c r="AG2428">
        <v>95.7</v>
      </c>
      <c r="AH2428">
        <v>403</v>
      </c>
      <c r="AI2428">
        <v>118</v>
      </c>
      <c r="AJ2428">
        <v>104.1</v>
      </c>
      <c r="AK2428">
        <v>69</v>
      </c>
      <c r="AL2428">
        <v>5</v>
      </c>
      <c r="AM2428">
        <v>72</v>
      </c>
      <c r="AN2428">
        <v>303</v>
      </c>
      <c r="AO2428">
        <v>650</v>
      </c>
      <c r="AP2428">
        <v>142</v>
      </c>
      <c r="AQ2428">
        <v>3.8</v>
      </c>
      <c r="AR2428">
        <v>17.600000000000001</v>
      </c>
      <c r="AS2428">
        <v>1.61</v>
      </c>
      <c r="AT2428" s="17">
        <v>0.36028537455410226</v>
      </c>
      <c r="AU2428" s="42">
        <f>(1-Table1[[#This Row],[avg_depth_of_target]]/MAX(Table1[avg_depth_of_target]))*((1-(Table1[[#This Row],[ContestedPerc]]/MAX(Table1[ContestedPerc])))*2)</f>
        <v>0.56884906492889364</v>
      </c>
      <c r="AV2428" s="42">
        <f>Table1[[#This Row],[Column1]]/MAX(Table1[Column1])</f>
        <v>0.30830278423798063</v>
      </c>
      <c r="AW2428" s="18">
        <v>0.51109789932619898</v>
      </c>
      <c r="AX2428" s="18">
        <v>0.15942028985507251</v>
      </c>
      <c r="AY2428" s="17">
        <v>0.15686274509803921</v>
      </c>
      <c r="AZ2428" s="13">
        <v>0.52041220768925878</v>
      </c>
      <c r="BA2428" s="5">
        <v>0.42964724534284582</v>
      </c>
      <c r="BB2428" s="5">
        <v>0.48236226714229091</v>
      </c>
      <c r="BC2428" s="14">
        <v>0.39397542608006342</v>
      </c>
      <c r="BD2428"/>
      <c r="BE2428"/>
      <c r="BH2428"/>
      <c r="BI2428"/>
      <c r="BJ2428"/>
      <c r="BK2428"/>
      <c r="BM2428"/>
      <c r="BN2428"/>
      <c r="BO2428"/>
      <c r="BP2428"/>
      <c r="BQ2428"/>
      <c r="BR2428"/>
      <c r="BS2428"/>
      <c r="BT2428"/>
      <c r="BU2428"/>
    </row>
    <row r="2429" spans="1:73" hidden="1" x14ac:dyDescent="0.4">
      <c r="A2429">
        <v>2021</v>
      </c>
      <c r="B2429" t="s">
        <v>432</v>
      </c>
      <c r="C2429">
        <v>78042</v>
      </c>
      <c r="D2429" t="s">
        <v>51</v>
      </c>
      <c r="E2429" t="s">
        <v>179</v>
      </c>
      <c r="F2429">
        <v>5</v>
      </c>
      <c r="G2429" s="8">
        <v>10.8</v>
      </c>
      <c r="H2429">
        <v>3</v>
      </c>
      <c r="I2429">
        <v>72.7</v>
      </c>
      <c r="J2429">
        <v>100</v>
      </c>
      <c r="K2429">
        <v>5</v>
      </c>
      <c r="L2429">
        <v>5</v>
      </c>
      <c r="M2429">
        <v>0</v>
      </c>
      <c r="N2429">
        <v>17.2</v>
      </c>
      <c r="O2429">
        <v>5</v>
      </c>
      <c r="P2429">
        <v>17</v>
      </c>
      <c r="Q2429">
        <v>230</v>
      </c>
      <c r="R2429">
        <v>1</v>
      </c>
      <c r="S2429">
        <v>33.700000000000003</v>
      </c>
      <c r="T2429">
        <v>28.8</v>
      </c>
      <c r="U2429">
        <v>69</v>
      </c>
      <c r="W2429">
        <v>68.2</v>
      </c>
      <c r="X2429">
        <v>0</v>
      </c>
      <c r="Y2429">
        <v>0</v>
      </c>
      <c r="Z2429">
        <v>0</v>
      </c>
      <c r="AA2429">
        <v>46</v>
      </c>
      <c r="AB2429">
        <v>0</v>
      </c>
      <c r="AC2429">
        <v>0</v>
      </c>
      <c r="AD2429">
        <v>174</v>
      </c>
      <c r="AE2429">
        <v>1</v>
      </c>
      <c r="AF2429">
        <v>24</v>
      </c>
      <c r="AG2429">
        <v>96</v>
      </c>
      <c r="AH2429">
        <v>167</v>
      </c>
      <c r="AI2429">
        <v>51</v>
      </c>
      <c r="AJ2429">
        <v>148.19999999999999</v>
      </c>
      <c r="AK2429">
        <v>33</v>
      </c>
      <c r="AL2429">
        <v>4</v>
      </c>
      <c r="AM2429">
        <v>70.7</v>
      </c>
      <c r="AN2429">
        <v>123</v>
      </c>
      <c r="AO2429">
        <v>364</v>
      </c>
      <c r="AP2429">
        <v>103</v>
      </c>
      <c r="AQ2429">
        <v>4.3</v>
      </c>
      <c r="AR2429">
        <v>15.2</v>
      </c>
      <c r="AS2429">
        <v>2.1800000000000002</v>
      </c>
      <c r="AT2429" s="17">
        <v>0.6619104240982957</v>
      </c>
      <c r="AU2429" s="42">
        <f>(1-Table1[[#This Row],[avg_depth_of_target]]/MAX(Table1[avg_depth_of_target]))*((1-(Table1[[#This Row],[ContestedPerc]]/MAX(Table1[ContestedPerc])))*2)</f>
        <v>0.82118609987462443</v>
      </c>
      <c r="AV2429" s="42">
        <f>Table1[[#This Row],[Column1]]/MAX(Table1[Column1])</f>
        <v>0.44506350907076198</v>
      </c>
      <c r="AW2429" s="18">
        <v>0.51109789932619898</v>
      </c>
      <c r="AX2429" s="18">
        <v>0.15151515151515149</v>
      </c>
      <c r="AY2429" s="17">
        <v>0.15686274509803921</v>
      </c>
      <c r="AZ2429" s="13">
        <v>0.67736821244550138</v>
      </c>
      <c r="BA2429" s="5">
        <v>0.2247324613555291</v>
      </c>
      <c r="BB2429" s="5">
        <v>0.79072532699167652</v>
      </c>
      <c r="BC2429" s="14">
        <v>0.71264367816091956</v>
      </c>
      <c r="BD2429"/>
      <c r="BE2429"/>
      <c r="BH2429"/>
      <c r="BI2429"/>
      <c r="BJ2429"/>
      <c r="BK2429"/>
      <c r="BM2429"/>
      <c r="BN2429"/>
      <c r="BO2429"/>
      <c r="BP2429"/>
      <c r="BQ2429"/>
      <c r="BR2429"/>
      <c r="BS2429"/>
      <c r="BT2429"/>
      <c r="BU2429"/>
    </row>
    <row r="2430" spans="1:73" hidden="1" x14ac:dyDescent="0.4">
      <c r="A2430">
        <v>2019</v>
      </c>
      <c r="B2430" t="s">
        <v>1551</v>
      </c>
      <c r="C2430">
        <v>84226</v>
      </c>
      <c r="D2430" t="s">
        <v>51</v>
      </c>
      <c r="E2430" t="s">
        <v>507</v>
      </c>
      <c r="F2430">
        <v>13</v>
      </c>
      <c r="G2430" s="8">
        <v>12.3</v>
      </c>
      <c r="H2430">
        <v>14</v>
      </c>
      <c r="I2430">
        <v>54.5</v>
      </c>
      <c r="J2430">
        <v>33.299999999999997</v>
      </c>
      <c r="K2430">
        <v>3</v>
      </c>
      <c r="L2430">
        <v>9</v>
      </c>
      <c r="M2430">
        <v>0</v>
      </c>
      <c r="N2430">
        <v>18.2</v>
      </c>
      <c r="O2430">
        <v>8</v>
      </c>
      <c r="P2430">
        <v>23</v>
      </c>
      <c r="Q2430">
        <v>192</v>
      </c>
      <c r="R2430">
        <v>0</v>
      </c>
      <c r="S2430">
        <v>36.299999999999997</v>
      </c>
      <c r="T2430">
        <v>74.400000000000006</v>
      </c>
      <c r="U2430">
        <v>69.5</v>
      </c>
      <c r="W2430">
        <v>70.599999999999994</v>
      </c>
      <c r="X2430">
        <v>0.7</v>
      </c>
      <c r="Y2430">
        <v>2</v>
      </c>
      <c r="Z2430">
        <v>2</v>
      </c>
      <c r="AA2430">
        <v>75</v>
      </c>
      <c r="AB2430">
        <v>0</v>
      </c>
      <c r="AC2430">
        <v>0</v>
      </c>
      <c r="AD2430">
        <v>273</v>
      </c>
      <c r="AE2430">
        <v>1</v>
      </c>
      <c r="AF2430">
        <v>36</v>
      </c>
      <c r="AG2430">
        <v>95.6</v>
      </c>
      <c r="AH2430">
        <v>261</v>
      </c>
      <c r="AI2430">
        <v>71</v>
      </c>
      <c r="AJ2430">
        <v>87.2</v>
      </c>
      <c r="AK2430">
        <v>66</v>
      </c>
      <c r="AL2430">
        <v>3</v>
      </c>
      <c r="AM2430">
        <v>73.3</v>
      </c>
      <c r="AN2430">
        <v>200</v>
      </c>
      <c r="AO2430">
        <v>589</v>
      </c>
      <c r="AP2430">
        <v>247</v>
      </c>
      <c r="AQ2430">
        <v>6.9</v>
      </c>
      <c r="AR2430">
        <v>16.399999999999999</v>
      </c>
      <c r="AS2430">
        <v>2.2599999999999998</v>
      </c>
      <c r="AT2430" s="17">
        <v>0.60364645263575112</v>
      </c>
      <c r="AU2430" s="42">
        <f>(1-Table1[[#This Row],[avg_depth_of_target]]/MAX(Table1[avg_depth_of_target]))*((1-(Table1[[#This Row],[ContestedPerc]]/MAX(Table1[ContestedPerc])))*2)</f>
        <v>0.75673302107728313</v>
      </c>
      <c r="AV2430" s="42">
        <f>Table1[[#This Row],[Column1]]/MAX(Table1[Column1])</f>
        <v>0.41013145965548492</v>
      </c>
      <c r="AW2430" s="18">
        <v>0.75307173999207289</v>
      </c>
      <c r="AX2430" s="18">
        <v>0.13636363636363641</v>
      </c>
      <c r="AY2430" s="17">
        <v>0.12790697674418611</v>
      </c>
      <c r="AZ2430" s="13">
        <v>0.81847007530717397</v>
      </c>
      <c r="BA2430" s="5">
        <v>0.90923503765358704</v>
      </c>
      <c r="BB2430" s="5">
        <v>0.23226317875544991</v>
      </c>
      <c r="BC2430" s="14">
        <v>0.76971858898137135</v>
      </c>
      <c r="BD2430"/>
      <c r="BE2430"/>
      <c r="BH2430"/>
      <c r="BI2430"/>
      <c r="BJ2430"/>
      <c r="BK2430"/>
      <c r="BM2430"/>
      <c r="BN2430"/>
      <c r="BO2430"/>
      <c r="BP2430"/>
      <c r="BQ2430"/>
      <c r="BR2430"/>
      <c r="BS2430"/>
      <c r="BT2430"/>
      <c r="BU2430"/>
    </row>
    <row r="2431" spans="1:73" hidden="1" x14ac:dyDescent="0.4">
      <c r="A2431">
        <v>2020</v>
      </c>
      <c r="B2431" t="s">
        <v>1551</v>
      </c>
      <c r="C2431">
        <v>84226</v>
      </c>
      <c r="D2431" t="s">
        <v>51</v>
      </c>
      <c r="E2431" t="s">
        <v>507</v>
      </c>
      <c r="F2431">
        <v>8</v>
      </c>
      <c r="G2431" s="8">
        <v>8.3000000000000007</v>
      </c>
      <c r="H2431">
        <v>3</v>
      </c>
      <c r="I2431">
        <v>70</v>
      </c>
      <c r="J2431">
        <v>0</v>
      </c>
      <c r="K2431">
        <v>0</v>
      </c>
      <c r="L2431">
        <v>2</v>
      </c>
      <c r="M2431">
        <v>0</v>
      </c>
      <c r="N2431">
        <v>0</v>
      </c>
      <c r="O2431">
        <v>0</v>
      </c>
      <c r="P2431">
        <v>11</v>
      </c>
      <c r="Q2431">
        <v>192</v>
      </c>
      <c r="R2431">
        <v>0</v>
      </c>
      <c r="S2431">
        <v>62</v>
      </c>
      <c r="T2431">
        <v>70.3</v>
      </c>
      <c r="U2431">
        <v>63.8</v>
      </c>
      <c r="W2431">
        <v>64.5</v>
      </c>
      <c r="X2431">
        <v>0</v>
      </c>
      <c r="Y2431">
        <v>0</v>
      </c>
      <c r="Z2431">
        <v>0</v>
      </c>
      <c r="AA2431">
        <v>24</v>
      </c>
      <c r="AB2431">
        <v>0</v>
      </c>
      <c r="AC2431">
        <v>0</v>
      </c>
      <c r="AD2431">
        <v>111</v>
      </c>
      <c r="AE2431">
        <v>2</v>
      </c>
      <c r="AF2431">
        <v>14</v>
      </c>
      <c r="AG2431">
        <v>97.3</v>
      </c>
      <c r="AH2431">
        <v>108</v>
      </c>
      <c r="AI2431">
        <v>36</v>
      </c>
      <c r="AJ2431">
        <v>109.2</v>
      </c>
      <c r="AK2431">
        <v>20</v>
      </c>
      <c r="AL2431">
        <v>1</v>
      </c>
      <c r="AM2431">
        <v>67.599999999999994</v>
      </c>
      <c r="AN2431">
        <v>75</v>
      </c>
      <c r="AO2431">
        <v>154</v>
      </c>
      <c r="AP2431">
        <v>89</v>
      </c>
      <c r="AQ2431">
        <v>6.4</v>
      </c>
      <c r="AR2431">
        <v>11</v>
      </c>
      <c r="AS2431">
        <v>1.43</v>
      </c>
      <c r="AT2431" s="17">
        <v>0.90249702734839476</v>
      </c>
      <c r="AU2431" s="42">
        <f>(1-Table1[[#This Row],[avg_depth_of_target]]/MAX(Table1[avg_depth_of_target]))*((1-(Table1[[#This Row],[ContestedPerc]]/MAX(Table1[ContestedPerc])))*2)</f>
        <v>1.0903005464480875</v>
      </c>
      <c r="AV2431" s="42">
        <f>Table1[[#This Row],[Column1]]/MAX(Table1[Column1])</f>
        <v>0.59091719552734967</v>
      </c>
      <c r="AW2431" s="18">
        <v>0.75307173999207289</v>
      </c>
      <c r="AX2431" s="18">
        <v>0.1</v>
      </c>
      <c r="AY2431" s="17">
        <v>0.12790697674418611</v>
      </c>
      <c r="AZ2431" s="13">
        <v>6.1434799841458582E-2</v>
      </c>
      <c r="BA2431" s="5">
        <v>0.30122869599682922</v>
      </c>
      <c r="BB2431" s="5">
        <v>5.3111375346809347E-2</v>
      </c>
      <c r="BC2431" s="14">
        <v>0.1129607609988109</v>
      </c>
      <c r="BD2431"/>
      <c r="BE2431"/>
      <c r="BH2431"/>
      <c r="BI2431"/>
      <c r="BJ2431"/>
      <c r="BK2431"/>
      <c r="BM2431"/>
      <c r="BN2431"/>
      <c r="BO2431"/>
      <c r="BP2431"/>
      <c r="BQ2431"/>
      <c r="BR2431"/>
      <c r="BS2431"/>
      <c r="BT2431"/>
      <c r="BU2431"/>
    </row>
    <row r="2432" spans="1:73" x14ac:dyDescent="0.4">
      <c r="A2432">
        <v>2018</v>
      </c>
      <c r="B2432" s="2" t="s">
        <v>1185</v>
      </c>
      <c r="C2432">
        <v>61522</v>
      </c>
      <c r="D2432" t="s">
        <v>51</v>
      </c>
      <c r="E2432" t="s">
        <v>110</v>
      </c>
      <c r="F2432">
        <v>13</v>
      </c>
      <c r="G2432" s="8">
        <v>6.5</v>
      </c>
      <c r="H2432">
        <v>14</v>
      </c>
      <c r="I2432">
        <v>82.8</v>
      </c>
      <c r="J2432">
        <v>50</v>
      </c>
      <c r="K2432">
        <v>2</v>
      </c>
      <c r="L2432">
        <v>4</v>
      </c>
      <c r="M2432">
        <v>0</v>
      </c>
      <c r="N2432">
        <v>5.9</v>
      </c>
      <c r="O2432">
        <v>3</v>
      </c>
      <c r="P2432">
        <v>24</v>
      </c>
      <c r="Q2432">
        <v>251</v>
      </c>
      <c r="R2432">
        <v>0</v>
      </c>
      <c r="S2432">
        <v>75.5</v>
      </c>
      <c r="T2432">
        <v>76.7</v>
      </c>
      <c r="U2432">
        <v>76</v>
      </c>
      <c r="W2432">
        <v>76.900000000000006</v>
      </c>
      <c r="X2432">
        <v>0</v>
      </c>
      <c r="Y2432">
        <v>0</v>
      </c>
      <c r="Z2432">
        <v>1</v>
      </c>
      <c r="AA2432">
        <v>46</v>
      </c>
      <c r="AB2432">
        <v>0</v>
      </c>
      <c r="AC2432">
        <v>0</v>
      </c>
      <c r="AD2432">
        <v>288</v>
      </c>
      <c r="AE2432">
        <v>1</v>
      </c>
      <c r="AF2432">
        <v>48</v>
      </c>
      <c r="AG2432">
        <v>93.4</v>
      </c>
      <c r="AH2432">
        <v>269</v>
      </c>
      <c r="AI2432">
        <v>280</v>
      </c>
      <c r="AJ2432">
        <v>123.8</v>
      </c>
      <c r="AK2432">
        <v>58</v>
      </c>
      <c r="AL2432">
        <v>4</v>
      </c>
      <c r="AM2432">
        <v>1.4</v>
      </c>
      <c r="AN2432">
        <v>4</v>
      </c>
      <c r="AO2432">
        <v>575</v>
      </c>
      <c r="AP2432">
        <v>330</v>
      </c>
      <c r="AQ2432">
        <v>6.9</v>
      </c>
      <c r="AR2432">
        <v>12</v>
      </c>
      <c r="AS2432">
        <v>2.14</v>
      </c>
      <c r="AT2432" s="17">
        <v>0.96908442330558864</v>
      </c>
      <c r="AU2432" s="42">
        <f>(1-Table1[[#This Row],[avg_depth_of_target]]/MAX(Table1[avg_depth_of_target]))*((1-(Table1[[#This Row],[ContestedPerc]]/MAX(Table1[ContestedPerc])))*2)</f>
        <v>1.2913402783385826</v>
      </c>
      <c r="AV2432" s="42">
        <f>Table1[[#This Row],[Column1]]/MAX(Table1[Column1])</f>
        <v>0.6998759912881275</v>
      </c>
      <c r="AW2432" s="18">
        <v>0.87501651473114017</v>
      </c>
      <c r="AX2432" s="18">
        <v>6.8965517241379309E-2</v>
      </c>
      <c r="AY2432" s="17">
        <v>7.5812274368231042E-2</v>
      </c>
      <c r="AZ2432" s="13">
        <v>0.79825604439159725</v>
      </c>
      <c r="BA2432" s="5">
        <v>0.42528735632183912</v>
      </c>
      <c r="BB2432" s="5">
        <v>0.57709076496234646</v>
      </c>
      <c r="BC2432" s="14">
        <v>0.83551327784383667</v>
      </c>
      <c r="BD2432"/>
      <c r="BE2432"/>
      <c r="BH2432"/>
      <c r="BI2432"/>
      <c r="BJ2432"/>
      <c r="BK2432"/>
      <c r="BM2432"/>
      <c r="BN2432"/>
      <c r="BO2432"/>
      <c r="BP2432"/>
      <c r="BQ2432"/>
      <c r="BR2432"/>
      <c r="BS2432"/>
      <c r="BT2432"/>
      <c r="BU2432"/>
    </row>
    <row r="2433" spans="1:73" x14ac:dyDescent="0.4">
      <c r="A2433">
        <v>2017</v>
      </c>
      <c r="B2433" s="2" t="s">
        <v>1091</v>
      </c>
      <c r="C2433">
        <v>61212</v>
      </c>
      <c r="D2433" t="s">
        <v>51</v>
      </c>
      <c r="E2433" t="s">
        <v>173</v>
      </c>
      <c r="F2433">
        <v>14</v>
      </c>
      <c r="G2433" s="8">
        <v>2.4</v>
      </c>
      <c r="H2433">
        <v>2</v>
      </c>
      <c r="I2433">
        <v>86.4</v>
      </c>
      <c r="J2433">
        <v>100</v>
      </c>
      <c r="K2433">
        <v>2</v>
      </c>
      <c r="L2433">
        <v>2</v>
      </c>
      <c r="M2433">
        <v>0</v>
      </c>
      <c r="N2433">
        <v>0</v>
      </c>
      <c r="O2433">
        <v>0</v>
      </c>
      <c r="P2433">
        <v>6</v>
      </c>
      <c r="Q2433">
        <v>140</v>
      </c>
      <c r="R2433">
        <v>0</v>
      </c>
      <c r="S2433">
        <v>85.5</v>
      </c>
      <c r="T2433">
        <v>73.5</v>
      </c>
      <c r="U2433">
        <v>62</v>
      </c>
      <c r="W2433">
        <v>61.4</v>
      </c>
      <c r="X2433">
        <v>0</v>
      </c>
      <c r="Y2433">
        <v>0</v>
      </c>
      <c r="Z2433">
        <v>0</v>
      </c>
      <c r="AA2433">
        <v>16</v>
      </c>
      <c r="AB2433">
        <v>0</v>
      </c>
      <c r="AC2433">
        <v>0</v>
      </c>
      <c r="AD2433">
        <v>115</v>
      </c>
      <c r="AE2433">
        <v>0</v>
      </c>
      <c r="AF2433">
        <v>19</v>
      </c>
      <c r="AG2433">
        <v>98.3</v>
      </c>
      <c r="AH2433">
        <v>113</v>
      </c>
      <c r="AI2433">
        <v>15</v>
      </c>
      <c r="AJ2433">
        <v>90</v>
      </c>
      <c r="AK2433">
        <v>22</v>
      </c>
      <c r="AL2433">
        <v>0</v>
      </c>
      <c r="AM2433">
        <v>85.2</v>
      </c>
      <c r="AN2433">
        <v>98</v>
      </c>
      <c r="AO2433">
        <v>123</v>
      </c>
      <c r="AP2433">
        <v>79</v>
      </c>
      <c r="AQ2433">
        <v>4.2</v>
      </c>
      <c r="AR2433">
        <v>6.5</v>
      </c>
      <c r="AS2433">
        <v>1.0900000000000001</v>
      </c>
      <c r="AT2433" s="17">
        <v>0.97066983749504554</v>
      </c>
      <c r="AU2433" s="42">
        <f>(1-Table1[[#This Row],[avg_depth_of_target]]/MAX(Table1[avg_depth_of_target]))*((1-(Table1[[#This Row],[ContestedPerc]]/MAX(Table1[ContestedPerc])))*2)</f>
        <v>1.5183450429352068</v>
      </c>
      <c r="AV2433" s="42">
        <f>Table1[[#This Row],[Column1]]/MAX(Table1[Column1])</f>
        <v>0.822907222725899</v>
      </c>
      <c r="AW2433" s="18">
        <v>0.95788743559254852</v>
      </c>
      <c r="AX2433" s="18">
        <v>9.0909090909090912E-2</v>
      </c>
      <c r="AY2433" s="17">
        <v>8.1896551724137928E-2</v>
      </c>
      <c r="AZ2433" s="13">
        <v>3.170828378913991E-3</v>
      </c>
      <c r="BA2433" s="5">
        <v>8.5216012683313511E-2</v>
      </c>
      <c r="BB2433" s="5">
        <v>0.5307173999207293</v>
      </c>
      <c r="BC2433" s="14">
        <v>0.20055489496630999</v>
      </c>
      <c r="BD2433"/>
      <c r="BE2433"/>
      <c r="BH2433"/>
      <c r="BI2433"/>
      <c r="BJ2433"/>
      <c r="BK2433"/>
      <c r="BM2433"/>
      <c r="BN2433"/>
      <c r="BO2433"/>
      <c r="BP2433"/>
      <c r="BQ2433"/>
      <c r="BR2433"/>
      <c r="BS2433"/>
      <c r="BT2433"/>
      <c r="BU2433"/>
    </row>
    <row r="2434" spans="1:73" x14ac:dyDescent="0.4">
      <c r="A2434">
        <v>2018</v>
      </c>
      <c r="B2434" s="2" t="s">
        <v>149</v>
      </c>
      <c r="C2434">
        <v>84140</v>
      </c>
      <c r="D2434" t="s">
        <v>51</v>
      </c>
      <c r="E2434" t="s">
        <v>150</v>
      </c>
      <c r="F2434">
        <v>10</v>
      </c>
      <c r="G2434" s="8">
        <v>6.8</v>
      </c>
      <c r="H2434">
        <v>4</v>
      </c>
      <c r="I2434">
        <v>76.2</v>
      </c>
      <c r="J2434">
        <v>0</v>
      </c>
      <c r="K2434">
        <v>0</v>
      </c>
      <c r="L2434">
        <v>1</v>
      </c>
      <c r="M2434">
        <v>0</v>
      </c>
      <c r="N2434">
        <v>11.1</v>
      </c>
      <c r="O2434">
        <v>2</v>
      </c>
      <c r="P2434">
        <v>8</v>
      </c>
      <c r="Q2434">
        <v>120</v>
      </c>
      <c r="R2434">
        <v>0</v>
      </c>
      <c r="S2434">
        <v>58.6</v>
      </c>
      <c r="T2434">
        <v>81.599999999999994</v>
      </c>
      <c r="U2434">
        <v>70.2</v>
      </c>
      <c r="W2434">
        <v>67.3</v>
      </c>
      <c r="X2434">
        <v>0</v>
      </c>
      <c r="Y2434">
        <v>0</v>
      </c>
      <c r="Z2434">
        <v>0</v>
      </c>
      <c r="AA2434">
        <v>49</v>
      </c>
      <c r="AB2434">
        <v>0</v>
      </c>
      <c r="AC2434">
        <v>0</v>
      </c>
      <c r="AD2434">
        <v>86</v>
      </c>
      <c r="AE2434">
        <v>0</v>
      </c>
      <c r="AF2434">
        <v>16</v>
      </c>
      <c r="AG2434">
        <v>94.2</v>
      </c>
      <c r="AH2434">
        <v>81</v>
      </c>
      <c r="AI2434">
        <v>40</v>
      </c>
      <c r="AJ2434">
        <v>115.2</v>
      </c>
      <c r="AK2434">
        <v>21</v>
      </c>
      <c r="AL2434">
        <v>1</v>
      </c>
      <c r="AM2434">
        <v>44.2</v>
      </c>
      <c r="AN2434">
        <v>38</v>
      </c>
      <c r="AO2434">
        <v>170</v>
      </c>
      <c r="AP2434">
        <v>106</v>
      </c>
      <c r="AQ2434">
        <v>6.6</v>
      </c>
      <c r="AR2434">
        <v>10.6</v>
      </c>
      <c r="AS2434">
        <v>2.1</v>
      </c>
      <c r="AT2434" s="17">
        <v>0.97780420134760204</v>
      </c>
      <c r="AU2434" s="42">
        <f>(1-Table1[[#This Row],[avg_depth_of_target]]/MAX(Table1[avg_depth_of_target]))*((1-(Table1[[#This Row],[ContestedPerc]]/MAX(Table1[ContestedPerc])))*2)</f>
        <v>1.3232221850488828</v>
      </c>
      <c r="AV2434" s="42">
        <f>Table1[[#This Row],[Column1]]/MAX(Table1[Column1])</f>
        <v>0.71715523320237728</v>
      </c>
      <c r="AW2434" s="18">
        <v>0.74851367419738413</v>
      </c>
      <c r="AX2434" s="18">
        <v>4.7619047619047623E-2</v>
      </c>
      <c r="AY2434" s="17">
        <v>0.157258064516129</v>
      </c>
      <c r="AZ2434" s="13">
        <v>0.3923900118906064</v>
      </c>
      <c r="BA2434" s="5">
        <v>0.30836305984938572</v>
      </c>
      <c r="BB2434" s="5">
        <v>6.5794688862465325E-2</v>
      </c>
      <c r="BC2434" s="14">
        <v>0.42409829567974627</v>
      </c>
      <c r="BD2434"/>
      <c r="BE2434"/>
      <c r="BH2434"/>
      <c r="BI2434"/>
      <c r="BJ2434"/>
      <c r="BK2434"/>
      <c r="BM2434"/>
      <c r="BN2434"/>
      <c r="BO2434"/>
      <c r="BP2434"/>
      <c r="BQ2434"/>
      <c r="BR2434"/>
      <c r="BS2434"/>
      <c r="BT2434"/>
      <c r="BU2434"/>
    </row>
    <row r="2435" spans="1:73" hidden="1" x14ac:dyDescent="0.4">
      <c r="A2435">
        <v>2018</v>
      </c>
      <c r="B2435" t="s">
        <v>316</v>
      </c>
      <c r="C2435">
        <v>40573</v>
      </c>
      <c r="D2435" t="s">
        <v>51</v>
      </c>
      <c r="E2435" t="s">
        <v>52</v>
      </c>
      <c r="F2435">
        <v>12</v>
      </c>
      <c r="G2435" s="8">
        <v>8.6999999999999993</v>
      </c>
      <c r="H2435">
        <v>3</v>
      </c>
      <c r="I2435">
        <v>70.599999999999994</v>
      </c>
      <c r="J2435">
        <v>20</v>
      </c>
      <c r="K2435">
        <v>1</v>
      </c>
      <c r="L2435">
        <v>5</v>
      </c>
      <c r="M2435">
        <v>0</v>
      </c>
      <c r="N2435">
        <v>4</v>
      </c>
      <c r="O2435">
        <v>1</v>
      </c>
      <c r="P2435">
        <v>10</v>
      </c>
      <c r="Q2435">
        <v>326</v>
      </c>
      <c r="R2435">
        <v>0</v>
      </c>
      <c r="S2435">
        <v>78.900000000000006</v>
      </c>
      <c r="T2435">
        <v>76.7</v>
      </c>
      <c r="U2435">
        <v>67.400000000000006</v>
      </c>
      <c r="W2435">
        <v>68.7</v>
      </c>
      <c r="X2435">
        <v>0</v>
      </c>
      <c r="Y2435">
        <v>0</v>
      </c>
      <c r="Z2435">
        <v>1</v>
      </c>
      <c r="AA2435">
        <v>45</v>
      </c>
      <c r="AB2435">
        <v>0</v>
      </c>
      <c r="AC2435">
        <v>0</v>
      </c>
      <c r="AD2435">
        <v>166</v>
      </c>
      <c r="AE2435">
        <v>1</v>
      </c>
      <c r="AF2435">
        <v>24</v>
      </c>
      <c r="AG2435">
        <v>95.8</v>
      </c>
      <c r="AH2435">
        <v>159</v>
      </c>
      <c r="AI2435">
        <v>147</v>
      </c>
      <c r="AJ2435">
        <v>91.1</v>
      </c>
      <c r="AK2435">
        <v>34</v>
      </c>
      <c r="AL2435">
        <v>1</v>
      </c>
      <c r="AM2435">
        <v>10.8</v>
      </c>
      <c r="AN2435">
        <v>18</v>
      </c>
      <c r="AO2435">
        <v>266</v>
      </c>
      <c r="AP2435">
        <v>155</v>
      </c>
      <c r="AQ2435">
        <v>6.5</v>
      </c>
      <c r="AR2435">
        <v>11.1</v>
      </c>
      <c r="AS2435">
        <v>1.67</v>
      </c>
      <c r="AT2435" s="17">
        <v>0.7974633372968688</v>
      </c>
      <c r="AU2435" s="42">
        <f>(1-Table1[[#This Row],[avg_depth_of_target]]/MAX(Table1[avg_depth_of_target]))*((1-(Table1[[#This Row],[ContestedPerc]]/MAX(Table1[ContestedPerc])))*2)</f>
        <v>0.95795449327271875</v>
      </c>
      <c r="AV2435" s="42">
        <f>Table1[[#This Row],[Column1]]/MAX(Table1[Column1])</f>
        <v>0.51918875437754419</v>
      </c>
      <c r="AW2435" s="18">
        <v>0.83670233848592934</v>
      </c>
      <c r="AX2435" s="18">
        <v>0.1470588235294118</v>
      </c>
      <c r="AY2435" s="17">
        <v>0.13207547169811321</v>
      </c>
      <c r="AZ2435" s="13">
        <v>0.26278240190249702</v>
      </c>
      <c r="BA2435" s="5">
        <v>0.20055489496630999</v>
      </c>
      <c r="BB2435" s="5">
        <v>0.21957986523979389</v>
      </c>
      <c r="BC2435" s="14">
        <v>0.19143876337693219</v>
      </c>
      <c r="BD2435"/>
      <c r="BE2435"/>
      <c r="BH2435"/>
      <c r="BI2435"/>
      <c r="BJ2435"/>
      <c r="BK2435"/>
      <c r="BM2435"/>
      <c r="BN2435"/>
      <c r="BO2435"/>
      <c r="BP2435"/>
      <c r="BQ2435"/>
      <c r="BR2435"/>
      <c r="BS2435"/>
      <c r="BT2435"/>
      <c r="BU2435"/>
    </row>
    <row r="2436" spans="1:73" hidden="1" x14ac:dyDescent="0.4">
      <c r="A2436">
        <v>2020</v>
      </c>
      <c r="B2436" t="s">
        <v>316</v>
      </c>
      <c r="C2436">
        <v>40573</v>
      </c>
      <c r="D2436" t="s">
        <v>51</v>
      </c>
      <c r="E2436" t="s">
        <v>303</v>
      </c>
      <c r="F2436">
        <v>10</v>
      </c>
      <c r="G2436" s="8">
        <v>9.3000000000000007</v>
      </c>
      <c r="H2436">
        <v>5</v>
      </c>
      <c r="I2436">
        <v>71</v>
      </c>
      <c r="J2436">
        <v>50</v>
      </c>
      <c r="K2436">
        <v>2</v>
      </c>
      <c r="L2436">
        <v>4</v>
      </c>
      <c r="M2436">
        <v>0</v>
      </c>
      <c r="N2436">
        <v>12</v>
      </c>
      <c r="O2436">
        <v>3</v>
      </c>
      <c r="P2436">
        <v>10</v>
      </c>
      <c r="Q2436">
        <v>307</v>
      </c>
      <c r="R2436">
        <v>0</v>
      </c>
      <c r="S2436">
        <v>56.3</v>
      </c>
      <c r="T2436">
        <v>75.5</v>
      </c>
      <c r="U2436">
        <v>62.4</v>
      </c>
      <c r="V2436">
        <v>61</v>
      </c>
      <c r="W2436">
        <v>64.2</v>
      </c>
      <c r="X2436">
        <v>0.6</v>
      </c>
      <c r="Y2436">
        <v>1</v>
      </c>
      <c r="Z2436">
        <v>0</v>
      </c>
      <c r="AA2436">
        <v>74</v>
      </c>
      <c r="AB2436">
        <v>0.6</v>
      </c>
      <c r="AC2436">
        <v>1</v>
      </c>
      <c r="AD2436">
        <v>179</v>
      </c>
      <c r="AE2436">
        <v>1</v>
      </c>
      <c r="AF2436">
        <v>22</v>
      </c>
      <c r="AG2436">
        <v>93.9</v>
      </c>
      <c r="AH2436">
        <v>168</v>
      </c>
      <c r="AI2436">
        <v>37</v>
      </c>
      <c r="AJ2436">
        <v>131.1</v>
      </c>
      <c r="AK2436">
        <v>31</v>
      </c>
      <c r="AL2436">
        <v>3</v>
      </c>
      <c r="AM2436">
        <v>77.7</v>
      </c>
      <c r="AN2436">
        <v>139</v>
      </c>
      <c r="AO2436">
        <v>280</v>
      </c>
      <c r="AP2436">
        <v>176</v>
      </c>
      <c r="AQ2436">
        <v>8</v>
      </c>
      <c r="AR2436">
        <v>12.7</v>
      </c>
      <c r="AS2436">
        <v>1.67</v>
      </c>
      <c r="AT2436" s="17">
        <v>0.81252477209671037</v>
      </c>
      <c r="AU2436" s="42">
        <f>(1-Table1[[#This Row],[avg_depth_of_target]]/MAX(Table1[avg_depth_of_target]))*((1-(Table1[[#This Row],[ContestedPerc]]/MAX(Table1[ContestedPerc])))*2)</f>
        <v>0.96012439878119404</v>
      </c>
      <c r="AV2436" s="42">
        <f>Table1[[#This Row],[Column1]]/MAX(Table1[Column1])</f>
        <v>0.52036479201395991</v>
      </c>
      <c r="AW2436" s="18">
        <v>0.83670233848592934</v>
      </c>
      <c r="AX2436" s="18">
        <v>0.1290322580645161</v>
      </c>
      <c r="AY2436" s="17">
        <v>0.13207547169811321</v>
      </c>
      <c r="AZ2436" s="13">
        <v>0.18311533888228301</v>
      </c>
      <c r="BA2436" s="5">
        <v>0.66111771700356714</v>
      </c>
      <c r="BB2436" s="5">
        <v>0.39001189060642089</v>
      </c>
      <c r="BC2436" s="14">
        <v>0.51486325802615929</v>
      </c>
      <c r="BD2436"/>
      <c r="BE2436"/>
      <c r="BH2436"/>
      <c r="BI2436"/>
      <c r="BJ2436"/>
      <c r="BK2436"/>
      <c r="BM2436"/>
      <c r="BN2436"/>
      <c r="BO2436"/>
      <c r="BP2436"/>
      <c r="BQ2436"/>
      <c r="BR2436"/>
      <c r="BS2436"/>
      <c r="BT2436"/>
      <c r="BU2436"/>
    </row>
    <row r="2437" spans="1:73" hidden="1" x14ac:dyDescent="0.4">
      <c r="A2437">
        <v>2021</v>
      </c>
      <c r="B2437" t="s">
        <v>316</v>
      </c>
      <c r="C2437">
        <v>40573</v>
      </c>
      <c r="D2437" t="s">
        <v>51</v>
      </c>
      <c r="E2437" t="s">
        <v>303</v>
      </c>
      <c r="F2437">
        <v>8</v>
      </c>
      <c r="G2437" s="8">
        <v>6.5</v>
      </c>
      <c r="H2437">
        <v>9</v>
      </c>
      <c r="I2437">
        <v>75.599999999999994</v>
      </c>
      <c r="J2437">
        <v>40</v>
      </c>
      <c r="K2437">
        <v>2</v>
      </c>
      <c r="L2437">
        <v>5</v>
      </c>
      <c r="M2437">
        <v>0</v>
      </c>
      <c r="N2437">
        <v>6.1</v>
      </c>
      <c r="O2437">
        <v>2</v>
      </c>
      <c r="P2437">
        <v>19</v>
      </c>
      <c r="Q2437">
        <v>307</v>
      </c>
      <c r="R2437">
        <v>0</v>
      </c>
      <c r="S2437">
        <v>73.400000000000006</v>
      </c>
      <c r="T2437">
        <v>80.599999999999994</v>
      </c>
      <c r="U2437">
        <v>77.099999999999994</v>
      </c>
      <c r="W2437">
        <v>77.8</v>
      </c>
      <c r="X2437">
        <v>0</v>
      </c>
      <c r="Y2437">
        <v>0</v>
      </c>
      <c r="Z2437">
        <v>0</v>
      </c>
      <c r="AA2437">
        <v>45</v>
      </c>
      <c r="AB2437">
        <v>0</v>
      </c>
      <c r="AC2437">
        <v>0</v>
      </c>
      <c r="AD2437">
        <v>157</v>
      </c>
      <c r="AE2437">
        <v>0</v>
      </c>
      <c r="AF2437">
        <v>31</v>
      </c>
      <c r="AG2437">
        <v>94.9</v>
      </c>
      <c r="AH2437">
        <v>149</v>
      </c>
      <c r="AI2437">
        <v>117</v>
      </c>
      <c r="AJ2437">
        <v>143.6</v>
      </c>
      <c r="AK2437">
        <v>41</v>
      </c>
      <c r="AL2437">
        <v>4</v>
      </c>
      <c r="AM2437">
        <v>24.8</v>
      </c>
      <c r="AN2437">
        <v>39</v>
      </c>
      <c r="AO2437">
        <v>453</v>
      </c>
      <c r="AP2437">
        <v>303</v>
      </c>
      <c r="AQ2437">
        <v>9.8000000000000007</v>
      </c>
      <c r="AR2437">
        <v>14.6</v>
      </c>
      <c r="AS2437">
        <v>3.04</v>
      </c>
      <c r="AT2437" s="17">
        <v>0.9001189060642093</v>
      </c>
      <c r="AU2437" s="42">
        <f>(1-Table1[[#This Row],[avg_depth_of_target]]/MAX(Table1[avg_depth_of_target]))*((1-(Table1[[#This Row],[ContestedPerc]]/MAX(Table1[ContestedPerc])))*2)</f>
        <v>1.1562184649949545</v>
      </c>
      <c r="AV2437" s="42">
        <f>Table1[[#This Row],[Column1]]/MAX(Table1[Column1])</f>
        <v>0.62664315355755551</v>
      </c>
      <c r="AW2437" s="18">
        <v>0.83670233848592934</v>
      </c>
      <c r="AX2437" s="18">
        <v>0.12195121951219511</v>
      </c>
      <c r="AY2437" s="17">
        <v>0.13207547169811321</v>
      </c>
      <c r="AZ2437" s="13">
        <v>0.75544986127625846</v>
      </c>
      <c r="BA2437" s="5">
        <v>0.63218390804597702</v>
      </c>
      <c r="BB2437" s="5">
        <v>0.43757431629013083</v>
      </c>
      <c r="BC2437" s="14">
        <v>0.79508521601268334</v>
      </c>
      <c r="BD2437"/>
      <c r="BE2437"/>
      <c r="BH2437"/>
      <c r="BI2437"/>
      <c r="BJ2437"/>
      <c r="BK2437"/>
      <c r="BM2437"/>
      <c r="BN2437"/>
      <c r="BO2437"/>
      <c r="BP2437"/>
      <c r="BQ2437"/>
      <c r="BR2437"/>
      <c r="BS2437"/>
      <c r="BT2437"/>
      <c r="BU2437"/>
    </row>
    <row r="2438" spans="1:73" hidden="1" x14ac:dyDescent="0.4">
      <c r="A2438">
        <v>2018</v>
      </c>
      <c r="B2438" t="s">
        <v>1138</v>
      </c>
      <c r="C2438">
        <v>47959</v>
      </c>
      <c r="D2438" t="s">
        <v>51</v>
      </c>
      <c r="E2438" t="s">
        <v>321</v>
      </c>
      <c r="F2438">
        <v>13</v>
      </c>
      <c r="G2438" s="8">
        <v>14.6</v>
      </c>
      <c r="H2438">
        <v>9</v>
      </c>
      <c r="I2438">
        <v>59.3</v>
      </c>
      <c r="J2438">
        <v>36</v>
      </c>
      <c r="K2438">
        <v>9</v>
      </c>
      <c r="L2438">
        <v>25</v>
      </c>
      <c r="M2438">
        <v>1</v>
      </c>
      <c r="N2438">
        <v>12.1</v>
      </c>
      <c r="O2438">
        <v>7</v>
      </c>
      <c r="P2438">
        <v>28</v>
      </c>
      <c r="Q2438">
        <v>306</v>
      </c>
      <c r="R2438">
        <v>0</v>
      </c>
      <c r="S2438">
        <v>55.1</v>
      </c>
      <c r="T2438">
        <v>74.400000000000006</v>
      </c>
      <c r="U2438">
        <v>71.599999999999994</v>
      </c>
      <c r="W2438">
        <v>72</v>
      </c>
      <c r="X2438">
        <v>0</v>
      </c>
      <c r="Y2438">
        <v>0</v>
      </c>
      <c r="Z2438">
        <v>4</v>
      </c>
      <c r="AA2438">
        <v>62</v>
      </c>
      <c r="AB2438">
        <v>0</v>
      </c>
      <c r="AC2438">
        <v>0</v>
      </c>
      <c r="AD2438">
        <v>324</v>
      </c>
      <c r="AE2438">
        <v>4</v>
      </c>
      <c r="AF2438">
        <v>51</v>
      </c>
      <c r="AG2438">
        <v>97.8</v>
      </c>
      <c r="AH2438">
        <v>317</v>
      </c>
      <c r="AI2438">
        <v>39</v>
      </c>
      <c r="AJ2438">
        <v>77.2</v>
      </c>
      <c r="AK2438">
        <v>86</v>
      </c>
      <c r="AL2438">
        <v>3</v>
      </c>
      <c r="AM2438">
        <v>87.7</v>
      </c>
      <c r="AN2438">
        <v>284</v>
      </c>
      <c r="AO2438">
        <v>690</v>
      </c>
      <c r="AP2438">
        <v>171</v>
      </c>
      <c r="AQ2438">
        <v>3.4</v>
      </c>
      <c r="AR2438">
        <v>13.5</v>
      </c>
      <c r="AS2438">
        <v>2.1800000000000002</v>
      </c>
      <c r="AT2438" s="17">
        <v>8.0459770114942541E-2</v>
      </c>
      <c r="AU2438" s="42">
        <f>(1-Table1[[#This Row],[avg_depth_of_target]]/MAX(Table1[avg_depth_of_target]))*((1-(Table1[[#This Row],[ContestedPerc]]/MAX(Table1[ContestedPerc])))*2)</f>
        <v>0.39741390265599175</v>
      </c>
      <c r="AV2438" s="42">
        <f>Table1[[#This Row],[Column1]]/MAX(Table1[Column1])</f>
        <v>0.2153889673687687</v>
      </c>
      <c r="AW2438" s="18">
        <v>8.0459770114942541E-2</v>
      </c>
      <c r="AX2438" s="18">
        <v>0.29069767441860472</v>
      </c>
      <c r="AY2438" s="17">
        <v>0.29069767441860472</v>
      </c>
      <c r="AZ2438" s="13">
        <v>0.82679349980182326</v>
      </c>
      <c r="BA2438" s="5">
        <v>0.7903289734443123</v>
      </c>
      <c r="BB2438" s="5">
        <v>0.81569560047562428</v>
      </c>
      <c r="BC2438" s="14">
        <v>0.73801030519223143</v>
      </c>
      <c r="BD2438"/>
      <c r="BE2438"/>
      <c r="BH2438"/>
      <c r="BI2438"/>
      <c r="BJ2438"/>
      <c r="BK2438"/>
      <c r="BM2438"/>
      <c r="BN2438"/>
      <c r="BO2438"/>
      <c r="BP2438"/>
      <c r="BQ2438"/>
      <c r="BR2438"/>
      <c r="BS2438"/>
      <c r="BT2438"/>
      <c r="BU2438"/>
    </row>
    <row r="2439" spans="1:73" hidden="1" x14ac:dyDescent="0.4">
      <c r="A2439">
        <v>2017</v>
      </c>
      <c r="B2439" t="s">
        <v>692</v>
      </c>
      <c r="C2439">
        <v>47751</v>
      </c>
      <c r="D2439" t="s">
        <v>51</v>
      </c>
      <c r="E2439" t="s">
        <v>408</v>
      </c>
      <c r="F2439">
        <v>12</v>
      </c>
      <c r="G2439" s="8">
        <v>11.9</v>
      </c>
      <c r="H2439">
        <v>1</v>
      </c>
      <c r="I2439">
        <v>63.8</v>
      </c>
      <c r="J2439">
        <v>60</v>
      </c>
      <c r="K2439">
        <v>9</v>
      </c>
      <c r="L2439">
        <v>15</v>
      </c>
      <c r="M2439">
        <v>0</v>
      </c>
      <c r="N2439">
        <v>5.6</v>
      </c>
      <c r="O2439">
        <v>4</v>
      </c>
      <c r="P2439">
        <v>39</v>
      </c>
      <c r="Q2439">
        <v>130</v>
      </c>
      <c r="R2439">
        <v>0</v>
      </c>
      <c r="S2439">
        <v>77.8</v>
      </c>
      <c r="T2439">
        <v>68.099999999999994</v>
      </c>
      <c r="U2439">
        <v>73.599999999999994</v>
      </c>
      <c r="W2439">
        <v>72.900000000000006</v>
      </c>
      <c r="X2439">
        <v>0</v>
      </c>
      <c r="Y2439">
        <v>0</v>
      </c>
      <c r="Z2439">
        <v>2</v>
      </c>
      <c r="AA2439">
        <v>67</v>
      </c>
      <c r="AB2439">
        <v>0</v>
      </c>
      <c r="AC2439">
        <v>0</v>
      </c>
      <c r="AD2439">
        <v>500</v>
      </c>
      <c r="AE2439">
        <v>0</v>
      </c>
      <c r="AF2439">
        <v>67</v>
      </c>
      <c r="AG2439">
        <v>94.6</v>
      </c>
      <c r="AH2439">
        <v>473</v>
      </c>
      <c r="AI2439">
        <v>121</v>
      </c>
      <c r="AJ2439">
        <v>97.8</v>
      </c>
      <c r="AK2439">
        <v>105</v>
      </c>
      <c r="AL2439">
        <v>5</v>
      </c>
      <c r="AM2439">
        <v>75.599999999999994</v>
      </c>
      <c r="AN2439">
        <v>378</v>
      </c>
      <c r="AO2439">
        <v>871</v>
      </c>
      <c r="AP2439">
        <v>348</v>
      </c>
      <c r="AQ2439">
        <v>5.2</v>
      </c>
      <c r="AR2439">
        <v>13</v>
      </c>
      <c r="AS2439">
        <v>1.84</v>
      </c>
      <c r="AT2439" s="17">
        <v>0.61355529131985731</v>
      </c>
      <c r="AU2439" s="42">
        <f>(1-Table1[[#This Row],[avg_depth_of_target]]/MAX(Table1[avg_depth_of_target]))*((1-(Table1[[#This Row],[ContestedPerc]]/MAX(Table1[ContestedPerc])))*2)</f>
        <v>0.77018512322961952</v>
      </c>
      <c r="AV2439" s="42">
        <f>Table1[[#This Row],[Column1]]/MAX(Table1[Column1])</f>
        <v>0.41742218192807484</v>
      </c>
      <c r="AW2439" s="18">
        <v>0.70927467300832348</v>
      </c>
      <c r="AX2439" s="18">
        <v>0.1428571428571429</v>
      </c>
      <c r="AY2439" s="17">
        <v>0.14525139664804471</v>
      </c>
      <c r="AZ2439" s="13">
        <v>0.81926278240190253</v>
      </c>
      <c r="BA2439" s="5">
        <v>0.280221957986524</v>
      </c>
      <c r="BB2439" s="5">
        <v>0.86801426872770515</v>
      </c>
      <c r="BC2439" s="14">
        <v>0.68529528339278634</v>
      </c>
      <c r="BD2439"/>
      <c r="BE2439"/>
      <c r="BH2439"/>
      <c r="BI2439"/>
      <c r="BJ2439"/>
      <c r="BK2439"/>
      <c r="BM2439"/>
      <c r="BN2439"/>
      <c r="BO2439"/>
      <c r="BP2439"/>
      <c r="BQ2439"/>
      <c r="BR2439"/>
      <c r="BS2439"/>
      <c r="BT2439"/>
      <c r="BU2439"/>
    </row>
    <row r="2440" spans="1:73" hidden="1" x14ac:dyDescent="0.4">
      <c r="A2440">
        <v>2018</v>
      </c>
      <c r="B2440" t="s">
        <v>692</v>
      </c>
      <c r="C2440">
        <v>47751</v>
      </c>
      <c r="D2440" t="s">
        <v>51</v>
      </c>
      <c r="E2440" t="s">
        <v>408</v>
      </c>
      <c r="F2440">
        <v>12</v>
      </c>
      <c r="G2440" s="8">
        <v>8.3000000000000007</v>
      </c>
      <c r="H2440">
        <v>5</v>
      </c>
      <c r="I2440">
        <v>67.599999999999994</v>
      </c>
      <c r="J2440">
        <v>36.4</v>
      </c>
      <c r="K2440">
        <v>4</v>
      </c>
      <c r="L2440">
        <v>11</v>
      </c>
      <c r="M2440">
        <v>0</v>
      </c>
      <c r="N2440">
        <v>5.7</v>
      </c>
      <c r="O2440">
        <v>3</v>
      </c>
      <c r="P2440">
        <v>22</v>
      </c>
      <c r="Q2440">
        <v>130</v>
      </c>
      <c r="R2440">
        <v>1</v>
      </c>
      <c r="S2440">
        <v>76.400000000000006</v>
      </c>
      <c r="T2440">
        <v>59.5</v>
      </c>
      <c r="U2440">
        <v>61.3</v>
      </c>
      <c r="W2440">
        <v>60.9</v>
      </c>
      <c r="X2440">
        <v>0</v>
      </c>
      <c r="Y2440">
        <v>0</v>
      </c>
      <c r="Z2440">
        <v>4</v>
      </c>
      <c r="AA2440">
        <v>55</v>
      </c>
      <c r="AB2440">
        <v>0</v>
      </c>
      <c r="AC2440">
        <v>0</v>
      </c>
      <c r="AD2440">
        <v>440</v>
      </c>
      <c r="AE2440">
        <v>2</v>
      </c>
      <c r="AF2440">
        <v>50</v>
      </c>
      <c r="AG2440">
        <v>95</v>
      </c>
      <c r="AH2440">
        <v>418</v>
      </c>
      <c r="AI2440">
        <v>66</v>
      </c>
      <c r="AJ2440">
        <v>68.599999999999994</v>
      </c>
      <c r="AK2440">
        <v>74</v>
      </c>
      <c r="AL2440">
        <v>1</v>
      </c>
      <c r="AM2440">
        <v>85</v>
      </c>
      <c r="AN2440">
        <v>374</v>
      </c>
      <c r="AO2440">
        <v>502</v>
      </c>
      <c r="AP2440">
        <v>212</v>
      </c>
      <c r="AQ2440">
        <v>4.2</v>
      </c>
      <c r="AR2440">
        <v>10</v>
      </c>
      <c r="AS2440">
        <v>1.2</v>
      </c>
      <c r="AT2440" s="17">
        <v>0.80499405469678953</v>
      </c>
      <c r="AU2440" s="42">
        <f>(1-Table1[[#This Row],[avg_depth_of_target]]/MAX(Table1[avg_depth_of_target]))*((1-(Table1[[#This Row],[ContestedPerc]]/MAX(Table1[ContestedPerc])))*2)</f>
        <v>0.97871437010781248</v>
      </c>
      <c r="AV2440" s="42">
        <f>Table1[[#This Row],[Column1]]/MAX(Table1[Column1])</f>
        <v>0.53044011826876725</v>
      </c>
      <c r="AW2440" s="18">
        <v>0.70927467300832348</v>
      </c>
      <c r="AX2440" s="18">
        <v>0.14864864864864871</v>
      </c>
      <c r="AY2440" s="17">
        <v>0.14525139664804471</v>
      </c>
      <c r="AZ2440" s="13">
        <v>0.26952041220768919</v>
      </c>
      <c r="BA2440" s="5">
        <v>0.3024177566389219</v>
      </c>
      <c r="BB2440" s="5">
        <v>0.6234641300039635</v>
      </c>
      <c r="BC2440" s="14">
        <v>0.28061831153388822</v>
      </c>
      <c r="BD2440"/>
      <c r="BE2440"/>
      <c r="BH2440"/>
      <c r="BI2440"/>
      <c r="BJ2440"/>
      <c r="BK2440"/>
      <c r="BM2440"/>
      <c r="BN2440"/>
      <c r="BO2440"/>
      <c r="BP2440"/>
      <c r="BQ2440"/>
      <c r="BR2440"/>
      <c r="BS2440"/>
      <c r="BT2440"/>
      <c r="BU2440"/>
    </row>
    <row r="2441" spans="1:73" hidden="1" x14ac:dyDescent="0.4">
      <c r="A2441">
        <v>2018</v>
      </c>
      <c r="B2441" t="s">
        <v>201</v>
      </c>
      <c r="C2441">
        <v>61203</v>
      </c>
      <c r="D2441" t="s">
        <v>51</v>
      </c>
      <c r="E2441" t="s">
        <v>202</v>
      </c>
      <c r="F2441">
        <v>11</v>
      </c>
      <c r="G2441" s="8">
        <v>12.6</v>
      </c>
      <c r="H2441">
        <v>11</v>
      </c>
      <c r="I2441">
        <v>64.3</v>
      </c>
      <c r="J2441">
        <v>50</v>
      </c>
      <c r="K2441">
        <v>6</v>
      </c>
      <c r="L2441">
        <v>12</v>
      </c>
      <c r="M2441">
        <v>0</v>
      </c>
      <c r="N2441">
        <v>11.5</v>
      </c>
      <c r="O2441">
        <v>7</v>
      </c>
      <c r="P2441">
        <v>35</v>
      </c>
      <c r="Q2441">
        <v>136</v>
      </c>
      <c r="R2441">
        <v>0</v>
      </c>
      <c r="S2441">
        <v>57.6</v>
      </c>
      <c r="T2441">
        <v>74.2</v>
      </c>
      <c r="U2441">
        <v>75.400000000000006</v>
      </c>
      <c r="W2441">
        <v>77.099999999999994</v>
      </c>
      <c r="X2441">
        <v>0</v>
      </c>
      <c r="Y2441">
        <v>0</v>
      </c>
      <c r="Z2441">
        <v>1</v>
      </c>
      <c r="AA2441">
        <v>67</v>
      </c>
      <c r="AB2441">
        <v>0</v>
      </c>
      <c r="AC2441">
        <v>0</v>
      </c>
      <c r="AD2441">
        <v>295</v>
      </c>
      <c r="AE2441">
        <v>1</v>
      </c>
      <c r="AF2441">
        <v>54</v>
      </c>
      <c r="AG2441">
        <v>95.9</v>
      </c>
      <c r="AH2441">
        <v>283</v>
      </c>
      <c r="AI2441">
        <v>49</v>
      </c>
      <c r="AJ2441">
        <v>93.9</v>
      </c>
      <c r="AK2441">
        <v>84</v>
      </c>
      <c r="AL2441">
        <v>2</v>
      </c>
      <c r="AM2441">
        <v>83.4</v>
      </c>
      <c r="AN2441">
        <v>246</v>
      </c>
      <c r="AO2441">
        <v>712</v>
      </c>
      <c r="AP2441">
        <v>267</v>
      </c>
      <c r="AQ2441">
        <v>4.9000000000000004</v>
      </c>
      <c r="AR2441">
        <v>13.2</v>
      </c>
      <c r="AS2441">
        <v>2.52</v>
      </c>
      <c r="AT2441" s="17">
        <v>0.56520015854141903</v>
      </c>
      <c r="AU2441" s="42">
        <f>(1-Table1[[#This Row],[avg_depth_of_target]]/MAX(Table1[avg_depth_of_target]))*((1-(Table1[[#This Row],[ContestedPerc]]/MAX(Table1[ContestedPerc])))*2)</f>
        <v>0.72705475632876082</v>
      </c>
      <c r="AV2441" s="42">
        <f>Table1[[#This Row],[Column1]]/MAX(Table1[Column1])</f>
        <v>0.39404653974010262</v>
      </c>
      <c r="AW2441" s="18">
        <v>0.37386048355132773</v>
      </c>
      <c r="AX2441" s="18">
        <v>0.1428571428571429</v>
      </c>
      <c r="AY2441" s="17">
        <v>0.20446096654275089</v>
      </c>
      <c r="AZ2441" s="13">
        <v>0.89060642092746733</v>
      </c>
      <c r="BA2441" s="5">
        <v>0.82481173206500202</v>
      </c>
      <c r="BB2441" s="5">
        <v>0.7288941736028538</v>
      </c>
      <c r="BC2441" s="14">
        <v>0.90527150217994456</v>
      </c>
      <c r="BD2441"/>
      <c r="BE2441"/>
      <c r="BH2441"/>
      <c r="BI2441"/>
      <c r="BJ2441"/>
      <c r="BK2441"/>
      <c r="BM2441"/>
      <c r="BN2441"/>
      <c r="BO2441"/>
      <c r="BP2441"/>
      <c r="BQ2441"/>
      <c r="BR2441"/>
      <c r="BS2441"/>
      <c r="BT2441"/>
      <c r="BU2441"/>
    </row>
    <row r="2442" spans="1:73" hidden="1" x14ac:dyDescent="0.4">
      <c r="A2442">
        <v>2019</v>
      </c>
      <c r="B2442" t="s">
        <v>201</v>
      </c>
      <c r="C2442">
        <v>61203</v>
      </c>
      <c r="D2442" t="s">
        <v>51</v>
      </c>
      <c r="E2442" t="s">
        <v>202</v>
      </c>
      <c r="F2442">
        <v>13</v>
      </c>
      <c r="G2442" s="8">
        <v>14.6</v>
      </c>
      <c r="H2442">
        <v>4</v>
      </c>
      <c r="I2442">
        <v>59.1</v>
      </c>
      <c r="J2442">
        <v>58.8</v>
      </c>
      <c r="K2442">
        <v>10</v>
      </c>
      <c r="L2442">
        <v>17</v>
      </c>
      <c r="M2442">
        <v>1</v>
      </c>
      <c r="N2442">
        <v>3.7</v>
      </c>
      <c r="O2442">
        <v>2</v>
      </c>
      <c r="P2442">
        <v>42</v>
      </c>
      <c r="Q2442">
        <v>136</v>
      </c>
      <c r="R2442">
        <v>1</v>
      </c>
      <c r="S2442">
        <v>83</v>
      </c>
      <c r="T2442">
        <v>53.3</v>
      </c>
      <c r="U2442">
        <v>83.4</v>
      </c>
      <c r="W2442">
        <v>84.5</v>
      </c>
      <c r="X2442">
        <v>0.3</v>
      </c>
      <c r="Y2442">
        <v>1</v>
      </c>
      <c r="Z2442">
        <v>7</v>
      </c>
      <c r="AA2442">
        <v>58</v>
      </c>
      <c r="AB2442">
        <v>0</v>
      </c>
      <c r="AC2442">
        <v>0</v>
      </c>
      <c r="AD2442">
        <v>364</v>
      </c>
      <c r="AE2442">
        <v>2</v>
      </c>
      <c r="AF2442">
        <v>52</v>
      </c>
      <c r="AG2442">
        <v>93.4</v>
      </c>
      <c r="AH2442">
        <v>340</v>
      </c>
      <c r="AI2442">
        <v>113</v>
      </c>
      <c r="AJ2442">
        <v>87.7</v>
      </c>
      <c r="AK2442">
        <v>88</v>
      </c>
      <c r="AL2442">
        <v>7</v>
      </c>
      <c r="AM2442">
        <v>67.3</v>
      </c>
      <c r="AN2442">
        <v>245</v>
      </c>
      <c r="AO2442">
        <v>909</v>
      </c>
      <c r="AP2442">
        <v>293</v>
      </c>
      <c r="AQ2442">
        <v>5.6</v>
      </c>
      <c r="AR2442">
        <v>17.5</v>
      </c>
      <c r="AS2442">
        <v>2.67</v>
      </c>
      <c r="AT2442" s="17">
        <v>0.26317875544986125</v>
      </c>
      <c r="AU2442" s="42">
        <f>(1-Table1[[#This Row],[avg_depth_of_target]]/MAX(Table1[avg_depth_of_target]))*((1-(Table1[[#This Row],[ContestedPerc]]/MAX(Table1[ContestedPerc])))*2)</f>
        <v>0.5335630899155489</v>
      </c>
      <c r="AV2442" s="42">
        <f>Table1[[#This Row],[Column1]]/MAX(Table1[Column1])</f>
        <v>0.28917861754443802</v>
      </c>
      <c r="AW2442" s="18">
        <v>0.37386048355132773</v>
      </c>
      <c r="AX2442" s="18">
        <v>0.1931818181818182</v>
      </c>
      <c r="AY2442" s="17">
        <v>0.20446096654275089</v>
      </c>
      <c r="AZ2442" s="13">
        <v>0.95005945303210459</v>
      </c>
      <c r="BA2442" s="5">
        <v>0.70273483947681337</v>
      </c>
      <c r="BB2442" s="5">
        <v>0.86563614744351958</v>
      </c>
      <c r="BC2442" s="14">
        <v>0.89139912802219579</v>
      </c>
      <c r="BD2442"/>
      <c r="BE2442"/>
      <c r="BH2442"/>
      <c r="BI2442"/>
      <c r="BJ2442"/>
      <c r="BK2442"/>
      <c r="BM2442"/>
      <c r="BN2442"/>
      <c r="BO2442"/>
      <c r="BP2442"/>
      <c r="BQ2442"/>
      <c r="BR2442"/>
      <c r="BS2442"/>
      <c r="BT2442"/>
      <c r="BU2442"/>
    </row>
    <row r="2443" spans="1:73" hidden="1" x14ac:dyDescent="0.4">
      <c r="A2443">
        <v>2020</v>
      </c>
      <c r="B2443" t="s">
        <v>201</v>
      </c>
      <c r="C2443">
        <v>61203</v>
      </c>
      <c r="D2443" t="s">
        <v>51</v>
      </c>
      <c r="E2443" t="s">
        <v>202</v>
      </c>
      <c r="F2443">
        <v>6</v>
      </c>
      <c r="G2443" s="8">
        <v>11.7</v>
      </c>
      <c r="H2443">
        <v>4</v>
      </c>
      <c r="I2443">
        <v>65.2</v>
      </c>
      <c r="J2443">
        <v>50</v>
      </c>
      <c r="K2443">
        <v>7</v>
      </c>
      <c r="L2443">
        <v>14</v>
      </c>
      <c r="M2443">
        <v>0</v>
      </c>
      <c r="N2443">
        <v>9.1</v>
      </c>
      <c r="O2443">
        <v>3</v>
      </c>
      <c r="P2443">
        <v>18</v>
      </c>
      <c r="Q2443">
        <v>136</v>
      </c>
      <c r="R2443">
        <v>0</v>
      </c>
      <c r="S2443">
        <v>57.5</v>
      </c>
      <c r="T2443">
        <v>76.400000000000006</v>
      </c>
      <c r="U2443">
        <v>76.8</v>
      </c>
      <c r="W2443">
        <v>75.900000000000006</v>
      </c>
      <c r="X2443">
        <v>0</v>
      </c>
      <c r="Y2443">
        <v>0</v>
      </c>
      <c r="Z2443">
        <v>2</v>
      </c>
      <c r="AA2443">
        <v>48</v>
      </c>
      <c r="AB2443">
        <v>0</v>
      </c>
      <c r="AC2443">
        <v>0</v>
      </c>
      <c r="AD2443">
        <v>192</v>
      </c>
      <c r="AE2443">
        <v>2</v>
      </c>
      <c r="AF2443">
        <v>30</v>
      </c>
      <c r="AG2443">
        <v>92.2</v>
      </c>
      <c r="AH2443">
        <v>177</v>
      </c>
      <c r="AI2443">
        <v>56</v>
      </c>
      <c r="AJ2443">
        <v>89</v>
      </c>
      <c r="AK2443">
        <v>46</v>
      </c>
      <c r="AL2443">
        <v>2</v>
      </c>
      <c r="AM2443">
        <v>70.3</v>
      </c>
      <c r="AN2443">
        <v>135</v>
      </c>
      <c r="AO2443">
        <v>400</v>
      </c>
      <c r="AP2443">
        <v>117</v>
      </c>
      <c r="AQ2443">
        <v>3.9</v>
      </c>
      <c r="AR2443">
        <v>13.3</v>
      </c>
      <c r="AS2443">
        <v>2.2599999999999998</v>
      </c>
      <c r="AT2443" s="17">
        <v>0.24455013872374154</v>
      </c>
      <c r="AU2443" s="42">
        <f>(1-Table1[[#This Row],[avg_depth_of_target]]/MAX(Table1[avg_depth_of_target]))*((1-(Table1[[#This Row],[ContestedPerc]]/MAX(Table1[ContestedPerc])))*2)</f>
        <v>0.49031836540746015</v>
      </c>
      <c r="AV2443" s="42">
        <f>Table1[[#This Row],[Column1]]/MAX(Table1[Column1])</f>
        <v>0.26574099622899333</v>
      </c>
      <c r="AW2443" s="18">
        <v>0.37386048355132773</v>
      </c>
      <c r="AX2443" s="18">
        <v>0.30434782608695649</v>
      </c>
      <c r="AY2443" s="17">
        <v>0.20446096654275089</v>
      </c>
      <c r="AZ2443" s="13">
        <v>0.74355925485533092</v>
      </c>
      <c r="BA2443" s="5">
        <v>0.31510107015457789</v>
      </c>
      <c r="BB2443" s="5">
        <v>0.84938565200158544</v>
      </c>
      <c r="BC2443" s="14">
        <v>0.58184700753071739</v>
      </c>
      <c r="BD2443"/>
      <c r="BE2443"/>
      <c r="BH2443"/>
      <c r="BI2443"/>
      <c r="BJ2443"/>
      <c r="BK2443"/>
      <c r="BM2443"/>
      <c r="BN2443"/>
      <c r="BO2443"/>
      <c r="BP2443"/>
      <c r="BQ2443"/>
      <c r="BR2443"/>
      <c r="BS2443"/>
      <c r="BT2443"/>
      <c r="BU2443"/>
    </row>
    <row r="2444" spans="1:73" hidden="1" x14ac:dyDescent="0.4">
      <c r="A2444">
        <v>2021</v>
      </c>
      <c r="B2444" t="s">
        <v>201</v>
      </c>
      <c r="C2444">
        <v>61203</v>
      </c>
      <c r="D2444" t="s">
        <v>51</v>
      </c>
      <c r="E2444" t="s">
        <v>202</v>
      </c>
      <c r="F2444">
        <v>7</v>
      </c>
      <c r="G2444" s="8">
        <v>10.8</v>
      </c>
      <c r="H2444">
        <v>6</v>
      </c>
      <c r="I2444">
        <v>72.5</v>
      </c>
      <c r="J2444">
        <v>58.3</v>
      </c>
      <c r="K2444">
        <v>7</v>
      </c>
      <c r="L2444">
        <v>12</v>
      </c>
      <c r="M2444">
        <v>0</v>
      </c>
      <c r="N2444">
        <v>2.6</v>
      </c>
      <c r="O2444">
        <v>1</v>
      </c>
      <c r="P2444">
        <v>26</v>
      </c>
      <c r="Q2444">
        <v>136</v>
      </c>
      <c r="R2444">
        <v>0</v>
      </c>
      <c r="S2444">
        <v>84</v>
      </c>
      <c r="T2444">
        <v>76.5</v>
      </c>
      <c r="U2444">
        <v>83.2</v>
      </c>
      <c r="W2444">
        <v>86.3</v>
      </c>
      <c r="X2444">
        <v>0</v>
      </c>
      <c r="Y2444">
        <v>0</v>
      </c>
      <c r="Z2444">
        <v>1</v>
      </c>
      <c r="AA2444">
        <v>34</v>
      </c>
      <c r="AB2444">
        <v>0</v>
      </c>
      <c r="AC2444">
        <v>0</v>
      </c>
      <c r="AD2444">
        <v>222</v>
      </c>
      <c r="AE2444">
        <v>2</v>
      </c>
      <c r="AF2444">
        <v>37</v>
      </c>
      <c r="AG2444">
        <v>95</v>
      </c>
      <c r="AH2444">
        <v>211</v>
      </c>
      <c r="AI2444">
        <v>158</v>
      </c>
      <c r="AJ2444">
        <v>111.3</v>
      </c>
      <c r="AK2444">
        <v>51</v>
      </c>
      <c r="AL2444">
        <v>2</v>
      </c>
      <c r="AM2444">
        <v>28.4</v>
      </c>
      <c r="AN2444">
        <v>63</v>
      </c>
      <c r="AO2444">
        <v>537</v>
      </c>
      <c r="AP2444">
        <v>237</v>
      </c>
      <c r="AQ2444">
        <v>6.4</v>
      </c>
      <c r="AR2444">
        <v>14.5</v>
      </c>
      <c r="AS2444">
        <v>2.5499999999999998</v>
      </c>
      <c r="AT2444" s="17">
        <v>0.42251288149028932</v>
      </c>
      <c r="AU2444" s="42">
        <f>(1-Table1[[#This Row],[avg_depth_of_target]]/MAX(Table1[avg_depth_of_target]))*((1-(Table1[[#This Row],[ContestedPerc]]/MAX(Table1[ContestedPerc])))*2)</f>
        <v>0.65886026541764242</v>
      </c>
      <c r="AV2444" s="42">
        <f>Table1[[#This Row],[Column1]]/MAX(Table1[Column1])</f>
        <v>0.35708673315200962</v>
      </c>
      <c r="AW2444" s="18">
        <v>0.37386048355132773</v>
      </c>
      <c r="AX2444" s="18">
        <v>0.23529411764705879</v>
      </c>
      <c r="AY2444" s="17">
        <v>0.20446096654275089</v>
      </c>
      <c r="AZ2444" s="13">
        <v>0.83392786365437965</v>
      </c>
      <c r="BA2444" s="5">
        <v>0.58184700753071739</v>
      </c>
      <c r="BB2444" s="5">
        <v>0.94847403884264769</v>
      </c>
      <c r="BC2444" s="14">
        <v>0.87118509710661907</v>
      </c>
      <c r="BD2444"/>
      <c r="BE2444"/>
      <c r="BH2444"/>
      <c r="BI2444"/>
      <c r="BJ2444"/>
      <c r="BK2444"/>
      <c r="BM2444"/>
      <c r="BN2444"/>
      <c r="BO2444"/>
      <c r="BP2444"/>
      <c r="BQ2444"/>
      <c r="BR2444"/>
      <c r="BS2444"/>
      <c r="BT2444"/>
      <c r="BU2444"/>
    </row>
    <row r="2445" spans="1:73" hidden="1" x14ac:dyDescent="0.4">
      <c r="A2445">
        <v>2020</v>
      </c>
      <c r="B2445" t="s">
        <v>1808</v>
      </c>
      <c r="C2445">
        <v>13408</v>
      </c>
      <c r="D2445" t="s">
        <v>51</v>
      </c>
      <c r="E2445" t="s">
        <v>1381</v>
      </c>
      <c r="F2445">
        <v>3</v>
      </c>
      <c r="G2445" s="8">
        <v>12.4</v>
      </c>
      <c r="H2445">
        <v>0</v>
      </c>
      <c r="I2445">
        <v>40.9</v>
      </c>
      <c r="J2445">
        <v>33.299999999999997</v>
      </c>
      <c r="K2445">
        <v>1</v>
      </c>
      <c r="L2445">
        <v>3</v>
      </c>
      <c r="M2445">
        <v>0</v>
      </c>
      <c r="N2445">
        <v>0</v>
      </c>
      <c r="O2445">
        <v>0</v>
      </c>
      <c r="P2445">
        <v>4</v>
      </c>
      <c r="Q2445">
        <v>308</v>
      </c>
      <c r="R2445">
        <v>0</v>
      </c>
      <c r="S2445">
        <v>80.099999999999994</v>
      </c>
      <c r="T2445">
        <v>70</v>
      </c>
      <c r="U2445">
        <v>65.900000000000006</v>
      </c>
      <c r="W2445">
        <v>63.7</v>
      </c>
      <c r="X2445">
        <v>0</v>
      </c>
      <c r="Y2445">
        <v>0</v>
      </c>
      <c r="Z2445">
        <v>1</v>
      </c>
      <c r="AA2445">
        <v>27</v>
      </c>
      <c r="AB2445">
        <v>0</v>
      </c>
      <c r="AC2445">
        <v>0</v>
      </c>
      <c r="AD2445">
        <v>99</v>
      </c>
      <c r="AE2445">
        <v>1</v>
      </c>
      <c r="AF2445">
        <v>9</v>
      </c>
      <c r="AG2445">
        <v>97</v>
      </c>
      <c r="AH2445">
        <v>96</v>
      </c>
      <c r="AI2445">
        <v>41</v>
      </c>
      <c r="AJ2445">
        <v>51.9</v>
      </c>
      <c r="AK2445">
        <v>22</v>
      </c>
      <c r="AL2445">
        <v>1</v>
      </c>
      <c r="AM2445">
        <v>58.6</v>
      </c>
      <c r="AN2445">
        <v>58</v>
      </c>
      <c r="AO2445">
        <v>103</v>
      </c>
      <c r="AP2445">
        <v>31</v>
      </c>
      <c r="AQ2445">
        <v>3.4</v>
      </c>
      <c r="AR2445">
        <v>11.4</v>
      </c>
      <c r="AS2445">
        <v>1.07</v>
      </c>
      <c r="AT2445" s="17">
        <v>0.59889021006738008</v>
      </c>
      <c r="AU2445" s="42">
        <f>(1-Table1[[#This Row],[avg_depth_of_target]]/MAX(Table1[avg_depth_of_target]))*((1-(Table1[[#This Row],[ContestedPerc]]/MAX(Table1[ContestedPerc])))*2)</f>
        <v>0.7504790291675536</v>
      </c>
      <c r="AV2445" s="42">
        <f>Table1[[#This Row],[Column1]]/MAX(Table1[Column1])</f>
        <v>0.40674194345998504</v>
      </c>
      <c r="AW2445" s="18">
        <v>0.59889021006738008</v>
      </c>
      <c r="AX2445" s="18">
        <v>0.13636363636363641</v>
      </c>
      <c r="AY2445" s="17">
        <v>0.13636363636363641</v>
      </c>
      <c r="AZ2445" s="13">
        <v>2.5762980578676181E-2</v>
      </c>
      <c r="BA2445" s="5">
        <v>8.4423305588585018E-2</v>
      </c>
      <c r="BB2445" s="5">
        <v>1.2683313515655969E-2</v>
      </c>
      <c r="BC2445" s="14">
        <v>7.9270709472849775E-3</v>
      </c>
      <c r="BD2445"/>
      <c r="BE2445"/>
      <c r="BH2445"/>
      <c r="BI2445"/>
      <c r="BJ2445"/>
      <c r="BK2445"/>
      <c r="BM2445"/>
      <c r="BN2445"/>
      <c r="BO2445"/>
      <c r="BP2445"/>
      <c r="BQ2445"/>
      <c r="BR2445"/>
      <c r="BS2445"/>
      <c r="BT2445"/>
      <c r="BU2445"/>
    </row>
    <row r="2446" spans="1:73" hidden="1" x14ac:dyDescent="0.4">
      <c r="A2446">
        <v>2018</v>
      </c>
      <c r="B2446" t="s">
        <v>1175</v>
      </c>
      <c r="C2446">
        <v>34095</v>
      </c>
      <c r="D2446" t="s">
        <v>51</v>
      </c>
      <c r="E2446" t="s">
        <v>1150</v>
      </c>
      <c r="F2446">
        <v>12</v>
      </c>
      <c r="G2446" s="8">
        <v>13.9</v>
      </c>
      <c r="H2446">
        <v>2</v>
      </c>
      <c r="I2446">
        <v>54.5</v>
      </c>
      <c r="J2446">
        <v>40</v>
      </c>
      <c r="K2446">
        <v>4</v>
      </c>
      <c r="L2446">
        <v>10</v>
      </c>
      <c r="M2446">
        <v>0</v>
      </c>
      <c r="N2446">
        <v>14.3</v>
      </c>
      <c r="O2446">
        <v>6</v>
      </c>
      <c r="P2446">
        <v>30</v>
      </c>
      <c r="Q2446">
        <v>151</v>
      </c>
      <c r="R2446">
        <v>0</v>
      </c>
      <c r="S2446">
        <v>48.8</v>
      </c>
      <c r="T2446">
        <v>72.400000000000006</v>
      </c>
      <c r="U2446">
        <v>72.2</v>
      </c>
      <c r="W2446">
        <v>72.3</v>
      </c>
      <c r="X2446">
        <v>0</v>
      </c>
      <c r="Y2446">
        <v>0</v>
      </c>
      <c r="Z2446">
        <v>2</v>
      </c>
      <c r="AA2446">
        <v>58</v>
      </c>
      <c r="AB2446">
        <v>0</v>
      </c>
      <c r="AC2446">
        <v>0</v>
      </c>
      <c r="AD2446">
        <v>333</v>
      </c>
      <c r="AE2446">
        <v>0</v>
      </c>
      <c r="AF2446">
        <v>36</v>
      </c>
      <c r="AG2446">
        <v>94</v>
      </c>
      <c r="AH2446">
        <v>313</v>
      </c>
      <c r="AI2446">
        <v>181</v>
      </c>
      <c r="AJ2446">
        <v>103.3</v>
      </c>
      <c r="AK2446">
        <v>66</v>
      </c>
      <c r="AL2446">
        <v>6</v>
      </c>
      <c r="AM2446">
        <v>45.6</v>
      </c>
      <c r="AN2446">
        <v>152</v>
      </c>
      <c r="AO2446">
        <v>604</v>
      </c>
      <c r="AP2446">
        <v>134</v>
      </c>
      <c r="AQ2446">
        <v>3.7</v>
      </c>
      <c r="AR2446">
        <v>16.8</v>
      </c>
      <c r="AS2446">
        <v>1.93</v>
      </c>
      <c r="AT2446" s="17">
        <v>0.43083630598493861</v>
      </c>
      <c r="AU2446" s="42">
        <f>(1-Table1[[#This Row],[avg_depth_of_target]]/MAX(Table1[avg_depth_of_target]))*((1-(Table1[[#This Row],[ContestedPerc]]/MAX(Table1[ContestedPerc])))*2)</f>
        <v>0.63400397416790855</v>
      </c>
      <c r="AV2446" s="42">
        <f>Table1[[#This Row],[Column1]]/MAX(Table1[Column1])</f>
        <v>0.34361520920904415</v>
      </c>
      <c r="AW2446" s="18">
        <v>0.43083630598493861</v>
      </c>
      <c r="AX2446" s="18">
        <v>0.15151515151515149</v>
      </c>
      <c r="AY2446" s="17">
        <v>0.15151515151515149</v>
      </c>
      <c r="AZ2446" s="13">
        <v>0.78755449861276261</v>
      </c>
      <c r="BA2446" s="5">
        <v>0.23701942132382081</v>
      </c>
      <c r="BB2446" s="5">
        <v>0.36940150614348</v>
      </c>
      <c r="BC2446" s="14">
        <v>0.42092746730083241</v>
      </c>
      <c r="BD2446"/>
      <c r="BE2446"/>
      <c r="BH2446"/>
      <c r="BI2446"/>
      <c r="BJ2446"/>
      <c r="BK2446"/>
      <c r="BM2446"/>
      <c r="BN2446"/>
      <c r="BO2446"/>
      <c r="BP2446"/>
      <c r="BQ2446"/>
      <c r="BR2446"/>
      <c r="BS2446"/>
      <c r="BT2446"/>
      <c r="BU2446"/>
    </row>
    <row r="2447" spans="1:73" x14ac:dyDescent="0.4">
      <c r="A2447">
        <v>2018</v>
      </c>
      <c r="B2447" s="2" t="s">
        <v>1110</v>
      </c>
      <c r="C2447">
        <v>61245</v>
      </c>
      <c r="D2447" t="s">
        <v>51</v>
      </c>
      <c r="E2447" t="s">
        <v>429</v>
      </c>
      <c r="F2447">
        <v>12</v>
      </c>
      <c r="G2447" s="8">
        <v>6.9</v>
      </c>
      <c r="H2447">
        <v>5</v>
      </c>
      <c r="I2447">
        <v>73.5</v>
      </c>
      <c r="J2447">
        <v>100</v>
      </c>
      <c r="K2447">
        <v>1</v>
      </c>
      <c r="L2447">
        <v>1</v>
      </c>
      <c r="M2447">
        <v>0</v>
      </c>
      <c r="N2447">
        <v>0</v>
      </c>
      <c r="O2447">
        <v>0</v>
      </c>
      <c r="P2447">
        <v>11</v>
      </c>
      <c r="Q2447">
        <v>163</v>
      </c>
      <c r="R2447">
        <v>0</v>
      </c>
      <c r="S2447">
        <v>87.7</v>
      </c>
      <c r="T2447">
        <v>79.5</v>
      </c>
      <c r="U2447">
        <v>83.5</v>
      </c>
      <c r="W2447">
        <v>72.599999999999994</v>
      </c>
      <c r="X2447">
        <v>0.7</v>
      </c>
      <c r="Y2447">
        <v>1</v>
      </c>
      <c r="Z2447">
        <v>0</v>
      </c>
      <c r="AA2447">
        <v>45</v>
      </c>
      <c r="AB2447">
        <v>0</v>
      </c>
      <c r="AC2447">
        <v>0</v>
      </c>
      <c r="AD2447">
        <v>135</v>
      </c>
      <c r="AE2447">
        <v>1</v>
      </c>
      <c r="AF2447">
        <v>25</v>
      </c>
      <c r="AG2447">
        <v>95.6</v>
      </c>
      <c r="AH2447">
        <v>129</v>
      </c>
      <c r="AI2447">
        <v>65</v>
      </c>
      <c r="AJ2447">
        <v>105</v>
      </c>
      <c r="AK2447">
        <v>34</v>
      </c>
      <c r="AL2447">
        <v>1</v>
      </c>
      <c r="AM2447">
        <v>49.6</v>
      </c>
      <c r="AN2447">
        <v>67</v>
      </c>
      <c r="AO2447">
        <v>260</v>
      </c>
      <c r="AP2447">
        <v>204</v>
      </c>
      <c r="AQ2447">
        <v>8.1999999999999993</v>
      </c>
      <c r="AR2447">
        <v>10.4</v>
      </c>
      <c r="AS2447">
        <v>2.02</v>
      </c>
      <c r="AT2447" s="17">
        <v>0.98335315101070153</v>
      </c>
      <c r="AU2447" s="42">
        <f>(1-Table1[[#This Row],[avg_depth_of_target]]/MAX(Table1[avg_depth_of_target]))*((1-(Table1[[#This Row],[ContestedPerc]]/MAX(Table1[ContestedPerc])))*2)</f>
        <v>1.3610977177756347</v>
      </c>
      <c r="AV2447" s="42">
        <f>Table1[[#This Row],[Column1]]/MAX(Table1[Column1])</f>
        <v>0.73768287913533492</v>
      </c>
      <c r="AW2447" s="18">
        <v>0.96036464526357512</v>
      </c>
      <c r="AX2447" s="18">
        <v>2.9411764705882349E-2</v>
      </c>
      <c r="AY2447" s="17">
        <v>7.2463768115942032E-2</v>
      </c>
      <c r="AZ2447" s="13">
        <v>0.57748711850971068</v>
      </c>
      <c r="BA2447" s="5">
        <v>0.47205707491082038</v>
      </c>
      <c r="BB2447" s="5">
        <v>0.45105033690051533</v>
      </c>
      <c r="BC2447" s="14">
        <v>0.89932619896948074</v>
      </c>
      <c r="BD2447"/>
      <c r="BE2447"/>
      <c r="BH2447"/>
      <c r="BI2447"/>
      <c r="BJ2447"/>
      <c r="BK2447"/>
      <c r="BM2447"/>
      <c r="BN2447"/>
      <c r="BO2447"/>
      <c r="BP2447"/>
      <c r="BQ2447"/>
      <c r="BR2447"/>
      <c r="BS2447"/>
      <c r="BT2447"/>
      <c r="BU2447"/>
    </row>
    <row r="2448" spans="1:73" x14ac:dyDescent="0.4">
      <c r="A2448">
        <v>2019</v>
      </c>
      <c r="B2448" s="2" t="s">
        <v>1091</v>
      </c>
      <c r="C2448">
        <v>61212</v>
      </c>
      <c r="D2448" t="s">
        <v>51</v>
      </c>
      <c r="E2448" t="s">
        <v>173</v>
      </c>
      <c r="F2448">
        <v>13</v>
      </c>
      <c r="G2448" s="8">
        <v>6.3</v>
      </c>
      <c r="H2448">
        <v>9</v>
      </c>
      <c r="I2448">
        <v>75</v>
      </c>
      <c r="J2448">
        <v>50</v>
      </c>
      <c r="K2448">
        <v>1</v>
      </c>
      <c r="L2448">
        <v>2</v>
      </c>
      <c r="M2448">
        <v>0</v>
      </c>
      <c r="N2448">
        <v>0</v>
      </c>
      <c r="O2448">
        <v>0</v>
      </c>
      <c r="P2448">
        <v>15</v>
      </c>
      <c r="Q2448">
        <v>140</v>
      </c>
      <c r="R2448">
        <v>0</v>
      </c>
      <c r="S2448">
        <v>89.5</v>
      </c>
      <c r="T2448">
        <v>83.1</v>
      </c>
      <c r="U2448">
        <v>62.3</v>
      </c>
      <c r="V2448">
        <v>82.4</v>
      </c>
      <c r="W2448">
        <v>61.8</v>
      </c>
      <c r="X2448">
        <v>0.7</v>
      </c>
      <c r="Y2448">
        <v>2</v>
      </c>
      <c r="Z2448">
        <v>1</v>
      </c>
      <c r="AA2448">
        <v>87</v>
      </c>
      <c r="AB2448">
        <v>0.7</v>
      </c>
      <c r="AC2448">
        <v>2</v>
      </c>
      <c r="AD2448">
        <v>292</v>
      </c>
      <c r="AE2448">
        <v>0</v>
      </c>
      <c r="AF2448">
        <v>30</v>
      </c>
      <c r="AG2448">
        <v>91.1</v>
      </c>
      <c r="AH2448">
        <v>266</v>
      </c>
      <c r="AI2448">
        <v>264</v>
      </c>
      <c r="AJ2448">
        <v>131.80000000000001</v>
      </c>
      <c r="AK2448">
        <v>40</v>
      </c>
      <c r="AL2448">
        <v>4</v>
      </c>
      <c r="AM2448">
        <v>8.1999999999999993</v>
      </c>
      <c r="AN2448">
        <v>24</v>
      </c>
      <c r="AO2448">
        <v>425</v>
      </c>
      <c r="AP2448">
        <v>335</v>
      </c>
      <c r="AQ2448">
        <v>11.2</v>
      </c>
      <c r="AR2448">
        <v>14.2</v>
      </c>
      <c r="AS2448">
        <v>1.6</v>
      </c>
      <c r="AT2448" s="17">
        <v>0.98454221165279432</v>
      </c>
      <c r="AU2448" s="42">
        <f>(1-Table1[[#This Row],[avg_depth_of_target]]/MAX(Table1[avg_depth_of_target]))*((1-(Table1[[#This Row],[ContestedPerc]]/MAX(Table1[ContestedPerc])))*2)</f>
        <v>1.3546740827478532</v>
      </c>
      <c r="AV2448" s="42">
        <f>Table1[[#This Row],[Column1]]/MAX(Table1[Column1])</f>
        <v>0.7342014203686914</v>
      </c>
      <c r="AW2448" s="18">
        <v>0.95788743559254852</v>
      </c>
      <c r="AX2448" s="18">
        <v>0.05</v>
      </c>
      <c r="AY2448" s="17">
        <v>8.1896551724137928E-2</v>
      </c>
      <c r="AZ2448" s="13">
        <v>0.25009908838684108</v>
      </c>
      <c r="BA2448" s="5">
        <v>0.56876734046769717</v>
      </c>
      <c r="BB2448" s="5">
        <v>0.36226714229092349</v>
      </c>
      <c r="BC2448" s="14">
        <v>0.61672611969877134</v>
      </c>
      <c r="BD2448"/>
      <c r="BE2448"/>
      <c r="BH2448"/>
      <c r="BI2448"/>
      <c r="BJ2448"/>
      <c r="BK2448"/>
      <c r="BM2448"/>
      <c r="BN2448"/>
      <c r="BO2448"/>
      <c r="BP2448"/>
      <c r="BQ2448"/>
      <c r="BR2448"/>
      <c r="BS2448"/>
      <c r="BT2448"/>
      <c r="BU2448"/>
    </row>
    <row r="2449" spans="1:73" hidden="1" x14ac:dyDescent="0.4">
      <c r="A2449">
        <v>2017</v>
      </c>
      <c r="B2449" t="s">
        <v>1083</v>
      </c>
      <c r="C2449">
        <v>52050</v>
      </c>
      <c r="D2449" t="s">
        <v>51</v>
      </c>
      <c r="E2449" t="s">
        <v>574</v>
      </c>
      <c r="F2449">
        <v>13</v>
      </c>
      <c r="G2449" s="8">
        <v>15.7</v>
      </c>
      <c r="H2449">
        <v>1</v>
      </c>
      <c r="I2449">
        <v>65.2</v>
      </c>
      <c r="J2449">
        <v>71.400000000000006</v>
      </c>
      <c r="K2449">
        <v>5</v>
      </c>
      <c r="L2449">
        <v>7</v>
      </c>
      <c r="M2449">
        <v>0</v>
      </c>
      <c r="N2449">
        <v>6.3</v>
      </c>
      <c r="O2449">
        <v>1</v>
      </c>
      <c r="P2449">
        <v>12</v>
      </c>
      <c r="Q2449">
        <v>144</v>
      </c>
      <c r="R2449">
        <v>1</v>
      </c>
      <c r="S2449">
        <v>69.900000000000006</v>
      </c>
      <c r="T2449">
        <v>23.5</v>
      </c>
      <c r="U2449">
        <v>70.5</v>
      </c>
      <c r="W2449">
        <v>71.599999999999994</v>
      </c>
      <c r="X2449">
        <v>0</v>
      </c>
      <c r="Y2449">
        <v>0</v>
      </c>
      <c r="Z2449">
        <v>4</v>
      </c>
      <c r="AA2449">
        <v>40</v>
      </c>
      <c r="AB2449">
        <v>0</v>
      </c>
      <c r="AC2449">
        <v>0</v>
      </c>
      <c r="AD2449">
        <v>127</v>
      </c>
      <c r="AE2449">
        <v>1</v>
      </c>
      <c r="AF2449">
        <v>15</v>
      </c>
      <c r="AG2449">
        <v>96.1</v>
      </c>
      <c r="AH2449">
        <v>122</v>
      </c>
      <c r="AI2449">
        <v>58</v>
      </c>
      <c r="AJ2449">
        <v>92.6</v>
      </c>
      <c r="AK2449">
        <v>23</v>
      </c>
      <c r="AL2449">
        <v>2</v>
      </c>
      <c r="AM2449">
        <v>54.3</v>
      </c>
      <c r="AN2449">
        <v>69</v>
      </c>
      <c r="AO2449">
        <v>258</v>
      </c>
      <c r="AP2449">
        <v>73</v>
      </c>
      <c r="AQ2449">
        <v>4.9000000000000004</v>
      </c>
      <c r="AR2449">
        <v>17.2</v>
      </c>
      <c r="AS2449">
        <v>2.11</v>
      </c>
      <c r="AT2449" s="17">
        <v>4.2806183115338903E-2</v>
      </c>
      <c r="AU2449" s="42">
        <f>(1-Table1[[#This Row],[avg_depth_of_target]]/MAX(Table1[avg_depth_of_target]))*((1-(Table1[[#This Row],[ContestedPerc]]/MAX(Table1[ContestedPerc])))*2)</f>
        <v>0.33588738417676406</v>
      </c>
      <c r="AV2449" s="42">
        <f>Table1[[#This Row],[Column1]]/MAX(Table1[Column1])</f>
        <v>0.18204304466080648</v>
      </c>
      <c r="AW2449" s="18">
        <v>0.18364381027876864</v>
      </c>
      <c r="AX2449" s="18">
        <v>0.30434782608695649</v>
      </c>
      <c r="AY2449" s="17">
        <v>0.26041666666666669</v>
      </c>
      <c r="AZ2449" s="13">
        <v>0.44470868014268727</v>
      </c>
      <c r="BA2449" s="5">
        <v>0.39318271898533491</v>
      </c>
      <c r="BB2449" s="5">
        <v>0.76971858898137135</v>
      </c>
      <c r="BC2449" s="14">
        <v>0.54260800634165673</v>
      </c>
      <c r="BD2449"/>
      <c r="BE2449"/>
      <c r="BH2449"/>
      <c r="BI2449"/>
      <c r="BJ2449"/>
      <c r="BK2449"/>
      <c r="BM2449"/>
      <c r="BN2449"/>
      <c r="BO2449"/>
      <c r="BP2449"/>
      <c r="BQ2449"/>
      <c r="BR2449"/>
      <c r="BS2449"/>
      <c r="BT2449"/>
      <c r="BU2449"/>
    </row>
    <row r="2450" spans="1:73" hidden="1" x14ac:dyDescent="0.4">
      <c r="A2450">
        <v>2018</v>
      </c>
      <c r="B2450" t="s">
        <v>1083</v>
      </c>
      <c r="C2450">
        <v>52050</v>
      </c>
      <c r="D2450" t="s">
        <v>51</v>
      </c>
      <c r="E2450" t="s">
        <v>574</v>
      </c>
      <c r="F2450">
        <v>10</v>
      </c>
      <c r="G2450" s="8">
        <v>13.4</v>
      </c>
      <c r="H2450">
        <v>1</v>
      </c>
      <c r="I2450">
        <v>65.3</v>
      </c>
      <c r="J2450">
        <v>81.8</v>
      </c>
      <c r="K2450">
        <v>9</v>
      </c>
      <c r="L2450">
        <v>11</v>
      </c>
      <c r="M2450">
        <v>0</v>
      </c>
      <c r="N2450">
        <v>11.1</v>
      </c>
      <c r="O2450">
        <v>4</v>
      </c>
      <c r="P2450">
        <v>24</v>
      </c>
      <c r="Q2450">
        <v>144</v>
      </c>
      <c r="R2450">
        <v>0</v>
      </c>
      <c r="S2450">
        <v>58.4</v>
      </c>
      <c r="T2450">
        <v>72</v>
      </c>
      <c r="U2450">
        <v>64.2</v>
      </c>
      <c r="W2450">
        <v>64.2</v>
      </c>
      <c r="X2450">
        <v>0</v>
      </c>
      <c r="Y2450">
        <v>0</v>
      </c>
      <c r="Z2450">
        <v>1</v>
      </c>
      <c r="AA2450">
        <v>24</v>
      </c>
      <c r="AB2450">
        <v>0</v>
      </c>
      <c r="AC2450">
        <v>0</v>
      </c>
      <c r="AD2450">
        <v>361</v>
      </c>
      <c r="AE2450">
        <v>0</v>
      </c>
      <c r="AF2450">
        <v>32</v>
      </c>
      <c r="AG2450">
        <v>94.5</v>
      </c>
      <c r="AH2450">
        <v>341</v>
      </c>
      <c r="AI2450">
        <v>288</v>
      </c>
      <c r="AJ2450">
        <v>109.7</v>
      </c>
      <c r="AK2450">
        <v>49</v>
      </c>
      <c r="AL2450">
        <v>4</v>
      </c>
      <c r="AM2450">
        <v>20.2</v>
      </c>
      <c r="AN2450">
        <v>73</v>
      </c>
      <c r="AO2450">
        <v>405</v>
      </c>
      <c r="AP2450">
        <v>85</v>
      </c>
      <c r="AQ2450">
        <v>2.7</v>
      </c>
      <c r="AR2450">
        <v>12.7</v>
      </c>
      <c r="AS2450">
        <v>1.19</v>
      </c>
      <c r="AT2450" s="17">
        <v>0.24613555291319855</v>
      </c>
      <c r="AU2450" s="42">
        <f>(1-Table1[[#This Row],[avg_depth_of_target]]/MAX(Table1[avg_depth_of_target]))*((1-(Table1[[#This Row],[ContestedPerc]]/MAX(Table1[ContestedPerc])))*2)</f>
        <v>0.54983351654479107</v>
      </c>
      <c r="AV2450" s="42">
        <f>Table1[[#This Row],[Column1]]/MAX(Table1[Column1])</f>
        <v>0.2979968052497517</v>
      </c>
      <c r="AW2450" s="18">
        <v>0.18364381027876864</v>
      </c>
      <c r="AX2450" s="18">
        <v>0.2244897959183674</v>
      </c>
      <c r="AY2450" s="17">
        <v>0.26041666666666669</v>
      </c>
      <c r="AZ2450" s="13">
        <v>0.3388822829964328</v>
      </c>
      <c r="BA2450" s="5">
        <v>7.8874355925485529E-2</v>
      </c>
      <c r="BB2450" s="5">
        <v>0.93063812921125644</v>
      </c>
      <c r="BC2450" s="14">
        <v>0.31311930241775671</v>
      </c>
      <c r="BD2450"/>
      <c r="BE2450"/>
      <c r="BH2450"/>
      <c r="BI2450"/>
      <c r="BJ2450"/>
      <c r="BK2450"/>
      <c r="BM2450"/>
      <c r="BN2450"/>
      <c r="BO2450"/>
      <c r="BP2450"/>
      <c r="BQ2450"/>
      <c r="BR2450"/>
      <c r="BS2450"/>
      <c r="BT2450"/>
      <c r="BU2450"/>
    </row>
    <row r="2451" spans="1:73" hidden="1" x14ac:dyDescent="0.4">
      <c r="A2451">
        <v>2019</v>
      </c>
      <c r="B2451" t="s">
        <v>1083</v>
      </c>
      <c r="C2451">
        <v>52050</v>
      </c>
      <c r="D2451" t="s">
        <v>51</v>
      </c>
      <c r="E2451" t="s">
        <v>574</v>
      </c>
      <c r="F2451">
        <v>10</v>
      </c>
      <c r="G2451" s="8">
        <v>12.1</v>
      </c>
      <c r="H2451">
        <v>9</v>
      </c>
      <c r="I2451">
        <v>64.2</v>
      </c>
      <c r="J2451">
        <v>53.1</v>
      </c>
      <c r="K2451">
        <v>17</v>
      </c>
      <c r="L2451">
        <v>32</v>
      </c>
      <c r="M2451">
        <v>0</v>
      </c>
      <c r="N2451">
        <v>3.8</v>
      </c>
      <c r="O2451">
        <v>3</v>
      </c>
      <c r="P2451">
        <v>57</v>
      </c>
      <c r="Q2451">
        <v>144</v>
      </c>
      <c r="R2451">
        <v>1</v>
      </c>
      <c r="S2451">
        <v>85.2</v>
      </c>
      <c r="T2451">
        <v>54.8</v>
      </c>
      <c r="U2451">
        <v>90.1</v>
      </c>
      <c r="V2451">
        <v>66.5</v>
      </c>
      <c r="W2451">
        <v>89.6</v>
      </c>
      <c r="X2451">
        <v>1.3</v>
      </c>
      <c r="Y2451">
        <v>5</v>
      </c>
      <c r="Z2451">
        <v>2</v>
      </c>
      <c r="AA2451">
        <v>87</v>
      </c>
      <c r="AB2451">
        <v>0.5</v>
      </c>
      <c r="AC2451">
        <v>2</v>
      </c>
      <c r="AD2451">
        <v>393</v>
      </c>
      <c r="AE2451">
        <v>2</v>
      </c>
      <c r="AF2451">
        <v>77</v>
      </c>
      <c r="AG2451">
        <v>95.2</v>
      </c>
      <c r="AH2451">
        <v>374</v>
      </c>
      <c r="AI2451">
        <v>82</v>
      </c>
      <c r="AJ2451">
        <v>109.7</v>
      </c>
      <c r="AK2451">
        <v>120</v>
      </c>
      <c r="AL2451">
        <v>8</v>
      </c>
      <c r="AM2451">
        <v>77.900000000000006</v>
      </c>
      <c r="AN2451">
        <v>306</v>
      </c>
      <c r="AO2451">
        <v>1119</v>
      </c>
      <c r="AP2451">
        <v>346</v>
      </c>
      <c r="AQ2451">
        <v>4.5</v>
      </c>
      <c r="AR2451">
        <v>14.5</v>
      </c>
      <c r="AS2451">
        <v>2.99</v>
      </c>
      <c r="AT2451" s="17">
        <v>0.26198969480776857</v>
      </c>
      <c r="AU2451" s="42">
        <f>(1-Table1[[#This Row],[avg_depth_of_target]]/MAX(Table1[avg_depth_of_target]))*((1-(Table1[[#This Row],[ContestedPerc]]/MAX(Table1[ContestedPerc])))*2)</f>
        <v>0.54090554254488665</v>
      </c>
      <c r="AV2451" s="42">
        <f>Table1[[#This Row],[Column1]]/MAX(Table1[Column1])</f>
        <v>0.2931580537926865</v>
      </c>
      <c r="AW2451" s="18">
        <v>0.18364381027876864</v>
      </c>
      <c r="AX2451" s="18">
        <v>0.26666666666666672</v>
      </c>
      <c r="AY2451" s="17">
        <v>0.26041666666666669</v>
      </c>
      <c r="AZ2451" s="13">
        <v>0.98256044391597308</v>
      </c>
      <c r="BA2451" s="5">
        <v>0.68965517241379315</v>
      </c>
      <c r="BB2451" s="5">
        <v>0.97899326198969483</v>
      </c>
      <c r="BC2451" s="14">
        <v>0.92826000792707097</v>
      </c>
      <c r="BD2451"/>
      <c r="BE2451"/>
      <c r="BH2451"/>
      <c r="BI2451"/>
      <c r="BJ2451"/>
      <c r="BK2451"/>
      <c r="BM2451"/>
      <c r="BN2451"/>
      <c r="BO2451"/>
      <c r="BP2451"/>
      <c r="BQ2451"/>
      <c r="BR2451"/>
      <c r="BS2451"/>
      <c r="BT2451"/>
      <c r="BU2451"/>
    </row>
    <row r="2452" spans="1:73" hidden="1" x14ac:dyDescent="0.4">
      <c r="A2452">
        <v>2020</v>
      </c>
      <c r="B2452" t="s">
        <v>1677</v>
      </c>
      <c r="C2452">
        <v>61331</v>
      </c>
      <c r="D2452" t="s">
        <v>51</v>
      </c>
      <c r="E2452" t="s">
        <v>1678</v>
      </c>
      <c r="F2452">
        <v>6</v>
      </c>
      <c r="G2452" s="8">
        <v>4.0999999999999996</v>
      </c>
      <c r="H2452">
        <v>8</v>
      </c>
      <c r="I2452">
        <v>67.900000000000006</v>
      </c>
      <c r="J2452">
        <v>20</v>
      </c>
      <c r="K2452">
        <v>1</v>
      </c>
      <c r="L2452">
        <v>5</v>
      </c>
      <c r="M2452">
        <v>0</v>
      </c>
      <c r="N2452">
        <v>12.2</v>
      </c>
      <c r="O2452">
        <v>5</v>
      </c>
      <c r="P2452">
        <v>17</v>
      </c>
      <c r="Q2452">
        <v>194</v>
      </c>
      <c r="R2452">
        <v>1</v>
      </c>
      <c r="S2452">
        <v>55.8</v>
      </c>
      <c r="T2452">
        <v>39.6</v>
      </c>
      <c r="U2452">
        <v>64.400000000000006</v>
      </c>
      <c r="W2452">
        <v>63.7</v>
      </c>
      <c r="X2452">
        <v>0</v>
      </c>
      <c r="Y2452">
        <v>0</v>
      </c>
      <c r="Z2452">
        <v>1</v>
      </c>
      <c r="AA2452">
        <v>24</v>
      </c>
      <c r="AB2452">
        <v>0</v>
      </c>
      <c r="AC2452">
        <v>0</v>
      </c>
      <c r="AD2452">
        <v>229</v>
      </c>
      <c r="AE2452">
        <v>0</v>
      </c>
      <c r="AF2452">
        <v>36</v>
      </c>
      <c r="AG2452">
        <v>94.3</v>
      </c>
      <c r="AH2452">
        <v>216</v>
      </c>
      <c r="AI2452">
        <v>217</v>
      </c>
      <c r="AJ2452">
        <v>105.6</v>
      </c>
      <c r="AK2452">
        <v>53</v>
      </c>
      <c r="AL2452">
        <v>5</v>
      </c>
      <c r="AM2452">
        <v>5.2</v>
      </c>
      <c r="AN2452">
        <v>12</v>
      </c>
      <c r="AO2452">
        <v>297</v>
      </c>
      <c r="AP2452">
        <v>270</v>
      </c>
      <c r="AQ2452">
        <v>7.5</v>
      </c>
      <c r="AR2452">
        <v>8.3000000000000007</v>
      </c>
      <c r="AS2452">
        <v>1.38</v>
      </c>
      <c r="AT2452" s="17">
        <v>0.96313912009512481</v>
      </c>
      <c r="AU2452" s="42">
        <f>(1-Table1[[#This Row],[avg_depth_of_target]]/MAX(Table1[avg_depth_of_target]))*((1-(Table1[[#This Row],[ContestedPerc]]/MAX(Table1[ContestedPerc])))*2)</f>
        <v>1.3910970203113722</v>
      </c>
      <c r="AV2452" s="42">
        <f>Table1[[#This Row],[Column1]]/MAX(Table1[Column1])</f>
        <v>0.75394179396386063</v>
      </c>
      <c r="AW2452" s="18">
        <v>0.96313912009512481</v>
      </c>
      <c r="AX2452" s="18">
        <v>9.4339622641509441E-2</v>
      </c>
      <c r="AY2452" s="17">
        <v>9.4339622641509441E-2</v>
      </c>
      <c r="AZ2452" s="13">
        <v>0.22393975426080059</v>
      </c>
      <c r="BA2452" s="5">
        <v>0.38882282996432821</v>
      </c>
      <c r="BB2452" s="5">
        <v>0.20768925881886641</v>
      </c>
      <c r="BC2452" s="14">
        <v>0.25564803804994057</v>
      </c>
      <c r="BD2452"/>
      <c r="BE2452"/>
      <c r="BH2452"/>
      <c r="BI2452"/>
      <c r="BJ2452"/>
      <c r="BK2452"/>
      <c r="BM2452"/>
      <c r="BN2452"/>
      <c r="BO2452"/>
      <c r="BP2452"/>
      <c r="BQ2452"/>
      <c r="BR2452"/>
      <c r="BS2452"/>
      <c r="BT2452"/>
      <c r="BU2452"/>
    </row>
    <row r="2453" spans="1:73" hidden="1" x14ac:dyDescent="0.4">
      <c r="A2453">
        <v>2018</v>
      </c>
      <c r="B2453" t="s">
        <v>1201</v>
      </c>
      <c r="C2453">
        <v>47672</v>
      </c>
      <c r="D2453" t="s">
        <v>51</v>
      </c>
      <c r="E2453" t="s">
        <v>170</v>
      </c>
      <c r="F2453">
        <v>11</v>
      </c>
      <c r="G2453" s="8">
        <v>10.9</v>
      </c>
      <c r="H2453">
        <v>5</v>
      </c>
      <c r="I2453">
        <v>67.900000000000006</v>
      </c>
      <c r="J2453">
        <v>44.4</v>
      </c>
      <c r="K2453">
        <v>4</v>
      </c>
      <c r="L2453">
        <v>9</v>
      </c>
      <c r="M2453">
        <v>0</v>
      </c>
      <c r="N2453">
        <v>5.3</v>
      </c>
      <c r="O2453">
        <v>2</v>
      </c>
      <c r="P2453">
        <v>19</v>
      </c>
      <c r="Q2453">
        <v>330</v>
      </c>
      <c r="R2453">
        <v>0</v>
      </c>
      <c r="S2453">
        <v>76.3</v>
      </c>
      <c r="T2453">
        <v>72.900000000000006</v>
      </c>
      <c r="U2453">
        <v>69.400000000000006</v>
      </c>
      <c r="V2453">
        <v>41.1</v>
      </c>
      <c r="W2453">
        <v>69.3</v>
      </c>
      <c r="X2453">
        <v>0</v>
      </c>
      <c r="Y2453">
        <v>0</v>
      </c>
      <c r="Z2453">
        <v>2</v>
      </c>
      <c r="AA2453">
        <v>42</v>
      </c>
      <c r="AB2453">
        <v>0</v>
      </c>
      <c r="AC2453">
        <v>0</v>
      </c>
      <c r="AD2453">
        <v>295</v>
      </c>
      <c r="AE2453">
        <v>0</v>
      </c>
      <c r="AF2453">
        <v>36</v>
      </c>
      <c r="AG2453">
        <v>95.3</v>
      </c>
      <c r="AH2453">
        <v>281</v>
      </c>
      <c r="AI2453">
        <v>40</v>
      </c>
      <c r="AJ2453">
        <v>77.7</v>
      </c>
      <c r="AK2453">
        <v>53</v>
      </c>
      <c r="AL2453">
        <v>0</v>
      </c>
      <c r="AM2453">
        <v>86.4</v>
      </c>
      <c r="AN2453">
        <v>255</v>
      </c>
      <c r="AO2453">
        <v>442</v>
      </c>
      <c r="AP2453">
        <v>130</v>
      </c>
      <c r="AQ2453">
        <v>3.6</v>
      </c>
      <c r="AR2453">
        <v>12.3</v>
      </c>
      <c r="AS2453">
        <v>1.57</v>
      </c>
      <c r="AT2453" s="17">
        <v>0.60206103844629411</v>
      </c>
      <c r="AU2453" s="42">
        <f>(1-Table1[[#This Row],[avg_depth_of_target]]/MAX(Table1[avg_depth_of_target]))*((1-(Table1[[#This Row],[ContestedPerc]]/MAX(Table1[ContestedPerc])))*2)</f>
        <v>0.77995890592550043</v>
      </c>
      <c r="AV2453" s="42">
        <f>Table1[[#This Row],[Column1]]/MAX(Table1[Column1])</f>
        <v>0.42271934176089226</v>
      </c>
      <c r="AW2453" s="18">
        <v>0.60206103844629411</v>
      </c>
      <c r="AX2453" s="18">
        <v>0.169811320754717</v>
      </c>
      <c r="AY2453" s="17">
        <v>0.169811320754717</v>
      </c>
      <c r="AZ2453" s="13">
        <v>0.48474038842647638</v>
      </c>
      <c r="BA2453" s="5">
        <v>0.39357907253269919</v>
      </c>
      <c r="BB2453" s="5">
        <v>0.65596512088783199</v>
      </c>
      <c r="BC2453" s="14">
        <v>0.50297265160523186</v>
      </c>
      <c r="BD2453"/>
      <c r="BE2453"/>
      <c r="BH2453"/>
      <c r="BI2453"/>
      <c r="BJ2453"/>
      <c r="BK2453"/>
      <c r="BM2453"/>
      <c r="BN2453"/>
      <c r="BO2453"/>
      <c r="BP2453"/>
      <c r="BQ2453"/>
      <c r="BR2453"/>
      <c r="BS2453"/>
      <c r="BT2453"/>
      <c r="BU2453"/>
    </row>
    <row r="2454" spans="1:73" hidden="1" x14ac:dyDescent="0.4">
      <c r="A2454">
        <v>2021</v>
      </c>
      <c r="B2454" t="s">
        <v>557</v>
      </c>
      <c r="C2454">
        <v>77953</v>
      </c>
      <c r="D2454" t="s">
        <v>51</v>
      </c>
      <c r="E2454" t="s">
        <v>143</v>
      </c>
      <c r="F2454">
        <v>8</v>
      </c>
      <c r="G2454" s="8">
        <v>18.5</v>
      </c>
      <c r="H2454">
        <v>1</v>
      </c>
      <c r="I2454">
        <v>54.2</v>
      </c>
      <c r="J2454">
        <v>50</v>
      </c>
      <c r="K2454">
        <v>1</v>
      </c>
      <c r="L2454">
        <v>2</v>
      </c>
      <c r="M2454">
        <v>0</v>
      </c>
      <c r="N2454">
        <v>23.5</v>
      </c>
      <c r="O2454">
        <v>4</v>
      </c>
      <c r="P2454">
        <v>8</v>
      </c>
      <c r="Q2454">
        <v>111</v>
      </c>
      <c r="R2454">
        <v>0</v>
      </c>
      <c r="S2454">
        <v>29.7</v>
      </c>
      <c r="T2454">
        <v>68.8</v>
      </c>
      <c r="U2454">
        <v>60.9</v>
      </c>
      <c r="W2454">
        <v>59.7</v>
      </c>
      <c r="X2454">
        <v>0</v>
      </c>
      <c r="Y2454">
        <v>0</v>
      </c>
      <c r="Z2454">
        <v>0</v>
      </c>
      <c r="AA2454">
        <v>60</v>
      </c>
      <c r="AB2454">
        <v>0</v>
      </c>
      <c r="AC2454">
        <v>0</v>
      </c>
      <c r="AD2454">
        <v>113</v>
      </c>
      <c r="AE2454">
        <v>2</v>
      </c>
      <c r="AF2454">
        <v>13</v>
      </c>
      <c r="AG2454">
        <v>94.7</v>
      </c>
      <c r="AH2454">
        <v>107</v>
      </c>
      <c r="AI2454">
        <v>19</v>
      </c>
      <c r="AJ2454">
        <v>110.8</v>
      </c>
      <c r="AK2454">
        <v>24</v>
      </c>
      <c r="AL2454">
        <v>2</v>
      </c>
      <c r="AM2454">
        <v>83.2</v>
      </c>
      <c r="AN2454">
        <v>94</v>
      </c>
      <c r="AO2454">
        <v>206</v>
      </c>
      <c r="AP2454">
        <v>26</v>
      </c>
      <c r="AQ2454">
        <v>2</v>
      </c>
      <c r="AR2454">
        <v>15.8</v>
      </c>
      <c r="AS2454">
        <v>1.93</v>
      </c>
      <c r="AT2454" s="17">
        <v>0.46888624653190647</v>
      </c>
      <c r="AU2454" s="42">
        <f>(1-Table1[[#This Row],[avg_depth_of_target]]/MAX(Table1[avg_depth_of_target]))*((1-(Table1[[#This Row],[ContestedPerc]]/MAX(Table1[ContestedPerc])))*2)</f>
        <v>0.41356036950299241</v>
      </c>
      <c r="AV2454" s="42">
        <f>Table1[[#This Row],[Column1]]/MAX(Table1[Column1])</f>
        <v>0.22413997179409686</v>
      </c>
      <c r="AW2454" s="18">
        <v>0.46888624653190647</v>
      </c>
      <c r="AX2454" s="18">
        <v>8.3333333333333329E-2</v>
      </c>
      <c r="AY2454" s="17">
        <v>8.3333333333333329E-2</v>
      </c>
      <c r="AZ2454" s="13">
        <v>0.26991676575505352</v>
      </c>
      <c r="BA2454" s="5">
        <v>0.31629013079667062</v>
      </c>
      <c r="BB2454" s="5">
        <v>4.2806183115338882E-2</v>
      </c>
      <c r="BC2454" s="14">
        <v>0.23424494649227109</v>
      </c>
      <c r="BD2454"/>
      <c r="BE2454"/>
      <c r="BH2454"/>
      <c r="BI2454"/>
      <c r="BJ2454"/>
      <c r="BK2454"/>
      <c r="BM2454"/>
      <c r="BN2454"/>
      <c r="BO2454"/>
      <c r="BP2454"/>
      <c r="BQ2454"/>
      <c r="BR2454"/>
      <c r="BS2454"/>
      <c r="BT2454"/>
      <c r="BU2454"/>
    </row>
    <row r="2455" spans="1:73" hidden="1" x14ac:dyDescent="0.4">
      <c r="A2455">
        <v>2019</v>
      </c>
      <c r="B2455" t="s">
        <v>1529</v>
      </c>
      <c r="C2455">
        <v>26579</v>
      </c>
      <c r="D2455" t="s">
        <v>51</v>
      </c>
      <c r="E2455" t="s">
        <v>1440</v>
      </c>
      <c r="F2455">
        <v>6</v>
      </c>
      <c r="G2455" s="8">
        <v>10.199999999999999</v>
      </c>
      <c r="H2455">
        <v>2</v>
      </c>
      <c r="I2455">
        <v>55</v>
      </c>
      <c r="J2455">
        <v>66.7</v>
      </c>
      <c r="K2455">
        <v>2</v>
      </c>
      <c r="L2455">
        <v>3</v>
      </c>
      <c r="M2455">
        <v>0</v>
      </c>
      <c r="N2455">
        <v>15.4</v>
      </c>
      <c r="O2455">
        <v>2</v>
      </c>
      <c r="P2455">
        <v>4</v>
      </c>
      <c r="Q2455">
        <v>235</v>
      </c>
      <c r="R2455">
        <v>0</v>
      </c>
      <c r="S2455">
        <v>49.5</v>
      </c>
      <c r="T2455">
        <v>68.3</v>
      </c>
      <c r="U2455">
        <v>60.4</v>
      </c>
      <c r="W2455">
        <v>61</v>
      </c>
      <c r="X2455">
        <v>0</v>
      </c>
      <c r="Y2455">
        <v>0</v>
      </c>
      <c r="Z2455">
        <v>3</v>
      </c>
      <c r="AA2455">
        <v>25</v>
      </c>
      <c r="AB2455">
        <v>0</v>
      </c>
      <c r="AC2455">
        <v>0</v>
      </c>
      <c r="AD2455">
        <v>107</v>
      </c>
      <c r="AE2455">
        <v>2</v>
      </c>
      <c r="AF2455">
        <v>11</v>
      </c>
      <c r="AG2455">
        <v>97.2</v>
      </c>
      <c r="AH2455">
        <v>104</v>
      </c>
      <c r="AI2455">
        <v>7</v>
      </c>
      <c r="AJ2455">
        <v>32.299999999999997</v>
      </c>
      <c r="AK2455">
        <v>20</v>
      </c>
      <c r="AL2455">
        <v>0</v>
      </c>
      <c r="AM2455">
        <v>93.5</v>
      </c>
      <c r="AN2455">
        <v>100</v>
      </c>
      <c r="AO2455">
        <v>115</v>
      </c>
      <c r="AP2455">
        <v>44</v>
      </c>
      <c r="AQ2455">
        <v>4</v>
      </c>
      <c r="AR2455">
        <v>10.5</v>
      </c>
      <c r="AS2455">
        <v>1.1100000000000001</v>
      </c>
      <c r="AT2455" s="17">
        <v>0.71819262782401894</v>
      </c>
      <c r="AU2455" s="42">
        <f>(1-Table1[[#This Row],[avg_depth_of_target]]/MAX(Table1[avg_depth_of_target]))*((1-(Table1[[#This Row],[ContestedPerc]]/MAX(Table1[ContestedPerc])))*2)</f>
        <v>0.86048009367681499</v>
      </c>
      <c r="AV2455" s="42">
        <f>Table1[[#This Row],[Column1]]/MAX(Table1[Column1])</f>
        <v>0.4663599274705349</v>
      </c>
      <c r="AW2455" s="18">
        <v>0.71819262782401894</v>
      </c>
      <c r="AX2455" s="18">
        <v>0.15</v>
      </c>
      <c r="AY2455" s="17">
        <v>0.15</v>
      </c>
      <c r="AZ2455" s="13">
        <v>7.9270709472849775E-3</v>
      </c>
      <c r="BA2455" s="5">
        <v>0.288149028933809</v>
      </c>
      <c r="BB2455" s="5">
        <v>0.20015854141894571</v>
      </c>
      <c r="BC2455" s="14">
        <v>9.631391200951249E-2</v>
      </c>
      <c r="BD2455"/>
      <c r="BE2455"/>
      <c r="BH2455"/>
      <c r="BI2455"/>
      <c r="BJ2455"/>
      <c r="BK2455"/>
      <c r="BM2455"/>
      <c r="BN2455"/>
      <c r="BO2455"/>
      <c r="BP2455"/>
      <c r="BQ2455"/>
      <c r="BR2455"/>
      <c r="BS2455"/>
      <c r="BT2455"/>
      <c r="BU2455"/>
    </row>
    <row r="2456" spans="1:73" hidden="1" x14ac:dyDescent="0.4">
      <c r="A2456">
        <v>2017</v>
      </c>
      <c r="B2456" t="s">
        <v>965</v>
      </c>
      <c r="C2456">
        <v>61320</v>
      </c>
      <c r="D2456" t="s">
        <v>51</v>
      </c>
      <c r="E2456" t="s">
        <v>107</v>
      </c>
      <c r="F2456">
        <v>11</v>
      </c>
      <c r="G2456" s="8">
        <v>5.4</v>
      </c>
      <c r="H2456">
        <v>6</v>
      </c>
      <c r="I2456">
        <v>78.599999999999994</v>
      </c>
      <c r="J2456">
        <v>0</v>
      </c>
      <c r="K2456">
        <v>0</v>
      </c>
      <c r="L2456">
        <v>1</v>
      </c>
      <c r="M2456">
        <v>0</v>
      </c>
      <c r="N2456">
        <v>10.8</v>
      </c>
      <c r="O2456">
        <v>4</v>
      </c>
      <c r="P2456">
        <v>19</v>
      </c>
      <c r="Q2456">
        <v>190</v>
      </c>
      <c r="R2456">
        <v>0</v>
      </c>
      <c r="S2456">
        <v>59.2</v>
      </c>
      <c r="T2456">
        <v>74.3</v>
      </c>
      <c r="U2456">
        <v>67.7</v>
      </c>
      <c r="W2456">
        <v>67.3</v>
      </c>
      <c r="X2456">
        <v>0</v>
      </c>
      <c r="Y2456">
        <v>0</v>
      </c>
      <c r="Z2456">
        <v>1</v>
      </c>
      <c r="AA2456">
        <v>36</v>
      </c>
      <c r="AB2456">
        <v>0</v>
      </c>
      <c r="AC2456">
        <v>0</v>
      </c>
      <c r="AD2456">
        <v>207</v>
      </c>
      <c r="AE2456">
        <v>0</v>
      </c>
      <c r="AF2456">
        <v>33</v>
      </c>
      <c r="AG2456">
        <v>93.2</v>
      </c>
      <c r="AH2456">
        <v>193</v>
      </c>
      <c r="AI2456">
        <v>193</v>
      </c>
      <c r="AJ2456">
        <v>113.8</v>
      </c>
      <c r="AK2456">
        <v>42</v>
      </c>
      <c r="AL2456">
        <v>3</v>
      </c>
      <c r="AM2456">
        <v>4.3</v>
      </c>
      <c r="AN2456">
        <v>9</v>
      </c>
      <c r="AO2456">
        <v>335</v>
      </c>
      <c r="AP2456">
        <v>205</v>
      </c>
      <c r="AQ2456">
        <v>6.2</v>
      </c>
      <c r="AR2456">
        <v>10.199999999999999</v>
      </c>
      <c r="AS2456">
        <v>1.74</v>
      </c>
      <c r="AT2456" s="17">
        <v>0.99722552516845031</v>
      </c>
      <c r="AU2456" s="42">
        <f>(1-Table1[[#This Row],[avg_depth_of_target]]/MAX(Table1[avg_depth_of_target]))*((1-(Table1[[#This Row],[ContestedPerc]]/MAX(Table1[ContestedPerc])))*2)</f>
        <v>1.4929277722017769</v>
      </c>
      <c r="AV2456" s="42">
        <f>Table1[[#This Row],[Column1]]/MAX(Table1[Column1])</f>
        <v>0.80913166112622137</v>
      </c>
      <c r="AW2456" s="18">
        <v>0.88069758224336114</v>
      </c>
      <c r="AX2456" s="18">
        <v>2.3809523809523812E-2</v>
      </c>
      <c r="AY2456" s="17">
        <v>0.1068702290076336</v>
      </c>
      <c r="AZ2456" s="13">
        <v>0.40428061831153389</v>
      </c>
      <c r="BA2456" s="5">
        <v>0.22512881490289341</v>
      </c>
      <c r="BB2456" s="5">
        <v>0.1775663892191835</v>
      </c>
      <c r="BC2456" s="14">
        <v>0.52397938961553703</v>
      </c>
      <c r="BD2456"/>
      <c r="BE2456"/>
      <c r="BH2456"/>
      <c r="BI2456"/>
      <c r="BJ2456"/>
      <c r="BK2456"/>
      <c r="BM2456"/>
      <c r="BN2456"/>
      <c r="BO2456"/>
      <c r="BP2456"/>
      <c r="BQ2456"/>
      <c r="BR2456"/>
      <c r="BS2456"/>
      <c r="BT2456"/>
      <c r="BU2456"/>
    </row>
    <row r="2457" spans="1:73" hidden="1" x14ac:dyDescent="0.4">
      <c r="A2457">
        <v>2018</v>
      </c>
      <c r="B2457" t="s">
        <v>965</v>
      </c>
      <c r="C2457">
        <v>61320</v>
      </c>
      <c r="D2457" t="s">
        <v>51</v>
      </c>
      <c r="E2457" t="s">
        <v>107</v>
      </c>
      <c r="F2457">
        <v>7</v>
      </c>
      <c r="G2457" s="8">
        <v>4.0999999999999996</v>
      </c>
      <c r="H2457">
        <v>5</v>
      </c>
      <c r="I2457">
        <v>76.7</v>
      </c>
      <c r="J2457">
        <v>33.299999999999997</v>
      </c>
      <c r="K2457">
        <v>1</v>
      </c>
      <c r="L2457">
        <v>3</v>
      </c>
      <c r="M2457">
        <v>0</v>
      </c>
      <c r="N2457">
        <v>8</v>
      </c>
      <c r="O2457">
        <v>2</v>
      </c>
      <c r="P2457">
        <v>11</v>
      </c>
      <c r="Q2457">
        <v>190</v>
      </c>
      <c r="R2457">
        <v>0</v>
      </c>
      <c r="S2457">
        <v>68.400000000000006</v>
      </c>
      <c r="T2457">
        <v>73.099999999999994</v>
      </c>
      <c r="U2457">
        <v>72.5</v>
      </c>
      <c r="W2457">
        <v>70</v>
      </c>
      <c r="X2457">
        <v>0.7</v>
      </c>
      <c r="Y2457">
        <v>1</v>
      </c>
      <c r="Z2457">
        <v>0</v>
      </c>
      <c r="AA2457">
        <v>65</v>
      </c>
      <c r="AB2457">
        <v>0</v>
      </c>
      <c r="AC2457">
        <v>0</v>
      </c>
      <c r="AD2457">
        <v>134</v>
      </c>
      <c r="AE2457">
        <v>0</v>
      </c>
      <c r="AF2457">
        <v>23</v>
      </c>
      <c r="AG2457">
        <v>88.1</v>
      </c>
      <c r="AH2457">
        <v>118</v>
      </c>
      <c r="AI2457">
        <v>121</v>
      </c>
      <c r="AJ2457">
        <v>109.7</v>
      </c>
      <c r="AK2457">
        <v>30</v>
      </c>
      <c r="AL2457">
        <v>1</v>
      </c>
      <c r="AM2457">
        <v>7.5</v>
      </c>
      <c r="AN2457">
        <v>10</v>
      </c>
      <c r="AO2457">
        <v>235</v>
      </c>
      <c r="AP2457">
        <v>160</v>
      </c>
      <c r="AQ2457">
        <v>7</v>
      </c>
      <c r="AR2457">
        <v>10.199999999999999</v>
      </c>
      <c r="AS2457">
        <v>1.99</v>
      </c>
      <c r="AT2457" s="17">
        <v>0.95600475624256842</v>
      </c>
      <c r="AU2457" s="42">
        <f>(1-Table1[[#This Row],[avg_depth_of_target]]/MAX(Table1[avg_depth_of_target]))*((1-(Table1[[#This Row],[ContestedPerc]]/MAX(Table1[ContestedPerc])))*2)</f>
        <v>1.374726775956284</v>
      </c>
      <c r="AV2457" s="42">
        <f>Table1[[#This Row],[Column1]]/MAX(Table1[Column1])</f>
        <v>0.74506950740404942</v>
      </c>
      <c r="AW2457" s="18">
        <v>0.88069758224336114</v>
      </c>
      <c r="AX2457" s="18">
        <v>0.1</v>
      </c>
      <c r="AY2457" s="17">
        <v>0.1068702290076336</v>
      </c>
      <c r="AZ2457" s="13">
        <v>0.45105033690051533</v>
      </c>
      <c r="BA2457" s="5">
        <v>0.24930638129211261</v>
      </c>
      <c r="BB2457" s="5">
        <v>0.2393975426080063</v>
      </c>
      <c r="BC2457" s="14">
        <v>0.42885453824811731</v>
      </c>
      <c r="BD2457"/>
      <c r="BE2457"/>
      <c r="BH2457"/>
      <c r="BI2457"/>
      <c r="BJ2457"/>
      <c r="BK2457"/>
      <c r="BM2457"/>
      <c r="BN2457"/>
      <c r="BO2457"/>
      <c r="BP2457"/>
      <c r="BQ2457"/>
      <c r="BR2457"/>
      <c r="BS2457"/>
      <c r="BT2457"/>
      <c r="BU2457"/>
    </row>
    <row r="2458" spans="1:73" hidden="1" x14ac:dyDescent="0.4">
      <c r="A2458">
        <v>2019</v>
      </c>
      <c r="B2458" t="s">
        <v>965</v>
      </c>
      <c r="C2458">
        <v>61320</v>
      </c>
      <c r="D2458" t="s">
        <v>51</v>
      </c>
      <c r="E2458" t="s">
        <v>107</v>
      </c>
      <c r="F2458">
        <v>12</v>
      </c>
      <c r="G2458" s="8">
        <v>10.6</v>
      </c>
      <c r="H2458">
        <v>16</v>
      </c>
      <c r="I2458">
        <v>68.3</v>
      </c>
      <c r="J2458">
        <v>21.4</v>
      </c>
      <c r="K2458">
        <v>3</v>
      </c>
      <c r="L2458">
        <v>14</v>
      </c>
      <c r="M2458">
        <v>0</v>
      </c>
      <c r="N2458">
        <v>8</v>
      </c>
      <c r="O2458">
        <v>6</v>
      </c>
      <c r="P2458">
        <v>39</v>
      </c>
      <c r="Q2458">
        <v>190</v>
      </c>
      <c r="R2458">
        <v>1</v>
      </c>
      <c r="S2458">
        <v>69.900000000000006</v>
      </c>
      <c r="T2458">
        <v>55.6</v>
      </c>
      <c r="U2458">
        <v>76.7</v>
      </c>
      <c r="V2458">
        <v>63.9</v>
      </c>
      <c r="W2458">
        <v>77.900000000000006</v>
      </c>
      <c r="X2458">
        <v>0</v>
      </c>
      <c r="Y2458">
        <v>0</v>
      </c>
      <c r="Z2458">
        <v>1</v>
      </c>
      <c r="AA2458">
        <v>56</v>
      </c>
      <c r="AB2458">
        <v>0.3</v>
      </c>
      <c r="AC2458">
        <v>1</v>
      </c>
      <c r="AD2458">
        <v>398</v>
      </c>
      <c r="AE2458">
        <v>2</v>
      </c>
      <c r="AF2458">
        <v>69</v>
      </c>
      <c r="AG2458">
        <v>92.5</v>
      </c>
      <c r="AH2458">
        <v>368</v>
      </c>
      <c r="AI2458">
        <v>347</v>
      </c>
      <c r="AJ2458">
        <v>112</v>
      </c>
      <c r="AK2458">
        <v>101</v>
      </c>
      <c r="AL2458">
        <v>5</v>
      </c>
      <c r="AM2458">
        <v>12.8</v>
      </c>
      <c r="AN2458">
        <v>51</v>
      </c>
      <c r="AO2458">
        <v>985</v>
      </c>
      <c r="AP2458">
        <v>502</v>
      </c>
      <c r="AQ2458">
        <v>7.3</v>
      </c>
      <c r="AR2458">
        <v>14.3</v>
      </c>
      <c r="AS2458">
        <v>2.68</v>
      </c>
      <c r="AT2458" s="17">
        <v>0.72136345620293296</v>
      </c>
      <c r="AU2458" s="42">
        <f>(1-Table1[[#This Row],[avg_depth_of_target]]/MAX(Table1[avg_depth_of_target]))*((1-(Table1[[#This Row],[ContestedPerc]]/MAX(Table1[ContestedPerc])))*2)</f>
        <v>0.85862684629118657</v>
      </c>
      <c r="AV2458" s="42">
        <f>Table1[[#This Row],[Column1]]/MAX(Table1[Column1])</f>
        <v>0.4653555110724128</v>
      </c>
      <c r="AW2458" s="18">
        <v>0.88069758224336114</v>
      </c>
      <c r="AX2458" s="18">
        <v>0.1386138613861386</v>
      </c>
      <c r="AY2458" s="17">
        <v>0.1068702290076336</v>
      </c>
      <c r="AZ2458" s="13">
        <v>0.94609591755846212</v>
      </c>
      <c r="BA2458" s="5">
        <v>0.76139516448672218</v>
      </c>
      <c r="BB2458" s="5">
        <v>0.51605231866825207</v>
      </c>
      <c r="BC2458" s="14">
        <v>0.8644470868014269</v>
      </c>
      <c r="BD2458"/>
      <c r="BE2458"/>
      <c r="BH2458"/>
      <c r="BI2458"/>
      <c r="BJ2458"/>
      <c r="BK2458"/>
      <c r="BM2458"/>
      <c r="BN2458"/>
      <c r="BO2458"/>
      <c r="BP2458"/>
      <c r="BQ2458"/>
      <c r="BR2458"/>
      <c r="BS2458"/>
      <c r="BT2458"/>
      <c r="BU2458"/>
    </row>
    <row r="2459" spans="1:73" hidden="1" x14ac:dyDescent="0.4">
      <c r="A2459">
        <v>2020</v>
      </c>
      <c r="B2459" t="s">
        <v>965</v>
      </c>
      <c r="C2459">
        <v>61320</v>
      </c>
      <c r="D2459" t="s">
        <v>51</v>
      </c>
      <c r="E2459" t="s">
        <v>107</v>
      </c>
      <c r="F2459">
        <v>8</v>
      </c>
      <c r="G2459" s="8">
        <v>9.1999999999999993</v>
      </c>
      <c r="H2459">
        <v>12</v>
      </c>
      <c r="I2459">
        <v>60.7</v>
      </c>
      <c r="J2459">
        <v>80</v>
      </c>
      <c r="K2459">
        <v>8</v>
      </c>
      <c r="L2459">
        <v>10</v>
      </c>
      <c r="M2459">
        <v>0</v>
      </c>
      <c r="N2459">
        <v>5.3</v>
      </c>
      <c r="O2459">
        <v>3</v>
      </c>
      <c r="P2459">
        <v>26</v>
      </c>
      <c r="Q2459">
        <v>190</v>
      </c>
      <c r="R2459">
        <v>1</v>
      </c>
      <c r="S2459">
        <v>78.3</v>
      </c>
      <c r="T2459">
        <v>48.5</v>
      </c>
      <c r="U2459">
        <v>69.7</v>
      </c>
      <c r="V2459">
        <v>62.1</v>
      </c>
      <c r="W2459">
        <v>71.5</v>
      </c>
      <c r="X2459">
        <v>0</v>
      </c>
      <c r="Y2459">
        <v>0</v>
      </c>
      <c r="Z2459">
        <v>1</v>
      </c>
      <c r="AA2459">
        <v>63</v>
      </c>
      <c r="AB2459">
        <v>0.3</v>
      </c>
      <c r="AC2459">
        <v>1</v>
      </c>
      <c r="AD2459">
        <v>316</v>
      </c>
      <c r="AE2459">
        <v>3</v>
      </c>
      <c r="AF2459">
        <v>54</v>
      </c>
      <c r="AG2459">
        <v>92.4</v>
      </c>
      <c r="AH2459">
        <v>292</v>
      </c>
      <c r="AI2459">
        <v>251</v>
      </c>
      <c r="AJ2459">
        <v>82.2</v>
      </c>
      <c r="AK2459">
        <v>89</v>
      </c>
      <c r="AL2459">
        <v>3</v>
      </c>
      <c r="AM2459">
        <v>19.899999999999999</v>
      </c>
      <c r="AN2459">
        <v>63</v>
      </c>
      <c r="AO2459">
        <v>491</v>
      </c>
      <c r="AP2459">
        <v>227</v>
      </c>
      <c r="AQ2459">
        <v>4.2</v>
      </c>
      <c r="AR2459">
        <v>9.1</v>
      </c>
      <c r="AS2459">
        <v>1.68</v>
      </c>
      <c r="AT2459" s="17">
        <v>0.84819659135949266</v>
      </c>
      <c r="AU2459" s="42">
        <f>(1-Table1[[#This Row],[avg_depth_of_target]]/MAX(Table1[avg_depth_of_target]))*((1-(Table1[[#This Row],[ContestedPerc]]/MAX(Table1[ContestedPerc])))*2)</f>
        <v>1.0025875150207439</v>
      </c>
      <c r="AV2459" s="42">
        <f>Table1[[#This Row],[Column1]]/MAX(Table1[Column1])</f>
        <v>0.54337880007198613</v>
      </c>
      <c r="AW2459" s="18">
        <v>0.88069758224336114</v>
      </c>
      <c r="AX2459" s="18">
        <v>0.11235955056179781</v>
      </c>
      <c r="AY2459" s="17">
        <v>0.1068702290076336</v>
      </c>
      <c r="AZ2459" s="13">
        <v>0.5434007134363853</v>
      </c>
      <c r="BA2459" s="5">
        <v>0.35394371779627432</v>
      </c>
      <c r="BB2459" s="5">
        <v>0.80142687277051128</v>
      </c>
      <c r="BC2459" s="14">
        <v>0.57550535077288945</v>
      </c>
      <c r="BD2459"/>
      <c r="BE2459"/>
      <c r="BH2459"/>
      <c r="BI2459"/>
      <c r="BJ2459"/>
      <c r="BK2459"/>
      <c r="BM2459"/>
      <c r="BN2459"/>
      <c r="BO2459"/>
      <c r="BP2459"/>
      <c r="BQ2459"/>
      <c r="BR2459"/>
      <c r="BS2459"/>
      <c r="BT2459"/>
      <c r="BU2459"/>
    </row>
    <row r="2460" spans="1:73" hidden="1" x14ac:dyDescent="0.4">
      <c r="A2460">
        <v>2017</v>
      </c>
      <c r="B2460" t="s">
        <v>970</v>
      </c>
      <c r="C2460">
        <v>47493</v>
      </c>
      <c r="D2460" t="s">
        <v>51</v>
      </c>
      <c r="E2460" t="s">
        <v>378</v>
      </c>
      <c r="F2460">
        <v>14</v>
      </c>
      <c r="G2460" s="8">
        <v>14.5</v>
      </c>
      <c r="H2460">
        <v>4</v>
      </c>
      <c r="I2460">
        <v>63.4</v>
      </c>
      <c r="J2460">
        <v>0</v>
      </c>
      <c r="K2460">
        <v>0</v>
      </c>
      <c r="L2460">
        <v>2</v>
      </c>
      <c r="M2460">
        <v>0</v>
      </c>
      <c r="N2460">
        <v>10.3</v>
      </c>
      <c r="O2460">
        <v>3</v>
      </c>
      <c r="P2460">
        <v>22</v>
      </c>
      <c r="Q2460">
        <v>115</v>
      </c>
      <c r="R2460">
        <v>0</v>
      </c>
      <c r="S2460">
        <v>60.5</v>
      </c>
      <c r="T2460">
        <v>71.2</v>
      </c>
      <c r="U2460">
        <v>71.2</v>
      </c>
      <c r="W2460">
        <v>70.7</v>
      </c>
      <c r="X2460">
        <v>0.5</v>
      </c>
      <c r="Y2460">
        <v>1</v>
      </c>
      <c r="Z2460">
        <v>2</v>
      </c>
      <c r="AA2460">
        <v>49</v>
      </c>
      <c r="AB2460">
        <v>0</v>
      </c>
      <c r="AC2460">
        <v>0</v>
      </c>
      <c r="AD2460">
        <v>219</v>
      </c>
      <c r="AE2460">
        <v>0</v>
      </c>
      <c r="AF2460">
        <v>26</v>
      </c>
      <c r="AG2460">
        <v>96.3</v>
      </c>
      <c r="AH2460">
        <v>211</v>
      </c>
      <c r="AI2460">
        <v>161</v>
      </c>
      <c r="AJ2460">
        <v>119.2</v>
      </c>
      <c r="AK2460">
        <v>41</v>
      </c>
      <c r="AL2460">
        <v>4</v>
      </c>
      <c r="AM2460">
        <v>26</v>
      </c>
      <c r="AN2460">
        <v>57</v>
      </c>
      <c r="AO2460">
        <v>525</v>
      </c>
      <c r="AP2460">
        <v>162</v>
      </c>
      <c r="AQ2460">
        <v>6.2</v>
      </c>
      <c r="AR2460">
        <v>20.2</v>
      </c>
      <c r="AS2460">
        <v>2.4900000000000002</v>
      </c>
      <c r="AT2460" s="17">
        <v>0.62306777645659928</v>
      </c>
      <c r="AU2460" s="42">
        <f>(1-Table1[[#This Row],[avg_depth_of_target]]/MAX(Table1[avg_depth_of_target]))*((1-(Table1[[#This Row],[ContestedPerc]]/MAX(Table1[ContestedPerc])))*2)</f>
        <v>0.74267435882789734</v>
      </c>
      <c r="AV2460" s="42">
        <f>Table1[[#This Row],[Column1]]/MAX(Table1[Column1])</f>
        <v>0.40251199610817501</v>
      </c>
      <c r="AW2460" s="18">
        <v>0.62306777645659928</v>
      </c>
      <c r="AX2460" s="18">
        <v>4.878048780487805E-2</v>
      </c>
      <c r="AY2460" s="17">
        <v>4.878048780487805E-2</v>
      </c>
      <c r="AZ2460" s="13">
        <v>0.73365041617122473</v>
      </c>
      <c r="BA2460" s="5">
        <v>0.68688069758224335</v>
      </c>
      <c r="BB2460" s="5">
        <v>4.4787950852160127E-2</v>
      </c>
      <c r="BC2460" s="14">
        <v>0.65992865636147446</v>
      </c>
      <c r="BD2460"/>
      <c r="BE2460"/>
      <c r="BH2460"/>
      <c r="BI2460"/>
      <c r="BJ2460"/>
      <c r="BK2460"/>
      <c r="BM2460"/>
      <c r="BN2460"/>
      <c r="BO2460"/>
      <c r="BP2460"/>
      <c r="BQ2460"/>
      <c r="BR2460"/>
      <c r="BS2460"/>
      <c r="BT2460"/>
      <c r="BU2460"/>
    </row>
    <row r="2461" spans="1:73" hidden="1" x14ac:dyDescent="0.4">
      <c r="A2461">
        <v>2020</v>
      </c>
      <c r="B2461" t="s">
        <v>651</v>
      </c>
      <c r="C2461">
        <v>87678</v>
      </c>
      <c r="D2461" t="s">
        <v>51</v>
      </c>
      <c r="E2461" t="s">
        <v>652</v>
      </c>
      <c r="F2461">
        <v>6</v>
      </c>
      <c r="G2461" s="8">
        <v>9.3000000000000007</v>
      </c>
      <c r="H2461">
        <v>4</v>
      </c>
      <c r="I2461">
        <v>67.5</v>
      </c>
      <c r="J2461">
        <v>85.7</v>
      </c>
      <c r="K2461">
        <v>6</v>
      </c>
      <c r="L2461">
        <v>7</v>
      </c>
      <c r="M2461">
        <v>0</v>
      </c>
      <c r="N2461">
        <v>6.9</v>
      </c>
      <c r="O2461">
        <v>2</v>
      </c>
      <c r="P2461">
        <v>15</v>
      </c>
      <c r="Q2461">
        <v>157</v>
      </c>
      <c r="R2461">
        <v>0</v>
      </c>
      <c r="S2461">
        <v>70.7</v>
      </c>
      <c r="T2461">
        <v>71.900000000000006</v>
      </c>
      <c r="U2461">
        <v>70.7</v>
      </c>
      <c r="W2461">
        <v>71.599999999999994</v>
      </c>
      <c r="X2461">
        <v>0</v>
      </c>
      <c r="Y2461">
        <v>0</v>
      </c>
      <c r="Z2461">
        <v>0</v>
      </c>
      <c r="AA2461">
        <v>49</v>
      </c>
      <c r="AB2461">
        <v>0</v>
      </c>
      <c r="AC2461">
        <v>0</v>
      </c>
      <c r="AD2461">
        <v>171</v>
      </c>
      <c r="AE2461">
        <v>1</v>
      </c>
      <c r="AF2461">
        <v>27</v>
      </c>
      <c r="AG2461">
        <v>97.7</v>
      </c>
      <c r="AH2461">
        <v>167</v>
      </c>
      <c r="AI2461">
        <v>27</v>
      </c>
      <c r="AJ2461">
        <v>118.1</v>
      </c>
      <c r="AK2461">
        <v>40</v>
      </c>
      <c r="AL2461">
        <v>3</v>
      </c>
      <c r="AM2461">
        <v>84.2</v>
      </c>
      <c r="AN2461">
        <v>144</v>
      </c>
      <c r="AO2461">
        <v>334</v>
      </c>
      <c r="AP2461">
        <v>101</v>
      </c>
      <c r="AQ2461">
        <v>3.7</v>
      </c>
      <c r="AR2461">
        <v>12.4</v>
      </c>
      <c r="AS2461">
        <v>2</v>
      </c>
      <c r="AT2461" s="17">
        <v>0.69361870788743563</v>
      </c>
      <c r="AU2461" s="42">
        <f>(1-Table1[[#This Row],[avg_depth_of_target]]/MAX(Table1[avg_depth_of_target]))*((1-(Table1[[#This Row],[ContestedPerc]]/MAX(Table1[ContestedPerc])))*2)</f>
        <v>0.86123633879781414</v>
      </c>
      <c r="AV2461" s="42">
        <f>Table1[[#This Row],[Column1]]/MAX(Table1[Column1])</f>
        <v>0.46676979449984884</v>
      </c>
      <c r="AW2461" s="18">
        <v>0.38188664288545382</v>
      </c>
      <c r="AX2461" s="18">
        <v>0.17499999999999999</v>
      </c>
      <c r="AY2461" s="17">
        <v>0.23333333333333331</v>
      </c>
      <c r="AZ2461" s="13">
        <v>0.49742370194213242</v>
      </c>
      <c r="BA2461" s="5">
        <v>0.22829964328180741</v>
      </c>
      <c r="BB2461" s="5">
        <v>0.82639714625445893</v>
      </c>
      <c r="BC2461" s="14">
        <v>0.55093143083630602</v>
      </c>
      <c r="BD2461"/>
      <c r="BE2461"/>
      <c r="BH2461"/>
      <c r="BI2461"/>
      <c r="BJ2461"/>
      <c r="BK2461"/>
      <c r="BM2461"/>
      <c r="BN2461"/>
      <c r="BO2461"/>
      <c r="BP2461"/>
      <c r="BQ2461"/>
      <c r="BR2461"/>
      <c r="BS2461"/>
      <c r="BT2461"/>
      <c r="BU2461"/>
    </row>
    <row r="2462" spans="1:73" hidden="1" x14ac:dyDescent="0.4">
      <c r="A2462">
        <v>2021</v>
      </c>
      <c r="B2462" t="s">
        <v>651</v>
      </c>
      <c r="C2462">
        <v>87678</v>
      </c>
      <c r="D2462" t="s">
        <v>51</v>
      </c>
      <c r="E2462" t="s">
        <v>652</v>
      </c>
      <c r="F2462">
        <v>3</v>
      </c>
      <c r="G2462" s="8">
        <v>14</v>
      </c>
      <c r="H2462">
        <v>1</v>
      </c>
      <c r="I2462">
        <v>70</v>
      </c>
      <c r="J2462">
        <v>57.1</v>
      </c>
      <c r="K2462">
        <v>4</v>
      </c>
      <c r="L2462">
        <v>7</v>
      </c>
      <c r="M2462">
        <v>0</v>
      </c>
      <c r="N2462">
        <v>0</v>
      </c>
      <c r="O2462">
        <v>0</v>
      </c>
      <c r="P2462">
        <v>8</v>
      </c>
      <c r="Q2462">
        <v>157</v>
      </c>
      <c r="R2462">
        <v>0</v>
      </c>
      <c r="S2462">
        <v>83.3</v>
      </c>
      <c r="T2462">
        <v>69.7</v>
      </c>
      <c r="U2462">
        <v>72.599999999999994</v>
      </c>
      <c r="W2462">
        <v>72</v>
      </c>
      <c r="X2462">
        <v>1.3</v>
      </c>
      <c r="Y2462">
        <v>1</v>
      </c>
      <c r="Z2462">
        <v>0</v>
      </c>
      <c r="AA2462">
        <v>40</v>
      </c>
      <c r="AB2462">
        <v>0</v>
      </c>
      <c r="AC2462">
        <v>0</v>
      </c>
      <c r="AD2462">
        <v>80</v>
      </c>
      <c r="AE2462">
        <v>1</v>
      </c>
      <c r="AF2462">
        <v>14</v>
      </c>
      <c r="AG2462">
        <v>93.8</v>
      </c>
      <c r="AH2462">
        <v>75</v>
      </c>
      <c r="AI2462">
        <v>8</v>
      </c>
      <c r="AJ2462">
        <v>100.6</v>
      </c>
      <c r="AK2462">
        <v>20</v>
      </c>
      <c r="AL2462">
        <v>0</v>
      </c>
      <c r="AM2462">
        <v>88.8</v>
      </c>
      <c r="AN2462">
        <v>71</v>
      </c>
      <c r="AO2462">
        <v>193</v>
      </c>
      <c r="AP2462">
        <v>48</v>
      </c>
      <c r="AQ2462">
        <v>3.4</v>
      </c>
      <c r="AR2462">
        <v>13.8</v>
      </c>
      <c r="AS2462">
        <v>2.57</v>
      </c>
      <c r="AT2462" s="17">
        <v>7.0154577883472014E-2</v>
      </c>
      <c r="AU2462" s="42">
        <f>(1-Table1[[#This Row],[avg_depth_of_target]]/MAX(Table1[avg_depth_of_target]))*((1-(Table1[[#This Row],[ContestedPerc]]/MAX(Table1[ContestedPerc])))*2)</f>
        <v>0.33387978142076502</v>
      </c>
      <c r="AV2462" s="42">
        <f>Table1[[#This Row],[Column1]]/MAX(Table1[Column1])</f>
        <v>0.18095497129042007</v>
      </c>
      <c r="AW2462" s="18">
        <v>0.38188664288545382</v>
      </c>
      <c r="AX2462" s="18">
        <v>0.35</v>
      </c>
      <c r="AY2462" s="17">
        <v>0.23333333333333331</v>
      </c>
      <c r="AZ2462" s="13">
        <v>0.49623464130003958</v>
      </c>
      <c r="BA2462" s="5">
        <v>0.32223543400713439</v>
      </c>
      <c r="BB2462" s="5">
        <v>0.74633372968688072</v>
      </c>
      <c r="BC2462" s="14">
        <v>0.54419342053111375</v>
      </c>
      <c r="BD2462"/>
      <c r="BE2462"/>
      <c r="BH2462"/>
      <c r="BI2462"/>
      <c r="BJ2462"/>
      <c r="BK2462"/>
      <c r="BM2462"/>
      <c r="BN2462"/>
      <c r="BO2462"/>
      <c r="BP2462"/>
      <c r="BQ2462"/>
      <c r="BR2462"/>
      <c r="BS2462"/>
      <c r="BT2462"/>
      <c r="BU2462"/>
    </row>
    <row r="2463" spans="1:73" hidden="1" x14ac:dyDescent="0.4">
      <c r="A2463">
        <v>2021</v>
      </c>
      <c r="B2463" t="s">
        <v>93</v>
      </c>
      <c r="C2463">
        <v>124360</v>
      </c>
      <c r="D2463" t="s">
        <v>51</v>
      </c>
      <c r="E2463" t="s">
        <v>94</v>
      </c>
      <c r="F2463">
        <v>8</v>
      </c>
      <c r="G2463" s="8">
        <v>10</v>
      </c>
      <c r="H2463">
        <v>13</v>
      </c>
      <c r="I2463">
        <v>52.2</v>
      </c>
      <c r="J2463">
        <v>22.2</v>
      </c>
      <c r="K2463">
        <v>4</v>
      </c>
      <c r="L2463">
        <v>18</v>
      </c>
      <c r="M2463">
        <v>0</v>
      </c>
      <c r="N2463">
        <v>10.3</v>
      </c>
      <c r="O2463">
        <v>4</v>
      </c>
      <c r="P2463">
        <v>20</v>
      </c>
      <c r="Q2463">
        <v>333</v>
      </c>
      <c r="R2463">
        <v>0</v>
      </c>
      <c r="S2463">
        <v>62.5</v>
      </c>
      <c r="T2463">
        <v>72.599999999999994</v>
      </c>
      <c r="U2463">
        <v>64.8</v>
      </c>
      <c r="W2463">
        <v>64.900000000000006</v>
      </c>
      <c r="X2463">
        <v>0</v>
      </c>
      <c r="Y2463">
        <v>0</v>
      </c>
      <c r="Z2463">
        <v>3</v>
      </c>
      <c r="AA2463">
        <v>52</v>
      </c>
      <c r="AB2463">
        <v>0</v>
      </c>
      <c r="AC2463">
        <v>0</v>
      </c>
      <c r="AD2463">
        <v>298</v>
      </c>
      <c r="AE2463">
        <v>1</v>
      </c>
      <c r="AF2463">
        <v>35</v>
      </c>
      <c r="AG2463">
        <v>95.3</v>
      </c>
      <c r="AH2463">
        <v>284</v>
      </c>
      <c r="AI2463">
        <v>20</v>
      </c>
      <c r="AJ2463">
        <v>70.3</v>
      </c>
      <c r="AK2463">
        <v>67</v>
      </c>
      <c r="AL2463">
        <v>3</v>
      </c>
      <c r="AM2463">
        <v>93.3</v>
      </c>
      <c r="AN2463">
        <v>278</v>
      </c>
      <c r="AO2463">
        <v>457</v>
      </c>
      <c r="AP2463">
        <v>214</v>
      </c>
      <c r="AQ2463">
        <v>6.1</v>
      </c>
      <c r="AR2463">
        <v>13.1</v>
      </c>
      <c r="AS2463">
        <v>1.61</v>
      </c>
      <c r="AT2463" s="17">
        <v>0.41973840665873963</v>
      </c>
      <c r="AU2463" s="42">
        <f>(1-Table1[[#This Row],[avg_depth_of_target]]/MAX(Table1[avg_depth_of_target]))*((1-(Table1[[#This Row],[ContestedPerc]]/MAX(Table1[ContestedPerc])))*2)</f>
        <v>0.62917263798105472</v>
      </c>
      <c r="AV2463" s="42">
        <f>Table1[[#This Row],[Column1]]/MAX(Table1[Column1])</f>
        <v>0.34099673888039395</v>
      </c>
      <c r="AW2463" s="18">
        <v>0.41973840665873963</v>
      </c>
      <c r="AX2463" s="18">
        <v>0.2686567164179105</v>
      </c>
      <c r="AY2463" s="17">
        <v>0.2686567164179105</v>
      </c>
      <c r="AZ2463" s="13">
        <v>0.39833531510107018</v>
      </c>
      <c r="BA2463" s="5">
        <v>0.88624653190646052</v>
      </c>
      <c r="BB2463" s="5">
        <v>0.42132382084819658</v>
      </c>
      <c r="BC2463" s="14">
        <v>0.43598890210067381</v>
      </c>
      <c r="BD2463"/>
      <c r="BE2463"/>
      <c r="BH2463"/>
      <c r="BI2463"/>
      <c r="BJ2463"/>
      <c r="BK2463"/>
      <c r="BM2463"/>
      <c r="BN2463"/>
      <c r="BO2463"/>
      <c r="BP2463"/>
      <c r="BQ2463"/>
      <c r="BR2463"/>
      <c r="BS2463"/>
      <c r="BT2463"/>
      <c r="BU2463"/>
    </row>
    <row r="2464" spans="1:73" hidden="1" x14ac:dyDescent="0.4">
      <c r="A2464">
        <v>2019</v>
      </c>
      <c r="B2464" t="s">
        <v>405</v>
      </c>
      <c r="C2464">
        <v>78961</v>
      </c>
      <c r="D2464" t="s">
        <v>51</v>
      </c>
      <c r="E2464" t="s">
        <v>406</v>
      </c>
      <c r="F2464">
        <v>6</v>
      </c>
      <c r="G2464" s="8">
        <v>13.9</v>
      </c>
      <c r="H2464">
        <v>5</v>
      </c>
      <c r="I2464">
        <v>62.5</v>
      </c>
      <c r="J2464">
        <v>50</v>
      </c>
      <c r="K2464">
        <v>3</v>
      </c>
      <c r="L2464">
        <v>6</v>
      </c>
      <c r="M2464">
        <v>0</v>
      </c>
      <c r="N2464">
        <v>9.1</v>
      </c>
      <c r="O2464">
        <v>2</v>
      </c>
      <c r="P2464">
        <v>11</v>
      </c>
      <c r="Q2464">
        <v>290</v>
      </c>
      <c r="R2464">
        <v>0</v>
      </c>
      <c r="S2464">
        <v>63.6</v>
      </c>
      <c r="T2464">
        <v>70.2</v>
      </c>
      <c r="U2464">
        <v>65.5</v>
      </c>
      <c r="W2464">
        <v>65.599999999999994</v>
      </c>
      <c r="X2464">
        <v>0</v>
      </c>
      <c r="Y2464">
        <v>0</v>
      </c>
      <c r="Z2464">
        <v>0</v>
      </c>
      <c r="AA2464">
        <v>50</v>
      </c>
      <c r="AB2464">
        <v>0</v>
      </c>
      <c r="AC2464">
        <v>0</v>
      </c>
      <c r="AD2464">
        <v>172</v>
      </c>
      <c r="AE2464">
        <v>1</v>
      </c>
      <c r="AF2464">
        <v>20</v>
      </c>
      <c r="AG2464">
        <v>94.2</v>
      </c>
      <c r="AH2464">
        <v>162</v>
      </c>
      <c r="AI2464">
        <v>3</v>
      </c>
      <c r="AJ2464">
        <v>116.5</v>
      </c>
      <c r="AK2464">
        <v>32</v>
      </c>
      <c r="AL2464">
        <v>2</v>
      </c>
      <c r="AM2464">
        <v>98.3</v>
      </c>
      <c r="AN2464">
        <v>169</v>
      </c>
      <c r="AO2464">
        <v>319</v>
      </c>
      <c r="AP2464">
        <v>187</v>
      </c>
      <c r="AQ2464">
        <v>9.4</v>
      </c>
      <c r="AR2464">
        <v>16</v>
      </c>
      <c r="AS2464">
        <v>1.97</v>
      </c>
      <c r="AT2464" s="17">
        <v>0.32421720174395563</v>
      </c>
      <c r="AU2464" s="42">
        <f>(1-Table1[[#This Row],[avg_depth_of_target]]/MAX(Table1[avg_depth_of_target]))*((1-(Table1[[#This Row],[ContestedPerc]]/MAX(Table1[ContestedPerc])))*2)</f>
        <v>0.58017418032786872</v>
      </c>
      <c r="AV2464" s="42">
        <f>Table1[[#This Row],[Column1]]/MAX(Table1[Column1])</f>
        <v>0.31444072982774246</v>
      </c>
      <c r="AW2464" s="18">
        <v>0.37237415774871185</v>
      </c>
      <c r="AX2464" s="18">
        <v>0.1875</v>
      </c>
      <c r="AY2464" s="17">
        <v>0.16666666666666671</v>
      </c>
      <c r="AZ2464" s="13">
        <v>0.34958382877526761</v>
      </c>
      <c r="BA2464" s="5">
        <v>0.98929845422116525</v>
      </c>
      <c r="BB2464" s="5">
        <v>0.40705509314308358</v>
      </c>
      <c r="BC2464" s="14">
        <v>0.78121284185493456</v>
      </c>
      <c r="BD2464"/>
      <c r="BE2464"/>
      <c r="BH2464"/>
      <c r="BI2464"/>
      <c r="BJ2464"/>
      <c r="BK2464"/>
      <c r="BM2464"/>
      <c r="BN2464"/>
      <c r="BO2464"/>
      <c r="BP2464"/>
      <c r="BQ2464"/>
      <c r="BR2464"/>
      <c r="BS2464"/>
      <c r="BT2464"/>
      <c r="BU2464"/>
    </row>
    <row r="2465" spans="1:73" hidden="1" x14ac:dyDescent="0.4">
      <c r="A2465">
        <v>2021</v>
      </c>
      <c r="B2465" t="s">
        <v>405</v>
      </c>
      <c r="C2465">
        <v>78961</v>
      </c>
      <c r="D2465" t="s">
        <v>51</v>
      </c>
      <c r="E2465" t="s">
        <v>406</v>
      </c>
      <c r="F2465">
        <v>3</v>
      </c>
      <c r="G2465" s="8">
        <v>14.4</v>
      </c>
      <c r="H2465">
        <v>2</v>
      </c>
      <c r="I2465">
        <v>44.1</v>
      </c>
      <c r="J2465">
        <v>40</v>
      </c>
      <c r="K2465">
        <v>2</v>
      </c>
      <c r="L2465">
        <v>5</v>
      </c>
      <c r="M2465">
        <v>0</v>
      </c>
      <c r="N2465">
        <v>6.3</v>
      </c>
      <c r="O2465">
        <v>1</v>
      </c>
      <c r="P2465">
        <v>11</v>
      </c>
      <c r="Q2465">
        <v>290</v>
      </c>
      <c r="R2465">
        <v>0</v>
      </c>
      <c r="S2465">
        <v>70.099999999999994</v>
      </c>
      <c r="T2465">
        <v>69.2</v>
      </c>
      <c r="U2465">
        <v>67.3</v>
      </c>
      <c r="W2465">
        <v>70.099999999999994</v>
      </c>
      <c r="X2465">
        <v>0</v>
      </c>
      <c r="Y2465">
        <v>0</v>
      </c>
      <c r="Z2465">
        <v>4</v>
      </c>
      <c r="AA2465">
        <v>39</v>
      </c>
      <c r="AB2465">
        <v>0</v>
      </c>
      <c r="AC2465">
        <v>0</v>
      </c>
      <c r="AD2465">
        <v>105</v>
      </c>
      <c r="AE2465">
        <v>1</v>
      </c>
      <c r="AF2465">
        <v>15</v>
      </c>
      <c r="AG2465">
        <v>98.1</v>
      </c>
      <c r="AH2465">
        <v>103</v>
      </c>
      <c r="AI2465">
        <v>16</v>
      </c>
      <c r="AJ2465">
        <v>38.700000000000003</v>
      </c>
      <c r="AK2465">
        <v>34</v>
      </c>
      <c r="AL2465">
        <v>1</v>
      </c>
      <c r="AM2465">
        <v>84.8</v>
      </c>
      <c r="AN2465">
        <v>89</v>
      </c>
      <c r="AO2465">
        <v>242</v>
      </c>
      <c r="AP2465">
        <v>70</v>
      </c>
      <c r="AQ2465">
        <v>4.7</v>
      </c>
      <c r="AR2465">
        <v>16.100000000000001</v>
      </c>
      <c r="AS2465">
        <v>2.35</v>
      </c>
      <c r="AT2465" s="17">
        <v>0.42053111375346808</v>
      </c>
      <c r="AU2465" s="42">
        <f>(1-Table1[[#This Row],[avg_depth_of_target]]/MAX(Table1[avg_depth_of_target]))*((1-(Table1[[#This Row],[ContestedPerc]]/MAX(Table1[ContestedPerc])))*2)</f>
        <v>0.61016209762593543</v>
      </c>
      <c r="AV2465" s="42">
        <f>Table1[[#This Row],[Column1]]/MAX(Table1[Column1])</f>
        <v>0.33069347412582428</v>
      </c>
      <c r="AW2465" s="18">
        <v>0.37237415774871185</v>
      </c>
      <c r="AX2465" s="18">
        <v>0.1470588235294118</v>
      </c>
      <c r="AY2465" s="17">
        <v>0.16666666666666671</v>
      </c>
      <c r="AZ2465" s="13">
        <v>0.37970669837495052</v>
      </c>
      <c r="BA2465" s="5">
        <v>0.53904082441537848</v>
      </c>
      <c r="BB2465" s="5">
        <v>6.3812921125644073E-2</v>
      </c>
      <c r="BC2465" s="14">
        <v>0.27705112960761002</v>
      </c>
      <c r="BD2465"/>
      <c r="BE2465"/>
      <c r="BH2465"/>
      <c r="BI2465"/>
      <c r="BJ2465"/>
      <c r="BK2465"/>
      <c r="BM2465"/>
      <c r="BN2465"/>
      <c r="BO2465"/>
      <c r="BP2465"/>
      <c r="BQ2465"/>
      <c r="BR2465"/>
      <c r="BS2465"/>
      <c r="BT2465"/>
      <c r="BU2465"/>
    </row>
    <row r="2466" spans="1:73" hidden="1" x14ac:dyDescent="0.4">
      <c r="A2466">
        <v>2017</v>
      </c>
      <c r="B2466" t="s">
        <v>355</v>
      </c>
      <c r="C2466">
        <v>41116</v>
      </c>
      <c r="D2466" t="s">
        <v>51</v>
      </c>
      <c r="E2466" t="s">
        <v>101</v>
      </c>
      <c r="F2466">
        <v>12</v>
      </c>
      <c r="G2466" s="8">
        <v>12.7</v>
      </c>
      <c r="H2466">
        <v>4</v>
      </c>
      <c r="I2466">
        <v>58.1</v>
      </c>
      <c r="J2466">
        <v>40</v>
      </c>
      <c r="K2466">
        <v>6</v>
      </c>
      <c r="L2466">
        <v>15</v>
      </c>
      <c r="M2466">
        <v>0</v>
      </c>
      <c r="N2466">
        <v>7.7</v>
      </c>
      <c r="O2466">
        <v>3</v>
      </c>
      <c r="P2466">
        <v>18</v>
      </c>
      <c r="Q2466">
        <v>214</v>
      </c>
      <c r="R2466">
        <v>1</v>
      </c>
      <c r="S2466">
        <v>69.7</v>
      </c>
      <c r="T2466">
        <v>38.1</v>
      </c>
      <c r="U2466">
        <v>63.2</v>
      </c>
      <c r="W2466">
        <v>62.5</v>
      </c>
      <c r="X2466">
        <v>0</v>
      </c>
      <c r="Y2466">
        <v>0</v>
      </c>
      <c r="Z2466">
        <v>4</v>
      </c>
      <c r="AA2466">
        <v>49</v>
      </c>
      <c r="AB2466">
        <v>0</v>
      </c>
      <c r="AC2466">
        <v>0</v>
      </c>
      <c r="AD2466">
        <v>396</v>
      </c>
      <c r="AE2466">
        <v>1</v>
      </c>
      <c r="AF2466">
        <v>36</v>
      </c>
      <c r="AG2466">
        <v>93.9</v>
      </c>
      <c r="AH2466">
        <v>372</v>
      </c>
      <c r="AI2466">
        <v>10</v>
      </c>
      <c r="AJ2466">
        <v>74.900000000000006</v>
      </c>
      <c r="AK2466">
        <v>62</v>
      </c>
      <c r="AL2466">
        <v>4</v>
      </c>
      <c r="AM2466">
        <v>97.5</v>
      </c>
      <c r="AN2466">
        <v>386</v>
      </c>
      <c r="AO2466">
        <v>443</v>
      </c>
      <c r="AP2466">
        <v>124</v>
      </c>
      <c r="AQ2466">
        <v>3.4</v>
      </c>
      <c r="AR2466">
        <v>12.3</v>
      </c>
      <c r="AS2466">
        <v>1.19</v>
      </c>
      <c r="AT2466" s="17">
        <v>0.26000792707094733</v>
      </c>
      <c r="AU2466" s="42">
        <f>(1-Table1[[#This Row],[avg_depth_of_target]]/MAX(Table1[avg_depth_of_target]))*((1-(Table1[[#This Row],[ContestedPerc]]/MAX(Table1[ContestedPerc])))*2)</f>
        <v>0.55574337085442305</v>
      </c>
      <c r="AV2466" s="42">
        <f>Table1[[#This Row],[Column1]]/MAX(Table1[Column1])</f>
        <v>0.30119980697803633</v>
      </c>
      <c r="AW2466" s="18">
        <v>0.16894569956401106</v>
      </c>
      <c r="AX2466" s="18">
        <v>0.2419354838709678</v>
      </c>
      <c r="AY2466" s="17">
        <v>0.21472392638036811</v>
      </c>
      <c r="AZ2466" s="13">
        <v>0.31351565596512088</v>
      </c>
      <c r="BA2466" s="5">
        <v>0.643281807372176</v>
      </c>
      <c r="BB2466" s="5">
        <v>0.66151407055093148</v>
      </c>
      <c r="BC2466" s="14">
        <v>0.3523583036068173</v>
      </c>
      <c r="BD2466"/>
      <c r="BE2466"/>
      <c r="BH2466"/>
      <c r="BI2466"/>
      <c r="BJ2466"/>
      <c r="BK2466"/>
      <c r="BM2466"/>
      <c r="BN2466"/>
      <c r="BO2466"/>
      <c r="BP2466"/>
      <c r="BQ2466"/>
      <c r="BR2466"/>
      <c r="BS2466"/>
      <c r="BT2466"/>
      <c r="BU2466"/>
    </row>
    <row r="2467" spans="1:73" hidden="1" x14ac:dyDescent="0.4">
      <c r="A2467">
        <v>2019</v>
      </c>
      <c r="B2467" t="s">
        <v>355</v>
      </c>
      <c r="C2467">
        <v>41116</v>
      </c>
      <c r="D2467" t="s">
        <v>51</v>
      </c>
      <c r="E2467" t="s">
        <v>101</v>
      </c>
      <c r="F2467">
        <v>13</v>
      </c>
      <c r="G2467" s="8">
        <v>22.8</v>
      </c>
      <c r="H2467">
        <v>1</v>
      </c>
      <c r="I2467">
        <v>44.8</v>
      </c>
      <c r="J2467">
        <v>33.299999999999997</v>
      </c>
      <c r="K2467">
        <v>2</v>
      </c>
      <c r="L2467">
        <v>6</v>
      </c>
      <c r="M2467">
        <v>0</v>
      </c>
      <c r="N2467">
        <v>13.3</v>
      </c>
      <c r="O2467">
        <v>2</v>
      </c>
      <c r="P2467">
        <v>10</v>
      </c>
      <c r="Q2467">
        <v>214</v>
      </c>
      <c r="R2467">
        <v>0</v>
      </c>
      <c r="S2467">
        <v>53.9</v>
      </c>
      <c r="T2467">
        <v>76.5</v>
      </c>
      <c r="U2467">
        <v>64.099999999999994</v>
      </c>
      <c r="W2467">
        <v>62.4</v>
      </c>
      <c r="X2467">
        <v>0</v>
      </c>
      <c r="Y2467">
        <v>0</v>
      </c>
      <c r="Z2467">
        <v>0</v>
      </c>
      <c r="AA2467">
        <v>70</v>
      </c>
      <c r="AB2467">
        <v>0</v>
      </c>
      <c r="AC2467">
        <v>0</v>
      </c>
      <c r="AD2467">
        <v>190</v>
      </c>
      <c r="AE2467">
        <v>2</v>
      </c>
      <c r="AF2467">
        <v>13</v>
      </c>
      <c r="AG2467">
        <v>94.2</v>
      </c>
      <c r="AH2467">
        <v>179</v>
      </c>
      <c r="AI2467">
        <v>47</v>
      </c>
      <c r="AJ2467">
        <v>129.19999999999999</v>
      </c>
      <c r="AK2467">
        <v>29</v>
      </c>
      <c r="AL2467">
        <v>4</v>
      </c>
      <c r="AM2467">
        <v>75.3</v>
      </c>
      <c r="AN2467">
        <v>143</v>
      </c>
      <c r="AO2467">
        <v>349</v>
      </c>
      <c r="AP2467">
        <v>117</v>
      </c>
      <c r="AQ2467">
        <v>9</v>
      </c>
      <c r="AR2467">
        <v>26.8</v>
      </c>
      <c r="AS2467">
        <v>1.95</v>
      </c>
      <c r="AT2467" s="17">
        <v>0.11097899326198968</v>
      </c>
      <c r="AU2467" s="42">
        <f>(1-Table1[[#This Row],[avg_depth_of_target]]/MAX(Table1[avg_depth_of_target]))*((1-(Table1[[#This Row],[ContestedPerc]]/MAX(Table1[ContestedPerc])))*2)</f>
        <v>8.3986109989501706E-2</v>
      </c>
      <c r="AV2467" s="42">
        <f>Table1[[#This Row],[Column1]]/MAX(Table1[Column1])</f>
        <v>4.5518491887329211E-2</v>
      </c>
      <c r="AW2467" s="18">
        <v>0.16894569956401106</v>
      </c>
      <c r="AX2467" s="18">
        <v>0.2068965517241379</v>
      </c>
      <c r="AY2467" s="17">
        <v>0.21472392638036811</v>
      </c>
      <c r="AZ2467" s="13">
        <v>0.35790725326991679</v>
      </c>
      <c r="BA2467" s="5">
        <v>0.81411018628616727</v>
      </c>
      <c r="BB2467" s="5">
        <v>8.1648830757035273E-2</v>
      </c>
      <c r="BC2467" s="14">
        <v>0.36504161712247318</v>
      </c>
      <c r="BD2467"/>
      <c r="BE2467"/>
      <c r="BH2467"/>
      <c r="BI2467"/>
      <c r="BJ2467"/>
      <c r="BK2467"/>
      <c r="BM2467"/>
      <c r="BN2467"/>
      <c r="BO2467"/>
      <c r="BP2467"/>
      <c r="BQ2467"/>
      <c r="BR2467"/>
      <c r="BS2467"/>
      <c r="BT2467"/>
      <c r="BU2467"/>
    </row>
    <row r="2468" spans="1:73" hidden="1" x14ac:dyDescent="0.4">
      <c r="A2468">
        <v>2020</v>
      </c>
      <c r="B2468" t="s">
        <v>355</v>
      </c>
      <c r="C2468">
        <v>41116</v>
      </c>
      <c r="D2468" t="s">
        <v>51</v>
      </c>
      <c r="E2468" t="s">
        <v>101</v>
      </c>
      <c r="F2468">
        <v>8</v>
      </c>
      <c r="G2468" s="8">
        <v>19.7</v>
      </c>
      <c r="H2468">
        <v>0</v>
      </c>
      <c r="I2468">
        <v>52.9</v>
      </c>
      <c r="J2468">
        <v>12.5</v>
      </c>
      <c r="K2468">
        <v>1</v>
      </c>
      <c r="L2468">
        <v>8</v>
      </c>
      <c r="M2468">
        <v>0</v>
      </c>
      <c r="N2468">
        <v>5.3</v>
      </c>
      <c r="O2468">
        <v>1</v>
      </c>
      <c r="P2468">
        <v>12</v>
      </c>
      <c r="Q2468">
        <v>214</v>
      </c>
      <c r="R2468">
        <v>0</v>
      </c>
      <c r="S2468">
        <v>73</v>
      </c>
      <c r="T2468">
        <v>72</v>
      </c>
      <c r="U2468">
        <v>66.400000000000006</v>
      </c>
      <c r="W2468">
        <v>68.8</v>
      </c>
      <c r="X2468">
        <v>0</v>
      </c>
      <c r="Y2468">
        <v>0</v>
      </c>
      <c r="Z2468">
        <v>1</v>
      </c>
      <c r="AA2468">
        <v>46</v>
      </c>
      <c r="AB2468">
        <v>0</v>
      </c>
      <c r="AC2468">
        <v>0</v>
      </c>
      <c r="AD2468">
        <v>168</v>
      </c>
      <c r="AE2468">
        <v>1</v>
      </c>
      <c r="AF2468">
        <v>18</v>
      </c>
      <c r="AG2468">
        <v>94</v>
      </c>
      <c r="AH2468">
        <v>158</v>
      </c>
      <c r="AI2468">
        <v>27</v>
      </c>
      <c r="AJ2468">
        <v>86.4</v>
      </c>
      <c r="AK2468">
        <v>34</v>
      </c>
      <c r="AL2468">
        <v>2</v>
      </c>
      <c r="AM2468">
        <v>83.9</v>
      </c>
      <c r="AN2468">
        <v>141</v>
      </c>
      <c r="AO2468">
        <v>268</v>
      </c>
      <c r="AP2468">
        <v>52</v>
      </c>
      <c r="AQ2468">
        <v>2.9</v>
      </c>
      <c r="AR2468">
        <v>14.9</v>
      </c>
      <c r="AS2468">
        <v>1.7</v>
      </c>
      <c r="AT2468" s="17">
        <v>5.9849385652001597E-2</v>
      </c>
      <c r="AU2468" s="42">
        <f>(1-Table1[[#This Row],[avg_depth_of_target]]/MAX(Table1[avg_depth_of_target]))*((1-(Table1[[#This Row],[ContestedPerc]]/MAX(Table1[ContestedPerc])))*2)</f>
        <v>0.22769435643109695</v>
      </c>
      <c r="AV2468" s="42">
        <f>Table1[[#This Row],[Column1]]/MAX(Table1[Column1])</f>
        <v>0.12340497395694447</v>
      </c>
      <c r="AW2468" s="18">
        <v>0.16894569956401106</v>
      </c>
      <c r="AX2468" s="18">
        <v>0.23529411764705879</v>
      </c>
      <c r="AY2468" s="17">
        <v>0.21472392638036811</v>
      </c>
      <c r="AZ2468" s="13">
        <v>0.25287356321839077</v>
      </c>
      <c r="BA2468" s="5">
        <v>0.33531510107015461</v>
      </c>
      <c r="BB2468" s="5">
        <v>9.8295679746333728E-2</v>
      </c>
      <c r="BC2468" s="14">
        <v>8.6405073325406256E-2</v>
      </c>
      <c r="BD2468"/>
      <c r="BE2468"/>
      <c r="BH2468"/>
      <c r="BI2468"/>
      <c r="BJ2468"/>
      <c r="BK2468"/>
      <c r="BM2468"/>
      <c r="BN2468"/>
      <c r="BO2468"/>
      <c r="BP2468"/>
      <c r="BQ2468"/>
      <c r="BR2468"/>
      <c r="BS2468"/>
      <c r="BT2468"/>
      <c r="BU2468"/>
    </row>
    <row r="2469" spans="1:73" hidden="1" x14ac:dyDescent="0.4">
      <c r="A2469">
        <v>2021</v>
      </c>
      <c r="B2469" t="s">
        <v>355</v>
      </c>
      <c r="C2469">
        <v>41116</v>
      </c>
      <c r="D2469" t="s">
        <v>51</v>
      </c>
      <c r="E2469" t="s">
        <v>101</v>
      </c>
      <c r="F2469">
        <v>7</v>
      </c>
      <c r="G2469" s="8">
        <v>20.7</v>
      </c>
      <c r="H2469">
        <v>0</v>
      </c>
      <c r="I2469">
        <v>47.4</v>
      </c>
      <c r="J2469">
        <v>50</v>
      </c>
      <c r="K2469">
        <v>3</v>
      </c>
      <c r="L2469">
        <v>6</v>
      </c>
      <c r="M2469">
        <v>0</v>
      </c>
      <c r="N2469">
        <v>14.3</v>
      </c>
      <c r="O2469">
        <v>3</v>
      </c>
      <c r="P2469">
        <v>9</v>
      </c>
      <c r="Q2469">
        <v>214</v>
      </c>
      <c r="R2469">
        <v>0</v>
      </c>
      <c r="S2469">
        <v>52.1</v>
      </c>
      <c r="T2469">
        <v>78</v>
      </c>
      <c r="U2469">
        <v>62.1</v>
      </c>
      <c r="W2469">
        <v>61.5</v>
      </c>
      <c r="X2469">
        <v>0</v>
      </c>
      <c r="Y2469">
        <v>0</v>
      </c>
      <c r="Z2469">
        <v>4</v>
      </c>
      <c r="AA2469">
        <v>52</v>
      </c>
      <c r="AB2469">
        <v>0</v>
      </c>
      <c r="AC2469">
        <v>0</v>
      </c>
      <c r="AD2469">
        <v>213</v>
      </c>
      <c r="AE2469">
        <v>0</v>
      </c>
      <c r="AF2469">
        <v>18</v>
      </c>
      <c r="AG2469">
        <v>94.4</v>
      </c>
      <c r="AH2469">
        <v>201</v>
      </c>
      <c r="AI2469">
        <v>23</v>
      </c>
      <c r="AJ2469">
        <v>56</v>
      </c>
      <c r="AK2469">
        <v>38</v>
      </c>
      <c r="AL2469">
        <v>2</v>
      </c>
      <c r="AM2469">
        <v>89.2</v>
      </c>
      <c r="AN2469">
        <v>190</v>
      </c>
      <c r="AO2469">
        <v>333</v>
      </c>
      <c r="AP2469">
        <v>39</v>
      </c>
      <c r="AQ2469">
        <v>2.2000000000000002</v>
      </c>
      <c r="AR2469">
        <v>18.5</v>
      </c>
      <c r="AS2469">
        <v>1.66</v>
      </c>
      <c r="AT2469" s="17">
        <v>0.24494649227110588</v>
      </c>
      <c r="AU2469" s="42">
        <f>(1-Table1[[#This Row],[avg_depth_of_target]]/MAX(Table1[avg_depth_of_target]))*((1-(Table1[[#This Row],[ContestedPerc]]/MAX(Table1[ContestedPerc])))*2)</f>
        <v>0.220048070997165</v>
      </c>
      <c r="AV2469" s="42">
        <f>Table1[[#This Row],[Column1]]/MAX(Table1[Column1])</f>
        <v>0.11926086749057592</v>
      </c>
      <c r="AW2469" s="18">
        <v>0.16894569956401106</v>
      </c>
      <c r="AX2469" s="18">
        <v>0.15789473684210531</v>
      </c>
      <c r="AY2469" s="17">
        <v>0.21472392638036811</v>
      </c>
      <c r="AZ2469" s="13">
        <v>0.24415378517637731</v>
      </c>
      <c r="BA2469" s="5">
        <v>0.36266349583828777</v>
      </c>
      <c r="BB2469" s="5">
        <v>0.19024970273483949</v>
      </c>
      <c r="BC2469" s="14">
        <v>0.18707887435592549</v>
      </c>
      <c r="BD2469"/>
      <c r="BE2469"/>
      <c r="BH2469"/>
      <c r="BI2469"/>
      <c r="BJ2469"/>
      <c r="BK2469"/>
      <c r="BM2469"/>
      <c r="BN2469"/>
      <c r="BO2469"/>
      <c r="BP2469"/>
      <c r="BQ2469"/>
      <c r="BR2469"/>
      <c r="BS2469"/>
      <c r="BT2469"/>
      <c r="BU2469"/>
    </row>
    <row r="2470" spans="1:73" hidden="1" x14ac:dyDescent="0.4">
      <c r="A2470">
        <v>2017</v>
      </c>
      <c r="B2470" t="s">
        <v>745</v>
      </c>
      <c r="C2470">
        <v>61250</v>
      </c>
      <c r="D2470" t="s">
        <v>51</v>
      </c>
      <c r="E2470" t="s">
        <v>239</v>
      </c>
      <c r="F2470">
        <v>13</v>
      </c>
      <c r="G2470" s="8">
        <v>8</v>
      </c>
      <c r="H2470">
        <v>7</v>
      </c>
      <c r="I2470">
        <v>65.5</v>
      </c>
      <c r="J2470">
        <v>0</v>
      </c>
      <c r="K2470">
        <v>0</v>
      </c>
      <c r="L2470">
        <v>9</v>
      </c>
      <c r="M2470">
        <v>0</v>
      </c>
      <c r="N2470">
        <v>9.8000000000000007</v>
      </c>
      <c r="O2470">
        <v>6</v>
      </c>
      <c r="P2470">
        <v>24</v>
      </c>
      <c r="Q2470">
        <v>165</v>
      </c>
      <c r="R2470">
        <v>0</v>
      </c>
      <c r="S2470">
        <v>63.5</v>
      </c>
      <c r="T2470">
        <v>78.2</v>
      </c>
      <c r="U2470">
        <v>72</v>
      </c>
      <c r="W2470">
        <v>72.900000000000006</v>
      </c>
      <c r="X2470">
        <v>1.3</v>
      </c>
      <c r="Y2470">
        <v>4</v>
      </c>
      <c r="Z2470">
        <v>2</v>
      </c>
      <c r="AA2470">
        <v>95</v>
      </c>
      <c r="AB2470">
        <v>0</v>
      </c>
      <c r="AC2470">
        <v>0</v>
      </c>
      <c r="AD2470">
        <v>311</v>
      </c>
      <c r="AE2470">
        <v>1</v>
      </c>
      <c r="AF2470">
        <v>55</v>
      </c>
      <c r="AG2470">
        <v>92.6</v>
      </c>
      <c r="AH2470">
        <v>288</v>
      </c>
      <c r="AI2470">
        <v>248</v>
      </c>
      <c r="AJ2470">
        <v>103.1</v>
      </c>
      <c r="AK2470">
        <v>84</v>
      </c>
      <c r="AL2470">
        <v>6</v>
      </c>
      <c r="AM2470">
        <v>14.1</v>
      </c>
      <c r="AN2470">
        <v>44</v>
      </c>
      <c r="AO2470">
        <v>657</v>
      </c>
      <c r="AP2470">
        <v>546</v>
      </c>
      <c r="AQ2470">
        <v>9.9</v>
      </c>
      <c r="AR2470">
        <v>11.9</v>
      </c>
      <c r="AS2470">
        <v>2.2799999999999998</v>
      </c>
      <c r="AT2470" s="17">
        <v>0.89615537059056682</v>
      </c>
      <c r="AU2470" s="42">
        <f>(1-Table1[[#This Row],[avg_depth_of_target]]/MAX(Table1[avg_depth_of_target]))*((1-(Table1[[#This Row],[ContestedPerc]]/MAX(Table1[ContestedPerc])))*2)</f>
        <v>1.0939277350284375</v>
      </c>
      <c r="AV2470" s="42">
        <f>Table1[[#This Row],[Column1]]/MAX(Table1[Column1])</f>
        <v>0.59288304623753396</v>
      </c>
      <c r="AW2470" s="18">
        <v>0.94490685691636944</v>
      </c>
      <c r="AX2470" s="18">
        <v>0.1071428571428571</v>
      </c>
      <c r="AY2470" s="17">
        <v>7.1895424836601302E-2</v>
      </c>
      <c r="AZ2470" s="13">
        <v>0.80578676179151798</v>
      </c>
      <c r="BA2470" s="5">
        <v>0.57748711850971068</v>
      </c>
      <c r="BB2470" s="5">
        <v>0.20887831946095919</v>
      </c>
      <c r="BC2470" s="14">
        <v>0.62267142290923505</v>
      </c>
      <c r="BD2470"/>
      <c r="BE2470"/>
      <c r="BH2470"/>
      <c r="BI2470"/>
      <c r="BJ2470"/>
      <c r="BK2470"/>
      <c r="BM2470"/>
      <c r="BN2470"/>
      <c r="BO2470"/>
      <c r="BP2470"/>
      <c r="BQ2470"/>
      <c r="BR2470"/>
      <c r="BS2470"/>
      <c r="BT2470"/>
      <c r="BU2470"/>
    </row>
    <row r="2471" spans="1:73" hidden="1" x14ac:dyDescent="0.4">
      <c r="A2471">
        <v>2018</v>
      </c>
      <c r="B2471" t="s">
        <v>745</v>
      </c>
      <c r="C2471">
        <v>61250</v>
      </c>
      <c r="D2471" t="s">
        <v>51</v>
      </c>
      <c r="E2471" t="s">
        <v>239</v>
      </c>
      <c r="F2471">
        <v>12</v>
      </c>
      <c r="G2471" s="8">
        <v>6</v>
      </c>
      <c r="H2471">
        <v>9</v>
      </c>
      <c r="I2471">
        <v>71</v>
      </c>
      <c r="J2471">
        <v>50</v>
      </c>
      <c r="K2471">
        <v>1</v>
      </c>
      <c r="L2471">
        <v>2</v>
      </c>
      <c r="M2471">
        <v>0</v>
      </c>
      <c r="N2471">
        <v>3.9</v>
      </c>
      <c r="O2471">
        <v>2</v>
      </c>
      <c r="P2471">
        <v>22</v>
      </c>
      <c r="Q2471">
        <v>165</v>
      </c>
      <c r="R2471">
        <v>1</v>
      </c>
      <c r="S2471">
        <v>82.4</v>
      </c>
      <c r="T2471">
        <v>41.9</v>
      </c>
      <c r="U2471">
        <v>69</v>
      </c>
      <c r="V2471">
        <v>55</v>
      </c>
      <c r="W2471">
        <v>70</v>
      </c>
      <c r="X2471">
        <v>1.2</v>
      </c>
      <c r="Y2471">
        <v>4</v>
      </c>
      <c r="Z2471">
        <v>2</v>
      </c>
      <c r="AA2471">
        <v>35</v>
      </c>
      <c r="AB2471">
        <v>0</v>
      </c>
      <c r="AC2471">
        <v>0</v>
      </c>
      <c r="AD2471">
        <v>323</v>
      </c>
      <c r="AE2471">
        <v>4</v>
      </c>
      <c r="AF2471">
        <v>49</v>
      </c>
      <c r="AG2471">
        <v>95.7</v>
      </c>
      <c r="AH2471">
        <v>309</v>
      </c>
      <c r="AI2471">
        <v>267</v>
      </c>
      <c r="AJ2471">
        <v>85.5</v>
      </c>
      <c r="AK2471">
        <v>69</v>
      </c>
      <c r="AL2471">
        <v>2</v>
      </c>
      <c r="AM2471">
        <v>13.6</v>
      </c>
      <c r="AN2471">
        <v>44</v>
      </c>
      <c r="AO2471">
        <v>442</v>
      </c>
      <c r="AP2471">
        <v>366</v>
      </c>
      <c r="AQ2471">
        <v>7.5</v>
      </c>
      <c r="AR2471">
        <v>9</v>
      </c>
      <c r="AS2471">
        <v>1.43</v>
      </c>
      <c r="AT2471" s="17">
        <v>0.99365834324217206</v>
      </c>
      <c r="AU2471" s="42">
        <f>(1-Table1[[#This Row],[avg_depth_of_target]]/MAX(Table1[avg_depth_of_target]))*((1-(Table1[[#This Row],[ContestedPerc]]/MAX(Table1[ContestedPerc])))*2)</f>
        <v>1.4322144158209731</v>
      </c>
      <c r="AV2471" s="42">
        <f>Table1[[#This Row],[Column1]]/MAX(Table1[Column1])</f>
        <v>0.77622645310768601</v>
      </c>
      <c r="AW2471" s="18">
        <v>0.94490685691636944</v>
      </c>
      <c r="AX2471" s="18">
        <v>2.8985507246376808E-2</v>
      </c>
      <c r="AY2471" s="17">
        <v>7.1895424836601302E-2</v>
      </c>
      <c r="AZ2471" s="13">
        <v>0.45382481173206501</v>
      </c>
      <c r="BA2471" s="5">
        <v>0.50336900515259608</v>
      </c>
      <c r="BB2471" s="5">
        <v>0.43361078081648829</v>
      </c>
      <c r="BC2471" s="14">
        <v>0.76654776060245744</v>
      </c>
      <c r="BD2471"/>
      <c r="BE2471"/>
      <c r="BH2471"/>
      <c r="BI2471"/>
      <c r="BJ2471"/>
      <c r="BK2471"/>
      <c r="BM2471"/>
      <c r="BN2471"/>
      <c r="BO2471"/>
      <c r="BP2471"/>
      <c r="BQ2471"/>
      <c r="BR2471"/>
      <c r="BS2471"/>
      <c r="BT2471"/>
      <c r="BU2471"/>
    </row>
    <row r="2472" spans="1:73" hidden="1" x14ac:dyDescent="0.4">
      <c r="A2472">
        <v>2020</v>
      </c>
      <c r="B2472" t="s">
        <v>228</v>
      </c>
      <c r="C2472">
        <v>99537</v>
      </c>
      <c r="D2472" t="s">
        <v>51</v>
      </c>
      <c r="E2472" t="s">
        <v>229</v>
      </c>
      <c r="F2472">
        <v>10</v>
      </c>
      <c r="G2472" s="8">
        <v>9.5</v>
      </c>
      <c r="H2472">
        <v>2</v>
      </c>
      <c r="I2472">
        <v>73</v>
      </c>
      <c r="J2472">
        <v>50</v>
      </c>
      <c r="K2472">
        <v>5</v>
      </c>
      <c r="L2472">
        <v>10</v>
      </c>
      <c r="M2472">
        <v>0</v>
      </c>
      <c r="N2472">
        <v>8</v>
      </c>
      <c r="O2472">
        <v>4</v>
      </c>
      <c r="P2472">
        <v>23</v>
      </c>
      <c r="Q2472">
        <v>343</v>
      </c>
      <c r="R2472">
        <v>0</v>
      </c>
      <c r="S2472">
        <v>68.099999999999994</v>
      </c>
      <c r="T2472">
        <v>76.599999999999994</v>
      </c>
      <c r="U2472">
        <v>71</v>
      </c>
      <c r="V2472">
        <v>61</v>
      </c>
      <c r="W2472">
        <v>71.7</v>
      </c>
      <c r="X2472">
        <v>0</v>
      </c>
      <c r="Y2472">
        <v>0</v>
      </c>
      <c r="Z2472">
        <v>0</v>
      </c>
      <c r="AA2472">
        <v>70</v>
      </c>
      <c r="AB2472">
        <v>0.4</v>
      </c>
      <c r="AC2472">
        <v>1</v>
      </c>
      <c r="AD2472">
        <v>276</v>
      </c>
      <c r="AE2472">
        <v>0</v>
      </c>
      <c r="AF2472">
        <v>46</v>
      </c>
      <c r="AG2472">
        <v>96</v>
      </c>
      <c r="AH2472">
        <v>265</v>
      </c>
      <c r="AI2472">
        <v>271</v>
      </c>
      <c r="AJ2472">
        <v>109.4</v>
      </c>
      <c r="AK2472">
        <v>63</v>
      </c>
      <c r="AL2472">
        <v>2</v>
      </c>
      <c r="AM2472">
        <v>1.4</v>
      </c>
      <c r="AN2472">
        <v>4</v>
      </c>
      <c r="AO2472">
        <v>543</v>
      </c>
      <c r="AP2472">
        <v>280</v>
      </c>
      <c r="AQ2472">
        <v>6.1</v>
      </c>
      <c r="AR2472">
        <v>11.8</v>
      </c>
      <c r="AS2472">
        <v>2.0499999999999998</v>
      </c>
      <c r="AT2472" s="17">
        <v>0.72929052715021803</v>
      </c>
      <c r="AU2472" s="42">
        <f>(1-Table1[[#This Row],[avg_depth_of_target]]/MAX(Table1[avg_depth_of_target]))*((1-(Table1[[#This Row],[ContestedPerc]]/MAX(Table1[ContestedPerc])))*2)</f>
        <v>0.88436613260969232</v>
      </c>
      <c r="AV2472" s="42">
        <f>Table1[[#This Row],[Column1]]/MAX(Table1[Column1])</f>
        <v>0.47930559752862562</v>
      </c>
      <c r="AW2472" s="18">
        <v>0.72493063812921121</v>
      </c>
      <c r="AX2472" s="18">
        <v>0.15873015873015869</v>
      </c>
      <c r="AY2472" s="17">
        <v>0.1607142857142857</v>
      </c>
      <c r="AZ2472" s="13">
        <v>0.70114942528735635</v>
      </c>
      <c r="BA2472" s="5">
        <v>9.1161315893777253E-2</v>
      </c>
      <c r="BB2472" s="5">
        <v>0.80895759017043201</v>
      </c>
      <c r="BC2472" s="14">
        <v>0.50852160126833135</v>
      </c>
      <c r="BD2472"/>
      <c r="BE2472"/>
      <c r="BH2472"/>
      <c r="BI2472"/>
      <c r="BJ2472"/>
      <c r="BK2472"/>
      <c r="BM2472"/>
      <c r="BN2472"/>
      <c r="BO2472"/>
      <c r="BP2472"/>
      <c r="BQ2472"/>
      <c r="BR2472"/>
      <c r="BS2472"/>
      <c r="BT2472"/>
      <c r="BU2472"/>
    </row>
    <row r="2473" spans="1:73" hidden="1" x14ac:dyDescent="0.4">
      <c r="A2473">
        <v>2021</v>
      </c>
      <c r="B2473" t="s">
        <v>228</v>
      </c>
      <c r="C2473">
        <v>99537</v>
      </c>
      <c r="D2473" t="s">
        <v>51</v>
      </c>
      <c r="E2473" t="s">
        <v>229</v>
      </c>
      <c r="F2473">
        <v>7</v>
      </c>
      <c r="G2473" s="8">
        <v>9.4</v>
      </c>
      <c r="H2473">
        <v>8</v>
      </c>
      <c r="I2473">
        <v>73.5</v>
      </c>
      <c r="J2473">
        <v>37.5</v>
      </c>
      <c r="K2473">
        <v>3</v>
      </c>
      <c r="L2473">
        <v>8</v>
      </c>
      <c r="M2473">
        <v>0</v>
      </c>
      <c r="N2473">
        <v>5.3</v>
      </c>
      <c r="O2473">
        <v>2</v>
      </c>
      <c r="P2473">
        <v>20</v>
      </c>
      <c r="Q2473">
        <v>343</v>
      </c>
      <c r="R2473">
        <v>0</v>
      </c>
      <c r="S2473">
        <v>75.599999999999994</v>
      </c>
      <c r="T2473">
        <v>75.900000000000006</v>
      </c>
      <c r="U2473">
        <v>74.599999999999994</v>
      </c>
      <c r="W2473">
        <v>76.3</v>
      </c>
      <c r="X2473">
        <v>0</v>
      </c>
      <c r="Y2473">
        <v>0</v>
      </c>
      <c r="Z2473">
        <v>0</v>
      </c>
      <c r="AA2473">
        <v>40</v>
      </c>
      <c r="AB2473">
        <v>0</v>
      </c>
      <c r="AC2473">
        <v>0</v>
      </c>
      <c r="AD2473">
        <v>205</v>
      </c>
      <c r="AE2473">
        <v>1</v>
      </c>
      <c r="AF2473">
        <v>36</v>
      </c>
      <c r="AG2473">
        <v>95.1</v>
      </c>
      <c r="AH2473">
        <v>195</v>
      </c>
      <c r="AI2473">
        <v>194</v>
      </c>
      <c r="AJ2473">
        <v>99.3</v>
      </c>
      <c r="AK2473">
        <v>49</v>
      </c>
      <c r="AL2473">
        <v>0</v>
      </c>
      <c r="AM2473">
        <v>3.4</v>
      </c>
      <c r="AN2473">
        <v>7</v>
      </c>
      <c r="AO2473">
        <v>423</v>
      </c>
      <c r="AP2473">
        <v>209</v>
      </c>
      <c r="AQ2473">
        <v>5.8</v>
      </c>
      <c r="AR2473">
        <v>11.8</v>
      </c>
      <c r="AS2473">
        <v>2.17</v>
      </c>
      <c r="AT2473" s="17">
        <v>0.72057074910820451</v>
      </c>
      <c r="AU2473" s="42">
        <f>(1-Table1[[#This Row],[avg_depth_of_target]]/MAX(Table1[avg_depth_of_target]))*((1-(Table1[[#This Row],[ContestedPerc]]/MAX(Table1[ContestedPerc])))*2)</f>
        <v>0.88060985518329093</v>
      </c>
      <c r="AV2473" s="42">
        <f>Table1[[#This Row],[Column1]]/MAX(Table1[Column1])</f>
        <v>0.47726978370677364</v>
      </c>
      <c r="AW2473" s="18">
        <v>0.72493063812921121</v>
      </c>
      <c r="AX2473" s="18">
        <v>0.16326530612244899</v>
      </c>
      <c r="AY2473" s="17">
        <v>0.1607142857142857</v>
      </c>
      <c r="AZ2473" s="13">
        <v>0.68648434403487912</v>
      </c>
      <c r="BA2473" s="5">
        <v>0.36068172810146648</v>
      </c>
      <c r="BB2473" s="5">
        <v>0.60166468489892988</v>
      </c>
      <c r="BC2473" s="14">
        <v>0.60721363456202937</v>
      </c>
      <c r="BD2473"/>
      <c r="BE2473"/>
      <c r="BH2473"/>
      <c r="BI2473"/>
      <c r="BJ2473"/>
      <c r="BK2473"/>
      <c r="BM2473"/>
      <c r="BN2473"/>
      <c r="BO2473"/>
      <c r="BP2473"/>
      <c r="BQ2473"/>
      <c r="BR2473"/>
      <c r="BS2473"/>
      <c r="BT2473"/>
      <c r="BU2473"/>
    </row>
    <row r="2474" spans="1:73" hidden="1" x14ac:dyDescent="0.4">
      <c r="A2474">
        <v>2017</v>
      </c>
      <c r="B2474" t="s">
        <v>966</v>
      </c>
      <c r="C2474">
        <v>47729</v>
      </c>
      <c r="D2474" t="s">
        <v>51</v>
      </c>
      <c r="E2474" t="s">
        <v>202</v>
      </c>
      <c r="F2474">
        <v>10</v>
      </c>
      <c r="G2474" s="8">
        <v>12</v>
      </c>
      <c r="H2474">
        <v>1</v>
      </c>
      <c r="I2474">
        <v>61.9</v>
      </c>
      <c r="J2474">
        <v>80</v>
      </c>
      <c r="K2474">
        <v>4</v>
      </c>
      <c r="L2474">
        <v>5</v>
      </c>
      <c r="M2474">
        <v>0</v>
      </c>
      <c r="N2474">
        <v>0</v>
      </c>
      <c r="O2474">
        <v>0</v>
      </c>
      <c r="P2474">
        <v>14</v>
      </c>
      <c r="Q2474">
        <v>136</v>
      </c>
      <c r="R2474">
        <v>0</v>
      </c>
      <c r="S2474">
        <v>88.3</v>
      </c>
      <c r="T2474">
        <v>71.8</v>
      </c>
      <c r="U2474">
        <v>65.8</v>
      </c>
      <c r="W2474">
        <v>67.599999999999994</v>
      </c>
      <c r="X2474">
        <v>0</v>
      </c>
      <c r="Y2474">
        <v>0</v>
      </c>
      <c r="Z2474">
        <v>2</v>
      </c>
      <c r="AA2474">
        <v>44</v>
      </c>
      <c r="AB2474">
        <v>0</v>
      </c>
      <c r="AC2474">
        <v>0</v>
      </c>
      <c r="AD2474">
        <v>227</v>
      </c>
      <c r="AE2474">
        <v>4</v>
      </c>
      <c r="AF2474">
        <v>26</v>
      </c>
      <c r="AG2474">
        <v>93.8</v>
      </c>
      <c r="AH2474">
        <v>213</v>
      </c>
      <c r="AI2474">
        <v>110</v>
      </c>
      <c r="AJ2474">
        <v>75.5</v>
      </c>
      <c r="AK2474">
        <v>42</v>
      </c>
      <c r="AL2474">
        <v>1</v>
      </c>
      <c r="AM2474">
        <v>51.5</v>
      </c>
      <c r="AN2474">
        <v>117</v>
      </c>
      <c r="AO2474">
        <v>340</v>
      </c>
      <c r="AP2474">
        <v>122</v>
      </c>
      <c r="AQ2474">
        <v>4.7</v>
      </c>
      <c r="AR2474">
        <v>13.1</v>
      </c>
      <c r="AS2474">
        <v>1.6</v>
      </c>
      <c r="AT2474" s="17">
        <v>0.67221561632976612</v>
      </c>
      <c r="AU2474" s="42">
        <f>(1-Table1[[#This Row],[avg_depth_of_target]]/MAX(Table1[avg_depth_of_target]))*((1-(Table1[[#This Row],[ContestedPerc]]/MAX(Table1[ContestedPerc])))*2)</f>
        <v>0.80608527564031074</v>
      </c>
      <c r="AV2474" s="42">
        <f>Table1[[#This Row],[Column1]]/MAX(Table1[Column1])</f>
        <v>0.43687921829354281</v>
      </c>
      <c r="AW2474" s="18">
        <v>0.67221561632976612</v>
      </c>
      <c r="AX2474" s="18">
        <v>0.119047619047619</v>
      </c>
      <c r="AY2474" s="17">
        <v>0.119047619047619</v>
      </c>
      <c r="AZ2474" s="13">
        <v>0.27744748315497431</v>
      </c>
      <c r="BA2474" s="5">
        <v>0.17043202536662699</v>
      </c>
      <c r="BB2474" s="5">
        <v>0.54657154181529921</v>
      </c>
      <c r="BC2474" s="14">
        <v>0.33016250495441929</v>
      </c>
      <c r="BD2474"/>
      <c r="BE2474"/>
      <c r="BH2474"/>
      <c r="BI2474"/>
      <c r="BJ2474"/>
      <c r="BK2474"/>
      <c r="BM2474"/>
      <c r="BN2474"/>
      <c r="BO2474"/>
      <c r="BP2474"/>
      <c r="BQ2474"/>
      <c r="BR2474"/>
      <c r="BS2474"/>
      <c r="BT2474"/>
      <c r="BU2474"/>
    </row>
    <row r="2475" spans="1:73" hidden="1" x14ac:dyDescent="0.4">
      <c r="A2475">
        <v>2017</v>
      </c>
      <c r="B2475" t="s">
        <v>687</v>
      </c>
      <c r="C2475">
        <v>48193</v>
      </c>
      <c r="D2475" t="s">
        <v>51</v>
      </c>
      <c r="E2475" t="s">
        <v>120</v>
      </c>
      <c r="F2475">
        <v>12</v>
      </c>
      <c r="G2475" s="8">
        <v>12.2</v>
      </c>
      <c r="H2475">
        <v>12</v>
      </c>
      <c r="I2475">
        <v>61.5</v>
      </c>
      <c r="J2475">
        <v>46.7</v>
      </c>
      <c r="K2475">
        <v>7</v>
      </c>
      <c r="L2475">
        <v>15</v>
      </c>
      <c r="M2475">
        <v>1</v>
      </c>
      <c r="N2475">
        <v>5.6</v>
      </c>
      <c r="O2475">
        <v>4</v>
      </c>
      <c r="P2475">
        <v>33</v>
      </c>
      <c r="Q2475">
        <v>239</v>
      </c>
      <c r="R2475">
        <v>2</v>
      </c>
      <c r="S2475">
        <v>77.8</v>
      </c>
      <c r="T2475">
        <v>29.7</v>
      </c>
      <c r="U2475">
        <v>69.7</v>
      </c>
      <c r="V2475">
        <v>76.2</v>
      </c>
      <c r="W2475">
        <v>69.099999999999994</v>
      </c>
      <c r="X2475">
        <v>0</v>
      </c>
      <c r="Y2475">
        <v>0</v>
      </c>
      <c r="Z2475">
        <v>5</v>
      </c>
      <c r="AA2475">
        <v>82</v>
      </c>
      <c r="AB2475">
        <v>0.6</v>
      </c>
      <c r="AC2475">
        <v>3</v>
      </c>
      <c r="AD2475">
        <v>491</v>
      </c>
      <c r="AE2475">
        <v>2</v>
      </c>
      <c r="AF2475">
        <v>67</v>
      </c>
      <c r="AG2475">
        <v>93.3</v>
      </c>
      <c r="AH2475">
        <v>458</v>
      </c>
      <c r="AI2475">
        <v>21</v>
      </c>
      <c r="AJ2475">
        <v>102.5</v>
      </c>
      <c r="AK2475">
        <v>109</v>
      </c>
      <c r="AL2475">
        <v>11</v>
      </c>
      <c r="AM2475">
        <v>95.5</v>
      </c>
      <c r="AN2475">
        <v>469</v>
      </c>
      <c r="AO2475">
        <v>906</v>
      </c>
      <c r="AP2475">
        <v>311</v>
      </c>
      <c r="AQ2475">
        <v>4.5999999999999996</v>
      </c>
      <c r="AR2475">
        <v>13.5</v>
      </c>
      <c r="AS2475">
        <v>1.98</v>
      </c>
      <c r="AT2475" s="17">
        <v>0.60483551327784379</v>
      </c>
      <c r="AU2475" s="42">
        <f>(1-Table1[[#This Row],[avg_depth_of_target]]/MAX(Table1[avg_depth_of_target]))*((1-(Table1[[#This Row],[ContestedPerc]]/MAX(Table1[ContestedPerc])))*2)</f>
        <v>0.76081258191349921</v>
      </c>
      <c r="AV2475" s="42">
        <f>Table1[[#This Row],[Column1]]/MAX(Table1[Column1])</f>
        <v>0.4123424854649953</v>
      </c>
      <c r="AW2475" s="18">
        <v>0.60483551327784379</v>
      </c>
      <c r="AX2475" s="18">
        <v>0.1376146788990826</v>
      </c>
      <c r="AY2475" s="17">
        <v>0.1376146788990826</v>
      </c>
      <c r="AZ2475" s="13">
        <v>0.78081648830757033</v>
      </c>
      <c r="BA2475" s="5">
        <v>0.89139912802219579</v>
      </c>
      <c r="BB2475" s="5">
        <v>0.72334522393975431</v>
      </c>
      <c r="BC2475" s="14">
        <v>0.85493460166468493</v>
      </c>
      <c r="BD2475"/>
      <c r="BE2475"/>
      <c r="BH2475"/>
      <c r="BI2475"/>
      <c r="BJ2475"/>
      <c r="BK2475"/>
      <c r="BM2475"/>
      <c r="BN2475"/>
      <c r="BO2475"/>
      <c r="BP2475"/>
      <c r="BQ2475"/>
      <c r="BR2475"/>
      <c r="BS2475"/>
      <c r="BT2475"/>
      <c r="BU2475"/>
    </row>
    <row r="2476" spans="1:73" hidden="1" x14ac:dyDescent="0.4">
      <c r="A2476">
        <v>2019</v>
      </c>
      <c r="B2476" t="s">
        <v>1587</v>
      </c>
      <c r="C2476">
        <v>78139</v>
      </c>
      <c r="D2476" t="s">
        <v>51</v>
      </c>
      <c r="E2476" t="s">
        <v>393</v>
      </c>
      <c r="F2476">
        <v>11</v>
      </c>
      <c r="G2476" s="8">
        <v>16.399999999999999</v>
      </c>
      <c r="H2476">
        <v>3</v>
      </c>
      <c r="I2476">
        <v>57.1</v>
      </c>
      <c r="J2476">
        <v>33.299999999999997</v>
      </c>
      <c r="K2476">
        <v>1</v>
      </c>
      <c r="L2476">
        <v>3</v>
      </c>
      <c r="M2476">
        <v>0</v>
      </c>
      <c r="N2476">
        <v>5.9</v>
      </c>
      <c r="O2476">
        <v>1</v>
      </c>
      <c r="P2476">
        <v>12</v>
      </c>
      <c r="Q2476">
        <v>199</v>
      </c>
      <c r="R2476">
        <v>0</v>
      </c>
      <c r="S2476">
        <v>70.900000000000006</v>
      </c>
      <c r="T2476">
        <v>70.099999999999994</v>
      </c>
      <c r="U2476">
        <v>68.2</v>
      </c>
      <c r="W2476">
        <v>69.599999999999994</v>
      </c>
      <c r="X2476">
        <v>0</v>
      </c>
      <c r="Y2476">
        <v>0</v>
      </c>
      <c r="Z2476">
        <v>1</v>
      </c>
      <c r="AA2476">
        <v>44</v>
      </c>
      <c r="AB2476">
        <v>0</v>
      </c>
      <c r="AC2476">
        <v>0</v>
      </c>
      <c r="AD2476">
        <v>146</v>
      </c>
      <c r="AE2476">
        <v>1</v>
      </c>
      <c r="AF2476">
        <v>16</v>
      </c>
      <c r="AG2476">
        <v>95.9</v>
      </c>
      <c r="AH2476">
        <v>140</v>
      </c>
      <c r="AI2476">
        <v>114</v>
      </c>
      <c r="AJ2476">
        <v>99.3</v>
      </c>
      <c r="AK2476">
        <v>28</v>
      </c>
      <c r="AL2476">
        <v>2</v>
      </c>
      <c r="AM2476">
        <v>21.9</v>
      </c>
      <c r="AN2476">
        <v>32</v>
      </c>
      <c r="AO2476">
        <v>273</v>
      </c>
      <c r="AP2476">
        <v>108</v>
      </c>
      <c r="AQ2476">
        <v>6.8</v>
      </c>
      <c r="AR2476">
        <v>17.100000000000001</v>
      </c>
      <c r="AS2476">
        <v>1.95</v>
      </c>
      <c r="AT2476" s="17">
        <v>0.44470868014268727</v>
      </c>
      <c r="AU2476" s="42">
        <f>(1-Table1[[#This Row],[avg_depth_of_target]]/MAX(Table1[avg_depth_of_target]))*((1-(Table1[[#This Row],[ContestedPerc]]/MAX(Table1[ContestedPerc])))*2)</f>
        <v>0.5336232853797257</v>
      </c>
      <c r="AV2476" s="42">
        <f>Table1[[#This Row],[Column1]]/MAX(Table1[Column1])</f>
        <v>0.28921124206708976</v>
      </c>
      <c r="AW2476" s="18">
        <v>0.44470868014268727</v>
      </c>
      <c r="AX2476" s="18">
        <v>0.1071428571428571</v>
      </c>
      <c r="AY2476" s="17">
        <v>0.1071428571428571</v>
      </c>
      <c r="AZ2476" s="13">
        <v>0.35711454617518829</v>
      </c>
      <c r="BA2476" s="5">
        <v>0.71938168846611172</v>
      </c>
      <c r="BB2476" s="5">
        <v>3.64645263575109E-2</v>
      </c>
      <c r="BC2476" s="14">
        <v>0.39754260800634172</v>
      </c>
      <c r="BD2476"/>
      <c r="BE2476"/>
      <c r="BH2476"/>
      <c r="BI2476"/>
      <c r="BJ2476"/>
      <c r="BK2476"/>
      <c r="BM2476"/>
      <c r="BN2476"/>
      <c r="BO2476"/>
      <c r="BP2476"/>
      <c r="BQ2476"/>
      <c r="BR2476"/>
      <c r="BS2476"/>
      <c r="BT2476"/>
      <c r="BU2476"/>
    </row>
    <row r="2477" spans="1:73" hidden="1" x14ac:dyDescent="0.4">
      <c r="A2477">
        <v>2018</v>
      </c>
      <c r="B2477" t="s">
        <v>1308</v>
      </c>
      <c r="C2477">
        <v>48031</v>
      </c>
      <c r="D2477" t="s">
        <v>51</v>
      </c>
      <c r="E2477" t="s">
        <v>284</v>
      </c>
      <c r="F2477">
        <v>4</v>
      </c>
      <c r="G2477" s="8">
        <v>15.4</v>
      </c>
      <c r="H2477">
        <v>1</v>
      </c>
      <c r="I2477">
        <v>44</v>
      </c>
      <c r="J2477">
        <v>33.299999999999997</v>
      </c>
      <c r="K2477">
        <v>2</v>
      </c>
      <c r="L2477">
        <v>6</v>
      </c>
      <c r="M2477">
        <v>0</v>
      </c>
      <c r="N2477">
        <v>0</v>
      </c>
      <c r="O2477">
        <v>0</v>
      </c>
      <c r="P2477">
        <v>8</v>
      </c>
      <c r="Q2477">
        <v>209</v>
      </c>
      <c r="R2477">
        <v>0</v>
      </c>
      <c r="S2477">
        <v>81.5</v>
      </c>
      <c r="T2477">
        <v>68.2</v>
      </c>
      <c r="U2477">
        <v>62.1</v>
      </c>
      <c r="W2477">
        <v>63.1</v>
      </c>
      <c r="X2477">
        <v>0</v>
      </c>
      <c r="Y2477">
        <v>0</v>
      </c>
      <c r="Z2477">
        <v>2</v>
      </c>
      <c r="AA2477">
        <v>44</v>
      </c>
      <c r="AB2477">
        <v>0</v>
      </c>
      <c r="AC2477">
        <v>0</v>
      </c>
      <c r="AD2477">
        <v>138</v>
      </c>
      <c r="AE2477">
        <v>0</v>
      </c>
      <c r="AF2477">
        <v>11</v>
      </c>
      <c r="AG2477">
        <v>94.9</v>
      </c>
      <c r="AH2477">
        <v>131</v>
      </c>
      <c r="AI2477">
        <v>11</v>
      </c>
      <c r="AJ2477">
        <v>31.8</v>
      </c>
      <c r="AK2477">
        <v>25</v>
      </c>
      <c r="AL2477">
        <v>0</v>
      </c>
      <c r="AM2477">
        <v>92</v>
      </c>
      <c r="AN2477">
        <v>127</v>
      </c>
      <c r="AO2477">
        <v>158</v>
      </c>
      <c r="AP2477">
        <v>31</v>
      </c>
      <c r="AQ2477">
        <v>2.8</v>
      </c>
      <c r="AR2477">
        <v>14.4</v>
      </c>
      <c r="AS2477">
        <v>1.21</v>
      </c>
      <c r="AT2477" s="17">
        <v>0.11375346809353948</v>
      </c>
      <c r="AU2477" s="42">
        <f>(1-Table1[[#This Row],[avg_depth_of_target]]/MAX(Table1[avg_depth_of_target]))*((1-(Table1[[#This Row],[ContestedPerc]]/MAX(Table1[ContestedPerc])))*2)</f>
        <v>0.42997658079625289</v>
      </c>
      <c r="AV2477" s="42">
        <f>Table1[[#This Row],[Column1]]/MAX(Table1[Column1])</f>
        <v>0.23303717135086127</v>
      </c>
      <c r="AW2477" s="18">
        <v>0.29052715021799447</v>
      </c>
      <c r="AX2477" s="18">
        <v>0.24</v>
      </c>
      <c r="AY2477" s="17">
        <v>0.22916666666666671</v>
      </c>
      <c r="AZ2477" s="13">
        <v>1.743955608402695E-2</v>
      </c>
      <c r="BA2477" s="5">
        <v>0.40388426476416972</v>
      </c>
      <c r="BB2477" s="5">
        <v>0.10344827586206901</v>
      </c>
      <c r="BC2477" s="14">
        <v>3.170828378913991E-2</v>
      </c>
      <c r="BD2477"/>
      <c r="BE2477"/>
      <c r="BH2477"/>
      <c r="BI2477"/>
      <c r="BJ2477"/>
      <c r="BK2477"/>
      <c r="BM2477"/>
      <c r="BN2477"/>
      <c r="BO2477"/>
      <c r="BP2477"/>
      <c r="BQ2477"/>
      <c r="BR2477"/>
      <c r="BS2477"/>
      <c r="BT2477"/>
      <c r="BU2477"/>
    </row>
    <row r="2478" spans="1:73" hidden="1" x14ac:dyDescent="0.4">
      <c r="A2478">
        <v>2019</v>
      </c>
      <c r="B2478" t="s">
        <v>1308</v>
      </c>
      <c r="C2478">
        <v>48031</v>
      </c>
      <c r="D2478" t="s">
        <v>51</v>
      </c>
      <c r="E2478" t="s">
        <v>284</v>
      </c>
      <c r="F2478">
        <v>5</v>
      </c>
      <c r="G2478" s="8">
        <v>10.8</v>
      </c>
      <c r="H2478">
        <v>2</v>
      </c>
      <c r="I2478">
        <v>65.2</v>
      </c>
      <c r="J2478">
        <v>40</v>
      </c>
      <c r="K2478">
        <v>2</v>
      </c>
      <c r="L2478">
        <v>5</v>
      </c>
      <c r="M2478">
        <v>0</v>
      </c>
      <c r="N2478">
        <v>16.7</v>
      </c>
      <c r="O2478">
        <v>3</v>
      </c>
      <c r="P2478">
        <v>10</v>
      </c>
      <c r="Q2478">
        <v>209</v>
      </c>
      <c r="R2478">
        <v>1</v>
      </c>
      <c r="S2478">
        <v>47.2</v>
      </c>
      <c r="T2478">
        <v>25.1</v>
      </c>
      <c r="U2478">
        <v>60.9</v>
      </c>
      <c r="W2478">
        <v>61.7</v>
      </c>
      <c r="X2478">
        <v>0</v>
      </c>
      <c r="Y2478">
        <v>0</v>
      </c>
      <c r="Z2478">
        <v>0</v>
      </c>
      <c r="AA2478">
        <v>22</v>
      </c>
      <c r="AB2478">
        <v>0</v>
      </c>
      <c r="AC2478">
        <v>0</v>
      </c>
      <c r="AD2478">
        <v>133</v>
      </c>
      <c r="AE2478">
        <v>1</v>
      </c>
      <c r="AF2478">
        <v>15</v>
      </c>
      <c r="AG2478">
        <v>95.5</v>
      </c>
      <c r="AH2478">
        <v>127</v>
      </c>
      <c r="AI2478">
        <v>13</v>
      </c>
      <c r="AJ2478">
        <v>119.3</v>
      </c>
      <c r="AK2478">
        <v>23</v>
      </c>
      <c r="AL2478">
        <v>2</v>
      </c>
      <c r="AM2478">
        <v>90.2</v>
      </c>
      <c r="AN2478">
        <v>120</v>
      </c>
      <c r="AO2478">
        <v>187</v>
      </c>
      <c r="AP2478">
        <v>63</v>
      </c>
      <c r="AQ2478">
        <v>4.2</v>
      </c>
      <c r="AR2478">
        <v>12.5</v>
      </c>
      <c r="AS2478">
        <v>1.47</v>
      </c>
      <c r="AT2478" s="17">
        <v>0.46730083234244946</v>
      </c>
      <c r="AU2478" s="42">
        <f>(1-Table1[[#This Row],[avg_depth_of_target]]/MAX(Table1[avg_depth_of_target]))*((1-(Table1[[#This Row],[ContestedPerc]]/MAX(Table1[ContestedPerc])))*2)</f>
        <v>0.69354783966330646</v>
      </c>
      <c r="AV2478" s="42">
        <f>Table1[[#This Row],[Column1]]/MAX(Table1[Column1])</f>
        <v>0.37588658073501774</v>
      </c>
      <c r="AW2478" s="18">
        <v>0.29052715021799447</v>
      </c>
      <c r="AX2478" s="18">
        <v>0.21739130434782611</v>
      </c>
      <c r="AY2478" s="17">
        <v>0.22916666666666671</v>
      </c>
      <c r="AZ2478" s="13">
        <v>6.5398335315101072E-2</v>
      </c>
      <c r="BA2478" s="5">
        <v>0.29330162504954421</v>
      </c>
      <c r="BB2478" s="5">
        <v>0.32302814110186279</v>
      </c>
      <c r="BC2478" s="14">
        <v>0.13713832738803011</v>
      </c>
      <c r="BD2478"/>
      <c r="BE2478"/>
      <c r="BH2478"/>
      <c r="BI2478"/>
      <c r="BJ2478"/>
      <c r="BK2478"/>
      <c r="BM2478"/>
      <c r="BN2478"/>
      <c r="BO2478"/>
      <c r="BP2478"/>
      <c r="BQ2478"/>
      <c r="BR2478"/>
      <c r="BS2478"/>
      <c r="BT2478"/>
      <c r="BU2478"/>
    </row>
    <row r="2479" spans="1:73" hidden="1" x14ac:dyDescent="0.4">
      <c r="A2479">
        <v>2019</v>
      </c>
      <c r="B2479" t="s">
        <v>1518</v>
      </c>
      <c r="C2479">
        <v>40094</v>
      </c>
      <c r="D2479" t="s">
        <v>51</v>
      </c>
      <c r="E2479" t="s">
        <v>101</v>
      </c>
      <c r="F2479">
        <v>13</v>
      </c>
      <c r="G2479" s="8">
        <v>13.4</v>
      </c>
      <c r="H2479">
        <v>6</v>
      </c>
      <c r="I2479">
        <v>52.9</v>
      </c>
      <c r="J2479">
        <v>0</v>
      </c>
      <c r="K2479">
        <v>0</v>
      </c>
      <c r="L2479">
        <v>8</v>
      </c>
      <c r="M2479">
        <v>2</v>
      </c>
      <c r="N2479">
        <v>12.9</v>
      </c>
      <c r="O2479">
        <v>4</v>
      </c>
      <c r="P2479">
        <v>13</v>
      </c>
      <c r="Q2479">
        <v>214</v>
      </c>
      <c r="R2479">
        <v>1</v>
      </c>
      <c r="S2479">
        <v>55.6</v>
      </c>
      <c r="T2479">
        <v>29.2</v>
      </c>
      <c r="U2479">
        <v>63.5</v>
      </c>
      <c r="V2479">
        <v>54.4</v>
      </c>
      <c r="W2479">
        <v>61.4</v>
      </c>
      <c r="X2479">
        <v>16.7</v>
      </c>
      <c r="Y2479">
        <v>44</v>
      </c>
      <c r="Z2479">
        <v>2</v>
      </c>
      <c r="AA2479">
        <v>63</v>
      </c>
      <c r="AB2479">
        <v>3.8</v>
      </c>
      <c r="AC2479">
        <v>10</v>
      </c>
      <c r="AD2479">
        <v>264</v>
      </c>
      <c r="AE2479">
        <v>4</v>
      </c>
      <c r="AF2479">
        <v>27</v>
      </c>
      <c r="AG2479">
        <v>85.6</v>
      </c>
      <c r="AH2479">
        <v>226</v>
      </c>
      <c r="AI2479">
        <v>188</v>
      </c>
      <c r="AJ2479">
        <v>74.5</v>
      </c>
      <c r="AK2479">
        <v>51</v>
      </c>
      <c r="AL2479">
        <v>3</v>
      </c>
      <c r="AM2479">
        <v>7.6</v>
      </c>
      <c r="AN2479">
        <v>20</v>
      </c>
      <c r="AO2479">
        <v>306</v>
      </c>
      <c r="AP2479">
        <v>187</v>
      </c>
      <c r="AQ2479">
        <v>6.9</v>
      </c>
      <c r="AR2479">
        <v>11.3</v>
      </c>
      <c r="AS2479">
        <v>1.35</v>
      </c>
      <c r="AT2479" s="17">
        <v>0.44312326595323026</v>
      </c>
      <c r="AU2479" s="42">
        <f>(1-Table1[[#This Row],[avg_depth_of_target]]/MAX(Table1[avg_depth_of_target]))*((1-(Table1[[#This Row],[ContestedPerc]]/MAX(Table1[ContestedPerc])))*2)</f>
        <v>0.65581423826361129</v>
      </c>
      <c r="AV2479" s="42">
        <f>Table1[[#This Row],[Column1]]/MAX(Table1[Column1])</f>
        <v>0.35543585823570883</v>
      </c>
      <c r="AW2479" s="18">
        <v>0.44312326595323026</v>
      </c>
      <c r="AX2479" s="18">
        <v>0.15686274509803921</v>
      </c>
      <c r="AY2479" s="17">
        <v>0.15686274509803921</v>
      </c>
      <c r="AZ2479" s="13">
        <v>0.2108600871977804</v>
      </c>
      <c r="BA2479" s="5">
        <v>0.71621086008719781</v>
      </c>
      <c r="BB2479" s="5">
        <v>5.2318668252080862E-2</v>
      </c>
      <c r="BC2479" s="14">
        <v>0.18747522790328969</v>
      </c>
      <c r="BD2479"/>
      <c r="BE2479"/>
      <c r="BH2479"/>
      <c r="BI2479"/>
      <c r="BJ2479"/>
      <c r="BK2479"/>
      <c r="BM2479"/>
      <c r="BN2479"/>
      <c r="BO2479"/>
      <c r="BP2479"/>
      <c r="BQ2479"/>
      <c r="BR2479"/>
      <c r="BS2479"/>
      <c r="BT2479"/>
      <c r="BU2479"/>
    </row>
    <row r="2480" spans="1:73" hidden="1" x14ac:dyDescent="0.4">
      <c r="A2480">
        <v>2020</v>
      </c>
      <c r="B2480" t="s">
        <v>231</v>
      </c>
      <c r="C2480">
        <v>104136</v>
      </c>
      <c r="D2480" t="s">
        <v>51</v>
      </c>
      <c r="E2480" t="s">
        <v>232</v>
      </c>
      <c r="F2480">
        <v>10</v>
      </c>
      <c r="G2480" s="8">
        <v>10.9</v>
      </c>
      <c r="H2480">
        <v>16</v>
      </c>
      <c r="I2480">
        <v>60.2</v>
      </c>
      <c r="J2480">
        <v>50</v>
      </c>
      <c r="K2480">
        <v>5</v>
      </c>
      <c r="L2480">
        <v>10</v>
      </c>
      <c r="M2480">
        <v>0</v>
      </c>
      <c r="N2480">
        <v>10.199999999999999</v>
      </c>
      <c r="O2480">
        <v>6</v>
      </c>
      <c r="P2480">
        <v>35</v>
      </c>
      <c r="Q2480">
        <v>301</v>
      </c>
      <c r="R2480">
        <v>0</v>
      </c>
      <c r="S2480">
        <v>56.3</v>
      </c>
      <c r="T2480">
        <v>79.7</v>
      </c>
      <c r="U2480">
        <v>83</v>
      </c>
      <c r="V2480">
        <v>63.1</v>
      </c>
      <c r="W2480">
        <v>82.2</v>
      </c>
      <c r="X2480">
        <v>0</v>
      </c>
      <c r="Y2480">
        <v>0</v>
      </c>
      <c r="Z2480">
        <v>3</v>
      </c>
      <c r="AA2480">
        <v>90</v>
      </c>
      <c r="AB2480">
        <v>0.4</v>
      </c>
      <c r="AC2480">
        <v>1</v>
      </c>
      <c r="AD2480">
        <v>285</v>
      </c>
      <c r="AE2480">
        <v>0</v>
      </c>
      <c r="AF2480">
        <v>53</v>
      </c>
      <c r="AG2480">
        <v>97.2</v>
      </c>
      <c r="AH2480">
        <v>277</v>
      </c>
      <c r="AI2480">
        <v>275</v>
      </c>
      <c r="AJ2480">
        <v>112.5</v>
      </c>
      <c r="AK2480">
        <v>88</v>
      </c>
      <c r="AL2480">
        <v>9</v>
      </c>
      <c r="AM2480">
        <v>3.5</v>
      </c>
      <c r="AN2480">
        <v>10</v>
      </c>
      <c r="AO2480">
        <v>851</v>
      </c>
      <c r="AP2480">
        <v>478</v>
      </c>
      <c r="AQ2480">
        <v>9</v>
      </c>
      <c r="AR2480">
        <v>16.100000000000001</v>
      </c>
      <c r="AS2480">
        <v>3.07</v>
      </c>
      <c r="AT2480" s="17">
        <v>0.75426080063416567</v>
      </c>
      <c r="AU2480" s="42">
        <f>(1-Table1[[#This Row],[avg_depth_of_target]]/MAX(Table1[avg_depth_of_target]))*((1-(Table1[[#This Row],[ContestedPerc]]/MAX(Table1[ContestedPerc])))*2)</f>
        <v>0.88800031935277846</v>
      </c>
      <c r="AV2480" s="42">
        <f>Table1[[#This Row],[Column1]]/MAX(Table1[Column1])</f>
        <v>0.48127524107805164</v>
      </c>
      <c r="AW2480" s="18">
        <v>0.86781609195402298</v>
      </c>
      <c r="AX2480" s="18">
        <v>0.1136363636363636</v>
      </c>
      <c r="AY2480" s="17">
        <v>8.8235294117647065E-2</v>
      </c>
      <c r="AZ2480" s="13">
        <v>0.95560840269520408</v>
      </c>
      <c r="BA2480" s="5">
        <v>0.76060245739199361</v>
      </c>
      <c r="BB2480" s="5">
        <v>0.58739595719381688</v>
      </c>
      <c r="BC2480" s="14">
        <v>0.89972255251684508</v>
      </c>
      <c r="BD2480"/>
      <c r="BE2480"/>
      <c r="BH2480"/>
      <c r="BI2480"/>
      <c r="BJ2480"/>
      <c r="BK2480"/>
      <c r="BM2480"/>
      <c r="BN2480"/>
      <c r="BO2480"/>
      <c r="BP2480"/>
      <c r="BQ2480"/>
      <c r="BR2480"/>
      <c r="BS2480"/>
      <c r="BT2480"/>
      <c r="BU2480"/>
    </row>
    <row r="2481" spans="1:73" hidden="1" x14ac:dyDescent="0.4">
      <c r="A2481">
        <v>2021</v>
      </c>
      <c r="B2481" t="s">
        <v>231</v>
      </c>
      <c r="C2481">
        <v>104136</v>
      </c>
      <c r="D2481" t="s">
        <v>51</v>
      </c>
      <c r="E2481" t="s">
        <v>232</v>
      </c>
      <c r="F2481">
        <v>4</v>
      </c>
      <c r="G2481" s="8">
        <v>6.8</v>
      </c>
      <c r="H2481">
        <v>12</v>
      </c>
      <c r="I2481">
        <v>68.8</v>
      </c>
      <c r="J2481">
        <v>50</v>
      </c>
      <c r="K2481">
        <v>1</v>
      </c>
      <c r="L2481">
        <v>2</v>
      </c>
      <c r="M2481">
        <v>0</v>
      </c>
      <c r="N2481">
        <v>10.8</v>
      </c>
      <c r="O2481">
        <v>4</v>
      </c>
      <c r="P2481">
        <v>16</v>
      </c>
      <c r="Q2481">
        <v>301</v>
      </c>
      <c r="R2481">
        <v>0</v>
      </c>
      <c r="S2481">
        <v>60</v>
      </c>
      <c r="T2481">
        <v>74.8</v>
      </c>
      <c r="U2481">
        <v>81.2</v>
      </c>
      <c r="V2481">
        <v>61.9</v>
      </c>
      <c r="W2481">
        <v>82.6</v>
      </c>
      <c r="X2481">
        <v>0.6</v>
      </c>
      <c r="Y2481">
        <v>1</v>
      </c>
      <c r="Z2481">
        <v>1</v>
      </c>
      <c r="AA2481">
        <v>78</v>
      </c>
      <c r="AB2481">
        <v>0.6</v>
      </c>
      <c r="AC2481">
        <v>1</v>
      </c>
      <c r="AD2481">
        <v>156</v>
      </c>
      <c r="AE2481">
        <v>1</v>
      </c>
      <c r="AF2481">
        <v>33</v>
      </c>
      <c r="AG2481">
        <v>95.5</v>
      </c>
      <c r="AH2481">
        <v>149</v>
      </c>
      <c r="AI2481">
        <v>150</v>
      </c>
      <c r="AJ2481">
        <v>112.6</v>
      </c>
      <c r="AK2481">
        <v>48</v>
      </c>
      <c r="AL2481">
        <v>3</v>
      </c>
      <c r="AM2481">
        <v>3.2</v>
      </c>
      <c r="AN2481">
        <v>5</v>
      </c>
      <c r="AO2481">
        <v>473</v>
      </c>
      <c r="AP2481">
        <v>349</v>
      </c>
      <c r="AQ2481">
        <v>10.6</v>
      </c>
      <c r="AR2481">
        <v>14.3</v>
      </c>
      <c r="AS2481">
        <v>3.17</v>
      </c>
      <c r="AT2481" s="17">
        <v>0.98137138327388029</v>
      </c>
      <c r="AU2481" s="42">
        <f>(1-Table1[[#This Row],[avg_depth_of_target]]/MAX(Table1[avg_depth_of_target]))*((1-(Table1[[#This Row],[ContestedPerc]]/MAX(Table1[ContestedPerc])))*2)</f>
        <v>1.3381472807702315</v>
      </c>
      <c r="AV2481" s="42">
        <f>Table1[[#This Row],[Column1]]/MAX(Table1[Column1])</f>
        <v>0.72524428326785528</v>
      </c>
      <c r="AW2481" s="18">
        <v>0.86781609195402298</v>
      </c>
      <c r="AX2481" s="18">
        <v>4.1666666666666657E-2</v>
      </c>
      <c r="AY2481" s="17">
        <v>8.8235294117647065E-2</v>
      </c>
      <c r="AZ2481" s="13">
        <v>0.81965913594926676</v>
      </c>
      <c r="BA2481" s="5">
        <v>0.57391993658343243</v>
      </c>
      <c r="BB2481" s="5">
        <v>0.32461355529131991</v>
      </c>
      <c r="BC2481" s="14">
        <v>0.88228299643281805</v>
      </c>
      <c r="BD2481"/>
      <c r="BE2481"/>
      <c r="BH2481"/>
      <c r="BI2481"/>
      <c r="BJ2481"/>
      <c r="BK2481"/>
      <c r="BM2481"/>
      <c r="BN2481"/>
      <c r="BO2481"/>
      <c r="BP2481"/>
      <c r="BQ2481"/>
      <c r="BR2481"/>
      <c r="BS2481"/>
      <c r="BT2481"/>
      <c r="BU2481"/>
    </row>
    <row r="2482" spans="1:73" hidden="1" x14ac:dyDescent="0.4">
      <c r="A2482">
        <v>2020</v>
      </c>
      <c r="B2482" t="s">
        <v>394</v>
      </c>
      <c r="C2482">
        <v>141590</v>
      </c>
      <c r="D2482" t="s">
        <v>51</v>
      </c>
      <c r="E2482" t="s">
        <v>252</v>
      </c>
      <c r="F2482">
        <v>6</v>
      </c>
      <c r="G2482" s="8">
        <v>13.2</v>
      </c>
      <c r="H2482">
        <v>2</v>
      </c>
      <c r="I2482">
        <v>52.9</v>
      </c>
      <c r="J2482">
        <v>62.5</v>
      </c>
      <c r="K2482">
        <v>5</v>
      </c>
      <c r="L2482">
        <v>8</v>
      </c>
      <c r="M2482">
        <v>0</v>
      </c>
      <c r="N2482">
        <v>5.3</v>
      </c>
      <c r="O2482">
        <v>1</v>
      </c>
      <c r="P2482">
        <v>15</v>
      </c>
      <c r="Q2482">
        <v>186</v>
      </c>
      <c r="R2482">
        <v>0</v>
      </c>
      <c r="S2482">
        <v>61.5</v>
      </c>
      <c r="T2482">
        <v>69.900000000000006</v>
      </c>
      <c r="U2482">
        <v>73.400000000000006</v>
      </c>
      <c r="W2482">
        <v>73.599999999999994</v>
      </c>
      <c r="X2482">
        <v>0</v>
      </c>
      <c r="Y2482">
        <v>0</v>
      </c>
      <c r="Z2482">
        <v>1</v>
      </c>
      <c r="AA2482">
        <v>43</v>
      </c>
      <c r="AB2482">
        <v>0</v>
      </c>
      <c r="AC2482">
        <v>0</v>
      </c>
      <c r="AD2482">
        <v>154</v>
      </c>
      <c r="AE2482">
        <v>1</v>
      </c>
      <c r="AF2482">
        <v>18</v>
      </c>
      <c r="AG2482">
        <v>92.9</v>
      </c>
      <c r="AH2482">
        <v>143</v>
      </c>
      <c r="AI2482">
        <v>12</v>
      </c>
      <c r="AJ2482">
        <v>112.9</v>
      </c>
      <c r="AK2482">
        <v>34</v>
      </c>
      <c r="AL2482">
        <v>4</v>
      </c>
      <c r="AM2482">
        <v>92.2</v>
      </c>
      <c r="AN2482">
        <v>142</v>
      </c>
      <c r="AO2482">
        <v>324</v>
      </c>
      <c r="AP2482">
        <v>69</v>
      </c>
      <c r="AQ2482">
        <v>3.8</v>
      </c>
      <c r="AR2482">
        <v>18</v>
      </c>
      <c r="AS2482">
        <v>2.27</v>
      </c>
      <c r="AT2482" s="17">
        <v>0.2382084819659136</v>
      </c>
      <c r="AU2482" s="42">
        <f>(1-Table1[[#This Row],[avg_depth_of_target]]/MAX(Table1[avg_depth_of_target]))*((1-(Table1[[#This Row],[ContestedPerc]]/MAX(Table1[ContestedPerc])))*2)</f>
        <v>0.54259080681452909</v>
      </c>
      <c r="AV2482" s="42">
        <f>Table1[[#This Row],[Column1]]/MAX(Table1[Column1])</f>
        <v>0.29407142730165503</v>
      </c>
      <c r="AW2482" s="18">
        <v>0.27170035671819259</v>
      </c>
      <c r="AX2482" s="18">
        <v>0.23529411764705879</v>
      </c>
      <c r="AY2482" s="17">
        <v>0.2318840579710145</v>
      </c>
      <c r="AZ2482" s="13">
        <v>0.61355529131985731</v>
      </c>
      <c r="BA2482" s="5">
        <v>0.45580657946888631</v>
      </c>
      <c r="BB2482" s="5">
        <v>0.54894966309948479</v>
      </c>
      <c r="BC2482" s="14">
        <v>0.52120491478398734</v>
      </c>
      <c r="BD2482"/>
      <c r="BE2482"/>
      <c r="BH2482"/>
      <c r="BI2482"/>
      <c r="BJ2482"/>
      <c r="BK2482"/>
      <c r="BM2482"/>
      <c r="BN2482"/>
      <c r="BO2482"/>
      <c r="BP2482"/>
      <c r="BQ2482"/>
      <c r="BR2482"/>
      <c r="BS2482"/>
      <c r="BT2482"/>
      <c r="BU2482"/>
    </row>
    <row r="2483" spans="1:73" hidden="1" x14ac:dyDescent="0.4">
      <c r="A2483">
        <v>2021</v>
      </c>
      <c r="B2483" t="s">
        <v>394</v>
      </c>
      <c r="C2483">
        <v>141590</v>
      </c>
      <c r="D2483" t="s">
        <v>51</v>
      </c>
      <c r="E2483" t="s">
        <v>252</v>
      </c>
      <c r="F2483">
        <v>7</v>
      </c>
      <c r="G2483" s="8">
        <v>12.6</v>
      </c>
      <c r="H2483">
        <v>4</v>
      </c>
      <c r="I2483">
        <v>54.3</v>
      </c>
      <c r="J2483">
        <v>25</v>
      </c>
      <c r="K2483">
        <v>2</v>
      </c>
      <c r="L2483">
        <v>8</v>
      </c>
      <c r="M2483">
        <v>0</v>
      </c>
      <c r="N2483">
        <v>9.5</v>
      </c>
      <c r="O2483">
        <v>2</v>
      </c>
      <c r="P2483">
        <v>12</v>
      </c>
      <c r="Q2483">
        <v>186</v>
      </c>
      <c r="R2483">
        <v>0</v>
      </c>
      <c r="S2483">
        <v>62.7</v>
      </c>
      <c r="T2483">
        <v>70.099999999999994</v>
      </c>
      <c r="U2483">
        <v>60.1</v>
      </c>
      <c r="W2483">
        <v>60.2</v>
      </c>
      <c r="X2483">
        <v>0</v>
      </c>
      <c r="Y2483">
        <v>0</v>
      </c>
      <c r="Z2483">
        <v>0</v>
      </c>
      <c r="AA2483">
        <v>28</v>
      </c>
      <c r="AB2483">
        <v>0</v>
      </c>
      <c r="AC2483">
        <v>0</v>
      </c>
      <c r="AD2483">
        <v>184</v>
      </c>
      <c r="AE2483">
        <v>0</v>
      </c>
      <c r="AF2483">
        <v>19</v>
      </c>
      <c r="AG2483">
        <v>93.5</v>
      </c>
      <c r="AH2483">
        <v>172</v>
      </c>
      <c r="AI2483">
        <v>80</v>
      </c>
      <c r="AJ2483">
        <v>86.1</v>
      </c>
      <c r="AK2483">
        <v>35</v>
      </c>
      <c r="AL2483">
        <v>1</v>
      </c>
      <c r="AM2483">
        <v>56.5</v>
      </c>
      <c r="AN2483">
        <v>104</v>
      </c>
      <c r="AO2483">
        <v>246</v>
      </c>
      <c r="AP2483">
        <v>63</v>
      </c>
      <c r="AQ2483">
        <v>3.3</v>
      </c>
      <c r="AR2483">
        <v>12.9</v>
      </c>
      <c r="AS2483">
        <v>1.43</v>
      </c>
      <c r="AT2483" s="17">
        <v>0.3051922314704717</v>
      </c>
      <c r="AU2483" s="42">
        <f>(1-Table1[[#This Row],[avg_depth_of_target]]/MAX(Table1[avg_depth_of_target]))*((1-(Table1[[#This Row],[ContestedPerc]]/MAX(Table1[ContestedPerc])))*2)</f>
        <v>0.58295974127355854</v>
      </c>
      <c r="AV2483" s="42">
        <f>Table1[[#This Row],[Column1]]/MAX(Table1[Column1])</f>
        <v>0.31595043819885155</v>
      </c>
      <c r="AW2483" s="18">
        <v>0.27170035671819259</v>
      </c>
      <c r="AX2483" s="18">
        <v>0.22857142857142859</v>
      </c>
      <c r="AY2483" s="17">
        <v>0.2318840579710145</v>
      </c>
      <c r="AZ2483" s="13">
        <v>6.3812921125644073E-2</v>
      </c>
      <c r="BA2483" s="5">
        <v>0.27546571541815301</v>
      </c>
      <c r="BB2483" s="5">
        <v>0.15814506539833531</v>
      </c>
      <c r="BC2483" s="14">
        <v>3.56718192627824E-2</v>
      </c>
      <c r="BD2483"/>
      <c r="BE2483"/>
      <c r="BH2483"/>
      <c r="BI2483"/>
      <c r="BJ2483"/>
      <c r="BK2483"/>
      <c r="BM2483"/>
      <c r="BN2483"/>
      <c r="BO2483"/>
      <c r="BP2483"/>
      <c r="BQ2483"/>
      <c r="BR2483"/>
      <c r="BS2483"/>
      <c r="BT2483"/>
      <c r="BU2483"/>
    </row>
    <row r="2484" spans="1:73" hidden="1" x14ac:dyDescent="0.4">
      <c r="A2484">
        <v>2020</v>
      </c>
      <c r="B2484" t="s">
        <v>174</v>
      </c>
      <c r="C2484">
        <v>122518</v>
      </c>
      <c r="D2484" t="s">
        <v>51</v>
      </c>
      <c r="E2484" t="s">
        <v>175</v>
      </c>
      <c r="F2484">
        <v>12</v>
      </c>
      <c r="G2484" s="8">
        <v>10.199999999999999</v>
      </c>
      <c r="H2484">
        <v>16</v>
      </c>
      <c r="I2484">
        <v>68.8</v>
      </c>
      <c r="J2484">
        <v>47.6</v>
      </c>
      <c r="K2484">
        <v>10</v>
      </c>
      <c r="L2484">
        <v>21</v>
      </c>
      <c r="M2484">
        <v>0</v>
      </c>
      <c r="N2484">
        <v>5.9</v>
      </c>
      <c r="O2484">
        <v>4</v>
      </c>
      <c r="P2484">
        <v>35</v>
      </c>
      <c r="Q2484">
        <v>193</v>
      </c>
      <c r="R2484">
        <v>0</v>
      </c>
      <c r="S2484">
        <v>76.8</v>
      </c>
      <c r="T2484">
        <v>74.900000000000006</v>
      </c>
      <c r="U2484">
        <v>73.400000000000006</v>
      </c>
      <c r="W2484">
        <v>73.7</v>
      </c>
      <c r="X2484">
        <v>0</v>
      </c>
      <c r="Y2484">
        <v>0</v>
      </c>
      <c r="Z2484">
        <v>3</v>
      </c>
      <c r="AA2484">
        <v>65</v>
      </c>
      <c r="AB2484">
        <v>0</v>
      </c>
      <c r="AC2484">
        <v>0</v>
      </c>
      <c r="AD2484">
        <v>377</v>
      </c>
      <c r="AE2484">
        <v>1</v>
      </c>
      <c r="AF2484">
        <v>64</v>
      </c>
      <c r="AG2484">
        <v>93.9</v>
      </c>
      <c r="AH2484">
        <v>354</v>
      </c>
      <c r="AI2484">
        <v>72</v>
      </c>
      <c r="AJ2484">
        <v>94.9</v>
      </c>
      <c r="AK2484">
        <v>93</v>
      </c>
      <c r="AL2484">
        <v>4</v>
      </c>
      <c r="AM2484">
        <v>80.900000000000006</v>
      </c>
      <c r="AN2484">
        <v>305</v>
      </c>
      <c r="AO2484">
        <v>771</v>
      </c>
      <c r="AP2484">
        <v>374</v>
      </c>
      <c r="AQ2484">
        <v>5.8</v>
      </c>
      <c r="AR2484">
        <v>12</v>
      </c>
      <c r="AS2484">
        <v>2.1800000000000002</v>
      </c>
      <c r="AT2484" s="17">
        <v>0.48989298454221164</v>
      </c>
      <c r="AU2484" s="42">
        <f>(1-Table1[[#This Row],[avg_depth_of_target]]/MAX(Table1[avg_depth_of_target]))*((1-(Table1[[#This Row],[ContestedPerc]]/MAX(Table1[ContestedPerc])))*2)</f>
        <v>0.70712145249427105</v>
      </c>
      <c r="AV2484" s="42">
        <f>Table1[[#This Row],[Column1]]/MAX(Table1[Column1])</f>
        <v>0.38324315893116523</v>
      </c>
      <c r="AW2484" s="18">
        <v>0.70907649623464131</v>
      </c>
      <c r="AX2484" s="18">
        <v>0.22580645161290319</v>
      </c>
      <c r="AY2484" s="17">
        <v>0.1824324324324324</v>
      </c>
      <c r="AZ2484" s="13">
        <v>0.8529528339278637</v>
      </c>
      <c r="BA2484" s="5">
        <v>0.79785969084423303</v>
      </c>
      <c r="BB2484" s="5">
        <v>0.95085216012683316</v>
      </c>
      <c r="BC2484" s="14">
        <v>0.89496630994847404</v>
      </c>
      <c r="BD2484"/>
      <c r="BE2484"/>
      <c r="BH2484"/>
      <c r="BI2484"/>
      <c r="BJ2484"/>
      <c r="BK2484"/>
      <c r="BM2484"/>
      <c r="BN2484"/>
      <c r="BO2484"/>
      <c r="BP2484"/>
      <c r="BQ2484"/>
      <c r="BR2484"/>
      <c r="BS2484"/>
      <c r="BT2484"/>
      <c r="BU2484"/>
    </row>
    <row r="2485" spans="1:73" hidden="1" x14ac:dyDescent="0.4">
      <c r="A2485">
        <v>2021</v>
      </c>
      <c r="B2485" t="s">
        <v>174</v>
      </c>
      <c r="C2485">
        <v>122518</v>
      </c>
      <c r="D2485" t="s">
        <v>51</v>
      </c>
      <c r="E2485" t="s">
        <v>175</v>
      </c>
      <c r="F2485">
        <v>7</v>
      </c>
      <c r="G2485" s="8">
        <v>6.3</v>
      </c>
      <c r="H2485">
        <v>3</v>
      </c>
      <c r="I2485">
        <v>83.6</v>
      </c>
      <c r="J2485">
        <v>66.7</v>
      </c>
      <c r="K2485">
        <v>4</v>
      </c>
      <c r="L2485">
        <v>6</v>
      </c>
      <c r="M2485">
        <v>0</v>
      </c>
      <c r="N2485">
        <v>4.2</v>
      </c>
      <c r="O2485">
        <v>2</v>
      </c>
      <c r="P2485">
        <v>29</v>
      </c>
      <c r="Q2485">
        <v>193</v>
      </c>
      <c r="R2485">
        <v>0</v>
      </c>
      <c r="S2485">
        <v>80.2</v>
      </c>
      <c r="T2485">
        <v>73.8</v>
      </c>
      <c r="U2485">
        <v>82.8</v>
      </c>
      <c r="W2485">
        <v>84</v>
      </c>
      <c r="X2485">
        <v>0.5</v>
      </c>
      <c r="Y2485">
        <v>1</v>
      </c>
      <c r="Z2485">
        <v>3</v>
      </c>
      <c r="AA2485">
        <v>51</v>
      </c>
      <c r="AB2485">
        <v>0</v>
      </c>
      <c r="AC2485">
        <v>0</v>
      </c>
      <c r="AD2485">
        <v>215</v>
      </c>
      <c r="AE2485">
        <v>1</v>
      </c>
      <c r="AF2485">
        <v>46</v>
      </c>
      <c r="AG2485">
        <v>94.9</v>
      </c>
      <c r="AH2485">
        <v>204</v>
      </c>
      <c r="AI2485">
        <v>53</v>
      </c>
      <c r="AJ2485">
        <v>115.1</v>
      </c>
      <c r="AK2485">
        <v>55</v>
      </c>
      <c r="AL2485">
        <v>5</v>
      </c>
      <c r="AM2485">
        <v>74.900000000000006</v>
      </c>
      <c r="AN2485">
        <v>161</v>
      </c>
      <c r="AO2485">
        <v>539</v>
      </c>
      <c r="AP2485">
        <v>293</v>
      </c>
      <c r="AQ2485">
        <v>6.4</v>
      </c>
      <c r="AR2485">
        <v>11.7</v>
      </c>
      <c r="AS2485">
        <v>2.64</v>
      </c>
      <c r="AT2485" s="17">
        <v>0.92826000792707097</v>
      </c>
      <c r="AU2485" s="42">
        <f>(1-Table1[[#This Row],[avg_depth_of_target]]/MAX(Table1[avg_depth_of_target]))*((1-(Table1[[#This Row],[ContestedPerc]]/MAX(Table1[ContestedPerc])))*2)</f>
        <v>1.2022993400042579</v>
      </c>
      <c r="AV2485" s="42">
        <f>Table1[[#This Row],[Column1]]/MAX(Table1[Column1])</f>
        <v>0.65161790159070299</v>
      </c>
      <c r="AW2485" s="18">
        <v>0.70907649623464131</v>
      </c>
      <c r="AX2485" s="18">
        <v>0.1090909090909091</v>
      </c>
      <c r="AY2485" s="17">
        <v>0.1824324324324324</v>
      </c>
      <c r="AZ2485" s="13">
        <v>0.83789139912802224</v>
      </c>
      <c r="BA2485" s="5">
        <v>0.28220372572334518</v>
      </c>
      <c r="BB2485" s="5">
        <v>0.82837891399128027</v>
      </c>
      <c r="BC2485" s="14">
        <v>0.83908045977011492</v>
      </c>
      <c r="BD2485"/>
      <c r="BE2485"/>
      <c r="BH2485"/>
      <c r="BI2485"/>
      <c r="BJ2485"/>
      <c r="BK2485"/>
      <c r="BM2485"/>
      <c r="BN2485"/>
      <c r="BO2485"/>
      <c r="BP2485"/>
      <c r="BQ2485"/>
      <c r="BR2485"/>
      <c r="BS2485"/>
      <c r="BT2485"/>
      <c r="BU2485"/>
    </row>
    <row r="2486" spans="1:73" hidden="1" x14ac:dyDescent="0.4">
      <c r="A2486">
        <v>2017</v>
      </c>
      <c r="B2486" t="s">
        <v>178</v>
      </c>
      <c r="C2486">
        <v>42334</v>
      </c>
      <c r="D2486" t="s">
        <v>51</v>
      </c>
      <c r="E2486" t="s">
        <v>54</v>
      </c>
      <c r="F2486">
        <v>11</v>
      </c>
      <c r="G2486" s="8">
        <v>12.3</v>
      </c>
      <c r="H2486">
        <v>7</v>
      </c>
      <c r="I2486">
        <v>55.1</v>
      </c>
      <c r="J2486">
        <v>33.299999999999997</v>
      </c>
      <c r="K2486">
        <v>4</v>
      </c>
      <c r="L2486">
        <v>12</v>
      </c>
      <c r="M2486">
        <v>0</v>
      </c>
      <c r="N2486">
        <v>15.6</v>
      </c>
      <c r="O2486">
        <v>5</v>
      </c>
      <c r="P2486">
        <v>18</v>
      </c>
      <c r="Q2486">
        <v>346</v>
      </c>
      <c r="R2486">
        <v>0</v>
      </c>
      <c r="S2486">
        <v>45.9</v>
      </c>
      <c r="T2486">
        <v>71.599999999999994</v>
      </c>
      <c r="U2486">
        <v>61.8</v>
      </c>
      <c r="W2486">
        <v>62.4</v>
      </c>
      <c r="X2486">
        <v>0</v>
      </c>
      <c r="Y2486">
        <v>0</v>
      </c>
      <c r="Z2486">
        <v>0</v>
      </c>
      <c r="AA2486">
        <v>25</v>
      </c>
      <c r="AB2486">
        <v>0</v>
      </c>
      <c r="AC2486">
        <v>0</v>
      </c>
      <c r="AD2486">
        <v>200</v>
      </c>
      <c r="AE2486">
        <v>2</v>
      </c>
      <c r="AF2486">
        <v>27</v>
      </c>
      <c r="AG2486">
        <v>97</v>
      </c>
      <c r="AH2486">
        <v>194</v>
      </c>
      <c r="AI2486">
        <v>15</v>
      </c>
      <c r="AJ2486">
        <v>76.599999999999994</v>
      </c>
      <c r="AK2486">
        <v>49</v>
      </c>
      <c r="AL2486">
        <v>0</v>
      </c>
      <c r="AM2486">
        <v>92.5</v>
      </c>
      <c r="AN2486">
        <v>185</v>
      </c>
      <c r="AO2486">
        <v>336</v>
      </c>
      <c r="AP2486">
        <v>106</v>
      </c>
      <c r="AQ2486">
        <v>3.9</v>
      </c>
      <c r="AR2486">
        <v>12.4</v>
      </c>
      <c r="AS2486">
        <v>1.73</v>
      </c>
      <c r="AT2486" s="17">
        <v>0.28656361474435199</v>
      </c>
      <c r="AU2486" s="42">
        <f>(1-Table1[[#This Row],[avg_depth_of_target]]/MAX(Table1[avg_depth_of_target]))*((1-(Table1[[#This Row],[ContestedPerc]]/MAX(Table1[ContestedPerc])))*2)</f>
        <v>0.56963628542751987</v>
      </c>
      <c r="AV2486" s="42">
        <f>Table1[[#This Row],[Column1]]/MAX(Table1[Column1])</f>
        <v>0.3087294391918145</v>
      </c>
      <c r="AW2486" s="18">
        <v>0.57325934733782535</v>
      </c>
      <c r="AX2486" s="18">
        <v>0.24489795918367349</v>
      </c>
      <c r="AY2486" s="17">
        <v>0.178343949044586</v>
      </c>
      <c r="AZ2486" s="13">
        <v>0.28180737217598101</v>
      </c>
      <c r="BA2486" s="5">
        <v>0.7332540626238605</v>
      </c>
      <c r="BB2486" s="5">
        <v>0.40309155766944121</v>
      </c>
      <c r="BC2486" s="14">
        <v>0.30202140309155773</v>
      </c>
      <c r="BD2486"/>
      <c r="BE2486"/>
      <c r="BH2486"/>
      <c r="BI2486"/>
      <c r="BJ2486"/>
      <c r="BK2486"/>
      <c r="BM2486"/>
      <c r="BN2486"/>
      <c r="BO2486"/>
      <c r="BP2486"/>
      <c r="BQ2486"/>
      <c r="BR2486"/>
      <c r="BS2486"/>
      <c r="BT2486"/>
      <c r="BU2486"/>
    </row>
    <row r="2487" spans="1:73" hidden="1" x14ac:dyDescent="0.4">
      <c r="A2487">
        <v>2020</v>
      </c>
      <c r="B2487" t="s">
        <v>178</v>
      </c>
      <c r="C2487">
        <v>42334</v>
      </c>
      <c r="D2487" t="s">
        <v>51</v>
      </c>
      <c r="E2487" t="s">
        <v>54</v>
      </c>
      <c r="F2487">
        <v>10</v>
      </c>
      <c r="G2487" s="8">
        <v>9.6</v>
      </c>
      <c r="H2487">
        <v>6</v>
      </c>
      <c r="I2487">
        <v>64.2</v>
      </c>
      <c r="J2487">
        <v>44.4</v>
      </c>
      <c r="K2487">
        <v>4</v>
      </c>
      <c r="L2487">
        <v>9</v>
      </c>
      <c r="M2487">
        <v>0</v>
      </c>
      <c r="N2487">
        <v>12.8</v>
      </c>
      <c r="O2487">
        <v>5</v>
      </c>
      <c r="P2487">
        <v>18</v>
      </c>
      <c r="Q2487">
        <v>346</v>
      </c>
      <c r="R2487">
        <v>0</v>
      </c>
      <c r="S2487">
        <v>53.4</v>
      </c>
      <c r="T2487">
        <v>72.2</v>
      </c>
      <c r="U2487">
        <v>60</v>
      </c>
      <c r="W2487">
        <v>60.2</v>
      </c>
      <c r="X2487">
        <v>0</v>
      </c>
      <c r="Y2487">
        <v>0</v>
      </c>
      <c r="Z2487">
        <v>0</v>
      </c>
      <c r="AA2487">
        <v>51</v>
      </c>
      <c r="AB2487">
        <v>0</v>
      </c>
      <c r="AC2487">
        <v>0</v>
      </c>
      <c r="AD2487">
        <v>253</v>
      </c>
      <c r="AE2487">
        <v>2</v>
      </c>
      <c r="AF2487">
        <v>34</v>
      </c>
      <c r="AG2487">
        <v>97.6</v>
      </c>
      <c r="AH2487">
        <v>247</v>
      </c>
      <c r="AI2487">
        <v>42</v>
      </c>
      <c r="AJ2487">
        <v>91.4</v>
      </c>
      <c r="AK2487">
        <v>53</v>
      </c>
      <c r="AL2487">
        <v>1</v>
      </c>
      <c r="AM2487">
        <v>83.4</v>
      </c>
      <c r="AN2487">
        <v>211</v>
      </c>
      <c r="AO2487">
        <v>376</v>
      </c>
      <c r="AP2487">
        <v>103</v>
      </c>
      <c r="AQ2487">
        <v>3</v>
      </c>
      <c r="AR2487">
        <v>11.1</v>
      </c>
      <c r="AS2487">
        <v>1.52</v>
      </c>
      <c r="AT2487" s="17">
        <v>0.69401506143479974</v>
      </c>
      <c r="AU2487" s="42">
        <f>(1-Table1[[#This Row],[avg_depth_of_target]]/MAX(Table1[avg_depth_of_target]))*((1-(Table1[[#This Row],[ContestedPerc]]/MAX(Table1[ContestedPerc])))*2)</f>
        <v>0.85506605982943751</v>
      </c>
      <c r="AV2487" s="42">
        <f>Table1[[#This Row],[Column1]]/MAX(Table1[Column1])</f>
        <v>0.46342564874527448</v>
      </c>
      <c r="AW2487" s="18">
        <v>0.57325934733782535</v>
      </c>
      <c r="AX2487" s="18">
        <v>0.169811320754717</v>
      </c>
      <c r="AY2487" s="17">
        <v>0.178343949044586</v>
      </c>
      <c r="AZ2487" s="13">
        <v>0.20134760206103841</v>
      </c>
      <c r="BA2487" s="5">
        <v>0.29131985731272297</v>
      </c>
      <c r="BB2487" s="5">
        <v>0.57471264367816088</v>
      </c>
      <c r="BC2487" s="14">
        <v>0.23147047166072141</v>
      </c>
      <c r="BD2487"/>
      <c r="BE2487"/>
      <c r="BH2487"/>
      <c r="BI2487"/>
      <c r="BJ2487"/>
      <c r="BK2487"/>
      <c r="BM2487"/>
      <c r="BN2487"/>
      <c r="BO2487"/>
      <c r="BP2487"/>
      <c r="BQ2487"/>
      <c r="BR2487"/>
      <c r="BS2487"/>
      <c r="BT2487"/>
      <c r="BU2487"/>
    </row>
    <row r="2488" spans="1:73" hidden="1" x14ac:dyDescent="0.4">
      <c r="A2488">
        <v>2021</v>
      </c>
      <c r="B2488" t="s">
        <v>178</v>
      </c>
      <c r="C2488">
        <v>42334</v>
      </c>
      <c r="D2488" t="s">
        <v>51</v>
      </c>
      <c r="E2488" t="s">
        <v>179</v>
      </c>
      <c r="F2488">
        <v>5</v>
      </c>
      <c r="G2488" s="8">
        <v>10.7</v>
      </c>
      <c r="H2488">
        <v>8</v>
      </c>
      <c r="I2488">
        <v>54.5</v>
      </c>
      <c r="J2488">
        <v>42.9</v>
      </c>
      <c r="K2488">
        <v>3</v>
      </c>
      <c r="L2488">
        <v>7</v>
      </c>
      <c r="M2488">
        <v>1</v>
      </c>
      <c r="N2488">
        <v>11.8</v>
      </c>
      <c r="O2488">
        <v>4</v>
      </c>
      <c r="P2488">
        <v>16</v>
      </c>
      <c r="Q2488">
        <v>230</v>
      </c>
      <c r="R2488">
        <v>1</v>
      </c>
      <c r="S2488">
        <v>56.4</v>
      </c>
      <c r="T2488">
        <v>31.2</v>
      </c>
      <c r="U2488">
        <v>63.2</v>
      </c>
      <c r="W2488">
        <v>64.400000000000006</v>
      </c>
      <c r="X2488">
        <v>0</v>
      </c>
      <c r="Y2488">
        <v>0</v>
      </c>
      <c r="Z2488">
        <v>0</v>
      </c>
      <c r="AA2488">
        <v>38</v>
      </c>
      <c r="AB2488">
        <v>0</v>
      </c>
      <c r="AC2488">
        <v>0</v>
      </c>
      <c r="AD2488">
        <v>218</v>
      </c>
      <c r="AE2488">
        <v>3</v>
      </c>
      <c r="AF2488">
        <v>30</v>
      </c>
      <c r="AG2488">
        <v>96.3</v>
      </c>
      <c r="AH2488">
        <v>210</v>
      </c>
      <c r="AI2488">
        <v>4</v>
      </c>
      <c r="AJ2488">
        <v>81.3</v>
      </c>
      <c r="AK2488">
        <v>55</v>
      </c>
      <c r="AL2488">
        <v>1</v>
      </c>
      <c r="AM2488">
        <v>98.2</v>
      </c>
      <c r="AN2488">
        <v>214</v>
      </c>
      <c r="AO2488">
        <v>366</v>
      </c>
      <c r="AP2488">
        <v>149</v>
      </c>
      <c r="AQ2488">
        <v>5</v>
      </c>
      <c r="AR2488">
        <v>12.2</v>
      </c>
      <c r="AS2488">
        <v>1.74</v>
      </c>
      <c r="AT2488" s="17">
        <v>0.73919936583432422</v>
      </c>
      <c r="AU2488" s="42">
        <f>(1-Table1[[#This Row],[avg_depth_of_target]]/MAX(Table1[avg_depth_of_target]))*((1-(Table1[[#This Row],[ContestedPerc]]/MAX(Table1[ContestedPerc])))*2)</f>
        <v>0.87454048683556884</v>
      </c>
      <c r="AV2488" s="42">
        <f>Table1[[#This Row],[Column1]]/MAX(Table1[Column1])</f>
        <v>0.47398032912992116</v>
      </c>
      <c r="AW2488" s="18">
        <v>0.57325934733782535</v>
      </c>
      <c r="AX2488" s="18">
        <v>0.12727272727272729</v>
      </c>
      <c r="AY2488" s="17">
        <v>0.178343949044586</v>
      </c>
      <c r="AZ2488" s="13">
        <v>0.31311930241775671</v>
      </c>
      <c r="BA2488" s="5">
        <v>0.84383670233848596</v>
      </c>
      <c r="BB2488" s="5">
        <v>0.25366627031311928</v>
      </c>
      <c r="BC2488" s="14">
        <v>0.48117320650019818</v>
      </c>
      <c r="BD2488"/>
      <c r="BE2488"/>
      <c r="BH2488"/>
      <c r="BI2488"/>
      <c r="BJ2488"/>
      <c r="BK2488"/>
      <c r="BM2488"/>
      <c r="BN2488"/>
      <c r="BO2488"/>
      <c r="BP2488"/>
      <c r="BQ2488"/>
      <c r="BR2488"/>
      <c r="BS2488"/>
      <c r="BT2488"/>
      <c r="BU2488"/>
    </row>
    <row r="2489" spans="1:73" hidden="1" x14ac:dyDescent="0.4">
      <c r="A2489">
        <v>2021</v>
      </c>
      <c r="B2489" t="s">
        <v>627</v>
      </c>
      <c r="C2489">
        <v>122220</v>
      </c>
      <c r="D2489" t="s">
        <v>51</v>
      </c>
      <c r="E2489" t="s">
        <v>126</v>
      </c>
      <c r="F2489">
        <v>7</v>
      </c>
      <c r="G2489" s="8">
        <v>18.8</v>
      </c>
      <c r="H2489">
        <v>3</v>
      </c>
      <c r="I2489">
        <v>57.1</v>
      </c>
      <c r="J2489">
        <v>20</v>
      </c>
      <c r="K2489">
        <v>1</v>
      </c>
      <c r="L2489">
        <v>5</v>
      </c>
      <c r="M2489">
        <v>0</v>
      </c>
      <c r="N2489">
        <v>14.3</v>
      </c>
      <c r="O2489">
        <v>2</v>
      </c>
      <c r="P2489">
        <v>11</v>
      </c>
      <c r="Q2489">
        <v>220</v>
      </c>
      <c r="R2489">
        <v>0</v>
      </c>
      <c r="S2489">
        <v>51.7</v>
      </c>
      <c r="T2489">
        <v>71.900000000000006</v>
      </c>
      <c r="U2489">
        <v>68</v>
      </c>
      <c r="W2489">
        <v>68.099999999999994</v>
      </c>
      <c r="X2489">
        <v>0</v>
      </c>
      <c r="Y2489">
        <v>0</v>
      </c>
      <c r="Z2489">
        <v>1</v>
      </c>
      <c r="AA2489">
        <v>45</v>
      </c>
      <c r="AB2489">
        <v>0</v>
      </c>
      <c r="AC2489">
        <v>0</v>
      </c>
      <c r="AD2489">
        <v>120</v>
      </c>
      <c r="AE2489">
        <v>0</v>
      </c>
      <c r="AF2489">
        <v>12</v>
      </c>
      <c r="AG2489">
        <v>93.3</v>
      </c>
      <c r="AH2489">
        <v>112</v>
      </c>
      <c r="AI2489">
        <v>106</v>
      </c>
      <c r="AJ2489">
        <v>92.6</v>
      </c>
      <c r="AK2489">
        <v>21</v>
      </c>
      <c r="AL2489">
        <v>1</v>
      </c>
      <c r="AM2489">
        <v>11.7</v>
      </c>
      <c r="AN2489">
        <v>14</v>
      </c>
      <c r="AO2489">
        <v>236</v>
      </c>
      <c r="AP2489">
        <v>62</v>
      </c>
      <c r="AQ2489">
        <v>5.2</v>
      </c>
      <c r="AR2489">
        <v>19.7</v>
      </c>
      <c r="AS2489">
        <v>2.11</v>
      </c>
      <c r="AT2489" s="17">
        <v>6.1038446294094384E-2</v>
      </c>
      <c r="AU2489" s="42">
        <f>(1-Table1[[#This Row],[avg_depth_of_target]]/MAX(Table1[avg_depth_of_target]))*((1-(Table1[[#This Row],[ContestedPerc]]/MAX(Table1[ContestedPerc])))*2)</f>
        <v>0.26906062971636729</v>
      </c>
      <c r="AV2489" s="42">
        <f>Table1[[#This Row],[Column1]]/MAX(Table1[Column1])</f>
        <v>0.14582451898861684</v>
      </c>
      <c r="AW2489" s="18">
        <v>6.1038446294094384E-2</v>
      </c>
      <c r="AX2489" s="18">
        <v>0.23809523809523811</v>
      </c>
      <c r="AY2489" s="17">
        <v>0.23809523809523811</v>
      </c>
      <c r="AZ2489" s="13">
        <v>0.4058660325009909</v>
      </c>
      <c r="BA2489" s="5">
        <v>0.5548949663099485</v>
      </c>
      <c r="BB2489" s="5">
        <v>9.4728497820055491E-2</v>
      </c>
      <c r="BC2489" s="14">
        <v>0.26000792707094728</v>
      </c>
      <c r="BD2489"/>
      <c r="BE2489"/>
      <c r="BH2489"/>
      <c r="BI2489"/>
      <c r="BJ2489"/>
      <c r="BK2489"/>
      <c r="BM2489"/>
      <c r="BN2489"/>
      <c r="BO2489"/>
      <c r="BP2489"/>
      <c r="BQ2489"/>
      <c r="BR2489"/>
      <c r="BS2489"/>
      <c r="BT2489"/>
      <c r="BU2489"/>
    </row>
    <row r="2490" spans="1:73" hidden="1" x14ac:dyDescent="0.4">
      <c r="A2490">
        <v>2019</v>
      </c>
      <c r="B2490" t="s">
        <v>437</v>
      </c>
      <c r="C2490">
        <v>102585</v>
      </c>
      <c r="D2490" t="s">
        <v>51</v>
      </c>
      <c r="E2490" t="s">
        <v>438</v>
      </c>
      <c r="F2490">
        <v>4</v>
      </c>
      <c r="G2490" s="8">
        <v>7</v>
      </c>
      <c r="H2490">
        <v>10</v>
      </c>
      <c r="I2490">
        <v>70.7</v>
      </c>
      <c r="J2490">
        <v>100</v>
      </c>
      <c r="K2490">
        <v>1</v>
      </c>
      <c r="L2490">
        <v>1</v>
      </c>
      <c r="M2490">
        <v>1</v>
      </c>
      <c r="N2490">
        <v>3.3</v>
      </c>
      <c r="O2490">
        <v>1</v>
      </c>
      <c r="P2490">
        <v>19</v>
      </c>
      <c r="Q2490">
        <v>164</v>
      </c>
      <c r="R2490">
        <v>1</v>
      </c>
      <c r="S2490">
        <v>80</v>
      </c>
      <c r="T2490">
        <v>31.7</v>
      </c>
      <c r="U2490">
        <v>78.599999999999994</v>
      </c>
      <c r="W2490">
        <v>81.2</v>
      </c>
      <c r="X2490">
        <v>0</v>
      </c>
      <c r="Y2490">
        <v>0</v>
      </c>
      <c r="Z2490">
        <v>0</v>
      </c>
      <c r="AA2490">
        <v>56</v>
      </c>
      <c r="AB2490">
        <v>0</v>
      </c>
      <c r="AC2490">
        <v>0</v>
      </c>
      <c r="AD2490">
        <v>132</v>
      </c>
      <c r="AE2490">
        <v>2</v>
      </c>
      <c r="AF2490">
        <v>29</v>
      </c>
      <c r="AG2490">
        <v>97</v>
      </c>
      <c r="AH2490">
        <v>128</v>
      </c>
      <c r="AI2490">
        <v>126</v>
      </c>
      <c r="AJ2490">
        <v>139.69999999999999</v>
      </c>
      <c r="AK2490">
        <v>41</v>
      </c>
      <c r="AL2490">
        <v>5</v>
      </c>
      <c r="AM2490">
        <v>4.5</v>
      </c>
      <c r="AN2490">
        <v>6</v>
      </c>
      <c r="AO2490">
        <v>385</v>
      </c>
      <c r="AP2490">
        <v>220</v>
      </c>
      <c r="AQ2490">
        <v>7.6</v>
      </c>
      <c r="AR2490">
        <v>13.3</v>
      </c>
      <c r="AS2490">
        <v>3.01</v>
      </c>
      <c r="AT2490" s="17">
        <v>0.98454221165279432</v>
      </c>
      <c r="AU2490" s="42">
        <f>(1-Table1[[#This Row],[avg_depth_of_target]]/MAX(Table1[avg_depth_of_target]))*((1-(Table1[[#This Row],[ContestedPerc]]/MAX(Table1[ContestedPerc])))*2)</f>
        <v>1.3657679785228767</v>
      </c>
      <c r="AV2490" s="42">
        <f>Table1[[#This Row],[Column1]]/MAX(Table1[Column1])</f>
        <v>0.74021405037259802</v>
      </c>
      <c r="AW2490" s="18">
        <v>0.95461751882679347</v>
      </c>
      <c r="AX2490" s="18">
        <v>2.4390243902439029E-2</v>
      </c>
      <c r="AY2490" s="17">
        <v>5.4794520547945202E-2</v>
      </c>
      <c r="AZ2490" s="13">
        <v>0.72493063812921121</v>
      </c>
      <c r="BA2490" s="5">
        <v>0.48315497423701942</v>
      </c>
      <c r="BB2490" s="5">
        <v>0.46016646848989301</v>
      </c>
      <c r="BC2490" s="14">
        <v>0.94807768529528336</v>
      </c>
      <c r="BD2490"/>
      <c r="BE2490"/>
      <c r="BH2490"/>
      <c r="BI2490"/>
      <c r="BJ2490"/>
      <c r="BK2490"/>
      <c r="BM2490"/>
      <c r="BN2490"/>
      <c r="BO2490"/>
      <c r="BP2490"/>
      <c r="BQ2490"/>
      <c r="BR2490"/>
      <c r="BS2490"/>
      <c r="BT2490"/>
      <c r="BU2490"/>
    </row>
    <row r="2491" spans="1:73" hidden="1" x14ac:dyDescent="0.4">
      <c r="A2491">
        <v>2021</v>
      </c>
      <c r="B2491" t="s">
        <v>437</v>
      </c>
      <c r="C2491">
        <v>102585</v>
      </c>
      <c r="D2491" t="s">
        <v>51</v>
      </c>
      <c r="E2491" t="s">
        <v>438</v>
      </c>
      <c r="F2491">
        <v>2</v>
      </c>
      <c r="G2491" s="8">
        <v>7.8</v>
      </c>
      <c r="H2491">
        <v>3</v>
      </c>
      <c r="I2491">
        <v>62.5</v>
      </c>
      <c r="J2491">
        <v>0</v>
      </c>
      <c r="K2491">
        <v>0</v>
      </c>
      <c r="L2491">
        <v>3</v>
      </c>
      <c r="M2491">
        <v>0</v>
      </c>
      <c r="N2491">
        <v>4.8</v>
      </c>
      <c r="O2491">
        <v>1</v>
      </c>
      <c r="P2491">
        <v>7</v>
      </c>
      <c r="Q2491">
        <v>164</v>
      </c>
      <c r="R2491">
        <v>0</v>
      </c>
      <c r="S2491">
        <v>74.599999999999994</v>
      </c>
      <c r="T2491">
        <v>72.099999999999994</v>
      </c>
      <c r="U2491">
        <v>68.3</v>
      </c>
      <c r="W2491">
        <v>67.7</v>
      </c>
      <c r="X2491">
        <v>0</v>
      </c>
      <c r="Y2491">
        <v>0</v>
      </c>
      <c r="Z2491">
        <v>0</v>
      </c>
      <c r="AA2491">
        <v>25</v>
      </c>
      <c r="AB2491">
        <v>0</v>
      </c>
      <c r="AC2491">
        <v>0</v>
      </c>
      <c r="AD2491">
        <v>75</v>
      </c>
      <c r="AE2491">
        <v>0</v>
      </c>
      <c r="AF2491">
        <v>20</v>
      </c>
      <c r="AG2491">
        <v>97.3</v>
      </c>
      <c r="AH2491">
        <v>73</v>
      </c>
      <c r="AI2491">
        <v>21</v>
      </c>
      <c r="AJ2491">
        <v>73.400000000000006</v>
      </c>
      <c r="AK2491">
        <v>32</v>
      </c>
      <c r="AL2491">
        <v>0</v>
      </c>
      <c r="AM2491">
        <v>72</v>
      </c>
      <c r="AN2491">
        <v>54</v>
      </c>
      <c r="AO2491">
        <v>148</v>
      </c>
      <c r="AP2491">
        <v>90</v>
      </c>
      <c r="AQ2491">
        <v>4.5</v>
      </c>
      <c r="AR2491">
        <v>7.4</v>
      </c>
      <c r="AS2491">
        <v>2.0299999999999998</v>
      </c>
      <c r="AT2491" s="17">
        <v>0.92469282600079272</v>
      </c>
      <c r="AU2491" s="42">
        <f>(1-Table1[[#This Row],[avg_depth_of_target]]/MAX(Table1[avg_depth_of_target]))*((1-(Table1[[#This Row],[ContestedPerc]]/MAX(Table1[ContestedPerc])))*2)</f>
        <v>1.1389417447306791</v>
      </c>
      <c r="AV2491" s="42">
        <f>Table1[[#This Row],[Column1]]/MAX(Table1[Column1])</f>
        <v>0.61727957842248404</v>
      </c>
      <c r="AW2491" s="18">
        <v>0.95461751882679347</v>
      </c>
      <c r="AX2491" s="18">
        <v>9.375E-2</v>
      </c>
      <c r="AY2491" s="17">
        <v>5.4794520547945202E-2</v>
      </c>
      <c r="AZ2491" s="13">
        <v>0.28141101862861673</v>
      </c>
      <c r="BA2491" s="5">
        <v>0.12524772096710271</v>
      </c>
      <c r="BB2491" s="5">
        <v>3.170828378913991E-2</v>
      </c>
      <c r="BC2491" s="14">
        <v>8.7990487514863255E-2</v>
      </c>
      <c r="BD2491"/>
      <c r="BE2491"/>
      <c r="BH2491"/>
      <c r="BI2491"/>
      <c r="BJ2491"/>
      <c r="BK2491"/>
      <c r="BM2491"/>
      <c r="BN2491"/>
      <c r="BO2491"/>
      <c r="BP2491"/>
      <c r="BQ2491"/>
      <c r="BR2491"/>
      <c r="BS2491"/>
      <c r="BT2491"/>
      <c r="BU2491"/>
    </row>
    <row r="2492" spans="1:73" hidden="1" x14ac:dyDescent="0.4">
      <c r="A2492">
        <v>2018</v>
      </c>
      <c r="B2492" t="s">
        <v>1183</v>
      </c>
      <c r="C2492">
        <v>61755</v>
      </c>
      <c r="D2492" t="s">
        <v>51</v>
      </c>
      <c r="E2492" t="s">
        <v>416</v>
      </c>
      <c r="F2492">
        <v>14</v>
      </c>
      <c r="G2492" s="8">
        <v>21.9</v>
      </c>
      <c r="H2492">
        <v>4</v>
      </c>
      <c r="I2492">
        <v>58.3</v>
      </c>
      <c r="J2492">
        <v>50</v>
      </c>
      <c r="K2492">
        <v>2</v>
      </c>
      <c r="L2492">
        <v>4</v>
      </c>
      <c r="M2492">
        <v>0</v>
      </c>
      <c r="N2492">
        <v>7.9</v>
      </c>
      <c r="O2492">
        <v>3</v>
      </c>
      <c r="P2492">
        <v>29</v>
      </c>
      <c r="Q2492">
        <v>321</v>
      </c>
      <c r="R2492">
        <v>0</v>
      </c>
      <c r="S2492">
        <v>67.8</v>
      </c>
      <c r="T2492">
        <v>72.3</v>
      </c>
      <c r="U2492">
        <v>78</v>
      </c>
      <c r="W2492">
        <v>77.400000000000006</v>
      </c>
      <c r="X2492">
        <v>0</v>
      </c>
      <c r="Y2492">
        <v>0</v>
      </c>
      <c r="Z2492">
        <v>2</v>
      </c>
      <c r="AA2492">
        <v>95</v>
      </c>
      <c r="AB2492">
        <v>0</v>
      </c>
      <c r="AC2492">
        <v>0</v>
      </c>
      <c r="AD2492">
        <v>282</v>
      </c>
      <c r="AE2492">
        <v>1</v>
      </c>
      <c r="AF2492">
        <v>35</v>
      </c>
      <c r="AG2492">
        <v>98.6</v>
      </c>
      <c r="AH2492">
        <v>278</v>
      </c>
      <c r="AI2492">
        <v>4</v>
      </c>
      <c r="AJ2492">
        <v>128.5</v>
      </c>
      <c r="AK2492">
        <v>60</v>
      </c>
      <c r="AL2492">
        <v>8</v>
      </c>
      <c r="AM2492">
        <v>98.6</v>
      </c>
      <c r="AN2492">
        <v>278</v>
      </c>
      <c r="AO2492">
        <v>837</v>
      </c>
      <c r="AP2492">
        <v>227</v>
      </c>
      <c r="AQ2492">
        <v>6.5</v>
      </c>
      <c r="AR2492">
        <v>23.9</v>
      </c>
      <c r="AS2492">
        <v>3.01</v>
      </c>
      <c r="AT2492" s="17">
        <v>0.4720570749108205</v>
      </c>
      <c r="AU2492" s="42">
        <f>(1-Table1[[#This Row],[avg_depth_of_target]]/MAX(Table1[avg_depth_of_target]))*((1-(Table1[[#This Row],[ContestedPerc]]/MAX(Table1[ContestedPerc])))*2)</f>
        <v>0.1811735623211034</v>
      </c>
      <c r="AV2492" s="42">
        <f>Table1[[#This Row],[Column1]]/MAX(Table1[Column1])</f>
        <v>9.8191800141029573E-2</v>
      </c>
      <c r="AW2492" s="18">
        <v>0.4720570749108205</v>
      </c>
      <c r="AX2492" s="18">
        <v>6.6666666666666666E-2</v>
      </c>
      <c r="AY2492" s="17">
        <v>6.6666666666666666E-2</v>
      </c>
      <c r="AZ2492" s="13">
        <v>0.92033293697978602</v>
      </c>
      <c r="BA2492" s="5">
        <v>0.98335315101070153</v>
      </c>
      <c r="BB2492" s="5">
        <v>0.24455013872374159</v>
      </c>
      <c r="BC2492" s="14">
        <v>0.97463337296868802</v>
      </c>
      <c r="BD2492"/>
      <c r="BE2492"/>
      <c r="BH2492"/>
      <c r="BI2492"/>
      <c r="BJ2492"/>
      <c r="BK2492"/>
      <c r="BM2492"/>
      <c r="BN2492"/>
      <c r="BO2492"/>
      <c r="BP2492"/>
      <c r="BQ2492"/>
      <c r="BR2492"/>
      <c r="BS2492"/>
      <c r="BT2492"/>
      <c r="BU2492"/>
    </row>
    <row r="2493" spans="1:73" hidden="1" x14ac:dyDescent="0.4">
      <c r="A2493">
        <v>2020</v>
      </c>
      <c r="B2493" t="s">
        <v>253</v>
      </c>
      <c r="C2493">
        <v>101130</v>
      </c>
      <c r="D2493" t="s">
        <v>51</v>
      </c>
      <c r="E2493" t="s">
        <v>254</v>
      </c>
      <c r="F2493">
        <v>8</v>
      </c>
      <c r="G2493" s="8">
        <v>15.5</v>
      </c>
      <c r="H2493">
        <v>2</v>
      </c>
      <c r="I2493">
        <v>55</v>
      </c>
      <c r="J2493">
        <v>50</v>
      </c>
      <c r="K2493">
        <v>4</v>
      </c>
      <c r="L2493">
        <v>8</v>
      </c>
      <c r="M2493">
        <v>0</v>
      </c>
      <c r="N2493">
        <v>8.3000000000000007</v>
      </c>
      <c r="O2493">
        <v>1</v>
      </c>
      <c r="P2493">
        <v>8</v>
      </c>
      <c r="Q2493">
        <v>327</v>
      </c>
      <c r="R2493">
        <v>0</v>
      </c>
      <c r="S2493">
        <v>66.099999999999994</v>
      </c>
      <c r="T2493">
        <v>68.5</v>
      </c>
      <c r="U2493">
        <v>65.8</v>
      </c>
      <c r="W2493">
        <v>65.599999999999994</v>
      </c>
      <c r="X2493">
        <v>0</v>
      </c>
      <c r="Y2493">
        <v>0</v>
      </c>
      <c r="Z2493">
        <v>0</v>
      </c>
      <c r="AA2493">
        <v>26</v>
      </c>
      <c r="AB2493">
        <v>0</v>
      </c>
      <c r="AC2493">
        <v>0</v>
      </c>
      <c r="AD2493">
        <v>115</v>
      </c>
      <c r="AE2493">
        <v>0</v>
      </c>
      <c r="AF2493">
        <v>11</v>
      </c>
      <c r="AG2493">
        <v>97.4</v>
      </c>
      <c r="AH2493">
        <v>112</v>
      </c>
      <c r="AI2493">
        <v>3</v>
      </c>
      <c r="AJ2493">
        <v>77.7</v>
      </c>
      <c r="AK2493">
        <v>20</v>
      </c>
      <c r="AL2493">
        <v>0</v>
      </c>
      <c r="AM2493">
        <v>97.4</v>
      </c>
      <c r="AN2493">
        <v>112</v>
      </c>
      <c r="AO2493">
        <v>143</v>
      </c>
      <c r="AP2493">
        <v>24</v>
      </c>
      <c r="AQ2493">
        <v>2.2000000000000002</v>
      </c>
      <c r="AR2493">
        <v>13</v>
      </c>
      <c r="AS2493">
        <v>1.28</v>
      </c>
      <c r="AT2493" s="17">
        <v>2.0610384462940945E-2</v>
      </c>
      <c r="AU2493" s="42">
        <f>(1-Table1[[#This Row],[avg_depth_of_target]]/MAX(Table1[avg_depth_of_target]))*((1-(Table1[[#This Row],[ContestedPerc]]/MAX(Table1[ContestedPerc])))*2)</f>
        <v>0.22232630757220917</v>
      </c>
      <c r="AV2493" s="42">
        <f>Table1[[#This Row],[Column1]]/MAX(Table1[Column1])</f>
        <v>0.12049561801148381</v>
      </c>
      <c r="AW2493" s="18">
        <v>8.3630598493856567E-2</v>
      </c>
      <c r="AX2493" s="18">
        <v>0.4</v>
      </c>
      <c r="AY2493" s="17">
        <v>0.25757575757575762</v>
      </c>
      <c r="AZ2493" s="13">
        <v>7.0947284978200562E-2</v>
      </c>
      <c r="BA2493" s="5">
        <v>0.56678557273087593</v>
      </c>
      <c r="BB2493" s="5">
        <v>0.43559254855330948</v>
      </c>
      <c r="BC2493" s="14">
        <v>0.17043202536662699</v>
      </c>
      <c r="BD2493"/>
      <c r="BE2493"/>
      <c r="BH2493"/>
      <c r="BI2493"/>
      <c r="BJ2493"/>
      <c r="BK2493"/>
      <c r="BM2493"/>
      <c r="BN2493"/>
      <c r="BO2493"/>
      <c r="BP2493"/>
      <c r="BQ2493"/>
      <c r="BR2493"/>
      <c r="BS2493"/>
      <c r="BT2493"/>
      <c r="BU2493"/>
    </row>
    <row r="2494" spans="1:73" hidden="1" x14ac:dyDescent="0.4">
      <c r="A2494">
        <v>2021</v>
      </c>
      <c r="B2494" t="s">
        <v>253</v>
      </c>
      <c r="C2494">
        <v>101130</v>
      </c>
      <c r="D2494" t="s">
        <v>51</v>
      </c>
      <c r="E2494" t="s">
        <v>254</v>
      </c>
      <c r="F2494">
        <v>6</v>
      </c>
      <c r="G2494" s="8">
        <v>19.2</v>
      </c>
      <c r="H2494">
        <v>5</v>
      </c>
      <c r="I2494">
        <v>45.7</v>
      </c>
      <c r="J2494">
        <v>33.299999999999997</v>
      </c>
      <c r="K2494">
        <v>3</v>
      </c>
      <c r="L2494">
        <v>9</v>
      </c>
      <c r="M2494">
        <v>0</v>
      </c>
      <c r="N2494">
        <v>4.5</v>
      </c>
      <c r="O2494">
        <v>1</v>
      </c>
      <c r="P2494">
        <v>17</v>
      </c>
      <c r="Q2494">
        <v>327</v>
      </c>
      <c r="R2494">
        <v>0</v>
      </c>
      <c r="S2494">
        <v>75.400000000000006</v>
      </c>
      <c r="T2494">
        <v>77.3</v>
      </c>
      <c r="U2494">
        <v>84.8</v>
      </c>
      <c r="W2494">
        <v>82</v>
      </c>
      <c r="X2494">
        <v>0</v>
      </c>
      <c r="Y2494">
        <v>0</v>
      </c>
      <c r="Z2494">
        <v>3</v>
      </c>
      <c r="AA2494">
        <v>44</v>
      </c>
      <c r="AB2494">
        <v>0</v>
      </c>
      <c r="AC2494">
        <v>0</v>
      </c>
      <c r="AD2494">
        <v>127</v>
      </c>
      <c r="AE2494">
        <v>0</v>
      </c>
      <c r="AF2494">
        <v>21</v>
      </c>
      <c r="AG2494">
        <v>94.5</v>
      </c>
      <c r="AH2494">
        <v>120</v>
      </c>
      <c r="AI2494">
        <v>11</v>
      </c>
      <c r="AJ2494">
        <v>54.6</v>
      </c>
      <c r="AK2494">
        <v>46</v>
      </c>
      <c r="AL2494">
        <v>1</v>
      </c>
      <c r="AM2494">
        <v>91.3</v>
      </c>
      <c r="AN2494">
        <v>116</v>
      </c>
      <c r="AO2494">
        <v>380</v>
      </c>
      <c r="AP2494">
        <v>79</v>
      </c>
      <c r="AQ2494">
        <v>3.8</v>
      </c>
      <c r="AR2494">
        <v>18.100000000000001</v>
      </c>
      <c r="AS2494">
        <v>3.17</v>
      </c>
      <c r="AT2494" s="17">
        <v>0.14665081252477208</v>
      </c>
      <c r="AU2494" s="42">
        <f>(1-Table1[[#This Row],[avg_depth_of_target]]/MAX(Table1[avg_depth_of_target]))*((1-(Table1[[#This Row],[ContestedPerc]]/MAX(Table1[ContestedPerc])))*2)</f>
        <v>0.28128500152733932</v>
      </c>
      <c r="AV2494" s="42">
        <f>Table1[[#This Row],[Column1]]/MAX(Table1[Column1])</f>
        <v>0.15244984035634038</v>
      </c>
      <c r="AW2494" s="18">
        <v>8.3630598493856567E-2</v>
      </c>
      <c r="AX2494" s="18">
        <v>0.19565217391304349</v>
      </c>
      <c r="AY2494" s="17">
        <v>0.25757575757575762</v>
      </c>
      <c r="AZ2494" s="13">
        <v>0.7617915180340864</v>
      </c>
      <c r="BA2494" s="5">
        <v>0.81847007530717397</v>
      </c>
      <c r="BB2494" s="5">
        <v>0.17201743955608401</v>
      </c>
      <c r="BC2494" s="14">
        <v>0.60562822037257236</v>
      </c>
      <c r="BD2494"/>
      <c r="BE2494"/>
      <c r="BH2494"/>
      <c r="BI2494"/>
      <c r="BJ2494"/>
      <c r="BK2494"/>
      <c r="BM2494"/>
      <c r="BN2494"/>
      <c r="BO2494"/>
      <c r="BP2494"/>
      <c r="BQ2494"/>
      <c r="BR2494"/>
      <c r="BS2494"/>
      <c r="BT2494"/>
      <c r="BU2494"/>
    </row>
    <row r="2495" spans="1:73" hidden="1" x14ac:dyDescent="0.4">
      <c r="A2495">
        <v>2021</v>
      </c>
      <c r="B2495" t="s">
        <v>258</v>
      </c>
      <c r="C2495">
        <v>144718</v>
      </c>
      <c r="D2495" t="s">
        <v>51</v>
      </c>
      <c r="E2495" t="s">
        <v>259</v>
      </c>
      <c r="F2495">
        <v>7</v>
      </c>
      <c r="G2495" s="8">
        <v>15.6</v>
      </c>
      <c r="H2495">
        <v>9</v>
      </c>
      <c r="I2495">
        <v>64.400000000000006</v>
      </c>
      <c r="J2495">
        <v>50</v>
      </c>
      <c r="K2495">
        <v>2</v>
      </c>
      <c r="L2495">
        <v>4</v>
      </c>
      <c r="M2495">
        <v>0</v>
      </c>
      <c r="N2495">
        <v>6.5</v>
      </c>
      <c r="O2495">
        <v>2</v>
      </c>
      <c r="P2495">
        <v>19</v>
      </c>
      <c r="Q2495">
        <v>311</v>
      </c>
      <c r="R2495">
        <v>0</v>
      </c>
      <c r="S2495">
        <v>71.599999999999994</v>
      </c>
      <c r="T2495">
        <v>39.1</v>
      </c>
      <c r="U2495">
        <v>75.400000000000006</v>
      </c>
      <c r="W2495">
        <v>76.099999999999994</v>
      </c>
      <c r="X2495">
        <v>0.5</v>
      </c>
      <c r="Y2495">
        <v>1</v>
      </c>
      <c r="Z2495">
        <v>3</v>
      </c>
      <c r="AA2495">
        <v>75</v>
      </c>
      <c r="AB2495">
        <v>0</v>
      </c>
      <c r="AC2495">
        <v>0</v>
      </c>
      <c r="AD2495">
        <v>204</v>
      </c>
      <c r="AE2495">
        <v>0</v>
      </c>
      <c r="AF2495">
        <v>29</v>
      </c>
      <c r="AG2495">
        <v>93.6</v>
      </c>
      <c r="AH2495">
        <v>191</v>
      </c>
      <c r="AI2495">
        <v>62</v>
      </c>
      <c r="AJ2495">
        <v>117.8</v>
      </c>
      <c r="AK2495">
        <v>45</v>
      </c>
      <c r="AL2495">
        <v>6</v>
      </c>
      <c r="AM2495">
        <v>69.099999999999994</v>
      </c>
      <c r="AN2495">
        <v>141</v>
      </c>
      <c r="AO2495">
        <v>542</v>
      </c>
      <c r="AP2495">
        <v>271</v>
      </c>
      <c r="AQ2495">
        <v>9.3000000000000007</v>
      </c>
      <c r="AR2495">
        <v>18.7</v>
      </c>
      <c r="AS2495">
        <v>2.84</v>
      </c>
      <c r="AT2495" s="17">
        <v>0.52437574316290125</v>
      </c>
      <c r="AU2495" s="42">
        <f>(1-Table1[[#This Row],[avg_depth_of_target]]/MAX(Table1[avg_depth_of_target]))*((1-(Table1[[#This Row],[ContestedPerc]]/MAX(Table1[ContestedPerc])))*2)</f>
        <v>0.60987076069043278</v>
      </c>
      <c r="AV2495" s="42">
        <f>Table1[[#This Row],[Column1]]/MAX(Table1[Column1])</f>
        <v>0.33053557637419828</v>
      </c>
      <c r="AW2495" s="18">
        <v>0.52437574316290125</v>
      </c>
      <c r="AX2495" s="18">
        <v>8.8888888888888892E-2</v>
      </c>
      <c r="AY2495" s="17">
        <v>8.8888888888888892E-2</v>
      </c>
      <c r="AZ2495" s="13">
        <v>0.7903289734443123</v>
      </c>
      <c r="BA2495" s="5">
        <v>0.9758224336107808</v>
      </c>
      <c r="BB2495" s="5">
        <v>0.30875941339674989</v>
      </c>
      <c r="BC2495" s="14">
        <v>0.9528339278636544</v>
      </c>
      <c r="BD2495"/>
      <c r="BE2495"/>
      <c r="BH2495"/>
      <c r="BI2495"/>
      <c r="BJ2495"/>
      <c r="BK2495"/>
      <c r="BM2495"/>
      <c r="BN2495"/>
      <c r="BO2495"/>
      <c r="BP2495"/>
      <c r="BQ2495"/>
      <c r="BR2495"/>
      <c r="BS2495"/>
      <c r="BT2495"/>
      <c r="BU2495"/>
    </row>
    <row r="2496" spans="1:73" hidden="1" x14ac:dyDescent="0.4">
      <c r="A2496">
        <v>2020</v>
      </c>
      <c r="B2496" t="s">
        <v>1710</v>
      </c>
      <c r="C2496">
        <v>143154</v>
      </c>
      <c r="D2496" t="s">
        <v>51</v>
      </c>
      <c r="E2496" t="s">
        <v>1711</v>
      </c>
      <c r="F2496">
        <v>6</v>
      </c>
      <c r="G2496" s="8">
        <v>16</v>
      </c>
      <c r="H2496">
        <v>2</v>
      </c>
      <c r="I2496">
        <v>58.5</v>
      </c>
      <c r="J2496">
        <v>50</v>
      </c>
      <c r="K2496">
        <v>4</v>
      </c>
      <c r="L2496">
        <v>8</v>
      </c>
      <c r="M2496">
        <v>0</v>
      </c>
      <c r="N2496">
        <v>11.1</v>
      </c>
      <c r="O2496">
        <v>3</v>
      </c>
      <c r="P2496">
        <v>17</v>
      </c>
      <c r="Q2496">
        <v>127</v>
      </c>
      <c r="R2496">
        <v>0</v>
      </c>
      <c r="S2496">
        <v>59.5</v>
      </c>
      <c r="T2496">
        <v>71.099999999999994</v>
      </c>
      <c r="U2496">
        <v>71.8</v>
      </c>
      <c r="W2496">
        <v>71.599999999999994</v>
      </c>
      <c r="X2496">
        <v>0</v>
      </c>
      <c r="Y2496">
        <v>0</v>
      </c>
      <c r="Z2496">
        <v>3</v>
      </c>
      <c r="AA2496">
        <v>42</v>
      </c>
      <c r="AB2496">
        <v>0</v>
      </c>
      <c r="AC2496">
        <v>0</v>
      </c>
      <c r="AD2496">
        <v>169</v>
      </c>
      <c r="AE2496">
        <v>0</v>
      </c>
      <c r="AF2496">
        <v>24</v>
      </c>
      <c r="AG2496">
        <v>96.4</v>
      </c>
      <c r="AH2496">
        <v>163</v>
      </c>
      <c r="AI2496">
        <v>164</v>
      </c>
      <c r="AJ2496">
        <v>67.8</v>
      </c>
      <c r="AK2496">
        <v>41</v>
      </c>
      <c r="AL2496">
        <v>1</v>
      </c>
      <c r="AM2496">
        <v>3</v>
      </c>
      <c r="AN2496">
        <v>5</v>
      </c>
      <c r="AO2496">
        <v>387</v>
      </c>
      <c r="AP2496">
        <v>81</v>
      </c>
      <c r="AQ2496">
        <v>3.4</v>
      </c>
      <c r="AR2496">
        <v>16.100000000000001</v>
      </c>
      <c r="AS2496">
        <v>2.37</v>
      </c>
      <c r="AT2496" s="17">
        <v>0.19896948077685295</v>
      </c>
      <c r="AU2496" s="42">
        <f>(1-Table1[[#This Row],[avg_depth_of_target]]/MAX(Table1[avg_depth_of_target]))*((1-(Table1[[#This Row],[ContestedPerc]]/MAX(Table1[ContestedPerc])))*2)</f>
        <v>0.45501799280287869</v>
      </c>
      <c r="AV2496" s="42">
        <f>Table1[[#This Row],[Column1]]/MAX(Table1[Column1])</f>
        <v>0.24660902638038157</v>
      </c>
      <c r="AW2496" s="18">
        <v>0.19896948077685295</v>
      </c>
      <c r="AX2496" s="18">
        <v>0.1951219512195122</v>
      </c>
      <c r="AY2496" s="17">
        <v>0.1951219512195122</v>
      </c>
      <c r="AZ2496" s="13">
        <v>0.64962346413000394</v>
      </c>
      <c r="BA2496" s="5">
        <v>0.1498216409036861</v>
      </c>
      <c r="BB2496" s="5">
        <v>0.46690447879508518</v>
      </c>
      <c r="BC2496" s="14">
        <v>0.36226714229092349</v>
      </c>
      <c r="BD2496"/>
      <c r="BE2496"/>
      <c r="BH2496"/>
      <c r="BI2496"/>
      <c r="BJ2496"/>
      <c r="BK2496"/>
      <c r="BM2496"/>
      <c r="BN2496"/>
      <c r="BO2496"/>
      <c r="BP2496"/>
      <c r="BQ2496"/>
      <c r="BR2496"/>
      <c r="BS2496"/>
      <c r="BT2496"/>
      <c r="BU2496"/>
    </row>
    <row r="2497" spans="1:73" hidden="1" x14ac:dyDescent="0.4">
      <c r="A2497">
        <v>2018</v>
      </c>
      <c r="B2497" t="s">
        <v>186</v>
      </c>
      <c r="C2497">
        <v>78181</v>
      </c>
      <c r="D2497" t="s">
        <v>51</v>
      </c>
      <c r="E2497" t="s">
        <v>112</v>
      </c>
      <c r="F2497">
        <v>11</v>
      </c>
      <c r="G2497" s="8">
        <v>16.399999999999999</v>
      </c>
      <c r="H2497">
        <v>2</v>
      </c>
      <c r="I2497">
        <v>50</v>
      </c>
      <c r="J2497">
        <v>42.9</v>
      </c>
      <c r="K2497">
        <v>3</v>
      </c>
      <c r="L2497">
        <v>7</v>
      </c>
      <c r="M2497">
        <v>1</v>
      </c>
      <c r="N2497">
        <v>0</v>
      </c>
      <c r="O2497">
        <v>0</v>
      </c>
      <c r="P2497">
        <v>9</v>
      </c>
      <c r="Q2497">
        <v>117</v>
      </c>
      <c r="R2497">
        <v>1</v>
      </c>
      <c r="S2497">
        <v>83.3</v>
      </c>
      <c r="T2497">
        <v>22.8</v>
      </c>
      <c r="U2497">
        <v>64.400000000000006</v>
      </c>
      <c r="W2497">
        <v>64.3</v>
      </c>
      <c r="X2497">
        <v>0</v>
      </c>
      <c r="Y2497">
        <v>0</v>
      </c>
      <c r="Z2497">
        <v>3</v>
      </c>
      <c r="AA2497">
        <v>63</v>
      </c>
      <c r="AB2497">
        <v>0</v>
      </c>
      <c r="AC2497">
        <v>0</v>
      </c>
      <c r="AD2497">
        <v>120</v>
      </c>
      <c r="AE2497">
        <v>1</v>
      </c>
      <c r="AF2497">
        <v>14</v>
      </c>
      <c r="AG2497">
        <v>95</v>
      </c>
      <c r="AH2497">
        <v>114</v>
      </c>
      <c r="AI2497">
        <v>10</v>
      </c>
      <c r="AJ2497">
        <v>61.6</v>
      </c>
      <c r="AK2497">
        <v>28</v>
      </c>
      <c r="AL2497">
        <v>2</v>
      </c>
      <c r="AM2497">
        <v>91.7</v>
      </c>
      <c r="AN2497">
        <v>110</v>
      </c>
      <c r="AO2497">
        <v>226</v>
      </c>
      <c r="AP2497">
        <v>76</v>
      </c>
      <c r="AQ2497">
        <v>5.4</v>
      </c>
      <c r="AR2497">
        <v>16.100000000000001</v>
      </c>
      <c r="AS2497">
        <v>1.98</v>
      </c>
      <c r="AT2497" s="17">
        <v>7.6099881093935839E-2</v>
      </c>
      <c r="AU2497" s="42">
        <f>(1-Table1[[#This Row],[avg_depth_of_target]]/MAX(Table1[avg_depth_of_target]))*((1-(Table1[[#This Row],[ContestedPerc]]/MAX(Table1[ContestedPerc])))*2)</f>
        <v>0.37080405932864952</v>
      </c>
      <c r="AV2497" s="42">
        <f>Table1[[#This Row],[Column1]]/MAX(Table1[Column1])</f>
        <v>0.20096705953460262</v>
      </c>
      <c r="AW2497" s="18">
        <v>0.25158541418945701</v>
      </c>
      <c r="AX2497" s="18">
        <v>0.25</v>
      </c>
      <c r="AY2497" s="17">
        <v>0.29353233830845771</v>
      </c>
      <c r="AZ2497" s="13">
        <v>0.18430439952437569</v>
      </c>
      <c r="BA2497" s="5">
        <v>0.78042013476020611</v>
      </c>
      <c r="BB2497" s="5">
        <v>0.25128814902893382</v>
      </c>
      <c r="BC2497" s="14">
        <v>0.30836305984938572</v>
      </c>
      <c r="BD2497"/>
      <c r="BE2497"/>
      <c r="BH2497"/>
      <c r="BI2497"/>
      <c r="BJ2497"/>
      <c r="BK2497"/>
      <c r="BM2497"/>
      <c r="BN2497"/>
      <c r="BO2497"/>
      <c r="BP2497"/>
      <c r="BQ2497"/>
      <c r="BR2497"/>
      <c r="BS2497"/>
      <c r="BT2497"/>
      <c r="BU2497"/>
    </row>
    <row r="2498" spans="1:73" hidden="1" x14ac:dyDescent="0.4">
      <c r="A2498">
        <v>2019</v>
      </c>
      <c r="B2498" t="s">
        <v>186</v>
      </c>
      <c r="C2498">
        <v>78181</v>
      </c>
      <c r="D2498" t="s">
        <v>51</v>
      </c>
      <c r="E2498" t="s">
        <v>112</v>
      </c>
      <c r="F2498">
        <v>12</v>
      </c>
      <c r="G2498" s="8">
        <v>12.5</v>
      </c>
      <c r="H2498">
        <v>2</v>
      </c>
      <c r="I2498">
        <v>55.1</v>
      </c>
      <c r="J2498">
        <v>43.8</v>
      </c>
      <c r="K2498">
        <v>7</v>
      </c>
      <c r="L2498">
        <v>16</v>
      </c>
      <c r="M2498">
        <v>0</v>
      </c>
      <c r="N2498">
        <v>3.6</v>
      </c>
      <c r="O2498">
        <v>1</v>
      </c>
      <c r="P2498">
        <v>22</v>
      </c>
      <c r="Q2498">
        <v>117</v>
      </c>
      <c r="R2498">
        <v>0</v>
      </c>
      <c r="S2498">
        <v>78.900000000000006</v>
      </c>
      <c r="T2498">
        <v>71.3</v>
      </c>
      <c r="U2498">
        <v>76.400000000000006</v>
      </c>
      <c r="W2498">
        <v>76.099999999999994</v>
      </c>
      <c r="X2498">
        <v>0</v>
      </c>
      <c r="Y2498">
        <v>0</v>
      </c>
      <c r="Z2498">
        <v>0</v>
      </c>
      <c r="AA2498">
        <v>40</v>
      </c>
      <c r="AB2498">
        <v>0</v>
      </c>
      <c r="AC2498">
        <v>0</v>
      </c>
      <c r="AD2498">
        <v>209</v>
      </c>
      <c r="AE2498">
        <v>0</v>
      </c>
      <c r="AF2498">
        <v>27</v>
      </c>
      <c r="AG2498">
        <v>95.2</v>
      </c>
      <c r="AH2498">
        <v>199</v>
      </c>
      <c r="AI2498">
        <v>33</v>
      </c>
      <c r="AJ2498">
        <v>124.5</v>
      </c>
      <c r="AK2498">
        <v>49</v>
      </c>
      <c r="AL2498">
        <v>5</v>
      </c>
      <c r="AM2498">
        <v>84.2</v>
      </c>
      <c r="AN2498">
        <v>176</v>
      </c>
      <c r="AO2498">
        <v>500</v>
      </c>
      <c r="AP2498">
        <v>180</v>
      </c>
      <c r="AQ2498">
        <v>6.7</v>
      </c>
      <c r="AR2498">
        <v>18.5</v>
      </c>
      <c r="AS2498">
        <v>2.5099999999999998</v>
      </c>
      <c r="AT2498" s="17">
        <v>0.16765755053507725</v>
      </c>
      <c r="AU2498" s="42">
        <f>(1-Table1[[#This Row],[avg_depth_of_target]]/MAX(Table1[avg_depth_of_target]))*((1-(Table1[[#This Row],[ContestedPerc]]/MAX(Table1[ContestedPerc])))*2)</f>
        <v>0.42182446749191488</v>
      </c>
      <c r="AV2498" s="42">
        <f>Table1[[#This Row],[Column1]]/MAX(Table1[Column1])</f>
        <v>0.22861891810214571</v>
      </c>
      <c r="AW2498" s="18">
        <v>0.25158541418945701</v>
      </c>
      <c r="AX2498" s="18">
        <v>0.32653061224489788</v>
      </c>
      <c r="AY2498" s="17">
        <v>0.29353233830845771</v>
      </c>
      <c r="AZ2498" s="13">
        <v>0.77130400317082837</v>
      </c>
      <c r="BA2498" s="5">
        <v>0.63852556480380496</v>
      </c>
      <c r="BB2498" s="5">
        <v>0.68014268727705118</v>
      </c>
      <c r="BC2498" s="14">
        <v>0.61038446294094328</v>
      </c>
      <c r="BD2498"/>
      <c r="BE2498"/>
      <c r="BH2498"/>
      <c r="BI2498"/>
      <c r="BJ2498"/>
      <c r="BK2498"/>
      <c r="BM2498"/>
      <c r="BN2498"/>
      <c r="BO2498"/>
      <c r="BP2498"/>
      <c r="BQ2498"/>
      <c r="BR2498"/>
      <c r="BS2498"/>
      <c r="BT2498"/>
      <c r="BU2498"/>
    </row>
    <row r="2499" spans="1:73" hidden="1" x14ac:dyDescent="0.4">
      <c r="A2499">
        <v>2020</v>
      </c>
      <c r="B2499" t="s">
        <v>186</v>
      </c>
      <c r="C2499">
        <v>78181</v>
      </c>
      <c r="D2499" t="s">
        <v>51</v>
      </c>
      <c r="E2499" t="s">
        <v>112</v>
      </c>
      <c r="F2499">
        <v>8</v>
      </c>
      <c r="G2499" s="8">
        <v>11.5</v>
      </c>
      <c r="H2499">
        <v>5</v>
      </c>
      <c r="I2499">
        <v>60</v>
      </c>
      <c r="J2499">
        <v>61.5</v>
      </c>
      <c r="K2499">
        <v>16</v>
      </c>
      <c r="L2499">
        <v>26</v>
      </c>
      <c r="M2499">
        <v>0</v>
      </c>
      <c r="N2499">
        <v>14.3</v>
      </c>
      <c r="O2499">
        <v>7</v>
      </c>
      <c r="P2499">
        <v>32</v>
      </c>
      <c r="Q2499">
        <v>117</v>
      </c>
      <c r="R2499">
        <v>0</v>
      </c>
      <c r="S2499">
        <v>49.7</v>
      </c>
      <c r="T2499">
        <v>73.3</v>
      </c>
      <c r="U2499">
        <v>74.400000000000006</v>
      </c>
      <c r="W2499">
        <v>73.8</v>
      </c>
      <c r="X2499">
        <v>0</v>
      </c>
      <c r="Y2499">
        <v>0</v>
      </c>
      <c r="Z2499">
        <v>2</v>
      </c>
      <c r="AA2499">
        <v>64</v>
      </c>
      <c r="AB2499">
        <v>0</v>
      </c>
      <c r="AC2499">
        <v>0</v>
      </c>
      <c r="AD2499">
        <v>275</v>
      </c>
      <c r="AE2499">
        <v>0</v>
      </c>
      <c r="AF2499">
        <v>42</v>
      </c>
      <c r="AG2499">
        <v>94.5</v>
      </c>
      <c r="AH2499">
        <v>260</v>
      </c>
      <c r="AI2499">
        <v>63</v>
      </c>
      <c r="AJ2499">
        <v>114.1</v>
      </c>
      <c r="AK2499">
        <v>70</v>
      </c>
      <c r="AL2499">
        <v>8</v>
      </c>
      <c r="AM2499">
        <v>77.099999999999994</v>
      </c>
      <c r="AN2499">
        <v>212</v>
      </c>
      <c r="AO2499">
        <v>602</v>
      </c>
      <c r="AP2499">
        <v>187</v>
      </c>
      <c r="AQ2499">
        <v>4.5</v>
      </c>
      <c r="AR2499">
        <v>14.3</v>
      </c>
      <c r="AS2499">
        <v>2.3199999999999998</v>
      </c>
      <c r="AT2499" s="17">
        <v>0.21918351169242967</v>
      </c>
      <c r="AU2499" s="42">
        <f>(1-Table1[[#This Row],[avg_depth_of_target]]/MAX(Table1[avg_depth_of_target]))*((1-(Table1[[#This Row],[ContestedPerc]]/MAX(Table1[ContestedPerc])))*2)</f>
        <v>0.37475744396119098</v>
      </c>
      <c r="AV2499" s="42">
        <f>Table1[[#This Row],[Column1]]/MAX(Table1[Column1])</f>
        <v>0.20310970081595645</v>
      </c>
      <c r="AW2499" s="18">
        <v>0.25158541418945701</v>
      </c>
      <c r="AX2499" s="18">
        <v>0.37142857142857139</v>
      </c>
      <c r="AY2499" s="17">
        <v>0.29353233830845771</v>
      </c>
      <c r="AZ2499" s="13">
        <v>0.85612366230677761</v>
      </c>
      <c r="BA2499" s="5">
        <v>0.46492271105826399</v>
      </c>
      <c r="BB2499" s="5">
        <v>0.95600475624256842</v>
      </c>
      <c r="BC2499" s="14">
        <v>0.73999207292905267</v>
      </c>
      <c r="BD2499"/>
      <c r="BE2499"/>
      <c r="BH2499"/>
      <c r="BI2499"/>
      <c r="BJ2499"/>
      <c r="BK2499"/>
      <c r="BM2499"/>
      <c r="BN2499"/>
      <c r="BO2499"/>
      <c r="BP2499"/>
      <c r="BQ2499"/>
      <c r="BR2499"/>
      <c r="BS2499"/>
      <c r="BT2499"/>
      <c r="BU2499"/>
    </row>
    <row r="2500" spans="1:73" hidden="1" x14ac:dyDescent="0.4">
      <c r="A2500">
        <v>2021</v>
      </c>
      <c r="B2500" t="s">
        <v>186</v>
      </c>
      <c r="C2500">
        <v>78181</v>
      </c>
      <c r="D2500" t="s">
        <v>51</v>
      </c>
      <c r="E2500" t="s">
        <v>112</v>
      </c>
      <c r="F2500">
        <v>8</v>
      </c>
      <c r="G2500" s="8">
        <v>11.1</v>
      </c>
      <c r="H2500">
        <v>2</v>
      </c>
      <c r="I2500">
        <v>53.7</v>
      </c>
      <c r="J2500">
        <v>40</v>
      </c>
      <c r="K2500">
        <v>4</v>
      </c>
      <c r="L2500">
        <v>10</v>
      </c>
      <c r="M2500">
        <v>0</v>
      </c>
      <c r="N2500">
        <v>3.3</v>
      </c>
      <c r="O2500">
        <v>1</v>
      </c>
      <c r="P2500">
        <v>19</v>
      </c>
      <c r="Q2500">
        <v>117</v>
      </c>
      <c r="R2500">
        <v>0</v>
      </c>
      <c r="S2500">
        <v>80.099999999999994</v>
      </c>
      <c r="T2500">
        <v>71.599999999999994</v>
      </c>
      <c r="U2500">
        <v>64.8</v>
      </c>
      <c r="W2500">
        <v>66</v>
      </c>
      <c r="X2500">
        <v>0</v>
      </c>
      <c r="Y2500">
        <v>0</v>
      </c>
      <c r="Z2500">
        <v>0</v>
      </c>
      <c r="AA2500">
        <v>27</v>
      </c>
      <c r="AB2500">
        <v>0</v>
      </c>
      <c r="AC2500">
        <v>0</v>
      </c>
      <c r="AD2500">
        <v>250</v>
      </c>
      <c r="AE2500">
        <v>2</v>
      </c>
      <c r="AF2500">
        <v>29</v>
      </c>
      <c r="AG2500">
        <v>94.4</v>
      </c>
      <c r="AH2500">
        <v>236</v>
      </c>
      <c r="AI2500">
        <v>67</v>
      </c>
      <c r="AJ2500">
        <v>95.7</v>
      </c>
      <c r="AK2500">
        <v>54</v>
      </c>
      <c r="AL2500">
        <v>4</v>
      </c>
      <c r="AM2500">
        <v>73.2</v>
      </c>
      <c r="AN2500">
        <v>183</v>
      </c>
      <c r="AO2500">
        <v>313</v>
      </c>
      <c r="AP2500">
        <v>91</v>
      </c>
      <c r="AQ2500">
        <v>3.1</v>
      </c>
      <c r="AR2500">
        <v>10.8</v>
      </c>
      <c r="AS2500">
        <v>1.33</v>
      </c>
      <c r="AT2500" s="17">
        <v>0.54340071343638519</v>
      </c>
      <c r="AU2500" s="42">
        <f>(1-Table1[[#This Row],[avg_depth_of_target]]/MAX(Table1[avg_depth_of_target]))*((1-(Table1[[#This Row],[ContestedPerc]]/MAX(Table1[ContestedPerc])))*2)</f>
        <v>0.73927342643189631</v>
      </c>
      <c r="AV2500" s="42">
        <f>Table1[[#This Row],[Column1]]/MAX(Table1[Column1])</f>
        <v>0.40066877091657987</v>
      </c>
      <c r="AW2500" s="18">
        <v>0.25158541418945701</v>
      </c>
      <c r="AX2500" s="18">
        <v>0.1851851851851852</v>
      </c>
      <c r="AY2500" s="17">
        <v>0.29353233830845771</v>
      </c>
      <c r="AZ2500" s="13">
        <v>0.20531113753468089</v>
      </c>
      <c r="BA2500" s="5">
        <v>0.1074118113357115</v>
      </c>
      <c r="BB2500" s="5">
        <v>0.3658343242172018</v>
      </c>
      <c r="BC2500" s="14">
        <v>6.0642092746730082E-2</v>
      </c>
      <c r="BD2500"/>
      <c r="BE2500"/>
      <c r="BH2500"/>
      <c r="BI2500"/>
      <c r="BJ2500"/>
      <c r="BK2500"/>
      <c r="BM2500"/>
      <c r="BN2500"/>
      <c r="BO2500"/>
      <c r="BP2500"/>
      <c r="BQ2500"/>
      <c r="BR2500"/>
      <c r="BS2500"/>
      <c r="BT2500"/>
      <c r="BU2500"/>
    </row>
    <row r="2501" spans="1:73" hidden="1" x14ac:dyDescent="0.4">
      <c r="A2501">
        <v>2019</v>
      </c>
      <c r="B2501" t="s">
        <v>552</v>
      </c>
      <c r="C2501">
        <v>78841</v>
      </c>
      <c r="D2501" t="s">
        <v>51</v>
      </c>
      <c r="E2501" t="s">
        <v>369</v>
      </c>
      <c r="F2501">
        <v>10</v>
      </c>
      <c r="G2501" s="8">
        <v>6.6</v>
      </c>
      <c r="H2501">
        <v>7</v>
      </c>
      <c r="I2501">
        <v>67.900000000000006</v>
      </c>
      <c r="J2501">
        <v>50</v>
      </c>
      <c r="K2501">
        <v>3</v>
      </c>
      <c r="L2501">
        <v>6</v>
      </c>
      <c r="M2501">
        <v>0</v>
      </c>
      <c r="N2501">
        <v>5</v>
      </c>
      <c r="O2501">
        <v>1</v>
      </c>
      <c r="P2501">
        <v>11</v>
      </c>
      <c r="Q2501">
        <v>224</v>
      </c>
      <c r="R2501">
        <v>0</v>
      </c>
      <c r="S2501">
        <v>74.400000000000006</v>
      </c>
      <c r="T2501">
        <v>70.8</v>
      </c>
      <c r="U2501">
        <v>74.099999999999994</v>
      </c>
      <c r="V2501">
        <v>63.9</v>
      </c>
      <c r="W2501">
        <v>72.599999999999994</v>
      </c>
      <c r="X2501">
        <v>0</v>
      </c>
      <c r="Y2501">
        <v>0</v>
      </c>
      <c r="Z2501">
        <v>1</v>
      </c>
      <c r="AA2501">
        <v>31</v>
      </c>
      <c r="AB2501">
        <v>0.7</v>
      </c>
      <c r="AC2501">
        <v>1</v>
      </c>
      <c r="AD2501">
        <v>148</v>
      </c>
      <c r="AE2501">
        <v>0</v>
      </c>
      <c r="AF2501">
        <v>19</v>
      </c>
      <c r="AG2501">
        <v>96.6</v>
      </c>
      <c r="AH2501">
        <v>143</v>
      </c>
      <c r="AI2501">
        <v>145</v>
      </c>
      <c r="AJ2501">
        <v>72</v>
      </c>
      <c r="AK2501">
        <v>28</v>
      </c>
      <c r="AL2501">
        <v>0</v>
      </c>
      <c r="AM2501">
        <v>2</v>
      </c>
      <c r="AN2501">
        <v>3</v>
      </c>
      <c r="AO2501">
        <v>190</v>
      </c>
      <c r="AP2501">
        <v>102</v>
      </c>
      <c r="AQ2501">
        <v>5.4</v>
      </c>
      <c r="AR2501">
        <v>10</v>
      </c>
      <c r="AS2501">
        <v>1.33</v>
      </c>
      <c r="AT2501" s="17">
        <v>0.68608799048751479</v>
      </c>
      <c r="AU2501" s="42">
        <f>(1-Table1[[#This Row],[avg_depth_of_target]]/MAX(Table1[avg_depth_of_target]))*((1-(Table1[[#This Row],[ContestedPerc]]/MAX(Table1[ContestedPerc])))*2)</f>
        <v>0.9156072264971562</v>
      </c>
      <c r="AV2501" s="42">
        <f>Table1[[#This Row],[Column1]]/MAX(Table1[Column1])</f>
        <v>0.49623753399818671</v>
      </c>
      <c r="AW2501" s="18">
        <v>0.88651076760470338</v>
      </c>
      <c r="AX2501" s="18">
        <v>0.2142857142857143</v>
      </c>
      <c r="AY2501" s="17">
        <v>0.10101010101010099</v>
      </c>
      <c r="AZ2501" s="13">
        <v>0.29211256440745142</v>
      </c>
      <c r="BA2501" s="5">
        <v>0.17994451050336899</v>
      </c>
      <c r="BB2501" s="5">
        <v>0.53983353151010705</v>
      </c>
      <c r="BC2501" s="14">
        <v>0.2845818470075307</v>
      </c>
      <c r="BD2501"/>
      <c r="BE2501"/>
      <c r="BH2501"/>
      <c r="BI2501"/>
      <c r="BJ2501"/>
      <c r="BK2501"/>
      <c r="BM2501"/>
      <c r="BN2501"/>
      <c r="BO2501"/>
      <c r="BP2501"/>
      <c r="BQ2501"/>
      <c r="BR2501"/>
      <c r="BS2501"/>
      <c r="BT2501"/>
      <c r="BU2501"/>
    </row>
    <row r="2502" spans="1:73" hidden="1" x14ac:dyDescent="0.4">
      <c r="A2502">
        <v>2020</v>
      </c>
      <c r="B2502" t="s">
        <v>552</v>
      </c>
      <c r="C2502">
        <v>78841</v>
      </c>
      <c r="D2502" t="s">
        <v>51</v>
      </c>
      <c r="E2502" t="s">
        <v>369</v>
      </c>
      <c r="F2502">
        <v>7</v>
      </c>
      <c r="G2502" s="8">
        <v>5.8</v>
      </c>
      <c r="H2502">
        <v>9</v>
      </c>
      <c r="I2502">
        <v>78.7</v>
      </c>
      <c r="J2502">
        <v>0</v>
      </c>
      <c r="K2502">
        <v>0</v>
      </c>
      <c r="L2502">
        <v>3</v>
      </c>
      <c r="M2502">
        <v>0</v>
      </c>
      <c r="N2502">
        <v>5.0999999999999996</v>
      </c>
      <c r="O2502">
        <v>2</v>
      </c>
      <c r="P2502">
        <v>21</v>
      </c>
      <c r="Q2502">
        <v>224</v>
      </c>
      <c r="R2502">
        <v>0</v>
      </c>
      <c r="S2502">
        <v>76.2</v>
      </c>
      <c r="T2502">
        <v>72.8</v>
      </c>
      <c r="U2502">
        <v>72.400000000000006</v>
      </c>
      <c r="V2502">
        <v>72.099999999999994</v>
      </c>
      <c r="W2502">
        <v>72.8</v>
      </c>
      <c r="X2502">
        <v>1.3</v>
      </c>
      <c r="Y2502">
        <v>3</v>
      </c>
      <c r="Z2502">
        <v>1</v>
      </c>
      <c r="AA2502">
        <v>32</v>
      </c>
      <c r="AB2502">
        <v>2.6</v>
      </c>
      <c r="AC2502">
        <v>6</v>
      </c>
      <c r="AD2502">
        <v>235</v>
      </c>
      <c r="AE2502">
        <v>0</v>
      </c>
      <c r="AF2502">
        <v>37</v>
      </c>
      <c r="AG2502">
        <v>92.8</v>
      </c>
      <c r="AH2502">
        <v>218</v>
      </c>
      <c r="AI2502">
        <v>232</v>
      </c>
      <c r="AJ2502">
        <v>112.5</v>
      </c>
      <c r="AK2502">
        <v>47</v>
      </c>
      <c r="AL2502">
        <v>2</v>
      </c>
      <c r="AM2502">
        <v>0</v>
      </c>
      <c r="AN2502">
        <v>0</v>
      </c>
      <c r="AO2502">
        <v>457</v>
      </c>
      <c r="AP2502">
        <v>317</v>
      </c>
      <c r="AQ2502">
        <v>8.6</v>
      </c>
      <c r="AR2502">
        <v>12.4</v>
      </c>
      <c r="AS2502">
        <v>2.1</v>
      </c>
      <c r="AT2502" s="17">
        <v>0.98097502972651607</v>
      </c>
      <c r="AU2502" s="42">
        <f>(1-Table1[[#This Row],[avg_depth_of_target]]/MAX(Table1[avg_depth_of_target]))*((1-(Table1[[#This Row],[ContestedPerc]]/MAX(Table1[ContestedPerc])))*2)</f>
        <v>1.3554487019781754</v>
      </c>
      <c r="AV2502" s="42">
        <f>Table1[[#This Row],[Column1]]/MAX(Table1[Column1])</f>
        <v>0.73462124573214249</v>
      </c>
      <c r="AW2502" s="18">
        <v>0.88651076760470338</v>
      </c>
      <c r="AX2502" s="18">
        <v>6.3829787234042548E-2</v>
      </c>
      <c r="AY2502" s="17">
        <v>0.10101010101010099</v>
      </c>
      <c r="AZ2502" s="13">
        <v>0.66072136345620291</v>
      </c>
      <c r="BA2502" s="5">
        <v>0.39278636543797069</v>
      </c>
      <c r="BB2502" s="5">
        <v>0.21561632976615139</v>
      </c>
      <c r="BC2502" s="14">
        <v>0.58898137138327389</v>
      </c>
      <c r="BD2502"/>
      <c r="BE2502"/>
      <c r="BH2502"/>
      <c r="BI2502"/>
      <c r="BJ2502"/>
      <c r="BK2502"/>
      <c r="BM2502"/>
      <c r="BN2502"/>
      <c r="BO2502"/>
      <c r="BP2502"/>
      <c r="BQ2502"/>
      <c r="BR2502"/>
      <c r="BS2502"/>
      <c r="BT2502"/>
      <c r="BU2502"/>
    </row>
    <row r="2503" spans="1:73" hidden="1" x14ac:dyDescent="0.4">
      <c r="A2503">
        <v>2021</v>
      </c>
      <c r="B2503" t="s">
        <v>552</v>
      </c>
      <c r="C2503">
        <v>78841</v>
      </c>
      <c r="D2503" t="s">
        <v>51</v>
      </c>
      <c r="E2503" t="s">
        <v>369</v>
      </c>
      <c r="F2503">
        <v>5</v>
      </c>
      <c r="G2503" s="8">
        <v>5.5</v>
      </c>
      <c r="H2503">
        <v>6</v>
      </c>
      <c r="I2503">
        <v>66.7</v>
      </c>
      <c r="J2503">
        <v>100</v>
      </c>
      <c r="K2503">
        <v>1</v>
      </c>
      <c r="L2503">
        <v>1</v>
      </c>
      <c r="M2503">
        <v>0</v>
      </c>
      <c r="N2503">
        <v>20</v>
      </c>
      <c r="O2503">
        <v>4</v>
      </c>
      <c r="P2503">
        <v>8</v>
      </c>
      <c r="Q2503">
        <v>224</v>
      </c>
      <c r="R2503">
        <v>0</v>
      </c>
      <c r="S2503">
        <v>36.700000000000003</v>
      </c>
      <c r="T2503">
        <v>69.5</v>
      </c>
      <c r="U2503">
        <v>61.5</v>
      </c>
      <c r="W2503">
        <v>59.2</v>
      </c>
      <c r="X2503">
        <v>0</v>
      </c>
      <c r="Y2503">
        <v>0</v>
      </c>
      <c r="Z2503">
        <v>0</v>
      </c>
      <c r="AA2503">
        <v>50</v>
      </c>
      <c r="AB2503">
        <v>0</v>
      </c>
      <c r="AC2503">
        <v>0</v>
      </c>
      <c r="AD2503">
        <v>104</v>
      </c>
      <c r="AE2503">
        <v>0</v>
      </c>
      <c r="AF2503">
        <v>16</v>
      </c>
      <c r="AG2503">
        <v>92.3</v>
      </c>
      <c r="AH2503">
        <v>96</v>
      </c>
      <c r="AI2503">
        <v>98</v>
      </c>
      <c r="AJ2503">
        <v>106.9</v>
      </c>
      <c r="AK2503">
        <v>24</v>
      </c>
      <c r="AL2503">
        <v>1</v>
      </c>
      <c r="AM2503">
        <v>5.8</v>
      </c>
      <c r="AN2503">
        <v>6</v>
      </c>
      <c r="AO2503">
        <v>204</v>
      </c>
      <c r="AP2503">
        <v>165</v>
      </c>
      <c r="AQ2503">
        <v>10.3</v>
      </c>
      <c r="AR2503">
        <v>12.8</v>
      </c>
      <c r="AS2503">
        <v>2.13</v>
      </c>
      <c r="AT2503" s="17">
        <v>0.99246928260007927</v>
      </c>
      <c r="AU2503" s="42">
        <f>(1-Table1[[#This Row],[avg_depth_of_target]]/MAX(Table1[avg_depth_of_target]))*((1-(Table1[[#This Row],[ContestedPerc]]/MAX(Table1[ContestedPerc])))*2)</f>
        <v>1.4369877049180328</v>
      </c>
      <c r="AV2503" s="42">
        <f>Table1[[#This Row],[Column1]]/MAX(Table1[Column1])</f>
        <v>0.77881346328195833</v>
      </c>
      <c r="AW2503" s="18">
        <v>0.88651076760470338</v>
      </c>
      <c r="AX2503" s="18">
        <v>4.1666666666666657E-2</v>
      </c>
      <c r="AY2503" s="17">
        <v>0.10101010101010099</v>
      </c>
      <c r="AZ2503" s="13">
        <v>0.27269124058660332</v>
      </c>
      <c r="BA2503" s="5">
        <v>0.40546967895362662</v>
      </c>
      <c r="BB2503" s="5">
        <v>0.27824019024970281</v>
      </c>
      <c r="BC2503" s="14">
        <v>0.6234641300039635</v>
      </c>
      <c r="BD2503"/>
      <c r="BE2503"/>
      <c r="BH2503"/>
      <c r="BI2503"/>
      <c r="BJ2503"/>
      <c r="BK2503"/>
      <c r="BM2503"/>
      <c r="BN2503"/>
      <c r="BO2503"/>
      <c r="BP2503"/>
      <c r="BQ2503"/>
      <c r="BR2503"/>
      <c r="BS2503"/>
      <c r="BT2503"/>
      <c r="BU2503"/>
    </row>
    <row r="2504" spans="1:73" hidden="1" x14ac:dyDescent="0.4">
      <c r="A2504">
        <v>2020</v>
      </c>
      <c r="B2504" t="s">
        <v>1812</v>
      </c>
      <c r="C2504">
        <v>41207</v>
      </c>
      <c r="D2504" t="s">
        <v>51</v>
      </c>
      <c r="E2504" t="s">
        <v>1543</v>
      </c>
      <c r="F2504">
        <v>3</v>
      </c>
      <c r="G2504" s="8">
        <v>19.399999999999999</v>
      </c>
      <c r="H2504">
        <v>0</v>
      </c>
      <c r="I2504">
        <v>59.1</v>
      </c>
      <c r="J2504">
        <v>40</v>
      </c>
      <c r="K2504">
        <v>2</v>
      </c>
      <c r="L2504">
        <v>5</v>
      </c>
      <c r="M2504">
        <v>0</v>
      </c>
      <c r="N2504">
        <v>13.3</v>
      </c>
      <c r="O2504">
        <v>2</v>
      </c>
      <c r="P2504">
        <v>12</v>
      </c>
      <c r="Q2504">
        <v>104</v>
      </c>
      <c r="R2504">
        <v>0</v>
      </c>
      <c r="S2504">
        <v>67.5</v>
      </c>
      <c r="T2504">
        <v>68.7</v>
      </c>
      <c r="U2504">
        <v>71.5</v>
      </c>
      <c r="W2504">
        <v>71.8</v>
      </c>
      <c r="X2504">
        <v>0</v>
      </c>
      <c r="Y2504">
        <v>0</v>
      </c>
      <c r="Z2504">
        <v>0</v>
      </c>
      <c r="AA2504">
        <v>61</v>
      </c>
      <c r="AB2504">
        <v>0</v>
      </c>
      <c r="AC2504">
        <v>0</v>
      </c>
      <c r="AD2504">
        <v>129</v>
      </c>
      <c r="AE2504">
        <v>1</v>
      </c>
      <c r="AF2504">
        <v>13</v>
      </c>
      <c r="AG2504">
        <v>90.7</v>
      </c>
      <c r="AH2504">
        <v>117</v>
      </c>
      <c r="AI2504">
        <v>11</v>
      </c>
      <c r="AJ2504">
        <v>143</v>
      </c>
      <c r="AK2504">
        <v>22</v>
      </c>
      <c r="AL2504">
        <v>5</v>
      </c>
      <c r="AM2504">
        <v>91.5</v>
      </c>
      <c r="AN2504">
        <v>118</v>
      </c>
      <c r="AO2504">
        <v>363</v>
      </c>
      <c r="AP2504">
        <v>121</v>
      </c>
      <c r="AQ2504">
        <v>9.3000000000000007</v>
      </c>
      <c r="AR2504">
        <v>27.9</v>
      </c>
      <c r="AS2504">
        <v>3.1</v>
      </c>
      <c r="AT2504" s="17">
        <v>7.5703527546571503E-2</v>
      </c>
      <c r="AU2504" s="42">
        <f>(1-Table1[[#This Row],[avg_depth_of_target]]/MAX(Table1[avg_depth_of_target]))*((1-(Table1[[#This Row],[ContestedPerc]]/MAX(Table1[ContestedPerc])))*2)</f>
        <v>0.2479419487616209</v>
      </c>
      <c r="AV2504" s="42">
        <f>Table1[[#This Row],[Column1]]/MAX(Table1[Column1])</f>
        <v>0.13437869172230008</v>
      </c>
      <c r="AW2504" s="18">
        <v>7.5703527546571503E-2</v>
      </c>
      <c r="AX2504" s="18">
        <v>0.22727272727272729</v>
      </c>
      <c r="AY2504" s="17">
        <v>0.22727272727272729</v>
      </c>
      <c r="AZ2504" s="13">
        <v>0.61315893777249308</v>
      </c>
      <c r="BA2504" s="5">
        <v>0.88109393579072537</v>
      </c>
      <c r="BB2504" s="5">
        <v>0.2215616329766151</v>
      </c>
      <c r="BC2504" s="14">
        <v>0.69203329369797861</v>
      </c>
      <c r="BD2504"/>
      <c r="BE2504"/>
      <c r="BH2504"/>
      <c r="BI2504"/>
      <c r="BJ2504"/>
      <c r="BK2504"/>
      <c r="BM2504"/>
      <c r="BN2504"/>
      <c r="BO2504"/>
      <c r="BP2504"/>
      <c r="BQ2504"/>
      <c r="BR2504"/>
      <c r="BS2504"/>
      <c r="BT2504"/>
      <c r="BU2504"/>
    </row>
    <row r="2505" spans="1:73" hidden="1" x14ac:dyDescent="0.4">
      <c r="A2505">
        <v>2019</v>
      </c>
      <c r="B2505" t="s">
        <v>1609</v>
      </c>
      <c r="C2505">
        <v>48187</v>
      </c>
      <c r="D2505" t="s">
        <v>51</v>
      </c>
      <c r="E2505" t="s">
        <v>505</v>
      </c>
      <c r="F2505">
        <v>12</v>
      </c>
      <c r="G2505" s="8">
        <v>11.7</v>
      </c>
      <c r="H2505">
        <v>6</v>
      </c>
      <c r="I2505">
        <v>60</v>
      </c>
      <c r="J2505">
        <v>25</v>
      </c>
      <c r="K2505">
        <v>1</v>
      </c>
      <c r="L2505">
        <v>4</v>
      </c>
      <c r="M2505">
        <v>0</v>
      </c>
      <c r="N2505">
        <v>6.9</v>
      </c>
      <c r="O2505">
        <v>2</v>
      </c>
      <c r="P2505">
        <v>19</v>
      </c>
      <c r="Q2505">
        <v>334</v>
      </c>
      <c r="R2505">
        <v>0</v>
      </c>
      <c r="S2505">
        <v>70.900000000000006</v>
      </c>
      <c r="T2505">
        <v>71.5</v>
      </c>
      <c r="U2505">
        <v>61.1</v>
      </c>
      <c r="W2505">
        <v>61.3</v>
      </c>
      <c r="X2505">
        <v>0</v>
      </c>
      <c r="Y2505">
        <v>0</v>
      </c>
      <c r="Z2505">
        <v>0</v>
      </c>
      <c r="AA2505">
        <v>44</v>
      </c>
      <c r="AB2505">
        <v>0</v>
      </c>
      <c r="AC2505">
        <v>0</v>
      </c>
      <c r="AD2505">
        <v>339</v>
      </c>
      <c r="AE2505">
        <v>1</v>
      </c>
      <c r="AF2505">
        <v>27</v>
      </c>
      <c r="AG2505">
        <v>95.9</v>
      </c>
      <c r="AH2505">
        <v>325</v>
      </c>
      <c r="AI2505">
        <v>80</v>
      </c>
      <c r="AJ2505">
        <v>103.4</v>
      </c>
      <c r="AK2505">
        <v>45</v>
      </c>
      <c r="AL2505">
        <v>2</v>
      </c>
      <c r="AM2505">
        <v>76.400000000000006</v>
      </c>
      <c r="AN2505">
        <v>259</v>
      </c>
      <c r="AO2505">
        <v>394</v>
      </c>
      <c r="AP2505">
        <v>154</v>
      </c>
      <c r="AQ2505">
        <v>5.7</v>
      </c>
      <c r="AR2505">
        <v>14.6</v>
      </c>
      <c r="AS2505">
        <v>1.21</v>
      </c>
      <c r="AT2505" s="17">
        <v>0.75426080063416567</v>
      </c>
      <c r="AU2505" s="42">
        <f>(1-Table1[[#This Row],[avg_depth_of_target]]/MAX(Table1[avg_depth_of_target]))*((1-(Table1[[#This Row],[ContestedPerc]]/MAX(Table1[ContestedPerc])))*2)</f>
        <v>0.88015439326914735</v>
      </c>
      <c r="AV2505" s="42">
        <f>Table1[[#This Row],[Column1]]/MAX(Table1[Column1])</f>
        <v>0.47702293408549074</v>
      </c>
      <c r="AW2505" s="18">
        <v>0.75426080063416567</v>
      </c>
      <c r="AX2505" s="18">
        <v>8.8888888888888892E-2</v>
      </c>
      <c r="AY2505" s="17">
        <v>8.8888888888888892E-2</v>
      </c>
      <c r="AZ2505" s="13">
        <v>0.19778042013476019</v>
      </c>
      <c r="BA2505" s="5">
        <v>0.6860879904875149</v>
      </c>
      <c r="BB2505" s="5">
        <v>7.4514466904478799E-2</v>
      </c>
      <c r="BC2505" s="14">
        <v>0.29528339278636551</v>
      </c>
      <c r="BD2505"/>
      <c r="BE2505"/>
      <c r="BH2505"/>
      <c r="BI2505"/>
      <c r="BJ2505"/>
      <c r="BK2505"/>
      <c r="BM2505"/>
      <c r="BN2505"/>
      <c r="BO2505"/>
      <c r="BP2505"/>
      <c r="BQ2505"/>
      <c r="BR2505"/>
      <c r="BS2505"/>
      <c r="BT2505"/>
      <c r="BU2505"/>
    </row>
    <row r="2506" spans="1:73" hidden="1" x14ac:dyDescent="0.4">
      <c r="A2506">
        <v>2019</v>
      </c>
      <c r="B2506" t="s">
        <v>1408</v>
      </c>
      <c r="C2506">
        <v>42082</v>
      </c>
      <c r="D2506" t="s">
        <v>51</v>
      </c>
      <c r="E2506" t="s">
        <v>1409</v>
      </c>
      <c r="F2506">
        <v>6</v>
      </c>
      <c r="G2506" s="8">
        <v>17.100000000000001</v>
      </c>
      <c r="H2506">
        <v>1</v>
      </c>
      <c r="I2506">
        <v>52.8</v>
      </c>
      <c r="J2506">
        <v>55.6</v>
      </c>
      <c r="K2506">
        <v>5</v>
      </c>
      <c r="L2506">
        <v>9</v>
      </c>
      <c r="M2506">
        <v>0</v>
      </c>
      <c r="N2506">
        <v>0</v>
      </c>
      <c r="O2506">
        <v>0</v>
      </c>
      <c r="P2506">
        <v>14</v>
      </c>
      <c r="Q2506">
        <v>348</v>
      </c>
      <c r="R2506">
        <v>0</v>
      </c>
      <c r="S2506">
        <v>85.5</v>
      </c>
      <c r="T2506">
        <v>70.099999999999994</v>
      </c>
      <c r="U2506">
        <v>76.400000000000006</v>
      </c>
      <c r="W2506">
        <v>75.900000000000006</v>
      </c>
      <c r="X2506">
        <v>0</v>
      </c>
      <c r="Y2506">
        <v>0</v>
      </c>
      <c r="Z2506">
        <v>1</v>
      </c>
      <c r="AA2506">
        <v>41</v>
      </c>
      <c r="AB2506">
        <v>0</v>
      </c>
      <c r="AC2506">
        <v>0</v>
      </c>
      <c r="AD2506">
        <v>150</v>
      </c>
      <c r="AE2506">
        <v>0</v>
      </c>
      <c r="AF2506">
        <v>19</v>
      </c>
      <c r="AG2506">
        <v>92</v>
      </c>
      <c r="AH2506">
        <v>138</v>
      </c>
      <c r="AI2506">
        <v>77</v>
      </c>
      <c r="AJ2506">
        <v>82.6</v>
      </c>
      <c r="AK2506">
        <v>36</v>
      </c>
      <c r="AL2506">
        <v>1</v>
      </c>
      <c r="AM2506">
        <v>48.7</v>
      </c>
      <c r="AN2506">
        <v>73</v>
      </c>
      <c r="AO2506">
        <v>336</v>
      </c>
      <c r="AP2506">
        <v>76</v>
      </c>
      <c r="AQ2506">
        <v>4</v>
      </c>
      <c r="AR2506">
        <v>17.7</v>
      </c>
      <c r="AS2506">
        <v>2.4300000000000002</v>
      </c>
      <c r="AT2506" s="17">
        <v>6.6983749504558099E-2</v>
      </c>
      <c r="AU2506" s="42">
        <f>(1-Table1[[#This Row],[avg_depth_of_target]]/MAX(Table1[avg_depth_of_target]))*((1-(Table1[[#This Row],[ContestedPerc]]/MAX(Table1[ContestedPerc])))*2)</f>
        <v>0.33835870413739261</v>
      </c>
      <c r="AV2506" s="42">
        <f>Table1[[#This Row],[Column1]]/MAX(Table1[Column1])</f>
        <v>0.18338244182532484</v>
      </c>
      <c r="AW2506" s="18">
        <v>6.6983749504558099E-2</v>
      </c>
      <c r="AX2506" s="18">
        <v>0.25</v>
      </c>
      <c r="AY2506" s="17">
        <v>0.25</v>
      </c>
      <c r="AZ2506" s="13">
        <v>0.64367816091954022</v>
      </c>
      <c r="BA2506" s="5">
        <v>0.31153388822829958</v>
      </c>
      <c r="BB2506" s="5">
        <v>0.5434007134363853</v>
      </c>
      <c r="BC2506" s="14">
        <v>0.43876337693222361</v>
      </c>
      <c r="BD2506"/>
      <c r="BE2506"/>
      <c r="BH2506"/>
      <c r="BI2506"/>
      <c r="BJ2506"/>
      <c r="BK2506"/>
      <c r="BM2506"/>
      <c r="BN2506"/>
      <c r="BO2506"/>
      <c r="BP2506"/>
      <c r="BQ2506"/>
      <c r="BR2506"/>
      <c r="BS2506"/>
      <c r="BT2506"/>
      <c r="BU2506"/>
    </row>
    <row r="2507" spans="1:73" hidden="1" x14ac:dyDescent="0.4">
      <c r="A2507">
        <v>2018</v>
      </c>
      <c r="B2507" t="s">
        <v>1320</v>
      </c>
      <c r="C2507">
        <v>40102</v>
      </c>
      <c r="D2507" t="s">
        <v>51</v>
      </c>
      <c r="E2507" t="s">
        <v>1321</v>
      </c>
      <c r="F2507">
        <v>3</v>
      </c>
      <c r="G2507" s="8">
        <v>17.5</v>
      </c>
      <c r="H2507">
        <v>2</v>
      </c>
      <c r="I2507">
        <v>52.2</v>
      </c>
      <c r="J2507">
        <v>57.1</v>
      </c>
      <c r="K2507">
        <v>4</v>
      </c>
      <c r="L2507">
        <v>7</v>
      </c>
      <c r="M2507">
        <v>0</v>
      </c>
      <c r="N2507">
        <v>7.7</v>
      </c>
      <c r="O2507">
        <v>1</v>
      </c>
      <c r="P2507">
        <v>10</v>
      </c>
      <c r="Q2507">
        <v>353</v>
      </c>
      <c r="R2507">
        <v>1</v>
      </c>
      <c r="S2507">
        <v>66.099999999999994</v>
      </c>
      <c r="T2507">
        <v>18.600000000000001</v>
      </c>
      <c r="U2507">
        <v>69</v>
      </c>
      <c r="W2507">
        <v>69.400000000000006</v>
      </c>
      <c r="X2507">
        <v>0</v>
      </c>
      <c r="Y2507">
        <v>0</v>
      </c>
      <c r="Z2507">
        <v>1</v>
      </c>
      <c r="AA2507">
        <v>43</v>
      </c>
      <c r="AB2507">
        <v>0</v>
      </c>
      <c r="AC2507">
        <v>0</v>
      </c>
      <c r="AD2507">
        <v>92</v>
      </c>
      <c r="AE2507">
        <v>1</v>
      </c>
      <c r="AF2507">
        <v>12</v>
      </c>
      <c r="AG2507">
        <v>91.3</v>
      </c>
      <c r="AH2507">
        <v>84</v>
      </c>
      <c r="AI2507">
        <v>4</v>
      </c>
      <c r="AJ2507">
        <v>84.3</v>
      </c>
      <c r="AK2507">
        <v>23</v>
      </c>
      <c r="AL2507">
        <v>1</v>
      </c>
      <c r="AM2507">
        <v>95.7</v>
      </c>
      <c r="AN2507">
        <v>88</v>
      </c>
      <c r="AO2507">
        <v>234</v>
      </c>
      <c r="AP2507">
        <v>36</v>
      </c>
      <c r="AQ2507">
        <v>3</v>
      </c>
      <c r="AR2507">
        <v>19.5</v>
      </c>
      <c r="AS2507">
        <v>2.79</v>
      </c>
      <c r="AT2507" s="17">
        <v>1.9817677368212494E-2</v>
      </c>
      <c r="AU2507" s="42">
        <f>(1-Table1[[#This Row],[avg_depth_of_target]]/MAX(Table1[avg_depth_of_target]))*((1-(Table1[[#This Row],[ContestedPerc]]/MAX(Table1[ContestedPerc])))*2)</f>
        <v>0.26639344262295073</v>
      </c>
      <c r="AV2507" s="42">
        <f>Table1[[#This Row],[Column1]]/MAX(Table1[Column1])</f>
        <v>0.14437896645512233</v>
      </c>
      <c r="AW2507" s="18">
        <v>1.9817677368212494E-2</v>
      </c>
      <c r="AX2507" s="18">
        <v>0.30434782608695649</v>
      </c>
      <c r="AY2507" s="17">
        <v>0.30434782608695649</v>
      </c>
      <c r="AZ2507" s="13">
        <v>0.46809353943717802</v>
      </c>
      <c r="BA2507" s="5">
        <v>0.63218390804597702</v>
      </c>
      <c r="BB2507" s="5">
        <v>0.45977011494252867</v>
      </c>
      <c r="BC2507" s="14">
        <v>0.48236226714229091</v>
      </c>
      <c r="BD2507"/>
      <c r="BE2507"/>
      <c r="BH2507"/>
      <c r="BI2507"/>
      <c r="BJ2507"/>
      <c r="BK2507"/>
      <c r="BM2507"/>
      <c r="BN2507"/>
      <c r="BO2507"/>
      <c r="BP2507"/>
      <c r="BQ2507"/>
      <c r="BR2507"/>
      <c r="BS2507"/>
      <c r="BT2507"/>
      <c r="BU2507"/>
    </row>
    <row r="2508" spans="1:73" hidden="1" x14ac:dyDescent="0.4">
      <c r="A2508">
        <v>2021</v>
      </c>
      <c r="B2508" t="s">
        <v>468</v>
      </c>
      <c r="C2508">
        <v>61387</v>
      </c>
      <c r="D2508" t="s">
        <v>51</v>
      </c>
      <c r="E2508" t="s">
        <v>284</v>
      </c>
      <c r="F2508">
        <v>6</v>
      </c>
      <c r="G2508" s="8">
        <v>16</v>
      </c>
      <c r="H2508">
        <v>1</v>
      </c>
      <c r="I2508">
        <v>66.7</v>
      </c>
      <c r="J2508">
        <v>71.400000000000006</v>
      </c>
      <c r="K2508">
        <v>5</v>
      </c>
      <c r="L2508">
        <v>7</v>
      </c>
      <c r="M2508">
        <v>0</v>
      </c>
      <c r="N2508">
        <v>4.8</v>
      </c>
      <c r="O2508">
        <v>1</v>
      </c>
      <c r="P2508">
        <v>14</v>
      </c>
      <c r="Q2508">
        <v>209</v>
      </c>
      <c r="R2508">
        <v>0</v>
      </c>
      <c r="S2508">
        <v>74.599999999999994</v>
      </c>
      <c r="T2508">
        <v>70.2</v>
      </c>
      <c r="U2508">
        <v>67.599999999999994</v>
      </c>
      <c r="W2508">
        <v>67.7</v>
      </c>
      <c r="X2508">
        <v>0</v>
      </c>
      <c r="Y2508">
        <v>0</v>
      </c>
      <c r="Z2508">
        <v>1</v>
      </c>
      <c r="AA2508">
        <v>31</v>
      </c>
      <c r="AB2508">
        <v>0</v>
      </c>
      <c r="AC2508">
        <v>0</v>
      </c>
      <c r="AD2508">
        <v>168</v>
      </c>
      <c r="AE2508">
        <v>1</v>
      </c>
      <c r="AF2508">
        <v>20</v>
      </c>
      <c r="AG2508">
        <v>92.9</v>
      </c>
      <c r="AH2508">
        <v>156</v>
      </c>
      <c r="AI2508">
        <v>9</v>
      </c>
      <c r="AJ2508">
        <v>102.4</v>
      </c>
      <c r="AK2508">
        <v>30</v>
      </c>
      <c r="AL2508">
        <v>2</v>
      </c>
      <c r="AM2508">
        <v>94.6</v>
      </c>
      <c r="AN2508">
        <v>159</v>
      </c>
      <c r="AO2508">
        <v>262</v>
      </c>
      <c r="AP2508">
        <v>40</v>
      </c>
      <c r="AQ2508">
        <v>2</v>
      </c>
      <c r="AR2508">
        <v>13.1</v>
      </c>
      <c r="AS2508">
        <v>1.68</v>
      </c>
      <c r="AT2508" s="17">
        <v>0.11058263971462545</v>
      </c>
      <c r="AU2508" s="42">
        <f>(1-Table1[[#This Row],[avg_depth_of_target]]/MAX(Table1[avg_depth_of_target]))*((1-(Table1[[#This Row],[ContestedPerc]]/MAX(Table1[ContestedPerc])))*2)</f>
        <v>0.40928961748633874</v>
      </c>
      <c r="AV2508" s="42">
        <f>Table1[[#This Row],[Column1]]/MAX(Table1[Column1])</f>
        <v>0.22182532487156237</v>
      </c>
      <c r="AW2508" s="18">
        <v>0.11058263971462545</v>
      </c>
      <c r="AX2508" s="18">
        <v>0.23333333333333331</v>
      </c>
      <c r="AY2508" s="17">
        <v>0.23333333333333331</v>
      </c>
      <c r="AZ2508" s="13">
        <v>0.27863654379706698</v>
      </c>
      <c r="BA2508" s="5">
        <v>0.42845818470075309</v>
      </c>
      <c r="BB2508" s="5">
        <v>0.78002378121284188</v>
      </c>
      <c r="BC2508" s="14">
        <v>0.49187475227903288</v>
      </c>
      <c r="BD2508"/>
      <c r="BE2508"/>
      <c r="BH2508"/>
      <c r="BI2508"/>
      <c r="BJ2508"/>
      <c r="BK2508"/>
      <c r="BM2508"/>
      <c r="BN2508"/>
      <c r="BO2508"/>
      <c r="BP2508"/>
      <c r="BQ2508"/>
      <c r="BR2508"/>
      <c r="BS2508"/>
      <c r="BT2508"/>
      <c r="BU2508"/>
    </row>
    <row r="2509" spans="1:73" hidden="1" x14ac:dyDescent="0.4">
      <c r="A2509">
        <v>2021</v>
      </c>
      <c r="B2509" t="s">
        <v>599</v>
      </c>
      <c r="C2509">
        <v>145752</v>
      </c>
      <c r="D2509" t="s">
        <v>51</v>
      </c>
      <c r="E2509" t="s">
        <v>116</v>
      </c>
      <c r="F2509">
        <v>7</v>
      </c>
      <c r="G2509" s="8">
        <v>10.7</v>
      </c>
      <c r="H2509">
        <v>3</v>
      </c>
      <c r="I2509">
        <v>68.2</v>
      </c>
      <c r="J2509">
        <v>50</v>
      </c>
      <c r="K2509">
        <v>1</v>
      </c>
      <c r="L2509">
        <v>2</v>
      </c>
      <c r="M2509">
        <v>0</v>
      </c>
      <c r="N2509">
        <v>6.3</v>
      </c>
      <c r="O2509">
        <v>1</v>
      </c>
      <c r="P2509">
        <v>10</v>
      </c>
      <c r="Q2509">
        <v>160</v>
      </c>
      <c r="R2509">
        <v>0</v>
      </c>
      <c r="S2509">
        <v>69.900000000000006</v>
      </c>
      <c r="T2509">
        <v>69.900000000000006</v>
      </c>
      <c r="U2509">
        <v>61.7</v>
      </c>
      <c r="W2509">
        <v>62.9</v>
      </c>
      <c r="X2509">
        <v>0</v>
      </c>
      <c r="Y2509">
        <v>0</v>
      </c>
      <c r="Z2509">
        <v>1</v>
      </c>
      <c r="AA2509">
        <v>54</v>
      </c>
      <c r="AB2509">
        <v>0</v>
      </c>
      <c r="AC2509">
        <v>0</v>
      </c>
      <c r="AD2509">
        <v>154</v>
      </c>
      <c r="AE2509">
        <v>0</v>
      </c>
      <c r="AF2509">
        <v>15</v>
      </c>
      <c r="AG2509">
        <v>97.4</v>
      </c>
      <c r="AH2509">
        <v>150</v>
      </c>
      <c r="AI2509">
        <v>4</v>
      </c>
      <c r="AJ2509">
        <v>105.9</v>
      </c>
      <c r="AK2509">
        <v>22</v>
      </c>
      <c r="AL2509">
        <v>1</v>
      </c>
      <c r="AM2509">
        <v>97.4</v>
      </c>
      <c r="AN2509">
        <v>150</v>
      </c>
      <c r="AO2509">
        <v>268</v>
      </c>
      <c r="AP2509">
        <v>130</v>
      </c>
      <c r="AQ2509">
        <v>8.6999999999999993</v>
      </c>
      <c r="AR2509">
        <v>17.899999999999999</v>
      </c>
      <c r="AS2509">
        <v>1.79</v>
      </c>
      <c r="AT2509" s="17">
        <v>0.8145065398335315</v>
      </c>
      <c r="AU2509" s="42">
        <f>(1-Table1[[#This Row],[avg_depth_of_target]]/MAX(Table1[avg_depth_of_target]))*((1-(Table1[[#This Row],[ContestedPerc]]/MAX(Table1[ContestedPerc])))*2)</f>
        <v>0.94551486764601522</v>
      </c>
      <c r="AV2509" s="42">
        <f>Table1[[#This Row],[Column1]]/MAX(Table1[Column1])</f>
        <v>0.51244677051567356</v>
      </c>
      <c r="AW2509" s="18">
        <v>0.8145065398335315</v>
      </c>
      <c r="AX2509" s="18">
        <v>9.0909090909090912E-2</v>
      </c>
      <c r="AY2509" s="17">
        <v>9.0909090909090912E-2</v>
      </c>
      <c r="AZ2509" s="13">
        <v>0.1422909235037654</v>
      </c>
      <c r="BA2509" s="5">
        <v>0.8331351565596512</v>
      </c>
      <c r="BB2509" s="5">
        <v>0.18628616726119701</v>
      </c>
      <c r="BC2509" s="14">
        <v>0.59254855330955214</v>
      </c>
      <c r="BD2509"/>
      <c r="BE2509"/>
      <c r="BH2509"/>
      <c r="BI2509"/>
      <c r="BJ2509"/>
      <c r="BK2509"/>
      <c r="BM2509"/>
      <c r="BN2509"/>
      <c r="BO2509"/>
      <c r="BP2509"/>
      <c r="BQ2509"/>
      <c r="BR2509"/>
      <c r="BS2509"/>
      <c r="BT2509"/>
      <c r="BU2509"/>
    </row>
    <row r="2510" spans="1:73" hidden="1" x14ac:dyDescent="0.4">
      <c r="A2510">
        <v>2019</v>
      </c>
      <c r="B2510" t="s">
        <v>1374</v>
      </c>
      <c r="C2510">
        <v>64189</v>
      </c>
      <c r="D2510" t="s">
        <v>51</v>
      </c>
      <c r="E2510" t="s">
        <v>1368</v>
      </c>
      <c r="F2510">
        <v>11</v>
      </c>
      <c r="G2510" s="8">
        <v>12.1</v>
      </c>
      <c r="H2510">
        <v>6</v>
      </c>
      <c r="I2510">
        <v>58.6</v>
      </c>
      <c r="J2510">
        <v>35</v>
      </c>
      <c r="K2510">
        <v>7</v>
      </c>
      <c r="L2510">
        <v>20</v>
      </c>
      <c r="M2510">
        <v>0</v>
      </c>
      <c r="N2510">
        <v>2.4</v>
      </c>
      <c r="O2510">
        <v>1</v>
      </c>
      <c r="P2510">
        <v>32</v>
      </c>
      <c r="Q2510">
        <v>246</v>
      </c>
      <c r="R2510">
        <v>0</v>
      </c>
      <c r="S2510">
        <v>72.7</v>
      </c>
      <c r="T2510">
        <v>73.2</v>
      </c>
      <c r="U2510">
        <v>70.3</v>
      </c>
      <c r="W2510">
        <v>72.400000000000006</v>
      </c>
      <c r="X2510">
        <v>0</v>
      </c>
      <c r="Y2510">
        <v>0</v>
      </c>
      <c r="Z2510">
        <v>0</v>
      </c>
      <c r="AA2510">
        <v>68</v>
      </c>
      <c r="AB2510">
        <v>0</v>
      </c>
      <c r="AC2510">
        <v>0</v>
      </c>
      <c r="AD2510">
        <v>331</v>
      </c>
      <c r="AE2510">
        <v>2</v>
      </c>
      <c r="AF2510">
        <v>41</v>
      </c>
      <c r="AG2510">
        <v>95.5</v>
      </c>
      <c r="AH2510">
        <v>316</v>
      </c>
      <c r="AI2510">
        <v>75</v>
      </c>
      <c r="AJ2510">
        <v>112.6</v>
      </c>
      <c r="AK2510">
        <v>70</v>
      </c>
      <c r="AL2510">
        <v>5</v>
      </c>
      <c r="AM2510">
        <v>77.3</v>
      </c>
      <c r="AN2510">
        <v>256</v>
      </c>
      <c r="AO2510">
        <v>637</v>
      </c>
      <c r="AP2510">
        <v>265</v>
      </c>
      <c r="AQ2510">
        <v>6.5</v>
      </c>
      <c r="AR2510">
        <v>15.5</v>
      </c>
      <c r="AS2510">
        <v>2.02</v>
      </c>
      <c r="AT2510" s="17">
        <v>0.23464130003963535</v>
      </c>
      <c r="AU2510" s="42">
        <f>(1-Table1[[#This Row],[avg_depth_of_target]]/MAX(Table1[avg_depth_of_target]))*((1-(Table1[[#This Row],[ContestedPerc]]/MAX(Table1[ContestedPerc])))*2)</f>
        <v>0.50752760120441609</v>
      </c>
      <c r="AV2510" s="42">
        <f>Table1[[#This Row],[Column1]]/MAX(Table1[Column1])</f>
        <v>0.27506799637352669</v>
      </c>
      <c r="AW2510" s="18">
        <v>0.23464130003963535</v>
      </c>
      <c r="AX2510" s="18">
        <v>0.2857142857142857</v>
      </c>
      <c r="AY2510" s="17">
        <v>0.2857142857142857</v>
      </c>
      <c r="AZ2510" s="13">
        <v>0.72374157748711854</v>
      </c>
      <c r="BA2510" s="5">
        <v>0.78636543797066982</v>
      </c>
      <c r="BB2510" s="5">
        <v>0.7332540626238605</v>
      </c>
      <c r="BC2510" s="14">
        <v>0.64684898929845425</v>
      </c>
      <c r="BD2510"/>
      <c r="BE2510"/>
      <c r="BH2510"/>
      <c r="BI2510"/>
      <c r="BJ2510"/>
      <c r="BK2510"/>
      <c r="BM2510"/>
      <c r="BN2510"/>
      <c r="BO2510"/>
      <c r="BP2510"/>
      <c r="BQ2510"/>
      <c r="BR2510"/>
      <c r="BS2510"/>
      <c r="BT2510"/>
      <c r="BU2510"/>
    </row>
    <row r="2511" spans="1:73" hidden="1" x14ac:dyDescent="0.4">
      <c r="A2511">
        <v>2019</v>
      </c>
      <c r="B2511" t="s">
        <v>1643</v>
      </c>
      <c r="C2511">
        <v>78831</v>
      </c>
      <c r="D2511" t="s">
        <v>51</v>
      </c>
      <c r="E2511" t="s">
        <v>369</v>
      </c>
      <c r="F2511">
        <v>8</v>
      </c>
      <c r="G2511" s="8">
        <v>5.2</v>
      </c>
      <c r="H2511">
        <v>6</v>
      </c>
      <c r="I2511">
        <v>72.7</v>
      </c>
      <c r="J2511">
        <v>0</v>
      </c>
      <c r="K2511">
        <v>0</v>
      </c>
      <c r="L2511">
        <v>1</v>
      </c>
      <c r="M2511">
        <v>1</v>
      </c>
      <c r="N2511">
        <v>5.9</v>
      </c>
      <c r="O2511">
        <v>1</v>
      </c>
      <c r="P2511">
        <v>10</v>
      </c>
      <c r="Q2511">
        <v>224</v>
      </c>
      <c r="R2511">
        <v>0</v>
      </c>
      <c r="S2511">
        <v>70.900000000000006</v>
      </c>
      <c r="T2511">
        <v>43.6</v>
      </c>
      <c r="U2511">
        <v>75</v>
      </c>
      <c r="W2511">
        <v>73.3</v>
      </c>
      <c r="X2511">
        <v>0</v>
      </c>
      <c r="Y2511">
        <v>0</v>
      </c>
      <c r="Z2511">
        <v>1</v>
      </c>
      <c r="AA2511">
        <v>43</v>
      </c>
      <c r="AB2511">
        <v>0</v>
      </c>
      <c r="AC2511">
        <v>0</v>
      </c>
      <c r="AD2511">
        <v>107</v>
      </c>
      <c r="AE2511">
        <v>1</v>
      </c>
      <c r="AF2511">
        <v>16</v>
      </c>
      <c r="AG2511">
        <v>92.5</v>
      </c>
      <c r="AH2511">
        <v>99</v>
      </c>
      <c r="AI2511">
        <v>106</v>
      </c>
      <c r="AJ2511">
        <v>129.19999999999999</v>
      </c>
      <c r="AK2511">
        <v>22</v>
      </c>
      <c r="AL2511">
        <v>3</v>
      </c>
      <c r="AM2511">
        <v>0.9</v>
      </c>
      <c r="AN2511">
        <v>1</v>
      </c>
      <c r="AO2511">
        <v>242</v>
      </c>
      <c r="AP2511">
        <v>267</v>
      </c>
      <c r="AQ2511">
        <v>16.7</v>
      </c>
      <c r="AR2511">
        <v>15.1</v>
      </c>
      <c r="AS2511">
        <v>2.44</v>
      </c>
      <c r="AT2511" s="17">
        <v>0.9928656361474435</v>
      </c>
      <c r="AU2511" s="42">
        <f>(1-Table1[[#This Row],[avg_depth_of_target]]/MAX(Table1[avg_depth_of_target]))*((1-(Table1[[#This Row],[ContestedPerc]]/MAX(Table1[ContestedPerc])))*2)</f>
        <v>1.4494358100915479</v>
      </c>
      <c r="AV2511" s="42">
        <f>Table1[[#This Row],[Column1]]/MAX(Table1[Column1])</f>
        <v>0.78556004285832026</v>
      </c>
      <c r="AW2511" s="18">
        <v>0.9928656361474435</v>
      </c>
      <c r="AX2511" s="18">
        <v>4.5454545454545463E-2</v>
      </c>
      <c r="AY2511" s="17">
        <v>4.5454545454545463E-2</v>
      </c>
      <c r="AZ2511" s="13">
        <v>0.57035275465715418</v>
      </c>
      <c r="BA2511" s="5">
        <v>0.33967499009116131</v>
      </c>
      <c r="BB2511" s="5">
        <v>5.4696789536266353E-2</v>
      </c>
      <c r="BC2511" s="14">
        <v>0.5235830360681728</v>
      </c>
      <c r="BD2511"/>
      <c r="BE2511"/>
      <c r="BH2511"/>
      <c r="BI2511"/>
      <c r="BJ2511"/>
      <c r="BK2511"/>
      <c r="BM2511"/>
      <c r="BN2511"/>
      <c r="BO2511"/>
      <c r="BP2511"/>
      <c r="BQ2511"/>
      <c r="BR2511"/>
      <c r="BS2511"/>
      <c r="BT2511"/>
      <c r="BU2511"/>
    </row>
    <row r="2512" spans="1:73" hidden="1" x14ac:dyDescent="0.4">
      <c r="A2512">
        <v>2020</v>
      </c>
      <c r="B2512" t="s">
        <v>1673</v>
      </c>
      <c r="C2512">
        <v>61653</v>
      </c>
      <c r="D2512" t="s">
        <v>51</v>
      </c>
      <c r="E2512" t="s">
        <v>1358</v>
      </c>
      <c r="F2512">
        <v>8</v>
      </c>
      <c r="G2512" s="8">
        <v>7.6</v>
      </c>
      <c r="H2512">
        <v>0</v>
      </c>
      <c r="I2512">
        <v>69.599999999999994</v>
      </c>
      <c r="J2512">
        <v>40</v>
      </c>
      <c r="K2512">
        <v>2</v>
      </c>
      <c r="L2512">
        <v>5</v>
      </c>
      <c r="M2512">
        <v>0</v>
      </c>
      <c r="N2512">
        <v>4.9000000000000004</v>
      </c>
      <c r="O2512">
        <v>2</v>
      </c>
      <c r="P2512">
        <v>20</v>
      </c>
      <c r="Q2512">
        <v>293</v>
      </c>
      <c r="R2512">
        <v>0</v>
      </c>
      <c r="S2512">
        <v>77.599999999999994</v>
      </c>
      <c r="T2512">
        <v>75</v>
      </c>
      <c r="U2512">
        <v>71.8</v>
      </c>
      <c r="W2512">
        <v>70.2</v>
      </c>
      <c r="X2512">
        <v>0.8</v>
      </c>
      <c r="Y2512">
        <v>2</v>
      </c>
      <c r="Z2512">
        <v>1</v>
      </c>
      <c r="AA2512">
        <v>61</v>
      </c>
      <c r="AB2512">
        <v>0</v>
      </c>
      <c r="AC2512">
        <v>0</v>
      </c>
      <c r="AD2512">
        <v>243</v>
      </c>
      <c r="AE2512">
        <v>0</v>
      </c>
      <c r="AF2512">
        <v>39</v>
      </c>
      <c r="AG2512">
        <v>94.2</v>
      </c>
      <c r="AH2512">
        <v>229</v>
      </c>
      <c r="AI2512">
        <v>230</v>
      </c>
      <c r="AJ2512">
        <v>107.4</v>
      </c>
      <c r="AK2512">
        <v>56</v>
      </c>
      <c r="AL2512">
        <v>4</v>
      </c>
      <c r="AM2512">
        <v>2.5</v>
      </c>
      <c r="AN2512">
        <v>6</v>
      </c>
      <c r="AO2512">
        <v>415</v>
      </c>
      <c r="AP2512">
        <v>229</v>
      </c>
      <c r="AQ2512">
        <v>5.9</v>
      </c>
      <c r="AR2512">
        <v>10.6</v>
      </c>
      <c r="AS2512">
        <v>1.81</v>
      </c>
      <c r="AT2512" s="17">
        <v>0.93539437177962748</v>
      </c>
      <c r="AU2512" s="42">
        <f>(1-Table1[[#This Row],[avg_depth_of_target]]/MAX(Table1[avg_depth_of_target]))*((1-(Table1[[#This Row],[ContestedPerc]]/MAX(Table1[ContestedPerc])))*2)</f>
        <v>1.1633489461358313</v>
      </c>
      <c r="AV2512" s="42">
        <f>Table1[[#This Row],[Column1]]/MAX(Table1[Column1])</f>
        <v>0.63050770625566632</v>
      </c>
      <c r="AW2512" s="18">
        <v>0.93539437177962748</v>
      </c>
      <c r="AX2512" s="18">
        <v>8.9285714285714288E-2</v>
      </c>
      <c r="AY2512" s="17">
        <v>8.9285714285714288E-2</v>
      </c>
      <c r="AZ2512" s="13">
        <v>0.55648038049940551</v>
      </c>
      <c r="BA2512" s="5">
        <v>2.6555687673404681E-2</v>
      </c>
      <c r="BB2512" s="5">
        <v>0.39040824415378522</v>
      </c>
      <c r="BC2512" s="14">
        <v>0.27586206896551718</v>
      </c>
      <c r="BD2512"/>
      <c r="BE2512"/>
      <c r="BH2512"/>
      <c r="BI2512"/>
      <c r="BJ2512"/>
      <c r="BK2512"/>
      <c r="BM2512"/>
      <c r="BN2512"/>
      <c r="BO2512"/>
      <c r="BP2512"/>
      <c r="BQ2512"/>
      <c r="BR2512"/>
      <c r="BS2512"/>
      <c r="BT2512"/>
      <c r="BU2512"/>
    </row>
    <row r="2513" spans="1:73" hidden="1" x14ac:dyDescent="0.4">
      <c r="A2513">
        <v>2020</v>
      </c>
      <c r="B2513" t="s">
        <v>1806</v>
      </c>
      <c r="C2513">
        <v>138097</v>
      </c>
      <c r="D2513" t="s">
        <v>51</v>
      </c>
      <c r="E2513" t="s">
        <v>1381</v>
      </c>
      <c r="F2513">
        <v>7</v>
      </c>
      <c r="G2513" s="8">
        <v>11.2</v>
      </c>
      <c r="H2513">
        <v>1</v>
      </c>
      <c r="I2513">
        <v>63.6</v>
      </c>
      <c r="J2513">
        <v>57.1</v>
      </c>
      <c r="K2513">
        <v>4</v>
      </c>
      <c r="L2513">
        <v>7</v>
      </c>
      <c r="M2513">
        <v>0</v>
      </c>
      <c r="N2513">
        <v>6.7</v>
      </c>
      <c r="O2513">
        <v>1</v>
      </c>
      <c r="P2513">
        <v>8</v>
      </c>
      <c r="Q2513">
        <v>308</v>
      </c>
      <c r="R2513">
        <v>0</v>
      </c>
      <c r="S2513">
        <v>68.7</v>
      </c>
      <c r="T2513">
        <v>69</v>
      </c>
      <c r="U2513">
        <v>60</v>
      </c>
      <c r="W2513">
        <v>61.7</v>
      </c>
      <c r="X2513">
        <v>0</v>
      </c>
      <c r="Y2513">
        <v>0</v>
      </c>
      <c r="Z2513">
        <v>0</v>
      </c>
      <c r="AA2513">
        <v>27</v>
      </c>
      <c r="AB2513">
        <v>0</v>
      </c>
      <c r="AC2513">
        <v>0</v>
      </c>
      <c r="AD2513">
        <v>138</v>
      </c>
      <c r="AE2513">
        <v>2</v>
      </c>
      <c r="AF2513">
        <v>14</v>
      </c>
      <c r="AG2513">
        <v>95.7</v>
      </c>
      <c r="AH2513">
        <v>132</v>
      </c>
      <c r="AI2513">
        <v>16</v>
      </c>
      <c r="AJ2513">
        <v>84.5</v>
      </c>
      <c r="AK2513">
        <v>22</v>
      </c>
      <c r="AL2513">
        <v>0</v>
      </c>
      <c r="AM2513">
        <v>88.4</v>
      </c>
      <c r="AN2513">
        <v>122</v>
      </c>
      <c r="AO2513">
        <v>155</v>
      </c>
      <c r="AP2513">
        <v>43</v>
      </c>
      <c r="AQ2513">
        <v>3.1</v>
      </c>
      <c r="AR2513">
        <v>11.1</v>
      </c>
      <c r="AS2513">
        <v>1.17</v>
      </c>
      <c r="AT2513" s="17">
        <v>0.27546571541815301</v>
      </c>
      <c r="AU2513" s="42">
        <f>(1-Table1[[#This Row],[avg_depth_of_target]]/MAX(Table1[avg_depth_of_target]))*((1-(Table1[[#This Row],[ContestedPerc]]/MAX(Table1[ContestedPerc])))*2)</f>
        <v>0.48360655737704905</v>
      </c>
      <c r="AV2513" s="42">
        <f>Table1[[#This Row],[Column1]]/MAX(Table1[Column1])</f>
        <v>0.26210335448776056</v>
      </c>
      <c r="AW2513" s="18">
        <v>0.27546571541815301</v>
      </c>
      <c r="AX2513" s="18">
        <v>0.31818181818181818</v>
      </c>
      <c r="AY2513" s="17">
        <v>0.31818181818181818</v>
      </c>
      <c r="AZ2513" s="13">
        <v>5.1525961157352362E-3</v>
      </c>
      <c r="BA2513" s="5">
        <v>0.13713832738803011</v>
      </c>
      <c r="BB2513" s="5">
        <v>0.64248910027744743</v>
      </c>
      <c r="BC2513" s="14">
        <v>6.5794688862465325E-2</v>
      </c>
      <c r="BD2513"/>
      <c r="BE2513"/>
      <c r="BH2513"/>
      <c r="BI2513"/>
      <c r="BJ2513"/>
      <c r="BK2513"/>
      <c r="BM2513"/>
      <c r="BN2513"/>
      <c r="BO2513"/>
      <c r="BP2513"/>
      <c r="BQ2513"/>
      <c r="BR2513"/>
      <c r="BS2513"/>
      <c r="BT2513"/>
      <c r="BU2513"/>
    </row>
    <row r="2514" spans="1:73" hidden="1" x14ac:dyDescent="0.4">
      <c r="A2514">
        <v>2018</v>
      </c>
      <c r="B2514" t="s">
        <v>1315</v>
      </c>
      <c r="C2514">
        <v>52117</v>
      </c>
      <c r="D2514" t="s">
        <v>51</v>
      </c>
      <c r="E2514" t="s">
        <v>424</v>
      </c>
      <c r="F2514">
        <v>10</v>
      </c>
      <c r="G2514" s="8">
        <v>12</v>
      </c>
      <c r="H2514">
        <v>3</v>
      </c>
      <c r="I2514">
        <v>62.5</v>
      </c>
      <c r="J2514">
        <v>16.7</v>
      </c>
      <c r="K2514">
        <v>1</v>
      </c>
      <c r="L2514">
        <v>6</v>
      </c>
      <c r="M2514">
        <v>0</v>
      </c>
      <c r="N2514">
        <v>0</v>
      </c>
      <c r="O2514">
        <v>0</v>
      </c>
      <c r="P2514">
        <v>10</v>
      </c>
      <c r="Q2514">
        <v>216</v>
      </c>
      <c r="R2514">
        <v>0</v>
      </c>
      <c r="S2514">
        <v>84.2</v>
      </c>
      <c r="T2514">
        <v>69.8</v>
      </c>
      <c r="U2514">
        <v>68.3</v>
      </c>
      <c r="V2514">
        <v>67.5</v>
      </c>
      <c r="W2514">
        <v>68.400000000000006</v>
      </c>
      <c r="X2514">
        <v>2.1</v>
      </c>
      <c r="Y2514">
        <v>3</v>
      </c>
      <c r="Z2514">
        <v>0</v>
      </c>
      <c r="AA2514">
        <v>67</v>
      </c>
      <c r="AB2514">
        <v>0.7</v>
      </c>
      <c r="AC2514">
        <v>1</v>
      </c>
      <c r="AD2514">
        <v>146</v>
      </c>
      <c r="AE2514">
        <v>1</v>
      </c>
      <c r="AF2514">
        <v>15</v>
      </c>
      <c r="AG2514">
        <v>93.8</v>
      </c>
      <c r="AH2514">
        <v>137</v>
      </c>
      <c r="AI2514">
        <v>29</v>
      </c>
      <c r="AJ2514">
        <v>123.3</v>
      </c>
      <c r="AK2514">
        <v>24</v>
      </c>
      <c r="AL2514">
        <v>2</v>
      </c>
      <c r="AM2514">
        <v>77.400000000000006</v>
      </c>
      <c r="AN2514">
        <v>113</v>
      </c>
      <c r="AO2514">
        <v>238</v>
      </c>
      <c r="AP2514">
        <v>128</v>
      </c>
      <c r="AQ2514">
        <v>8.5</v>
      </c>
      <c r="AR2514">
        <v>15.9</v>
      </c>
      <c r="AS2514">
        <v>1.74</v>
      </c>
      <c r="AT2514" s="17">
        <v>0.30875941339674995</v>
      </c>
      <c r="AU2514" s="42">
        <f>(1-Table1[[#This Row],[avg_depth_of_target]]/MAX(Table1[avg_depth_of_target]))*((1-(Table1[[#This Row],[ContestedPerc]]/MAX(Table1[ContestedPerc])))*2)</f>
        <v>0.57474629195940663</v>
      </c>
      <c r="AV2514" s="42">
        <f>Table1[[#This Row],[Column1]]/MAX(Table1[Column1])</f>
        <v>0.31149894227863395</v>
      </c>
      <c r="AW2514" s="18">
        <v>0.57094728497820058</v>
      </c>
      <c r="AX2514" s="18">
        <v>0.25</v>
      </c>
      <c r="AY2514" s="17">
        <v>0.13513513513513509</v>
      </c>
      <c r="AZ2514" s="13">
        <v>0.26000792707094728</v>
      </c>
      <c r="BA2514" s="5">
        <v>0.71066191042409832</v>
      </c>
      <c r="BB2514" s="5">
        <v>0.17043202536662699</v>
      </c>
      <c r="BC2514" s="14">
        <v>0.30994847403884263</v>
      </c>
      <c r="BD2514"/>
      <c r="BE2514"/>
      <c r="BH2514"/>
      <c r="BI2514"/>
      <c r="BJ2514"/>
      <c r="BK2514"/>
      <c r="BM2514"/>
      <c r="BN2514"/>
      <c r="BO2514"/>
      <c r="BP2514"/>
      <c r="BQ2514"/>
      <c r="BR2514"/>
      <c r="BS2514"/>
      <c r="BT2514"/>
      <c r="BU2514"/>
    </row>
    <row r="2515" spans="1:73" hidden="1" x14ac:dyDescent="0.4">
      <c r="A2515">
        <v>2019</v>
      </c>
      <c r="B2515" t="s">
        <v>1315</v>
      </c>
      <c r="C2515">
        <v>52117</v>
      </c>
      <c r="D2515" t="s">
        <v>51</v>
      </c>
      <c r="E2515" t="s">
        <v>424</v>
      </c>
      <c r="F2515">
        <v>12</v>
      </c>
      <c r="G2515" s="8">
        <v>10.7</v>
      </c>
      <c r="H2515">
        <v>3</v>
      </c>
      <c r="I2515">
        <v>66</v>
      </c>
      <c r="J2515">
        <v>0</v>
      </c>
      <c r="K2515">
        <v>0</v>
      </c>
      <c r="L2515">
        <v>4</v>
      </c>
      <c r="M2515">
        <v>0</v>
      </c>
      <c r="N2515">
        <v>10.8</v>
      </c>
      <c r="O2515">
        <v>4</v>
      </c>
      <c r="P2515">
        <v>18</v>
      </c>
      <c r="Q2515">
        <v>216</v>
      </c>
      <c r="R2515">
        <v>0</v>
      </c>
      <c r="S2515">
        <v>60.1</v>
      </c>
      <c r="T2515">
        <v>72.2</v>
      </c>
      <c r="U2515">
        <v>62.4</v>
      </c>
      <c r="W2515">
        <v>65.099999999999994</v>
      </c>
      <c r="X2515">
        <v>0</v>
      </c>
      <c r="Y2515">
        <v>0</v>
      </c>
      <c r="Z2515">
        <v>3</v>
      </c>
      <c r="AA2515">
        <v>38</v>
      </c>
      <c r="AB2515">
        <v>0</v>
      </c>
      <c r="AC2515">
        <v>0</v>
      </c>
      <c r="AD2515">
        <v>226</v>
      </c>
      <c r="AE2515">
        <v>2</v>
      </c>
      <c r="AF2515">
        <v>33</v>
      </c>
      <c r="AG2515">
        <v>96</v>
      </c>
      <c r="AH2515">
        <v>217</v>
      </c>
      <c r="AI2515">
        <v>16</v>
      </c>
      <c r="AJ2515">
        <v>75.3</v>
      </c>
      <c r="AK2515">
        <v>50</v>
      </c>
      <c r="AL2515">
        <v>2</v>
      </c>
      <c r="AM2515">
        <v>92.9</v>
      </c>
      <c r="AN2515">
        <v>210</v>
      </c>
      <c r="AO2515">
        <v>359</v>
      </c>
      <c r="AP2515">
        <v>115</v>
      </c>
      <c r="AQ2515">
        <v>3.5</v>
      </c>
      <c r="AR2515">
        <v>10.9</v>
      </c>
      <c r="AS2515">
        <v>1.65</v>
      </c>
      <c r="AT2515" s="17">
        <v>0.8331351565596512</v>
      </c>
      <c r="AU2515" s="42">
        <f>(1-Table1[[#This Row],[avg_depth_of_target]]/MAX(Table1[avg_depth_of_target]))*((1-(Table1[[#This Row],[ContestedPerc]]/MAX(Table1[ContestedPerc])))*2)</f>
        <v>0.96680718188914905</v>
      </c>
      <c r="AV2515" s="42">
        <f>Table1[[#This Row],[Column1]]/MAX(Table1[Column1])</f>
        <v>0.52398670293139915</v>
      </c>
      <c r="AW2515" s="18">
        <v>0.57094728497820058</v>
      </c>
      <c r="AX2515" s="18">
        <v>0.08</v>
      </c>
      <c r="AY2515" s="17">
        <v>0.13513513513513509</v>
      </c>
      <c r="AZ2515" s="13">
        <v>0.25485533095521212</v>
      </c>
      <c r="BA2515" s="5">
        <v>0.32183908045977011</v>
      </c>
      <c r="BB2515" s="5">
        <v>0.1157352358303607</v>
      </c>
      <c r="BC2515" s="14">
        <v>0.21046373365041621</v>
      </c>
      <c r="BD2515"/>
      <c r="BE2515"/>
      <c r="BH2515"/>
      <c r="BI2515"/>
      <c r="BJ2515"/>
      <c r="BK2515"/>
      <c r="BM2515"/>
      <c r="BN2515"/>
      <c r="BO2515"/>
      <c r="BP2515"/>
      <c r="BQ2515"/>
      <c r="BR2515"/>
      <c r="BS2515"/>
      <c r="BT2515"/>
      <c r="BU2515"/>
    </row>
    <row r="2516" spans="1:73" hidden="1" x14ac:dyDescent="0.4">
      <c r="A2516">
        <v>2019</v>
      </c>
      <c r="B2516" t="s">
        <v>121</v>
      </c>
      <c r="C2516">
        <v>97620</v>
      </c>
      <c r="D2516" t="s">
        <v>51</v>
      </c>
      <c r="E2516" t="s">
        <v>122</v>
      </c>
      <c r="F2516">
        <v>9</v>
      </c>
      <c r="G2516" s="8">
        <v>11.5</v>
      </c>
      <c r="H2516">
        <v>8</v>
      </c>
      <c r="I2516">
        <v>66.7</v>
      </c>
      <c r="J2516">
        <v>33.299999999999997</v>
      </c>
      <c r="K2516">
        <v>2</v>
      </c>
      <c r="L2516">
        <v>6</v>
      </c>
      <c r="M2516">
        <v>0</v>
      </c>
      <c r="N2516">
        <v>5</v>
      </c>
      <c r="O2516">
        <v>2</v>
      </c>
      <c r="P2516">
        <v>24</v>
      </c>
      <c r="Q2516">
        <v>331</v>
      </c>
      <c r="R2516">
        <v>0</v>
      </c>
      <c r="S2516">
        <v>77.400000000000006</v>
      </c>
      <c r="T2516">
        <v>72.8</v>
      </c>
      <c r="U2516">
        <v>73.599999999999994</v>
      </c>
      <c r="W2516">
        <v>74.3</v>
      </c>
      <c r="X2516">
        <v>0</v>
      </c>
      <c r="Y2516">
        <v>0</v>
      </c>
      <c r="Z2516">
        <v>2</v>
      </c>
      <c r="AA2516">
        <v>65</v>
      </c>
      <c r="AB2516">
        <v>0</v>
      </c>
      <c r="AC2516">
        <v>0</v>
      </c>
      <c r="AD2516">
        <v>219</v>
      </c>
      <c r="AE2516">
        <v>0</v>
      </c>
      <c r="AF2516">
        <v>38</v>
      </c>
      <c r="AG2516">
        <v>97.3</v>
      </c>
      <c r="AH2516">
        <v>213</v>
      </c>
      <c r="AI2516">
        <v>97</v>
      </c>
      <c r="AJ2516">
        <v>96.5</v>
      </c>
      <c r="AK2516">
        <v>57</v>
      </c>
      <c r="AL2516">
        <v>3</v>
      </c>
      <c r="AM2516">
        <v>55.7</v>
      </c>
      <c r="AN2516">
        <v>122</v>
      </c>
      <c r="AO2516">
        <v>491</v>
      </c>
      <c r="AP2516">
        <v>208</v>
      </c>
      <c r="AQ2516">
        <v>5.5</v>
      </c>
      <c r="AR2516">
        <v>12.9</v>
      </c>
      <c r="AS2516">
        <v>2.31</v>
      </c>
      <c r="AT2516" s="17">
        <v>0.73721759809750298</v>
      </c>
      <c r="AU2516" s="42">
        <f>(1-Table1[[#This Row],[avg_depth_of_target]]/MAX(Table1[avg_depth_of_target]))*((1-(Table1[[#This Row],[ContestedPerc]]/MAX(Table1[ContestedPerc])))*2)</f>
        <v>0.86392210033279926</v>
      </c>
      <c r="AV2516" s="42">
        <f>Table1[[#This Row],[Column1]]/MAX(Table1[Column1])</f>
        <v>0.46822541394283534</v>
      </c>
      <c r="AW2516" s="18">
        <v>0.63495838287752682</v>
      </c>
      <c r="AX2516" s="18">
        <v>0.10526315789473679</v>
      </c>
      <c r="AY2516" s="17">
        <v>0.1391752577319588</v>
      </c>
      <c r="AZ2516" s="13">
        <v>0.72096710265556874</v>
      </c>
      <c r="BA2516" s="5">
        <v>0.6690447879508522</v>
      </c>
      <c r="BB2516" s="5">
        <v>0.30915576694411417</v>
      </c>
      <c r="BC2516" s="14">
        <v>0.68806975822433614</v>
      </c>
      <c r="BD2516"/>
      <c r="BE2516"/>
      <c r="BH2516"/>
      <c r="BI2516"/>
      <c r="BJ2516"/>
      <c r="BK2516"/>
      <c r="BM2516"/>
      <c r="BN2516"/>
      <c r="BO2516"/>
      <c r="BP2516"/>
      <c r="BQ2516"/>
      <c r="BR2516"/>
      <c r="BS2516"/>
      <c r="BT2516"/>
      <c r="BU2516"/>
    </row>
    <row r="2517" spans="1:73" hidden="1" x14ac:dyDescent="0.4">
      <c r="A2517">
        <v>2020</v>
      </c>
      <c r="B2517" t="s">
        <v>121</v>
      </c>
      <c r="C2517">
        <v>97620</v>
      </c>
      <c r="D2517" t="s">
        <v>51</v>
      </c>
      <c r="E2517" t="s">
        <v>122</v>
      </c>
      <c r="F2517">
        <v>10</v>
      </c>
      <c r="G2517" s="8">
        <v>13.3</v>
      </c>
      <c r="H2517">
        <v>2</v>
      </c>
      <c r="I2517">
        <v>65.3</v>
      </c>
      <c r="J2517">
        <v>38.5</v>
      </c>
      <c r="K2517">
        <v>5</v>
      </c>
      <c r="L2517">
        <v>13</v>
      </c>
      <c r="M2517">
        <v>0</v>
      </c>
      <c r="N2517">
        <v>5.8</v>
      </c>
      <c r="O2517">
        <v>3</v>
      </c>
      <c r="P2517">
        <v>29</v>
      </c>
      <c r="Q2517">
        <v>331</v>
      </c>
      <c r="R2517">
        <v>1</v>
      </c>
      <c r="S2517">
        <v>75.400000000000006</v>
      </c>
      <c r="T2517">
        <v>44.7</v>
      </c>
      <c r="U2517">
        <v>72.7</v>
      </c>
      <c r="W2517">
        <v>73.400000000000006</v>
      </c>
      <c r="X2517">
        <v>0</v>
      </c>
      <c r="Y2517">
        <v>0</v>
      </c>
      <c r="Z2517">
        <v>1</v>
      </c>
      <c r="AA2517">
        <v>52</v>
      </c>
      <c r="AB2517">
        <v>0</v>
      </c>
      <c r="AC2517">
        <v>0</v>
      </c>
      <c r="AD2517">
        <v>345</v>
      </c>
      <c r="AE2517">
        <v>1</v>
      </c>
      <c r="AF2517">
        <v>49</v>
      </c>
      <c r="AG2517">
        <v>93.9</v>
      </c>
      <c r="AH2517">
        <v>324</v>
      </c>
      <c r="AI2517">
        <v>13</v>
      </c>
      <c r="AJ2517">
        <v>120.3</v>
      </c>
      <c r="AK2517">
        <v>75</v>
      </c>
      <c r="AL2517">
        <v>7</v>
      </c>
      <c r="AM2517">
        <v>96.2</v>
      </c>
      <c r="AN2517">
        <v>332</v>
      </c>
      <c r="AO2517">
        <v>688</v>
      </c>
      <c r="AP2517">
        <v>172</v>
      </c>
      <c r="AQ2517">
        <v>3.5</v>
      </c>
      <c r="AR2517">
        <v>14</v>
      </c>
      <c r="AS2517">
        <v>2.12</v>
      </c>
      <c r="AT2517" s="17">
        <v>0.40903686087990487</v>
      </c>
      <c r="AU2517" s="42">
        <f>(1-Table1[[#This Row],[avg_depth_of_target]]/MAX(Table1[avg_depth_of_target]))*((1-(Table1[[#This Row],[ContestedPerc]]/MAX(Table1[ContestedPerc])))*2)</f>
        <v>0.63572989851678363</v>
      </c>
      <c r="AV2517" s="42">
        <f>Table1[[#This Row],[Column1]]/MAX(Table1[Column1])</f>
        <v>0.34455061952251426</v>
      </c>
      <c r="AW2517" s="18">
        <v>0.63495838287752682</v>
      </c>
      <c r="AX2517" s="18">
        <v>0.17333333333333331</v>
      </c>
      <c r="AY2517" s="17">
        <v>0.1391752577319588</v>
      </c>
      <c r="AZ2517" s="13">
        <v>0.80261593341260407</v>
      </c>
      <c r="BA2517" s="5">
        <v>0.49940546967895361</v>
      </c>
      <c r="BB2517" s="5">
        <v>0.69441141498216408</v>
      </c>
      <c r="BC2517" s="14">
        <v>0.67380103051922313</v>
      </c>
      <c r="BD2517"/>
      <c r="BE2517"/>
      <c r="BH2517"/>
      <c r="BI2517"/>
      <c r="BJ2517"/>
      <c r="BK2517"/>
      <c r="BM2517"/>
      <c r="BN2517"/>
      <c r="BO2517"/>
      <c r="BP2517"/>
      <c r="BQ2517"/>
      <c r="BR2517"/>
      <c r="BS2517"/>
      <c r="BT2517"/>
      <c r="BU2517"/>
    </row>
    <row r="2518" spans="1:73" hidden="1" x14ac:dyDescent="0.4">
      <c r="A2518">
        <v>2021</v>
      </c>
      <c r="B2518" t="s">
        <v>121</v>
      </c>
      <c r="C2518">
        <v>97620</v>
      </c>
      <c r="D2518" t="s">
        <v>51</v>
      </c>
      <c r="E2518" t="s">
        <v>122</v>
      </c>
      <c r="F2518">
        <v>7</v>
      </c>
      <c r="G2518" s="8">
        <v>10.3</v>
      </c>
      <c r="H2518">
        <v>10</v>
      </c>
      <c r="I2518">
        <v>72.599999999999994</v>
      </c>
      <c r="J2518">
        <v>37.5</v>
      </c>
      <c r="K2518">
        <v>3</v>
      </c>
      <c r="L2518">
        <v>8</v>
      </c>
      <c r="M2518">
        <v>0</v>
      </c>
      <c r="N2518">
        <v>2.2000000000000002</v>
      </c>
      <c r="O2518">
        <v>1</v>
      </c>
      <c r="P2518">
        <v>28</v>
      </c>
      <c r="Q2518">
        <v>331</v>
      </c>
      <c r="R2518">
        <v>0</v>
      </c>
      <c r="S2518">
        <v>86.2</v>
      </c>
      <c r="T2518">
        <v>73.3</v>
      </c>
      <c r="U2518">
        <v>82.7</v>
      </c>
      <c r="W2518">
        <v>85</v>
      </c>
      <c r="X2518">
        <v>0</v>
      </c>
      <c r="Y2518">
        <v>0</v>
      </c>
      <c r="Z2518">
        <v>1</v>
      </c>
      <c r="AA2518">
        <v>75</v>
      </c>
      <c r="AB2518">
        <v>0</v>
      </c>
      <c r="AC2518">
        <v>0</v>
      </c>
      <c r="AD2518">
        <v>204</v>
      </c>
      <c r="AE2518">
        <v>2</v>
      </c>
      <c r="AF2518">
        <v>45</v>
      </c>
      <c r="AG2518">
        <v>92.2</v>
      </c>
      <c r="AH2518">
        <v>188</v>
      </c>
      <c r="AI2518">
        <v>14</v>
      </c>
      <c r="AJ2518">
        <v>126.5</v>
      </c>
      <c r="AK2518">
        <v>62</v>
      </c>
      <c r="AL2518">
        <v>6</v>
      </c>
      <c r="AM2518">
        <v>93.1</v>
      </c>
      <c r="AN2518">
        <v>190</v>
      </c>
      <c r="AO2518">
        <v>572</v>
      </c>
      <c r="AP2518">
        <v>270</v>
      </c>
      <c r="AQ2518">
        <v>6</v>
      </c>
      <c r="AR2518">
        <v>12.7</v>
      </c>
      <c r="AS2518">
        <v>3.04</v>
      </c>
      <c r="AT2518" s="17">
        <v>0.75862068965517238</v>
      </c>
      <c r="AU2518" s="42">
        <f>(1-Table1[[#This Row],[avg_depth_of_target]]/MAX(Table1[avg_depth_of_target]))*((1-(Table1[[#This Row],[ContestedPerc]]/MAX(Table1[ContestedPerc])))*2)</f>
        <v>0.89654000151091628</v>
      </c>
      <c r="AV2518" s="42">
        <f>Table1[[#This Row],[Column1]]/MAX(Table1[Column1])</f>
        <v>0.48590354750972414</v>
      </c>
      <c r="AW2518" s="18">
        <v>0.63495838287752682</v>
      </c>
      <c r="AX2518" s="18">
        <v>0.1290322580645161</v>
      </c>
      <c r="AY2518" s="17">
        <v>0.1391752577319588</v>
      </c>
      <c r="AZ2518" s="13">
        <v>0.84304399524375739</v>
      </c>
      <c r="BA2518" s="5">
        <v>0.86920332936979783</v>
      </c>
      <c r="BB2518" s="5">
        <v>0.57035275465715418</v>
      </c>
      <c r="BC2518" s="14">
        <v>0.91795481569560045</v>
      </c>
      <c r="BD2518"/>
      <c r="BE2518"/>
      <c r="BH2518"/>
      <c r="BI2518"/>
      <c r="BJ2518"/>
      <c r="BK2518"/>
      <c r="BM2518"/>
      <c r="BN2518"/>
      <c r="BO2518"/>
      <c r="BP2518"/>
      <c r="BQ2518"/>
      <c r="BR2518"/>
      <c r="BS2518"/>
      <c r="BT2518"/>
      <c r="BU2518"/>
    </row>
    <row r="2519" spans="1:73" hidden="1" x14ac:dyDescent="0.4">
      <c r="A2519">
        <v>2019</v>
      </c>
      <c r="B2519" t="s">
        <v>563</v>
      </c>
      <c r="C2519">
        <v>61265</v>
      </c>
      <c r="D2519" t="s">
        <v>51</v>
      </c>
      <c r="E2519" t="s">
        <v>66</v>
      </c>
      <c r="F2519">
        <v>12</v>
      </c>
      <c r="G2519" s="8">
        <v>11.4</v>
      </c>
      <c r="H2519">
        <v>8</v>
      </c>
      <c r="I2519">
        <v>73.400000000000006</v>
      </c>
      <c r="J2519">
        <v>50</v>
      </c>
      <c r="K2519">
        <v>3</v>
      </c>
      <c r="L2519">
        <v>6</v>
      </c>
      <c r="M2519">
        <v>0</v>
      </c>
      <c r="N2519">
        <v>2.1</v>
      </c>
      <c r="O2519">
        <v>1</v>
      </c>
      <c r="P2519">
        <v>24</v>
      </c>
      <c r="Q2519">
        <v>169</v>
      </c>
      <c r="R2519">
        <v>2</v>
      </c>
      <c r="S2519">
        <v>86.8</v>
      </c>
      <c r="T2519">
        <v>25.6</v>
      </c>
      <c r="U2519">
        <v>64.5</v>
      </c>
      <c r="W2519">
        <v>65.400000000000006</v>
      </c>
      <c r="X2519">
        <v>0</v>
      </c>
      <c r="Y2519">
        <v>0</v>
      </c>
      <c r="Z2519">
        <v>2</v>
      </c>
      <c r="AA2519">
        <v>53</v>
      </c>
      <c r="AB2519">
        <v>0</v>
      </c>
      <c r="AC2519">
        <v>0</v>
      </c>
      <c r="AD2519">
        <v>326</v>
      </c>
      <c r="AE2519">
        <v>1</v>
      </c>
      <c r="AF2519">
        <v>47</v>
      </c>
      <c r="AG2519">
        <v>95.1</v>
      </c>
      <c r="AH2519">
        <v>310</v>
      </c>
      <c r="AI2519">
        <v>58</v>
      </c>
      <c r="AJ2519">
        <v>89.3</v>
      </c>
      <c r="AK2519">
        <v>64</v>
      </c>
      <c r="AL2519">
        <v>1</v>
      </c>
      <c r="AM2519">
        <v>82.2</v>
      </c>
      <c r="AN2519">
        <v>268</v>
      </c>
      <c r="AO2519">
        <v>520</v>
      </c>
      <c r="AP2519">
        <v>174</v>
      </c>
      <c r="AQ2519">
        <v>3.7</v>
      </c>
      <c r="AR2519">
        <v>11.1</v>
      </c>
      <c r="AS2519">
        <v>1.68</v>
      </c>
      <c r="AT2519" s="17">
        <v>0.76298057867617919</v>
      </c>
      <c r="AU2519" s="42">
        <f>(1-Table1[[#This Row],[avg_depth_of_target]]/MAX(Table1[avg_depth_of_target]))*((1-(Table1[[#This Row],[ContestedPerc]]/MAX(Table1[ContestedPerc])))*2)</f>
        <v>0.89194233021077285</v>
      </c>
      <c r="AV2519" s="42">
        <f>Table1[[#This Row],[Column1]]/MAX(Table1[Column1])</f>
        <v>0.48341171804170446</v>
      </c>
      <c r="AW2519" s="18">
        <v>0.71918351169242967</v>
      </c>
      <c r="AX2519" s="18">
        <v>9.375E-2</v>
      </c>
      <c r="AY2519" s="17">
        <v>7.9545454545454544E-2</v>
      </c>
      <c r="AZ2519" s="13">
        <v>0.40190249702734843</v>
      </c>
      <c r="BA2519" s="5">
        <v>0.55449861276258428</v>
      </c>
      <c r="BB2519" s="5">
        <v>0.62584225128814908</v>
      </c>
      <c r="BC2519" s="14">
        <v>0.63178755449861279</v>
      </c>
      <c r="BD2519"/>
      <c r="BE2519"/>
      <c r="BH2519"/>
      <c r="BI2519"/>
      <c r="BJ2519"/>
      <c r="BK2519"/>
      <c r="BM2519"/>
      <c r="BN2519"/>
      <c r="BO2519"/>
      <c r="BP2519"/>
      <c r="BQ2519"/>
      <c r="BR2519"/>
      <c r="BS2519"/>
      <c r="BT2519"/>
      <c r="BU2519"/>
    </row>
    <row r="2520" spans="1:73" hidden="1" x14ac:dyDescent="0.4">
      <c r="A2520">
        <v>2021</v>
      </c>
      <c r="B2520" t="s">
        <v>563</v>
      </c>
      <c r="C2520">
        <v>61265</v>
      </c>
      <c r="D2520" t="s">
        <v>51</v>
      </c>
      <c r="E2520" t="s">
        <v>66</v>
      </c>
      <c r="F2520">
        <v>8</v>
      </c>
      <c r="G2520" s="8">
        <v>13.8</v>
      </c>
      <c r="H2520">
        <v>0</v>
      </c>
      <c r="I2520">
        <v>70.8</v>
      </c>
      <c r="J2520">
        <v>0</v>
      </c>
      <c r="K2520">
        <v>0</v>
      </c>
      <c r="L2520">
        <v>1</v>
      </c>
      <c r="M2520">
        <v>0</v>
      </c>
      <c r="N2520">
        <v>5.6</v>
      </c>
      <c r="O2520">
        <v>1</v>
      </c>
      <c r="P2520">
        <v>14</v>
      </c>
      <c r="Q2520">
        <v>169</v>
      </c>
      <c r="R2520">
        <v>0</v>
      </c>
      <c r="S2520">
        <v>71.900000000000006</v>
      </c>
      <c r="T2520">
        <v>74.7</v>
      </c>
      <c r="U2520">
        <v>72.599999999999994</v>
      </c>
      <c r="V2520">
        <v>55</v>
      </c>
      <c r="W2520">
        <v>73.3</v>
      </c>
      <c r="X2520">
        <v>0</v>
      </c>
      <c r="Y2520">
        <v>0</v>
      </c>
      <c r="Z2520">
        <v>0</v>
      </c>
      <c r="AA2520">
        <v>65</v>
      </c>
      <c r="AB2520">
        <v>0.8</v>
      </c>
      <c r="AC2520">
        <v>1</v>
      </c>
      <c r="AD2520">
        <v>128</v>
      </c>
      <c r="AE2520">
        <v>0</v>
      </c>
      <c r="AF2520">
        <v>17</v>
      </c>
      <c r="AG2520">
        <v>93.8</v>
      </c>
      <c r="AH2520">
        <v>120</v>
      </c>
      <c r="AI2520">
        <v>41</v>
      </c>
      <c r="AJ2520">
        <v>152.80000000000001</v>
      </c>
      <c r="AK2520">
        <v>24</v>
      </c>
      <c r="AL2520">
        <v>3</v>
      </c>
      <c r="AM2520">
        <v>68</v>
      </c>
      <c r="AN2520">
        <v>87</v>
      </c>
      <c r="AO2520">
        <v>325</v>
      </c>
      <c r="AP2520">
        <v>124</v>
      </c>
      <c r="AQ2520">
        <v>7.3</v>
      </c>
      <c r="AR2520">
        <v>19.100000000000001</v>
      </c>
      <c r="AS2520">
        <v>2.71</v>
      </c>
      <c r="AT2520" s="17">
        <v>0.67538644470868014</v>
      </c>
      <c r="AU2520" s="42">
        <f>(1-Table1[[#This Row],[avg_depth_of_target]]/MAX(Table1[avg_depth_of_target]))*((1-(Table1[[#This Row],[ContestedPerc]]/MAX(Table1[ContestedPerc])))*2)</f>
        <v>0.80592961228207116</v>
      </c>
      <c r="AV2520" s="42">
        <f>Table1[[#This Row],[Column1]]/MAX(Table1[Column1])</f>
        <v>0.43679485242268551</v>
      </c>
      <c r="AW2520" s="18">
        <v>0.71918351169242967</v>
      </c>
      <c r="AX2520" s="18">
        <v>4.1666666666666657E-2</v>
      </c>
      <c r="AY2520" s="17">
        <v>7.9545454545454544E-2</v>
      </c>
      <c r="AZ2520" s="13">
        <v>0.60364645263575112</v>
      </c>
      <c r="BA2520" s="5">
        <v>0.53666270313119302</v>
      </c>
      <c r="BB2520" s="5">
        <v>5.0733254062623863E-2</v>
      </c>
      <c r="BC2520" s="14">
        <v>0.62742766547760598</v>
      </c>
      <c r="BD2520"/>
      <c r="BE2520"/>
      <c r="BH2520"/>
      <c r="BI2520"/>
      <c r="BJ2520"/>
      <c r="BK2520"/>
      <c r="BM2520"/>
      <c r="BN2520"/>
      <c r="BO2520"/>
      <c r="BP2520"/>
      <c r="BQ2520"/>
      <c r="BR2520"/>
      <c r="BS2520"/>
      <c r="BT2520"/>
      <c r="BU2520"/>
    </row>
    <row r="2521" spans="1:73" hidden="1" x14ac:dyDescent="0.4">
      <c r="A2521">
        <v>2021</v>
      </c>
      <c r="B2521" t="s">
        <v>646</v>
      </c>
      <c r="C2521">
        <v>129674</v>
      </c>
      <c r="D2521" t="s">
        <v>51</v>
      </c>
      <c r="E2521" t="s">
        <v>256</v>
      </c>
      <c r="F2521">
        <v>7</v>
      </c>
      <c r="G2521" s="8">
        <v>12.6</v>
      </c>
      <c r="H2521">
        <v>2</v>
      </c>
      <c r="I2521">
        <v>75</v>
      </c>
      <c r="J2521">
        <v>66.7</v>
      </c>
      <c r="K2521">
        <v>2</v>
      </c>
      <c r="L2521">
        <v>3</v>
      </c>
      <c r="M2521">
        <v>0</v>
      </c>
      <c r="N2521">
        <v>6.3</v>
      </c>
      <c r="O2521">
        <v>1</v>
      </c>
      <c r="P2521">
        <v>9</v>
      </c>
      <c r="Q2521">
        <v>238</v>
      </c>
      <c r="R2521">
        <v>0</v>
      </c>
      <c r="S2521">
        <v>70.900000000000006</v>
      </c>
      <c r="T2521">
        <v>71.5</v>
      </c>
      <c r="U2521">
        <v>75.900000000000006</v>
      </c>
      <c r="W2521">
        <v>73.3</v>
      </c>
      <c r="X2521">
        <v>0</v>
      </c>
      <c r="Y2521">
        <v>0</v>
      </c>
      <c r="Z2521">
        <v>0</v>
      </c>
      <c r="AA2521">
        <v>55</v>
      </c>
      <c r="AB2521">
        <v>0</v>
      </c>
      <c r="AC2521">
        <v>0</v>
      </c>
      <c r="AD2521">
        <v>76</v>
      </c>
      <c r="AE2521">
        <v>0</v>
      </c>
      <c r="AF2521">
        <v>15</v>
      </c>
      <c r="AG2521">
        <v>97.4</v>
      </c>
      <c r="AH2521">
        <v>74</v>
      </c>
      <c r="AI2521">
        <v>14</v>
      </c>
      <c r="AJ2521">
        <v>110.8</v>
      </c>
      <c r="AK2521">
        <v>20</v>
      </c>
      <c r="AL2521">
        <v>0</v>
      </c>
      <c r="AM2521">
        <v>81.599999999999994</v>
      </c>
      <c r="AN2521">
        <v>62</v>
      </c>
      <c r="AO2521">
        <v>222</v>
      </c>
      <c r="AP2521">
        <v>67</v>
      </c>
      <c r="AQ2521">
        <v>4.5</v>
      </c>
      <c r="AR2521">
        <v>14.8</v>
      </c>
      <c r="AS2521">
        <v>3</v>
      </c>
      <c r="AT2521" s="17">
        <v>0.53904082441537848</v>
      </c>
      <c r="AU2521" s="42">
        <f>(1-Table1[[#This Row],[avg_depth_of_target]]/MAX(Table1[avg_depth_of_target]))*((1-(Table1[[#This Row],[ContestedPerc]]/MAX(Table1[ContestedPerc])))*2)</f>
        <v>0.71504683840749417</v>
      </c>
      <c r="AV2521" s="42">
        <f>Table1[[#This Row],[Column1]]/MAX(Table1[Column1])</f>
        <v>0.38753853127833182</v>
      </c>
      <c r="AW2521" s="18">
        <v>0.53904082441537848</v>
      </c>
      <c r="AX2521" s="18">
        <v>0.15</v>
      </c>
      <c r="AY2521" s="17">
        <v>0.15</v>
      </c>
      <c r="AZ2521" s="13">
        <v>0.62703131193024175</v>
      </c>
      <c r="BA2521" s="5">
        <v>0.3559254855330955</v>
      </c>
      <c r="BB2521" s="5">
        <v>0.49663099484740392</v>
      </c>
      <c r="BC2521" s="14">
        <v>0.73483947681331752</v>
      </c>
      <c r="BD2521"/>
      <c r="BE2521"/>
      <c r="BH2521"/>
      <c r="BI2521"/>
      <c r="BJ2521"/>
      <c r="BK2521"/>
      <c r="BM2521"/>
      <c r="BN2521"/>
      <c r="BO2521"/>
      <c r="BP2521"/>
      <c r="BQ2521"/>
      <c r="BR2521"/>
      <c r="BS2521"/>
      <c r="BT2521"/>
      <c r="BU2521"/>
    </row>
    <row r="2522" spans="1:73" hidden="1" x14ac:dyDescent="0.4">
      <c r="A2522">
        <v>2019</v>
      </c>
      <c r="B2522" t="s">
        <v>224</v>
      </c>
      <c r="C2522">
        <v>97268</v>
      </c>
      <c r="D2522" t="s">
        <v>51</v>
      </c>
      <c r="E2522" t="s">
        <v>225</v>
      </c>
      <c r="F2522">
        <v>13</v>
      </c>
      <c r="G2522" s="8">
        <v>13.1</v>
      </c>
      <c r="H2522">
        <v>6</v>
      </c>
      <c r="I2522">
        <v>57.9</v>
      </c>
      <c r="J2522">
        <v>33.299999999999997</v>
      </c>
      <c r="K2522">
        <v>1</v>
      </c>
      <c r="L2522">
        <v>3</v>
      </c>
      <c r="M2522">
        <v>0</v>
      </c>
      <c r="N2522">
        <v>15.4</v>
      </c>
      <c r="O2522">
        <v>4</v>
      </c>
      <c r="P2522">
        <v>12</v>
      </c>
      <c r="Q2522">
        <v>121</v>
      </c>
      <c r="R2522">
        <v>0</v>
      </c>
      <c r="S2522">
        <v>48.5</v>
      </c>
      <c r="T2522">
        <v>78.7</v>
      </c>
      <c r="U2522">
        <v>66.2</v>
      </c>
      <c r="W2522">
        <v>64.099999999999994</v>
      </c>
      <c r="X2522">
        <v>0</v>
      </c>
      <c r="Y2522">
        <v>0</v>
      </c>
      <c r="Z2522">
        <v>0</v>
      </c>
      <c r="AA2522">
        <v>58</v>
      </c>
      <c r="AB2522">
        <v>0</v>
      </c>
      <c r="AC2522">
        <v>0</v>
      </c>
      <c r="AD2522">
        <v>192</v>
      </c>
      <c r="AE2522">
        <v>1</v>
      </c>
      <c r="AF2522">
        <v>22</v>
      </c>
      <c r="AG2522">
        <v>97.4</v>
      </c>
      <c r="AH2522">
        <v>187</v>
      </c>
      <c r="AI2522">
        <v>36</v>
      </c>
      <c r="AJ2522">
        <v>114</v>
      </c>
      <c r="AK2522">
        <v>38</v>
      </c>
      <c r="AL2522">
        <v>3</v>
      </c>
      <c r="AM2522">
        <v>81.3</v>
      </c>
      <c r="AN2522">
        <v>156</v>
      </c>
      <c r="AO2522">
        <v>341</v>
      </c>
      <c r="AP2522">
        <v>147</v>
      </c>
      <c r="AQ2522">
        <v>6.7</v>
      </c>
      <c r="AR2522">
        <v>15.5</v>
      </c>
      <c r="AS2522">
        <v>1.82</v>
      </c>
      <c r="AT2522" s="17">
        <v>0.68370986920332943</v>
      </c>
      <c r="AU2522" s="42">
        <f>(1-Table1[[#This Row],[avg_depth_of_target]]/MAX(Table1[avg_depth_of_target]))*((1-(Table1[[#This Row],[ContestedPerc]]/MAX(Table1[ContestedPerc])))*2)</f>
        <v>0.7991341057561937</v>
      </c>
      <c r="AV2522" s="42">
        <f>Table1[[#This Row],[Column1]]/MAX(Table1[Column1])</f>
        <v>0.43311184806985731</v>
      </c>
      <c r="AW2522" s="18">
        <v>0.58990619632712382</v>
      </c>
      <c r="AX2522" s="18">
        <v>7.8947368421052627E-2</v>
      </c>
      <c r="AY2522" s="17">
        <v>0.1067415730337079</v>
      </c>
      <c r="AZ2522" s="13">
        <v>0.41617122473246138</v>
      </c>
      <c r="BA2522" s="5">
        <v>0.85969084423305586</v>
      </c>
      <c r="BB2522" s="5">
        <v>5.1922314704716609E-2</v>
      </c>
      <c r="BC2522" s="14">
        <v>0.55291319857312726</v>
      </c>
      <c r="BD2522"/>
      <c r="BE2522"/>
      <c r="BH2522"/>
      <c r="BI2522"/>
      <c r="BJ2522"/>
      <c r="BK2522"/>
      <c r="BM2522"/>
      <c r="BN2522"/>
      <c r="BO2522"/>
      <c r="BP2522"/>
      <c r="BQ2522"/>
      <c r="BR2522"/>
      <c r="BS2522"/>
      <c r="BT2522"/>
      <c r="BU2522"/>
    </row>
    <row r="2523" spans="1:73" hidden="1" x14ac:dyDescent="0.4">
      <c r="A2523">
        <v>2020</v>
      </c>
      <c r="B2523" t="s">
        <v>224</v>
      </c>
      <c r="C2523">
        <v>97268</v>
      </c>
      <c r="D2523" t="s">
        <v>51</v>
      </c>
      <c r="E2523" t="s">
        <v>225</v>
      </c>
      <c r="F2523">
        <v>10</v>
      </c>
      <c r="G2523" s="8">
        <v>15</v>
      </c>
      <c r="H2523">
        <v>9</v>
      </c>
      <c r="I2523">
        <v>52.7</v>
      </c>
      <c r="J2523">
        <v>30</v>
      </c>
      <c r="K2523">
        <v>3</v>
      </c>
      <c r="L2523">
        <v>10</v>
      </c>
      <c r="M2523">
        <v>0</v>
      </c>
      <c r="N2523">
        <v>12.7</v>
      </c>
      <c r="O2523">
        <v>7</v>
      </c>
      <c r="P2523">
        <v>28</v>
      </c>
      <c r="Q2523">
        <v>121</v>
      </c>
      <c r="R2523">
        <v>1</v>
      </c>
      <c r="S2523">
        <v>54.3</v>
      </c>
      <c r="T2523">
        <v>50.7</v>
      </c>
      <c r="U2523">
        <v>72.400000000000006</v>
      </c>
      <c r="W2523">
        <v>74.099999999999994</v>
      </c>
      <c r="X2523">
        <v>0.5</v>
      </c>
      <c r="Y2523">
        <v>2</v>
      </c>
      <c r="Z2523">
        <v>3</v>
      </c>
      <c r="AA2523">
        <v>77</v>
      </c>
      <c r="AB2523">
        <v>0</v>
      </c>
      <c r="AC2523">
        <v>0</v>
      </c>
      <c r="AD2523">
        <v>391</v>
      </c>
      <c r="AE2523">
        <v>3</v>
      </c>
      <c r="AF2523">
        <v>48</v>
      </c>
      <c r="AG2523">
        <v>94.1</v>
      </c>
      <c r="AH2523">
        <v>368</v>
      </c>
      <c r="AI2523">
        <v>198</v>
      </c>
      <c r="AJ2523">
        <v>103.5</v>
      </c>
      <c r="AK2523">
        <v>91</v>
      </c>
      <c r="AL2523">
        <v>9</v>
      </c>
      <c r="AM2523">
        <v>48.8</v>
      </c>
      <c r="AN2523">
        <v>191</v>
      </c>
      <c r="AO2523">
        <v>835</v>
      </c>
      <c r="AP2523">
        <v>345</v>
      </c>
      <c r="AQ2523">
        <v>7.2</v>
      </c>
      <c r="AR2523">
        <v>17.399999999999999</v>
      </c>
      <c r="AS2523">
        <v>2.27</v>
      </c>
      <c r="AT2523" s="17">
        <v>0.49346016646848989</v>
      </c>
      <c r="AU2523" s="42">
        <f>(1-Table1[[#This Row],[avg_depth_of_target]]/MAX(Table1[avg_depth_of_target]))*((1-(Table1[[#This Row],[ContestedPerc]]/MAX(Table1[ContestedPerc])))*2)</f>
        <v>0.62332827204021579</v>
      </c>
      <c r="AV2523" s="42">
        <f>Table1[[#This Row],[Column1]]/MAX(Table1[Column1])</f>
        <v>0.33782923030429829</v>
      </c>
      <c r="AW2523" s="18">
        <v>0.58990619632712382</v>
      </c>
      <c r="AX2523" s="18">
        <v>0.1098901098901099</v>
      </c>
      <c r="AY2523" s="17">
        <v>0.1067415730337079</v>
      </c>
      <c r="AZ2523" s="13">
        <v>0.89139912802219579</v>
      </c>
      <c r="BA2523" s="5">
        <v>0.9258818866428854</v>
      </c>
      <c r="BB2523" s="5">
        <v>0.23028141101862859</v>
      </c>
      <c r="BC2523" s="14">
        <v>0.82322631787554501</v>
      </c>
      <c r="BD2523"/>
      <c r="BE2523"/>
      <c r="BH2523"/>
      <c r="BI2523"/>
      <c r="BJ2523"/>
      <c r="BK2523"/>
      <c r="BM2523"/>
      <c r="BN2523"/>
      <c r="BO2523"/>
      <c r="BP2523"/>
      <c r="BQ2523"/>
      <c r="BR2523"/>
      <c r="BS2523"/>
      <c r="BT2523"/>
      <c r="BU2523"/>
    </row>
    <row r="2524" spans="1:73" hidden="1" x14ac:dyDescent="0.4">
      <c r="A2524">
        <v>2021</v>
      </c>
      <c r="B2524" t="s">
        <v>224</v>
      </c>
      <c r="C2524">
        <v>97268</v>
      </c>
      <c r="D2524" t="s">
        <v>51</v>
      </c>
      <c r="E2524" t="s">
        <v>225</v>
      </c>
      <c r="F2524">
        <v>7</v>
      </c>
      <c r="G2524" s="8">
        <v>12.9</v>
      </c>
      <c r="H2524">
        <v>6</v>
      </c>
      <c r="I2524">
        <v>59.2</v>
      </c>
      <c r="J2524">
        <v>50</v>
      </c>
      <c r="K2524">
        <v>3</v>
      </c>
      <c r="L2524">
        <v>6</v>
      </c>
      <c r="M2524">
        <v>0</v>
      </c>
      <c r="N2524">
        <v>9.4</v>
      </c>
      <c r="O2524">
        <v>3</v>
      </c>
      <c r="P2524">
        <v>17</v>
      </c>
      <c r="Q2524">
        <v>121</v>
      </c>
      <c r="R2524">
        <v>0</v>
      </c>
      <c r="S2524">
        <v>63.4</v>
      </c>
      <c r="T2524">
        <v>34.6</v>
      </c>
      <c r="U2524">
        <v>65.5</v>
      </c>
      <c r="W2524">
        <v>69.3</v>
      </c>
      <c r="X2524">
        <v>0</v>
      </c>
      <c r="Y2524">
        <v>0</v>
      </c>
      <c r="Z2524">
        <v>1</v>
      </c>
      <c r="AA2524">
        <v>49</v>
      </c>
      <c r="AB2524">
        <v>0</v>
      </c>
      <c r="AC2524">
        <v>0</v>
      </c>
      <c r="AD2524">
        <v>214</v>
      </c>
      <c r="AE2524">
        <v>1</v>
      </c>
      <c r="AF2524">
        <v>29</v>
      </c>
      <c r="AG2524">
        <v>95.3</v>
      </c>
      <c r="AH2524">
        <v>204</v>
      </c>
      <c r="AI2524">
        <v>58</v>
      </c>
      <c r="AJ2524">
        <v>90.1</v>
      </c>
      <c r="AK2524">
        <v>49</v>
      </c>
      <c r="AL2524">
        <v>2</v>
      </c>
      <c r="AM2524">
        <v>72.900000000000006</v>
      </c>
      <c r="AN2524">
        <v>156</v>
      </c>
      <c r="AO2524">
        <v>395</v>
      </c>
      <c r="AP2524">
        <v>210</v>
      </c>
      <c r="AQ2524">
        <v>7.2</v>
      </c>
      <c r="AR2524">
        <v>13.6</v>
      </c>
      <c r="AS2524">
        <v>1.94</v>
      </c>
      <c r="AT2524" s="17">
        <v>0.59254855330955203</v>
      </c>
      <c r="AU2524" s="42">
        <f>(1-Table1[[#This Row],[avg_depth_of_target]]/MAX(Table1[avg_depth_of_target]))*((1-(Table1[[#This Row],[ContestedPerc]]/MAX(Table1[ContestedPerc])))*2)</f>
        <v>0.7420064044353103</v>
      </c>
      <c r="AV2524" s="42">
        <f>Table1[[#This Row],[Column1]]/MAX(Table1[Column1])</f>
        <v>0.40214998057246465</v>
      </c>
      <c r="AW2524" s="18">
        <v>0.58990619632712382</v>
      </c>
      <c r="AX2524" s="18">
        <v>0.1224489795918367</v>
      </c>
      <c r="AY2524" s="17">
        <v>0.1067415730337079</v>
      </c>
      <c r="AZ2524" s="13">
        <v>0.41181133571145462</v>
      </c>
      <c r="BA2524" s="5">
        <v>0.83828775267538647</v>
      </c>
      <c r="BB2524" s="5">
        <v>0.33650416171224729</v>
      </c>
      <c r="BC2524" s="14">
        <v>0.62306777645659928</v>
      </c>
      <c r="BD2524"/>
      <c r="BE2524"/>
      <c r="BH2524"/>
      <c r="BI2524"/>
      <c r="BJ2524"/>
      <c r="BK2524"/>
      <c r="BM2524"/>
      <c r="BN2524"/>
      <c r="BO2524"/>
      <c r="BP2524"/>
      <c r="BQ2524"/>
      <c r="BR2524"/>
      <c r="BS2524"/>
      <c r="BT2524"/>
      <c r="BU2524"/>
    </row>
    <row r="2525" spans="1:73" hidden="1" x14ac:dyDescent="0.4">
      <c r="A2525">
        <v>2020</v>
      </c>
      <c r="B2525" t="s">
        <v>1757</v>
      </c>
      <c r="C2525">
        <v>131729</v>
      </c>
      <c r="D2525" t="s">
        <v>51</v>
      </c>
      <c r="E2525" t="s">
        <v>474</v>
      </c>
      <c r="F2525">
        <v>7</v>
      </c>
      <c r="G2525" s="8">
        <v>12.5</v>
      </c>
      <c r="H2525">
        <v>1</v>
      </c>
      <c r="I2525">
        <v>51.6</v>
      </c>
      <c r="J2525">
        <v>50</v>
      </c>
      <c r="K2525">
        <v>6</v>
      </c>
      <c r="L2525">
        <v>12</v>
      </c>
      <c r="M2525">
        <v>0</v>
      </c>
      <c r="N2525">
        <v>11.1</v>
      </c>
      <c r="O2525">
        <v>2</v>
      </c>
      <c r="P2525">
        <v>11</v>
      </c>
      <c r="Q2525">
        <v>265</v>
      </c>
      <c r="R2525">
        <v>0</v>
      </c>
      <c r="S2525">
        <v>58.8</v>
      </c>
      <c r="T2525">
        <v>69.5</v>
      </c>
      <c r="U2525">
        <v>64.8</v>
      </c>
      <c r="W2525">
        <v>64.599999999999994</v>
      </c>
      <c r="X2525">
        <v>0</v>
      </c>
      <c r="Y2525">
        <v>0</v>
      </c>
      <c r="Z2525">
        <v>1</v>
      </c>
      <c r="AA2525">
        <v>19</v>
      </c>
      <c r="AB2525">
        <v>0</v>
      </c>
      <c r="AC2525">
        <v>0</v>
      </c>
      <c r="AD2525">
        <v>151</v>
      </c>
      <c r="AE2525">
        <v>0</v>
      </c>
      <c r="AF2525">
        <v>16</v>
      </c>
      <c r="AG2525">
        <v>95.4</v>
      </c>
      <c r="AH2525">
        <v>144</v>
      </c>
      <c r="AI2525">
        <v>3</v>
      </c>
      <c r="AJ2525">
        <v>83.8</v>
      </c>
      <c r="AK2525">
        <v>31</v>
      </c>
      <c r="AL2525">
        <v>3</v>
      </c>
      <c r="AM2525">
        <v>98</v>
      </c>
      <c r="AN2525">
        <v>148</v>
      </c>
      <c r="AO2525">
        <v>148</v>
      </c>
      <c r="AP2525">
        <v>32</v>
      </c>
      <c r="AQ2525">
        <v>2</v>
      </c>
      <c r="AR2525">
        <v>9.3000000000000007</v>
      </c>
      <c r="AS2525">
        <v>1.03</v>
      </c>
      <c r="AT2525" s="17">
        <v>0.14506539833531507</v>
      </c>
      <c r="AU2525" s="42">
        <f>(1-Table1[[#This Row],[avg_depth_of_target]]/MAX(Table1[avg_depth_of_target]))*((1-(Table1[[#This Row],[ContestedPerc]]/MAX(Table1[ContestedPerc])))*2)</f>
        <v>0.31914331041776833</v>
      </c>
      <c r="AV2525" s="42">
        <f>Table1[[#This Row],[Column1]]/MAX(Table1[Column1])</f>
        <v>0.1729681513760126</v>
      </c>
      <c r="AW2525" s="18">
        <v>0.14506539833531507</v>
      </c>
      <c r="AX2525" s="18">
        <v>0.38709677419354838</v>
      </c>
      <c r="AY2525" s="17">
        <v>0.38709677419354838</v>
      </c>
      <c r="AZ2525" s="13">
        <v>6.8569163694015056E-2</v>
      </c>
      <c r="BA2525" s="5">
        <v>0.30360681728101468</v>
      </c>
      <c r="BB2525" s="5">
        <v>0.5449861276258422</v>
      </c>
      <c r="BC2525" s="14">
        <v>7.7685295283392783E-2</v>
      </c>
      <c r="BD2525"/>
      <c r="BE2525"/>
      <c r="BH2525"/>
      <c r="BI2525"/>
      <c r="BJ2525"/>
      <c r="BK2525"/>
      <c r="BM2525"/>
      <c r="BN2525"/>
      <c r="BO2525"/>
      <c r="BP2525"/>
      <c r="BQ2525"/>
      <c r="BR2525"/>
      <c r="BS2525"/>
      <c r="BT2525"/>
      <c r="BU2525"/>
    </row>
  </sheetData>
  <phoneticPr fontId="17" type="noConversion"/>
  <conditionalFormatting sqref="AZ2526:AZ1048576 AX1:AX25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526:BB1048576 AZ1:AZ25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526:BC1048576 BA1:BA25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526:BD1048576 BB1:BB25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526:BE1048576 BC1:BC25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526:B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:AY25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526:AY1048576 AT1:AV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W2525 AW1 BH2526:BH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526:AY1048576 AT2:AW25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W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1978-25C1-4CCB-B87C-EE701D6031F7}">
  <dimension ref="B1:F25"/>
  <sheetViews>
    <sheetView workbookViewId="0">
      <selection activeCell="A27" sqref="A27"/>
    </sheetView>
  </sheetViews>
  <sheetFormatPr defaultColWidth="8.84375" defaultRowHeight="15" x14ac:dyDescent="0.35"/>
  <cols>
    <col min="1" max="1" width="8.84375" style="22"/>
    <col min="2" max="2" width="20.07421875" style="22" bestFit="1" customWidth="1"/>
    <col min="3" max="3" width="39.765625" style="23" bestFit="1" customWidth="1"/>
    <col min="4" max="4" width="46.69140625" style="23" bestFit="1" customWidth="1"/>
    <col min="5" max="5" width="34.23046875" style="23" bestFit="1" customWidth="1"/>
    <col min="6" max="16384" width="8.84375" style="22"/>
  </cols>
  <sheetData>
    <row r="1" spans="2:6" ht="15.45" thickBot="1" x14ac:dyDescent="0.4">
      <c r="B1" s="29" t="s">
        <v>1874</v>
      </c>
      <c r="C1" s="82" t="s">
        <v>1859</v>
      </c>
      <c r="D1" s="82"/>
      <c r="E1" s="83"/>
    </row>
    <row r="2" spans="2:6" ht="15.45" thickBot="1" x14ac:dyDescent="0.4">
      <c r="B2" s="26" t="s">
        <v>50</v>
      </c>
      <c r="C2" s="33" t="s">
        <v>1873</v>
      </c>
      <c r="D2" s="33" t="s">
        <v>1871</v>
      </c>
      <c r="E2" s="34" t="s">
        <v>1872</v>
      </c>
    </row>
    <row r="3" spans="2:6" ht="15.45" thickBot="1" x14ac:dyDescent="0.4">
      <c r="B3" s="26" t="s">
        <v>129</v>
      </c>
      <c r="C3" s="33" t="s">
        <v>1863</v>
      </c>
      <c r="D3" s="33" t="s">
        <v>1870</v>
      </c>
      <c r="E3" s="34" t="s">
        <v>1871</v>
      </c>
    </row>
    <row r="4" spans="2:6" ht="15.45" thickBot="1" x14ac:dyDescent="0.4">
      <c r="B4" s="26" t="s">
        <v>163</v>
      </c>
      <c r="C4" s="33" t="s">
        <v>1870</v>
      </c>
      <c r="D4" s="33" t="s">
        <v>1863</v>
      </c>
      <c r="E4" s="32" t="s">
        <v>1869</v>
      </c>
    </row>
    <row r="5" spans="2:6" ht="15.45" thickBot="1" x14ac:dyDescent="0.4">
      <c r="B5" s="26" t="s">
        <v>1868</v>
      </c>
      <c r="C5" s="33" t="s">
        <v>1867</v>
      </c>
      <c r="D5" s="33" t="s">
        <v>1865</v>
      </c>
      <c r="E5" s="34" t="s">
        <v>1862</v>
      </c>
    </row>
    <row r="6" spans="2:6" ht="15.45" thickBot="1" x14ac:dyDescent="0.4">
      <c r="B6" s="26" t="s">
        <v>177</v>
      </c>
      <c r="C6" s="33" t="s">
        <v>1866</v>
      </c>
      <c r="D6" s="33" t="s">
        <v>1865</v>
      </c>
      <c r="E6" s="32" t="s">
        <v>1849</v>
      </c>
    </row>
    <row r="7" spans="2:6" ht="15.45" thickBot="1" x14ac:dyDescent="0.4">
      <c r="B7" s="26" t="s">
        <v>1864</v>
      </c>
      <c r="C7" s="33" t="s">
        <v>1863</v>
      </c>
      <c r="D7" s="33" t="s">
        <v>1862</v>
      </c>
      <c r="E7" s="32" t="s">
        <v>1861</v>
      </c>
    </row>
    <row r="8" spans="2:6" x14ac:dyDescent="0.35">
      <c r="C8" s="31"/>
      <c r="D8" s="31"/>
      <c r="E8" s="30"/>
    </row>
    <row r="9" spans="2:6" ht="15.45" thickBot="1" x14ac:dyDescent="0.4"/>
    <row r="10" spans="2:6" ht="15.45" thickBot="1" x14ac:dyDescent="0.4">
      <c r="B10" s="29" t="s">
        <v>1860</v>
      </c>
      <c r="C10" s="84" t="s">
        <v>1859</v>
      </c>
      <c r="D10" s="85"/>
      <c r="E10" s="86"/>
      <c r="F10" s="28"/>
    </row>
    <row r="11" spans="2:6" ht="15.45" thickBot="1" x14ac:dyDescent="0.4">
      <c r="B11" s="26" t="s">
        <v>1427</v>
      </c>
      <c r="C11" s="25" t="s">
        <v>1852</v>
      </c>
      <c r="D11" s="25" t="s">
        <v>1858</v>
      </c>
      <c r="E11" s="24" t="s">
        <v>1841</v>
      </c>
    </row>
    <row r="12" spans="2:6" ht="15.45" thickBot="1" x14ac:dyDescent="0.4">
      <c r="B12" s="26" t="s">
        <v>73</v>
      </c>
      <c r="C12" s="25" t="s">
        <v>1858</v>
      </c>
      <c r="D12" s="25" t="s">
        <v>1857</v>
      </c>
      <c r="E12" s="35" t="s">
        <v>1856</v>
      </c>
    </row>
    <row r="13" spans="2:6" ht="15.45" thickBot="1" x14ac:dyDescent="0.4">
      <c r="B13" s="26" t="s">
        <v>210</v>
      </c>
      <c r="C13" s="25" t="s">
        <v>1840</v>
      </c>
      <c r="D13" s="25" t="s">
        <v>1855</v>
      </c>
      <c r="E13" s="24" t="s">
        <v>1848</v>
      </c>
    </row>
    <row r="14" spans="2:6" ht="15.45" thickBot="1" x14ac:dyDescent="0.4">
      <c r="B14" s="26" t="s">
        <v>142</v>
      </c>
      <c r="C14" s="25" t="s">
        <v>1854</v>
      </c>
      <c r="D14" s="25" t="s">
        <v>1849</v>
      </c>
      <c r="E14" s="24" t="s">
        <v>1853</v>
      </c>
    </row>
    <row r="15" spans="2:6" ht="15.45" thickBot="1" x14ac:dyDescent="0.4">
      <c r="B15" s="26" t="s">
        <v>172</v>
      </c>
      <c r="C15" s="25" t="s">
        <v>1852</v>
      </c>
      <c r="D15" s="27" t="s">
        <v>1851</v>
      </c>
      <c r="E15" s="24" t="s">
        <v>1848</v>
      </c>
    </row>
    <row r="16" spans="2:6" ht="15.45" thickBot="1" x14ac:dyDescent="0.4">
      <c r="B16" s="26" t="s">
        <v>69</v>
      </c>
      <c r="C16" s="25" t="s">
        <v>1850</v>
      </c>
      <c r="D16" s="25" t="s">
        <v>1849</v>
      </c>
      <c r="E16" s="24" t="s">
        <v>1848</v>
      </c>
    </row>
    <row r="19" spans="2:2" ht="15.45" x14ac:dyDescent="0.4">
      <c r="B19" t="s">
        <v>1839</v>
      </c>
    </row>
    <row r="20" spans="2:2" ht="15.45" x14ac:dyDescent="0.4">
      <c r="B20" t="s">
        <v>1838</v>
      </c>
    </row>
    <row r="21" spans="2:2" ht="15.45" x14ac:dyDescent="0.4">
      <c r="B21" t="s">
        <v>1840</v>
      </c>
    </row>
    <row r="22" spans="2:2" ht="15.45" x14ac:dyDescent="0.4">
      <c r="B22" t="s">
        <v>1841</v>
      </c>
    </row>
    <row r="23" spans="2:2" ht="15.45" x14ac:dyDescent="0.4">
      <c r="B23" t="s">
        <v>1842</v>
      </c>
    </row>
    <row r="24" spans="2:2" ht="15.45" x14ac:dyDescent="0.4">
      <c r="B24" t="s">
        <v>1843</v>
      </c>
    </row>
    <row r="25" spans="2:2" ht="15.45" x14ac:dyDescent="0.4">
      <c r="B25" t="s">
        <v>1844</v>
      </c>
    </row>
  </sheetData>
  <mergeCells count="2">
    <mergeCell ref="C1:E1"/>
    <mergeCell ref="C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204A-42FB-4FD1-BC8A-074D923BE384}">
  <dimension ref="A1:V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2" sqref="F42"/>
    </sheetView>
  </sheetViews>
  <sheetFormatPr defaultRowHeight="14.6" x14ac:dyDescent="0.4"/>
  <cols>
    <col min="1" max="1" width="10.07421875" customWidth="1"/>
    <col min="2" max="2" width="18.69140625" bestFit="1" customWidth="1"/>
    <col min="3" max="8" width="10.07421875" customWidth="1"/>
    <col min="9" max="9" width="17.69140625" customWidth="1"/>
    <col min="10" max="10" width="13.07421875" customWidth="1"/>
    <col min="11" max="18" width="11.07421875" customWidth="1"/>
    <col min="19" max="19" width="18.69140625" customWidth="1"/>
    <col min="20" max="20" width="14.07421875" customWidth="1"/>
    <col min="21" max="22" width="11.07421875" customWidth="1"/>
    <col min="24" max="24" width="18.69140625" bestFit="1" customWidth="1"/>
  </cols>
  <sheetData>
    <row r="1" spans="1:22" x14ac:dyDescent="0.4">
      <c r="C1" s="87" t="s">
        <v>1875</v>
      </c>
      <c r="D1" s="88"/>
      <c r="E1" s="88"/>
      <c r="F1" s="88"/>
      <c r="G1" s="88"/>
      <c r="H1" s="88"/>
      <c r="I1" s="88"/>
      <c r="J1" s="88"/>
      <c r="K1" s="88"/>
      <c r="L1" s="89"/>
      <c r="M1" s="87" t="s">
        <v>1876</v>
      </c>
      <c r="N1" s="88"/>
      <c r="O1" s="88"/>
      <c r="P1" s="88"/>
      <c r="Q1" s="88"/>
      <c r="R1" s="88"/>
      <c r="S1" s="88"/>
      <c r="T1" s="88"/>
      <c r="U1" s="88"/>
      <c r="V1" s="37"/>
    </row>
    <row r="2" spans="1:22" ht="15" thickBot="1" x14ac:dyDescent="0.45">
      <c r="A2" t="s">
        <v>0</v>
      </c>
      <c r="B2" t="s">
        <v>1</v>
      </c>
      <c r="C2" s="8" t="s">
        <v>1878</v>
      </c>
      <c r="D2" t="s">
        <v>1877</v>
      </c>
      <c r="E2" t="s">
        <v>1885</v>
      </c>
      <c r="F2" t="s">
        <v>1879</v>
      </c>
      <c r="G2" t="s">
        <v>1882</v>
      </c>
      <c r="H2" t="s">
        <v>1883</v>
      </c>
      <c r="I2" t="s">
        <v>1886</v>
      </c>
      <c r="J2" t="s">
        <v>1884</v>
      </c>
      <c r="K2" t="s">
        <v>1880</v>
      </c>
      <c r="L2" s="38" t="s">
        <v>1881</v>
      </c>
      <c r="M2" s="8" t="s">
        <v>1888</v>
      </c>
      <c r="N2" t="s">
        <v>1889</v>
      </c>
      <c r="O2" t="s">
        <v>1890</v>
      </c>
      <c r="P2" t="s">
        <v>1891</v>
      </c>
      <c r="Q2" t="s">
        <v>1892</v>
      </c>
      <c r="R2" t="s">
        <v>1893</v>
      </c>
      <c r="S2" t="s">
        <v>1894</v>
      </c>
      <c r="T2" t="s">
        <v>1895</v>
      </c>
      <c r="U2" t="s">
        <v>1896</v>
      </c>
      <c r="V2" s="38" t="s">
        <v>1897</v>
      </c>
    </row>
    <row r="3" spans="1:22" ht="15.9" thickBot="1" x14ac:dyDescent="0.45">
      <c r="A3" s="38">
        <v>2020</v>
      </c>
      <c r="B3" s="50" t="s">
        <v>163</v>
      </c>
      <c r="C3" s="8">
        <v>31</v>
      </c>
      <c r="D3">
        <v>18</v>
      </c>
      <c r="E3">
        <v>6.2</v>
      </c>
      <c r="F3">
        <v>5.57</v>
      </c>
      <c r="G3">
        <v>13</v>
      </c>
      <c r="H3">
        <v>13.3</v>
      </c>
      <c r="I3">
        <v>3</v>
      </c>
      <c r="J3">
        <v>33.299999999999997</v>
      </c>
      <c r="K3">
        <v>1</v>
      </c>
      <c r="L3" s="18">
        <f t="shared" ref="L3:L23" si="0">K3/D3</f>
        <v>5.5555555555555552E-2</v>
      </c>
      <c r="M3" s="8">
        <v>58.6</v>
      </c>
      <c r="N3">
        <v>34</v>
      </c>
      <c r="O3">
        <v>4.0999999999999996</v>
      </c>
      <c r="P3">
        <v>2.83</v>
      </c>
      <c r="Q3">
        <v>13.6</v>
      </c>
      <c r="R3">
        <v>6.9</v>
      </c>
      <c r="S3">
        <v>4</v>
      </c>
      <c r="T3">
        <v>25</v>
      </c>
      <c r="U3">
        <v>5</v>
      </c>
      <c r="V3" s="42">
        <f t="shared" ref="V3:V23" si="1">U3/N3</f>
        <v>0.14705882352941177</v>
      </c>
    </row>
    <row r="4" spans="1:22" ht="15.9" thickBot="1" x14ac:dyDescent="0.45">
      <c r="A4" s="38">
        <v>2020</v>
      </c>
      <c r="B4" s="51" t="s">
        <v>142</v>
      </c>
      <c r="C4" s="8">
        <v>41.5</v>
      </c>
      <c r="D4">
        <v>27</v>
      </c>
      <c r="E4">
        <v>6.7</v>
      </c>
      <c r="F4">
        <v>3.98</v>
      </c>
      <c r="G4">
        <v>13.9</v>
      </c>
      <c r="H4">
        <v>9.1</v>
      </c>
      <c r="I4">
        <v>4</v>
      </c>
      <c r="J4">
        <v>75</v>
      </c>
      <c r="K4">
        <v>2</v>
      </c>
      <c r="L4" s="18">
        <f t="shared" si="0"/>
        <v>7.407407407407407E-2</v>
      </c>
      <c r="M4" s="8">
        <v>49.2</v>
      </c>
      <c r="N4">
        <v>32</v>
      </c>
      <c r="O4">
        <v>8.4</v>
      </c>
      <c r="P4">
        <v>2.68</v>
      </c>
      <c r="Q4">
        <v>7.4</v>
      </c>
      <c r="R4">
        <v>7.4</v>
      </c>
      <c r="S4">
        <v>5</v>
      </c>
      <c r="T4">
        <v>60</v>
      </c>
      <c r="U4">
        <v>7</v>
      </c>
      <c r="V4" s="42">
        <f t="shared" si="1"/>
        <v>0.21875</v>
      </c>
    </row>
    <row r="5" spans="1:22" ht="15.9" thickBot="1" x14ac:dyDescent="0.45">
      <c r="A5" s="38">
        <v>2021</v>
      </c>
      <c r="B5" s="26" t="s">
        <v>177</v>
      </c>
      <c r="C5" s="8">
        <v>29.1</v>
      </c>
      <c r="D5">
        <v>16</v>
      </c>
      <c r="E5">
        <v>18.7</v>
      </c>
      <c r="F5">
        <v>3.88</v>
      </c>
      <c r="G5">
        <v>17.3</v>
      </c>
      <c r="H5">
        <v>22.2</v>
      </c>
      <c r="I5">
        <v>2</v>
      </c>
      <c r="J5">
        <v>50</v>
      </c>
      <c r="K5">
        <v>1</v>
      </c>
      <c r="L5" s="18">
        <f t="shared" si="0"/>
        <v>6.25E-2</v>
      </c>
      <c r="M5" s="8">
        <v>50.9</v>
      </c>
      <c r="N5">
        <v>28</v>
      </c>
      <c r="O5">
        <v>8.1999999999999993</v>
      </c>
      <c r="P5">
        <v>2.17</v>
      </c>
      <c r="Q5">
        <v>14.8</v>
      </c>
      <c r="R5">
        <v>10</v>
      </c>
      <c r="S5">
        <v>2</v>
      </c>
      <c r="T5">
        <v>50</v>
      </c>
      <c r="U5">
        <v>3</v>
      </c>
      <c r="V5" s="42">
        <f t="shared" si="1"/>
        <v>0.10714285714285714</v>
      </c>
    </row>
    <row r="6" spans="1:22" ht="15.9" thickBot="1" x14ac:dyDescent="0.45">
      <c r="A6" s="38">
        <v>2021</v>
      </c>
      <c r="B6" s="50" t="s">
        <v>163</v>
      </c>
      <c r="C6" s="8">
        <v>15.2</v>
      </c>
      <c r="D6">
        <v>10</v>
      </c>
      <c r="E6">
        <v>2.4</v>
      </c>
      <c r="F6">
        <v>3.85</v>
      </c>
      <c r="G6">
        <v>15</v>
      </c>
      <c r="H6">
        <v>0</v>
      </c>
      <c r="I6">
        <v>2</v>
      </c>
      <c r="J6">
        <v>100</v>
      </c>
      <c r="K6">
        <v>3</v>
      </c>
      <c r="L6" s="18">
        <f t="shared" si="0"/>
        <v>0.3</v>
      </c>
      <c r="M6" s="8">
        <v>50</v>
      </c>
      <c r="N6">
        <v>33</v>
      </c>
      <c r="O6">
        <v>6.3</v>
      </c>
      <c r="P6">
        <v>2.59</v>
      </c>
      <c r="Q6">
        <v>13.6</v>
      </c>
      <c r="R6">
        <v>13.6</v>
      </c>
      <c r="S6">
        <v>3</v>
      </c>
      <c r="T6">
        <v>33.299999999999997</v>
      </c>
      <c r="U6">
        <v>6</v>
      </c>
      <c r="V6" s="42">
        <f t="shared" si="1"/>
        <v>0.18181818181818182</v>
      </c>
    </row>
    <row r="7" spans="1:22" ht="15.9" thickBot="1" x14ac:dyDescent="0.45">
      <c r="A7" s="38">
        <v>2021</v>
      </c>
      <c r="B7" s="49" t="s">
        <v>129</v>
      </c>
      <c r="C7" s="8">
        <v>17.3</v>
      </c>
      <c r="D7">
        <v>13</v>
      </c>
      <c r="E7">
        <v>14</v>
      </c>
      <c r="F7">
        <v>3.78</v>
      </c>
      <c r="G7">
        <v>10.9</v>
      </c>
      <c r="H7">
        <v>0</v>
      </c>
      <c r="I7">
        <v>5</v>
      </c>
      <c r="J7">
        <v>20</v>
      </c>
      <c r="K7">
        <v>3</v>
      </c>
      <c r="L7" s="18">
        <f t="shared" si="0"/>
        <v>0.23076923076923078</v>
      </c>
      <c r="M7" s="8">
        <v>58.7</v>
      </c>
      <c r="N7">
        <v>44</v>
      </c>
      <c r="O7">
        <v>5</v>
      </c>
      <c r="P7">
        <v>2.1800000000000002</v>
      </c>
      <c r="Q7">
        <v>10.5</v>
      </c>
      <c r="R7">
        <v>3.2</v>
      </c>
      <c r="S7">
        <v>6</v>
      </c>
      <c r="T7">
        <v>33.299999999999997</v>
      </c>
      <c r="U7">
        <v>9</v>
      </c>
      <c r="V7" s="42">
        <f t="shared" si="1"/>
        <v>0.20454545454545456</v>
      </c>
    </row>
    <row r="8" spans="1:22" ht="15.9" thickBot="1" x14ac:dyDescent="0.45">
      <c r="A8" s="38">
        <v>2020</v>
      </c>
      <c r="B8" s="26" t="s">
        <v>210</v>
      </c>
      <c r="C8" s="8">
        <v>15.3</v>
      </c>
      <c r="D8">
        <v>9</v>
      </c>
      <c r="E8">
        <v>3.3</v>
      </c>
      <c r="F8">
        <v>3.44</v>
      </c>
      <c r="G8">
        <v>16</v>
      </c>
      <c r="H8">
        <v>0</v>
      </c>
      <c r="I8">
        <v>2</v>
      </c>
      <c r="J8">
        <v>100</v>
      </c>
      <c r="K8">
        <v>0</v>
      </c>
      <c r="L8" s="18">
        <f t="shared" si="0"/>
        <v>0</v>
      </c>
      <c r="M8" s="8">
        <v>76.3</v>
      </c>
      <c r="N8">
        <v>45</v>
      </c>
      <c r="O8">
        <v>3.7</v>
      </c>
      <c r="P8">
        <v>3.7</v>
      </c>
      <c r="Q8">
        <v>12.2</v>
      </c>
      <c r="R8">
        <v>2.5</v>
      </c>
      <c r="S8">
        <v>5</v>
      </c>
      <c r="T8">
        <v>20</v>
      </c>
      <c r="U8">
        <v>5</v>
      </c>
      <c r="V8" s="42">
        <f t="shared" si="1"/>
        <v>0.1111111111111111</v>
      </c>
    </row>
    <row r="9" spans="1:22" ht="15.9" thickBot="1" x14ac:dyDescent="0.45">
      <c r="A9" s="38">
        <v>2021</v>
      </c>
      <c r="B9" s="49" t="s">
        <v>50</v>
      </c>
      <c r="C9" s="8">
        <v>31.1</v>
      </c>
      <c r="D9">
        <v>37</v>
      </c>
      <c r="E9">
        <v>3.9</v>
      </c>
      <c r="F9">
        <v>3.43</v>
      </c>
      <c r="G9">
        <v>10</v>
      </c>
      <c r="H9">
        <v>7.1</v>
      </c>
      <c r="I9">
        <v>12</v>
      </c>
      <c r="J9">
        <v>58.3</v>
      </c>
      <c r="K9">
        <v>6</v>
      </c>
      <c r="L9" s="18">
        <f t="shared" si="0"/>
        <v>0.16216216216216217</v>
      </c>
      <c r="M9" s="8">
        <v>53.8</v>
      </c>
      <c r="N9">
        <v>64</v>
      </c>
      <c r="O9">
        <v>6.3</v>
      </c>
      <c r="P9">
        <v>4.0199999999999996</v>
      </c>
      <c r="Q9">
        <v>8.9</v>
      </c>
      <c r="R9">
        <v>5.5</v>
      </c>
      <c r="S9">
        <v>12</v>
      </c>
      <c r="T9">
        <v>75</v>
      </c>
      <c r="U9">
        <v>14</v>
      </c>
      <c r="V9" s="42">
        <f t="shared" si="1"/>
        <v>0.21875</v>
      </c>
    </row>
    <row r="10" spans="1:22" ht="15.9" thickBot="1" x14ac:dyDescent="0.45">
      <c r="A10" s="38">
        <v>2021</v>
      </c>
      <c r="B10" s="26" t="s">
        <v>73</v>
      </c>
      <c r="C10" s="8">
        <v>12.5</v>
      </c>
      <c r="D10">
        <v>11</v>
      </c>
      <c r="E10">
        <v>10.8</v>
      </c>
      <c r="F10">
        <v>2.79</v>
      </c>
      <c r="G10">
        <v>18.8</v>
      </c>
      <c r="H10">
        <v>0</v>
      </c>
      <c r="I10">
        <v>6</v>
      </c>
      <c r="J10">
        <v>33.299999999999997</v>
      </c>
      <c r="K10">
        <v>3</v>
      </c>
      <c r="L10" s="18">
        <f t="shared" si="0"/>
        <v>0.27272727272727271</v>
      </c>
      <c r="M10" s="8">
        <v>52.3</v>
      </c>
      <c r="N10">
        <v>46</v>
      </c>
      <c r="O10">
        <v>7.7</v>
      </c>
      <c r="P10">
        <v>4.57</v>
      </c>
      <c r="Q10">
        <v>14.7</v>
      </c>
      <c r="R10">
        <v>8.6</v>
      </c>
      <c r="S10">
        <v>7</v>
      </c>
      <c r="T10">
        <v>57.1</v>
      </c>
      <c r="U10">
        <v>8</v>
      </c>
      <c r="V10" s="42">
        <f t="shared" si="1"/>
        <v>0.17391304347826086</v>
      </c>
    </row>
    <row r="11" spans="1:22" ht="15.9" thickBot="1" x14ac:dyDescent="0.45">
      <c r="A11" s="38">
        <v>2020</v>
      </c>
      <c r="B11" s="26" t="s">
        <v>1427</v>
      </c>
      <c r="C11" s="8">
        <v>39.6</v>
      </c>
      <c r="D11">
        <v>21</v>
      </c>
      <c r="E11">
        <v>3.6</v>
      </c>
      <c r="F11">
        <v>2.73</v>
      </c>
      <c r="G11">
        <v>17.5</v>
      </c>
      <c r="H11">
        <v>13.3</v>
      </c>
      <c r="I11">
        <v>10</v>
      </c>
      <c r="J11">
        <v>70</v>
      </c>
      <c r="K11">
        <v>1</v>
      </c>
      <c r="L11" s="18">
        <f t="shared" si="0"/>
        <v>4.7619047619047616E-2</v>
      </c>
      <c r="M11" s="8">
        <v>54.7</v>
      </c>
      <c r="N11">
        <v>29</v>
      </c>
      <c r="O11">
        <v>3.1</v>
      </c>
      <c r="P11">
        <v>1.82</v>
      </c>
      <c r="Q11">
        <v>14.5</v>
      </c>
      <c r="R11">
        <v>4.5</v>
      </c>
      <c r="S11">
        <v>4</v>
      </c>
      <c r="T11">
        <v>50</v>
      </c>
      <c r="U11">
        <v>2</v>
      </c>
      <c r="V11" s="42">
        <f t="shared" si="1"/>
        <v>6.8965517241379309E-2</v>
      </c>
    </row>
    <row r="12" spans="1:22" ht="15.9" thickBot="1" x14ac:dyDescent="0.45">
      <c r="A12" s="38">
        <v>2020</v>
      </c>
      <c r="B12" s="51" t="s">
        <v>129</v>
      </c>
      <c r="C12" s="8">
        <v>16.899999999999999</v>
      </c>
      <c r="D12">
        <v>13</v>
      </c>
      <c r="E12">
        <v>3.4</v>
      </c>
      <c r="F12">
        <v>2.48</v>
      </c>
      <c r="G12">
        <v>11.2</v>
      </c>
      <c r="H12">
        <v>10</v>
      </c>
      <c r="I12">
        <v>4</v>
      </c>
      <c r="J12">
        <v>75</v>
      </c>
      <c r="K12">
        <v>1</v>
      </c>
      <c r="L12" s="18">
        <f t="shared" si="0"/>
        <v>7.6923076923076927E-2</v>
      </c>
      <c r="M12" s="8">
        <v>68.8</v>
      </c>
      <c r="N12">
        <v>53</v>
      </c>
      <c r="O12">
        <v>4.2</v>
      </c>
      <c r="P12">
        <v>2.29</v>
      </c>
      <c r="Q12">
        <v>11.7</v>
      </c>
      <c r="R12">
        <v>2.6</v>
      </c>
      <c r="S12">
        <v>10</v>
      </c>
      <c r="T12">
        <v>50</v>
      </c>
      <c r="U12">
        <v>10</v>
      </c>
      <c r="V12" s="42">
        <f t="shared" si="1"/>
        <v>0.18867924528301888</v>
      </c>
    </row>
    <row r="13" spans="1:22" ht="15.9" thickBot="1" x14ac:dyDescent="0.45">
      <c r="A13" s="38">
        <v>2021</v>
      </c>
      <c r="B13" s="26" t="s">
        <v>210</v>
      </c>
      <c r="C13" s="39">
        <v>19</v>
      </c>
      <c r="D13" s="40">
        <v>11</v>
      </c>
      <c r="E13" s="40">
        <v>4.0999999999999996</v>
      </c>
      <c r="F13" s="40">
        <v>2.46</v>
      </c>
      <c r="G13" s="40">
        <v>11.3</v>
      </c>
      <c r="H13" s="40">
        <v>0</v>
      </c>
      <c r="I13" s="40">
        <v>4</v>
      </c>
      <c r="J13" s="40">
        <v>75</v>
      </c>
      <c r="K13" s="40">
        <v>0</v>
      </c>
      <c r="L13" s="41">
        <f t="shared" si="0"/>
        <v>0</v>
      </c>
      <c r="M13" s="39">
        <v>51.7</v>
      </c>
      <c r="N13" s="40">
        <v>30</v>
      </c>
      <c r="O13" s="40">
        <v>6.8</v>
      </c>
      <c r="P13" s="40">
        <v>2.73</v>
      </c>
      <c r="Q13" s="40">
        <v>16</v>
      </c>
      <c r="R13" s="40">
        <v>9.5</v>
      </c>
      <c r="S13" s="40">
        <v>4</v>
      </c>
      <c r="T13" s="40">
        <v>50</v>
      </c>
      <c r="U13" s="40">
        <v>1</v>
      </c>
      <c r="V13" s="43">
        <f t="shared" si="1"/>
        <v>3.3333333333333333E-2</v>
      </c>
    </row>
    <row r="14" spans="1:22" ht="15.9" thickBot="1" x14ac:dyDescent="0.45">
      <c r="A14" s="38">
        <v>2021</v>
      </c>
      <c r="B14" s="49" t="s">
        <v>1868</v>
      </c>
      <c r="C14" s="8">
        <v>24.2</v>
      </c>
      <c r="D14">
        <v>16</v>
      </c>
      <c r="E14">
        <v>7.2</v>
      </c>
      <c r="F14">
        <v>2.38</v>
      </c>
      <c r="G14">
        <v>7.4</v>
      </c>
      <c r="H14">
        <v>0</v>
      </c>
      <c r="I14">
        <v>2</v>
      </c>
      <c r="J14">
        <v>100</v>
      </c>
      <c r="K14">
        <v>4</v>
      </c>
      <c r="L14" s="18">
        <f t="shared" si="0"/>
        <v>0.25</v>
      </c>
      <c r="M14" s="8">
        <v>48.5</v>
      </c>
      <c r="N14">
        <v>32</v>
      </c>
      <c r="O14">
        <v>9.3000000000000007</v>
      </c>
      <c r="P14">
        <v>2.44</v>
      </c>
      <c r="Q14">
        <v>8.1</v>
      </c>
      <c r="R14">
        <v>10.7</v>
      </c>
      <c r="S14">
        <v>4</v>
      </c>
      <c r="T14">
        <v>50</v>
      </c>
      <c r="U14">
        <v>11</v>
      </c>
      <c r="V14" s="42">
        <f t="shared" si="1"/>
        <v>0.34375</v>
      </c>
    </row>
    <row r="15" spans="1:22" ht="15.9" thickBot="1" x14ac:dyDescent="0.45">
      <c r="A15" s="38">
        <v>2021</v>
      </c>
      <c r="B15" s="49" t="s">
        <v>142</v>
      </c>
      <c r="C15" s="8">
        <v>18.600000000000001</v>
      </c>
      <c r="D15">
        <v>11</v>
      </c>
      <c r="E15">
        <v>6.6</v>
      </c>
      <c r="F15">
        <v>2.25</v>
      </c>
      <c r="G15">
        <v>8.9</v>
      </c>
      <c r="H15">
        <v>28.6</v>
      </c>
      <c r="I15">
        <v>2</v>
      </c>
      <c r="J15">
        <v>0</v>
      </c>
      <c r="K15">
        <v>2</v>
      </c>
      <c r="L15" s="18">
        <f t="shared" si="0"/>
        <v>0.18181818181818182</v>
      </c>
      <c r="M15" s="8">
        <v>66.099999999999994</v>
      </c>
      <c r="N15">
        <v>39</v>
      </c>
      <c r="O15">
        <v>7.5</v>
      </c>
      <c r="P15">
        <v>4</v>
      </c>
      <c r="Q15">
        <v>11.3</v>
      </c>
      <c r="R15">
        <v>3.2</v>
      </c>
      <c r="S15">
        <v>6</v>
      </c>
      <c r="T15">
        <v>50</v>
      </c>
      <c r="U15">
        <v>5</v>
      </c>
      <c r="V15" s="42">
        <f t="shared" si="1"/>
        <v>0.12820512820512819</v>
      </c>
    </row>
    <row r="16" spans="1:22" ht="15.9" thickBot="1" x14ac:dyDescent="0.45">
      <c r="A16" s="38">
        <v>2020</v>
      </c>
      <c r="B16" s="51" t="s">
        <v>1868</v>
      </c>
      <c r="C16" s="8">
        <v>31.6</v>
      </c>
      <c r="D16">
        <v>24</v>
      </c>
      <c r="E16">
        <v>4.8</v>
      </c>
      <c r="F16">
        <v>2.14</v>
      </c>
      <c r="G16">
        <v>13.3</v>
      </c>
      <c r="H16">
        <v>11.8</v>
      </c>
      <c r="I16">
        <v>8</v>
      </c>
      <c r="J16">
        <v>12.5</v>
      </c>
      <c r="K16">
        <v>1</v>
      </c>
      <c r="L16" s="18">
        <f t="shared" si="0"/>
        <v>4.1666666666666664E-2</v>
      </c>
      <c r="M16" s="8">
        <v>59.2</v>
      </c>
      <c r="N16">
        <v>45</v>
      </c>
      <c r="O16">
        <v>7.7</v>
      </c>
      <c r="P16">
        <v>2.4700000000000002</v>
      </c>
      <c r="Q16">
        <v>13</v>
      </c>
      <c r="R16">
        <v>8.1</v>
      </c>
      <c r="S16">
        <v>4</v>
      </c>
      <c r="T16">
        <v>50</v>
      </c>
      <c r="U16">
        <v>4</v>
      </c>
      <c r="V16" s="42">
        <f t="shared" si="1"/>
        <v>8.8888888888888892E-2</v>
      </c>
    </row>
    <row r="17" spans="1:22" ht="15.9" thickBot="1" x14ac:dyDescent="0.45">
      <c r="A17" s="38">
        <v>2020</v>
      </c>
      <c r="B17" s="26" t="s">
        <v>69</v>
      </c>
      <c r="C17" s="8">
        <v>42.9</v>
      </c>
      <c r="D17">
        <v>36</v>
      </c>
      <c r="E17">
        <v>4.7</v>
      </c>
      <c r="F17">
        <v>2.0499999999999998</v>
      </c>
      <c r="G17">
        <v>14.9</v>
      </c>
      <c r="H17">
        <v>5.3</v>
      </c>
      <c r="I17">
        <v>10</v>
      </c>
      <c r="J17">
        <v>30</v>
      </c>
      <c r="K17">
        <v>2</v>
      </c>
      <c r="L17" s="18">
        <f t="shared" si="0"/>
        <v>5.5555555555555552E-2</v>
      </c>
      <c r="M17" s="8">
        <v>54.8</v>
      </c>
      <c r="N17">
        <v>46</v>
      </c>
      <c r="O17">
        <v>8.6</v>
      </c>
      <c r="P17">
        <v>3.34</v>
      </c>
      <c r="Q17">
        <v>11</v>
      </c>
      <c r="R17">
        <v>5.7</v>
      </c>
      <c r="S17">
        <v>6</v>
      </c>
      <c r="T17">
        <v>66.7</v>
      </c>
      <c r="U17">
        <v>4</v>
      </c>
      <c r="V17" s="42">
        <f t="shared" si="1"/>
        <v>8.6956521739130432E-2</v>
      </c>
    </row>
    <row r="18" spans="1:22" ht="15.9" thickBot="1" x14ac:dyDescent="0.45">
      <c r="A18" s="38">
        <v>2021</v>
      </c>
      <c r="B18" s="26" t="s">
        <v>172</v>
      </c>
      <c r="C18" s="8">
        <v>30.6</v>
      </c>
      <c r="D18">
        <v>19</v>
      </c>
      <c r="E18">
        <v>4.7</v>
      </c>
      <c r="F18">
        <v>1.94</v>
      </c>
      <c r="G18">
        <v>13.7</v>
      </c>
      <c r="H18">
        <v>0</v>
      </c>
      <c r="I18">
        <v>6</v>
      </c>
      <c r="J18">
        <v>16.7</v>
      </c>
      <c r="K18">
        <v>1</v>
      </c>
      <c r="L18" s="18">
        <f t="shared" si="0"/>
        <v>5.2631578947368418E-2</v>
      </c>
      <c r="M18" s="8">
        <v>56.5</v>
      </c>
      <c r="N18">
        <v>35</v>
      </c>
      <c r="O18">
        <v>4.5999999999999996</v>
      </c>
      <c r="P18">
        <v>2.04</v>
      </c>
      <c r="Q18">
        <v>10.199999999999999</v>
      </c>
      <c r="R18">
        <v>4</v>
      </c>
      <c r="S18">
        <v>3</v>
      </c>
      <c r="T18">
        <v>100</v>
      </c>
      <c r="U18">
        <v>3</v>
      </c>
      <c r="V18" s="42">
        <f t="shared" si="1"/>
        <v>8.5714285714285715E-2</v>
      </c>
    </row>
    <row r="19" spans="1:22" ht="15.9" thickBot="1" x14ac:dyDescent="0.45">
      <c r="A19" s="38">
        <v>2020</v>
      </c>
      <c r="B19" s="51" t="s">
        <v>50</v>
      </c>
      <c r="C19" s="8">
        <v>30.2</v>
      </c>
      <c r="D19">
        <v>13</v>
      </c>
      <c r="E19">
        <v>7</v>
      </c>
      <c r="F19">
        <v>1.87</v>
      </c>
      <c r="G19">
        <v>10.1</v>
      </c>
      <c r="H19">
        <v>0</v>
      </c>
      <c r="I19">
        <v>2</v>
      </c>
      <c r="J19">
        <v>50</v>
      </c>
      <c r="K19">
        <v>5</v>
      </c>
      <c r="L19" s="18">
        <f t="shared" si="0"/>
        <v>0.38461538461538464</v>
      </c>
      <c r="M19" s="8">
        <v>60.5</v>
      </c>
      <c r="N19">
        <v>26</v>
      </c>
      <c r="O19">
        <v>5.4</v>
      </c>
      <c r="P19">
        <v>2.04</v>
      </c>
      <c r="Q19">
        <v>13.3</v>
      </c>
      <c r="R19">
        <v>0</v>
      </c>
      <c r="S19">
        <v>4</v>
      </c>
      <c r="T19">
        <v>75</v>
      </c>
      <c r="U19">
        <v>8</v>
      </c>
      <c r="V19" s="42">
        <f t="shared" si="1"/>
        <v>0.30769230769230771</v>
      </c>
    </row>
    <row r="20" spans="1:22" ht="15.9" thickBot="1" x14ac:dyDescent="0.45">
      <c r="A20" s="38">
        <v>2020</v>
      </c>
      <c r="B20" s="26" t="s">
        <v>1864</v>
      </c>
      <c r="C20" s="8">
        <v>20</v>
      </c>
      <c r="D20">
        <v>9</v>
      </c>
      <c r="E20">
        <v>5</v>
      </c>
      <c r="F20">
        <v>1.74</v>
      </c>
      <c r="G20">
        <v>17</v>
      </c>
      <c r="H20">
        <v>20</v>
      </c>
      <c r="I20">
        <v>2</v>
      </c>
      <c r="J20">
        <v>50</v>
      </c>
      <c r="K20">
        <v>1</v>
      </c>
      <c r="L20" s="18">
        <f t="shared" si="0"/>
        <v>0.1111111111111111</v>
      </c>
      <c r="M20" s="8">
        <v>75.599999999999994</v>
      </c>
      <c r="N20">
        <v>34</v>
      </c>
      <c r="O20">
        <v>3.8</v>
      </c>
      <c r="P20">
        <v>2.38</v>
      </c>
      <c r="Q20">
        <v>14.1</v>
      </c>
      <c r="R20">
        <v>9.5</v>
      </c>
      <c r="S20">
        <v>2</v>
      </c>
      <c r="T20">
        <v>100</v>
      </c>
      <c r="U20">
        <v>3</v>
      </c>
      <c r="V20" s="42">
        <f t="shared" si="1"/>
        <v>8.8235294117647065E-2</v>
      </c>
    </row>
    <row r="21" spans="1:22" ht="15.9" thickBot="1" x14ac:dyDescent="0.45">
      <c r="A21" s="38">
        <v>2020</v>
      </c>
      <c r="B21" s="26" t="s">
        <v>73</v>
      </c>
      <c r="C21" s="8">
        <v>12.4</v>
      </c>
      <c r="D21">
        <v>13</v>
      </c>
      <c r="E21">
        <v>2</v>
      </c>
      <c r="F21">
        <v>1.25</v>
      </c>
      <c r="G21">
        <v>13.6</v>
      </c>
      <c r="H21">
        <v>0</v>
      </c>
      <c r="I21">
        <v>7</v>
      </c>
      <c r="J21">
        <v>57.1</v>
      </c>
      <c r="K21">
        <v>0</v>
      </c>
      <c r="L21" s="18">
        <f t="shared" si="0"/>
        <v>0</v>
      </c>
      <c r="M21" s="8">
        <v>74.3</v>
      </c>
      <c r="N21">
        <v>78</v>
      </c>
      <c r="O21">
        <v>4.5999999999999996</v>
      </c>
      <c r="P21">
        <v>2.88</v>
      </c>
      <c r="Q21">
        <v>17.899999999999999</v>
      </c>
      <c r="R21">
        <v>7</v>
      </c>
      <c r="S21">
        <v>20</v>
      </c>
      <c r="T21">
        <v>50</v>
      </c>
      <c r="U21">
        <v>6</v>
      </c>
      <c r="V21" s="42">
        <f t="shared" si="1"/>
        <v>7.6923076923076927E-2</v>
      </c>
    </row>
    <row r="22" spans="1:22" ht="15.9" thickBot="1" x14ac:dyDescent="0.45">
      <c r="A22" s="38">
        <v>2021</v>
      </c>
      <c r="B22" s="26" t="s">
        <v>69</v>
      </c>
      <c r="C22" s="8">
        <v>14.1</v>
      </c>
      <c r="D22">
        <v>13</v>
      </c>
      <c r="E22">
        <v>2.8</v>
      </c>
      <c r="F22">
        <v>0.95</v>
      </c>
      <c r="G22">
        <v>11.8</v>
      </c>
      <c r="H22">
        <v>14.3</v>
      </c>
      <c r="I22">
        <v>2</v>
      </c>
      <c r="J22">
        <v>0</v>
      </c>
      <c r="K22">
        <v>0</v>
      </c>
      <c r="L22" s="18">
        <f t="shared" si="0"/>
        <v>0</v>
      </c>
      <c r="M22" s="8">
        <v>59.8</v>
      </c>
      <c r="N22">
        <v>55</v>
      </c>
      <c r="O22">
        <v>4.9000000000000004</v>
      </c>
      <c r="P22">
        <v>2.69</v>
      </c>
      <c r="Q22">
        <v>11.4</v>
      </c>
      <c r="R22">
        <v>0</v>
      </c>
      <c r="S22">
        <v>5</v>
      </c>
      <c r="T22">
        <v>60</v>
      </c>
      <c r="U22">
        <v>5</v>
      </c>
      <c r="V22" s="42">
        <f t="shared" si="1"/>
        <v>9.0909090909090912E-2</v>
      </c>
    </row>
    <row r="23" spans="1:22" ht="15.9" thickBot="1" x14ac:dyDescent="0.45">
      <c r="A23" s="38">
        <v>2021</v>
      </c>
      <c r="B23" s="26" t="s">
        <v>1864</v>
      </c>
      <c r="C23" s="39">
        <v>8.3000000000000007</v>
      </c>
      <c r="D23" s="40">
        <v>3</v>
      </c>
      <c r="E23" s="40">
        <v>7</v>
      </c>
      <c r="F23" s="40">
        <v>0.92</v>
      </c>
      <c r="G23" s="40">
        <v>0.3</v>
      </c>
      <c r="H23" s="40">
        <v>0</v>
      </c>
      <c r="I23" s="40">
        <v>0</v>
      </c>
      <c r="J23" s="40">
        <v>0</v>
      </c>
      <c r="K23" s="40">
        <v>0</v>
      </c>
      <c r="L23" s="41">
        <f t="shared" si="0"/>
        <v>0</v>
      </c>
      <c r="M23" s="39">
        <v>69.400000000000006</v>
      </c>
      <c r="N23" s="40">
        <v>25</v>
      </c>
      <c r="O23" s="40">
        <v>11.4</v>
      </c>
      <c r="P23" s="40">
        <v>4.05</v>
      </c>
      <c r="Q23" s="40">
        <v>9.1</v>
      </c>
      <c r="R23" s="40">
        <v>5.3</v>
      </c>
      <c r="S23" s="40">
        <v>5</v>
      </c>
      <c r="T23" s="40">
        <v>40</v>
      </c>
      <c r="U23" s="40">
        <v>5</v>
      </c>
      <c r="V23" s="43">
        <f t="shared" si="1"/>
        <v>0.2</v>
      </c>
    </row>
    <row r="24" spans="1:22" ht="15.9" thickBot="1" x14ac:dyDescent="0.45">
      <c r="A24" s="38">
        <v>2021</v>
      </c>
      <c r="B24" s="52" t="s">
        <v>1898</v>
      </c>
      <c r="C24" s="8"/>
      <c r="L24" s="18" t="e">
        <f>K24/D24</f>
        <v>#DIV/0!</v>
      </c>
      <c r="M24" s="8"/>
      <c r="V24" s="42" t="e">
        <f>U24/N24</f>
        <v>#DIV/0!</v>
      </c>
    </row>
    <row r="25" spans="1:22" ht="15.9" thickBot="1" x14ac:dyDescent="0.45">
      <c r="A25" s="38">
        <v>2020</v>
      </c>
      <c r="B25" s="52" t="s">
        <v>1898</v>
      </c>
      <c r="C25" s="8"/>
      <c r="L25" s="18" t="e">
        <f>K25/D25</f>
        <v>#DIV/0!</v>
      </c>
      <c r="M25" s="8"/>
      <c r="V25" s="42" t="e">
        <f>U25/N25</f>
        <v>#DIV/0!</v>
      </c>
    </row>
    <row r="26" spans="1:22" ht="15.9" thickBot="1" x14ac:dyDescent="0.45">
      <c r="A26" s="38">
        <v>2021</v>
      </c>
      <c r="B26" s="52" t="s">
        <v>1899</v>
      </c>
      <c r="C26" s="8"/>
      <c r="L26" s="18" t="e">
        <f>K26/D26</f>
        <v>#DIV/0!</v>
      </c>
      <c r="M26" s="8"/>
      <c r="V26" s="42" t="e">
        <f>U26/N26</f>
        <v>#DIV/0!</v>
      </c>
    </row>
    <row r="27" spans="1:22" ht="15.45" x14ac:dyDescent="0.4">
      <c r="A27" s="38">
        <v>2020</v>
      </c>
      <c r="B27" s="52" t="s">
        <v>1899</v>
      </c>
      <c r="C27" s="8"/>
      <c r="L27" s="18" t="e">
        <f>K27/D27</f>
        <v>#DIV/0!</v>
      </c>
      <c r="M27" s="8"/>
      <c r="V27" s="42" t="e">
        <f>U27/N27</f>
        <v>#DIV/0!</v>
      </c>
    </row>
    <row r="28" spans="1:22" ht="15.9" thickBot="1" x14ac:dyDescent="0.45">
      <c r="B28" s="22"/>
      <c r="C28" s="8"/>
      <c r="L28" s="18"/>
      <c r="M28" s="8"/>
      <c r="V28" s="42"/>
    </row>
    <row r="29" spans="1:22" x14ac:dyDescent="0.4">
      <c r="C29" s="87" t="s">
        <v>1875</v>
      </c>
      <c r="D29" s="88"/>
      <c r="E29" s="88"/>
      <c r="F29" s="88"/>
      <c r="G29" s="88"/>
      <c r="H29" s="88"/>
      <c r="I29" s="88"/>
      <c r="J29" s="88"/>
      <c r="K29" s="88"/>
      <c r="L29" s="89"/>
      <c r="M29" s="87" t="s">
        <v>1876</v>
      </c>
      <c r="N29" s="88"/>
      <c r="O29" s="88"/>
      <c r="P29" s="88"/>
      <c r="Q29" s="88"/>
      <c r="R29" s="88"/>
      <c r="S29" s="88"/>
      <c r="T29" s="88"/>
      <c r="U29" s="88"/>
      <c r="V29" s="89"/>
    </row>
    <row r="30" spans="1:22" ht="15" thickBot="1" x14ac:dyDescent="0.45">
      <c r="B30" t="s">
        <v>1887</v>
      </c>
      <c r="C30" s="8" t="s">
        <v>1878</v>
      </c>
      <c r="D30" t="s">
        <v>1877</v>
      </c>
      <c r="E30" t="s">
        <v>1885</v>
      </c>
      <c r="F30" t="s">
        <v>1879</v>
      </c>
      <c r="G30" t="s">
        <v>1882</v>
      </c>
      <c r="H30" t="s">
        <v>1883</v>
      </c>
      <c r="I30" t="s">
        <v>1886</v>
      </c>
      <c r="J30" t="s">
        <v>1884</v>
      </c>
      <c r="K30" t="s">
        <v>1880</v>
      </c>
      <c r="L30" s="38" t="s">
        <v>1881</v>
      </c>
      <c r="M30" s="8" t="s">
        <v>1888</v>
      </c>
      <c r="N30" t="s">
        <v>1889</v>
      </c>
      <c r="O30" t="s">
        <v>1890</v>
      </c>
      <c r="P30" t="s">
        <v>1891</v>
      </c>
      <c r="Q30" t="s">
        <v>1892</v>
      </c>
      <c r="R30" t="s">
        <v>1893</v>
      </c>
      <c r="S30" t="s">
        <v>1894</v>
      </c>
      <c r="T30" t="s">
        <v>1895</v>
      </c>
      <c r="U30" t="s">
        <v>1896</v>
      </c>
      <c r="V30" s="38" t="s">
        <v>1897</v>
      </c>
    </row>
    <row r="31" spans="1:22" ht="15.9" thickBot="1" x14ac:dyDescent="0.45">
      <c r="B31" s="46" t="s">
        <v>50</v>
      </c>
      <c r="C31">
        <v>30.65</v>
      </c>
      <c r="D31">
        <v>25</v>
      </c>
      <c r="E31">
        <v>5.45</v>
      </c>
      <c r="F31">
        <v>2.6500000000000004</v>
      </c>
      <c r="G31">
        <v>10.050000000000001</v>
      </c>
      <c r="H31">
        <v>3.55</v>
      </c>
      <c r="I31">
        <v>7</v>
      </c>
      <c r="J31">
        <v>54.15</v>
      </c>
      <c r="K31">
        <v>5.5</v>
      </c>
      <c r="L31" s="36">
        <v>0.27338877338877343</v>
      </c>
      <c r="M31">
        <v>57.15</v>
      </c>
      <c r="N31">
        <v>45</v>
      </c>
      <c r="O31">
        <v>5.85</v>
      </c>
      <c r="P31">
        <v>3.03</v>
      </c>
      <c r="Q31">
        <v>11.100000000000001</v>
      </c>
      <c r="R31">
        <v>2.75</v>
      </c>
      <c r="S31">
        <v>8</v>
      </c>
      <c r="T31">
        <v>75</v>
      </c>
      <c r="U31">
        <v>11</v>
      </c>
      <c r="V31" s="36">
        <v>0.26322115384615385</v>
      </c>
    </row>
    <row r="32" spans="1:22" ht="15.9" thickBot="1" x14ac:dyDescent="0.45">
      <c r="B32" s="47" t="s">
        <v>1868</v>
      </c>
      <c r="C32">
        <v>27.9</v>
      </c>
      <c r="D32">
        <v>20</v>
      </c>
      <c r="E32">
        <v>6</v>
      </c>
      <c r="F32">
        <v>2.2599999999999998</v>
      </c>
      <c r="G32">
        <v>10.350000000000001</v>
      </c>
      <c r="H32">
        <v>5.9</v>
      </c>
      <c r="I32">
        <v>5</v>
      </c>
      <c r="J32">
        <v>56.25</v>
      </c>
      <c r="K32">
        <v>2.5</v>
      </c>
      <c r="L32" s="36">
        <v>0.14583333333333334</v>
      </c>
      <c r="M32">
        <v>53.85</v>
      </c>
      <c r="N32">
        <v>38.5</v>
      </c>
      <c r="O32">
        <v>8.5</v>
      </c>
      <c r="P32">
        <v>2.4550000000000001</v>
      </c>
      <c r="Q32">
        <v>10.55</v>
      </c>
      <c r="R32">
        <v>9.3999999999999986</v>
      </c>
      <c r="S32">
        <v>4</v>
      </c>
      <c r="T32">
        <v>50</v>
      </c>
      <c r="U32">
        <v>7.5</v>
      </c>
      <c r="V32" s="36">
        <v>0.21631944444444445</v>
      </c>
    </row>
    <row r="33" spans="2:22" ht="15.9" thickBot="1" x14ac:dyDescent="0.45">
      <c r="B33" s="47" t="s">
        <v>129</v>
      </c>
      <c r="C33">
        <v>17.100000000000001</v>
      </c>
      <c r="D33">
        <v>13</v>
      </c>
      <c r="E33">
        <v>8.6999999999999993</v>
      </c>
      <c r="F33">
        <v>3.13</v>
      </c>
      <c r="G33">
        <v>11.05</v>
      </c>
      <c r="H33">
        <v>5</v>
      </c>
      <c r="I33">
        <v>4.5</v>
      </c>
      <c r="J33">
        <v>47.5</v>
      </c>
      <c r="K33">
        <v>2</v>
      </c>
      <c r="L33" s="36">
        <v>0.15384615384615385</v>
      </c>
      <c r="M33">
        <v>63.75</v>
      </c>
      <c r="N33">
        <v>48.5</v>
      </c>
      <c r="O33">
        <v>4.5999999999999996</v>
      </c>
      <c r="P33">
        <v>2.2350000000000003</v>
      </c>
      <c r="Q33">
        <v>11.1</v>
      </c>
      <c r="R33">
        <v>2.9000000000000004</v>
      </c>
      <c r="S33">
        <v>8</v>
      </c>
      <c r="T33">
        <v>41.65</v>
      </c>
      <c r="U33">
        <v>9.5</v>
      </c>
      <c r="V33" s="36">
        <v>0.19661234991423671</v>
      </c>
    </row>
    <row r="34" spans="2:22" ht="15.9" thickBot="1" x14ac:dyDescent="0.45">
      <c r="B34" s="46" t="s">
        <v>142</v>
      </c>
      <c r="C34">
        <v>30.05</v>
      </c>
      <c r="D34">
        <v>19</v>
      </c>
      <c r="E34">
        <v>6.65</v>
      </c>
      <c r="F34">
        <v>3.1150000000000002</v>
      </c>
      <c r="G34">
        <v>11.4</v>
      </c>
      <c r="H34">
        <v>18.850000000000001</v>
      </c>
      <c r="I34">
        <v>3</v>
      </c>
      <c r="J34">
        <v>37.5</v>
      </c>
      <c r="K34">
        <v>2</v>
      </c>
      <c r="L34" s="36">
        <v>0.12794612794612795</v>
      </c>
      <c r="M34">
        <v>57.65</v>
      </c>
      <c r="N34">
        <v>35.5</v>
      </c>
      <c r="O34">
        <v>7.95</v>
      </c>
      <c r="P34">
        <v>3.34</v>
      </c>
      <c r="Q34">
        <v>9.3500000000000014</v>
      </c>
      <c r="R34">
        <v>5.3000000000000007</v>
      </c>
      <c r="S34">
        <v>5.5</v>
      </c>
      <c r="T34">
        <v>55</v>
      </c>
      <c r="U34">
        <v>6</v>
      </c>
      <c r="V34" s="36">
        <v>0.1734775641025641</v>
      </c>
    </row>
    <row r="35" spans="2:22" ht="15.9" thickBot="1" x14ac:dyDescent="0.45">
      <c r="B35" s="48" t="s">
        <v>163</v>
      </c>
      <c r="C35">
        <v>23.1</v>
      </c>
      <c r="D35">
        <v>14</v>
      </c>
      <c r="E35">
        <v>4.3</v>
      </c>
      <c r="F35">
        <v>4.71</v>
      </c>
      <c r="G35">
        <v>14</v>
      </c>
      <c r="H35">
        <v>6.65</v>
      </c>
      <c r="I35">
        <v>2.5</v>
      </c>
      <c r="J35">
        <v>66.650000000000006</v>
      </c>
      <c r="K35">
        <v>2</v>
      </c>
      <c r="L35" s="36">
        <v>0.17777777777777776</v>
      </c>
      <c r="M35">
        <v>54.3</v>
      </c>
      <c r="N35">
        <v>33.5</v>
      </c>
      <c r="O35">
        <v>5.1999999999999993</v>
      </c>
      <c r="P35">
        <v>2.71</v>
      </c>
      <c r="Q35">
        <v>13.6</v>
      </c>
      <c r="R35">
        <v>10.25</v>
      </c>
      <c r="S35">
        <v>3.5</v>
      </c>
      <c r="T35">
        <v>29.15</v>
      </c>
      <c r="U35">
        <v>5.5</v>
      </c>
      <c r="V35" s="36">
        <v>0.16443850267379678</v>
      </c>
    </row>
    <row r="36" spans="2:22" ht="15.9" thickBot="1" x14ac:dyDescent="0.45">
      <c r="B36" s="45" t="s">
        <v>1864</v>
      </c>
      <c r="C36">
        <v>14.15</v>
      </c>
      <c r="D36">
        <v>6</v>
      </c>
      <c r="E36">
        <v>6</v>
      </c>
      <c r="F36">
        <v>1.33</v>
      </c>
      <c r="G36">
        <v>8.65</v>
      </c>
      <c r="H36">
        <v>10</v>
      </c>
      <c r="I36">
        <v>1</v>
      </c>
      <c r="J36">
        <v>25</v>
      </c>
      <c r="K36">
        <v>0.5</v>
      </c>
      <c r="L36" s="36">
        <v>5.5555555555555552E-2</v>
      </c>
      <c r="M36">
        <v>72.5</v>
      </c>
      <c r="N36">
        <v>29.5</v>
      </c>
      <c r="O36">
        <v>7.6</v>
      </c>
      <c r="P36">
        <v>3.2149999999999999</v>
      </c>
      <c r="Q36">
        <v>11.6</v>
      </c>
      <c r="R36">
        <v>7.4</v>
      </c>
      <c r="S36">
        <v>3.5</v>
      </c>
      <c r="T36">
        <v>70</v>
      </c>
      <c r="U36">
        <v>4</v>
      </c>
      <c r="V36" s="36">
        <v>0.14411764705882354</v>
      </c>
    </row>
    <row r="37" spans="2:22" ht="15.9" thickBot="1" x14ac:dyDescent="0.45">
      <c r="B37" s="44" t="s">
        <v>73</v>
      </c>
      <c r="C37">
        <v>12.45</v>
      </c>
      <c r="D37">
        <v>12</v>
      </c>
      <c r="E37">
        <v>6.4</v>
      </c>
      <c r="F37">
        <v>2.02</v>
      </c>
      <c r="G37">
        <v>16.2</v>
      </c>
      <c r="H37">
        <v>0</v>
      </c>
      <c r="I37">
        <v>6.5</v>
      </c>
      <c r="J37">
        <v>45.2</v>
      </c>
      <c r="K37">
        <v>1.5</v>
      </c>
      <c r="L37" s="36">
        <v>0.13636363636363635</v>
      </c>
      <c r="M37">
        <v>63.3</v>
      </c>
      <c r="N37">
        <v>62</v>
      </c>
      <c r="O37">
        <v>6.15</v>
      </c>
      <c r="P37">
        <v>3.7250000000000001</v>
      </c>
      <c r="Q37">
        <v>16.299999999999997</v>
      </c>
      <c r="R37">
        <v>7.8</v>
      </c>
      <c r="S37">
        <v>13.5</v>
      </c>
      <c r="T37">
        <v>53.55</v>
      </c>
      <c r="U37">
        <v>7</v>
      </c>
      <c r="V37" s="36">
        <v>0.1254180602006689</v>
      </c>
    </row>
    <row r="38" spans="2:22" ht="15.9" thickBot="1" x14ac:dyDescent="0.45">
      <c r="B38" s="44" t="s">
        <v>177</v>
      </c>
      <c r="C38">
        <v>29.1</v>
      </c>
      <c r="D38">
        <v>16</v>
      </c>
      <c r="E38">
        <v>18.7</v>
      </c>
      <c r="F38">
        <v>3.88</v>
      </c>
      <c r="G38">
        <v>17.3</v>
      </c>
      <c r="H38">
        <v>22.2</v>
      </c>
      <c r="I38">
        <v>2</v>
      </c>
      <c r="J38">
        <v>50</v>
      </c>
      <c r="K38">
        <v>1</v>
      </c>
      <c r="L38" s="36">
        <v>6.25E-2</v>
      </c>
      <c r="M38">
        <v>50.9</v>
      </c>
      <c r="N38">
        <v>28</v>
      </c>
      <c r="O38">
        <v>8.1999999999999993</v>
      </c>
      <c r="P38">
        <v>2.17</v>
      </c>
      <c r="Q38">
        <v>14.8</v>
      </c>
      <c r="R38">
        <v>10</v>
      </c>
      <c r="S38">
        <v>2</v>
      </c>
      <c r="T38">
        <v>50</v>
      </c>
      <c r="U38">
        <v>3</v>
      </c>
      <c r="V38" s="36">
        <v>0.10714285714285714</v>
      </c>
    </row>
    <row r="39" spans="2:22" ht="15.9" thickBot="1" x14ac:dyDescent="0.45">
      <c r="B39" s="44" t="s">
        <v>69</v>
      </c>
      <c r="C39">
        <v>28.5</v>
      </c>
      <c r="D39">
        <v>24.5</v>
      </c>
      <c r="E39">
        <v>3.75</v>
      </c>
      <c r="F39">
        <v>1.5</v>
      </c>
      <c r="G39">
        <v>13.350000000000001</v>
      </c>
      <c r="H39">
        <v>9.8000000000000007</v>
      </c>
      <c r="I39">
        <v>6</v>
      </c>
      <c r="J39">
        <v>15</v>
      </c>
      <c r="K39">
        <v>1</v>
      </c>
      <c r="L39" s="36">
        <v>2.7777777777777776E-2</v>
      </c>
      <c r="M39">
        <v>57.3</v>
      </c>
      <c r="N39">
        <v>50.5</v>
      </c>
      <c r="O39">
        <v>6.75</v>
      </c>
      <c r="P39">
        <v>3.0149999999999997</v>
      </c>
      <c r="Q39">
        <v>11.2</v>
      </c>
      <c r="R39">
        <v>2.85</v>
      </c>
      <c r="S39">
        <v>5.5</v>
      </c>
      <c r="T39">
        <v>63.35</v>
      </c>
      <c r="U39">
        <v>4.5</v>
      </c>
      <c r="V39" s="36">
        <v>8.8932806324110672E-2</v>
      </c>
    </row>
    <row r="40" spans="2:22" ht="15.9" thickBot="1" x14ac:dyDescent="0.45">
      <c r="B40" s="45" t="s">
        <v>172</v>
      </c>
      <c r="C40">
        <v>30.6</v>
      </c>
      <c r="D40">
        <v>19</v>
      </c>
      <c r="E40">
        <v>4.7</v>
      </c>
      <c r="F40">
        <v>1.94</v>
      </c>
      <c r="G40">
        <v>13.7</v>
      </c>
      <c r="H40">
        <v>0</v>
      </c>
      <c r="I40">
        <v>6</v>
      </c>
      <c r="J40">
        <v>16.7</v>
      </c>
      <c r="K40">
        <v>1</v>
      </c>
      <c r="L40" s="36">
        <v>5.2631578947368418E-2</v>
      </c>
      <c r="M40">
        <v>56.5</v>
      </c>
      <c r="N40">
        <v>35</v>
      </c>
      <c r="O40">
        <v>4.5999999999999996</v>
      </c>
      <c r="P40">
        <v>2.04</v>
      </c>
      <c r="Q40">
        <v>10.199999999999999</v>
      </c>
      <c r="R40">
        <v>4</v>
      </c>
      <c r="S40">
        <v>3</v>
      </c>
      <c r="T40">
        <v>100</v>
      </c>
      <c r="U40">
        <v>3</v>
      </c>
      <c r="V40" s="36">
        <v>8.5714285714285715E-2</v>
      </c>
    </row>
    <row r="41" spans="2:22" ht="15.9" thickBot="1" x14ac:dyDescent="0.45">
      <c r="B41" s="45" t="s">
        <v>210</v>
      </c>
      <c r="C41">
        <v>17.149999999999999</v>
      </c>
      <c r="D41">
        <v>10</v>
      </c>
      <c r="E41">
        <v>3.6999999999999997</v>
      </c>
      <c r="F41">
        <v>2.95</v>
      </c>
      <c r="G41">
        <v>13.65</v>
      </c>
      <c r="H41">
        <v>0</v>
      </c>
      <c r="I41">
        <v>3</v>
      </c>
      <c r="J41">
        <v>87.5</v>
      </c>
      <c r="K41">
        <v>0</v>
      </c>
      <c r="L41" s="36">
        <v>0</v>
      </c>
      <c r="M41">
        <v>64</v>
      </c>
      <c r="N41">
        <v>37.5</v>
      </c>
      <c r="O41">
        <v>5.25</v>
      </c>
      <c r="P41">
        <v>3.2149999999999999</v>
      </c>
      <c r="Q41">
        <v>14.1</v>
      </c>
      <c r="R41">
        <v>6</v>
      </c>
      <c r="S41">
        <v>4.5</v>
      </c>
      <c r="T41">
        <v>35</v>
      </c>
      <c r="U41">
        <v>3</v>
      </c>
      <c r="V41" s="36">
        <v>7.2222222222222215E-2</v>
      </c>
    </row>
    <row r="42" spans="2:22" ht="15.9" thickBot="1" x14ac:dyDescent="0.45">
      <c r="B42" s="44" t="s">
        <v>1427</v>
      </c>
      <c r="C42">
        <v>39.6</v>
      </c>
      <c r="D42">
        <v>21</v>
      </c>
      <c r="E42">
        <v>3.6</v>
      </c>
      <c r="F42">
        <v>2.73</v>
      </c>
      <c r="G42">
        <v>17.5</v>
      </c>
      <c r="H42">
        <v>13.3</v>
      </c>
      <c r="I42">
        <v>10</v>
      </c>
      <c r="J42">
        <v>70</v>
      </c>
      <c r="K42">
        <v>1</v>
      </c>
      <c r="L42" s="36">
        <v>4.7619047619047616E-2</v>
      </c>
      <c r="M42">
        <v>54.7</v>
      </c>
      <c r="N42">
        <v>29</v>
      </c>
      <c r="O42">
        <v>3.1</v>
      </c>
      <c r="P42">
        <v>1.82</v>
      </c>
      <c r="Q42">
        <v>14.5</v>
      </c>
      <c r="R42">
        <v>4.5</v>
      </c>
      <c r="S42">
        <v>4</v>
      </c>
      <c r="T42">
        <v>50</v>
      </c>
      <c r="U42">
        <v>2</v>
      </c>
      <c r="V42" s="36">
        <v>6.8965517241379309E-2</v>
      </c>
    </row>
    <row r="43" spans="2:22" ht="15.9" thickBot="1" x14ac:dyDescent="0.45">
      <c r="B43" s="53" t="s">
        <v>1898</v>
      </c>
      <c r="L43" s="36"/>
      <c r="V43" s="36"/>
    </row>
    <row r="44" spans="2:22" ht="15.45" x14ac:dyDescent="0.4">
      <c r="B44" s="54" t="s">
        <v>1899</v>
      </c>
      <c r="L44" s="42"/>
      <c r="V44" s="42"/>
    </row>
  </sheetData>
  <mergeCells count="4">
    <mergeCell ref="C29:L29"/>
    <mergeCell ref="M29:V29"/>
    <mergeCell ref="C1:L1"/>
    <mergeCell ref="M1:U1"/>
  </mergeCells>
  <conditionalFormatting sqref="F3:F2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8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2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11F7-A1BE-48A1-A72A-DD66B087DA96}">
  <dimension ref="B1:E46"/>
  <sheetViews>
    <sheetView workbookViewId="0">
      <selection activeCell="I45" sqref="I45"/>
    </sheetView>
  </sheetViews>
  <sheetFormatPr defaultRowHeight="14.6" x14ac:dyDescent="0.4"/>
  <cols>
    <col min="2" max="2" width="18.69140625" bestFit="1" customWidth="1"/>
    <col min="3" max="3" width="10.23046875" bestFit="1" customWidth="1"/>
    <col min="4" max="4" width="11.84375" bestFit="1" customWidth="1"/>
    <col min="5" max="5" width="10.3046875" bestFit="1" customWidth="1"/>
    <col min="6" max="6" width="8.07421875" bestFit="1" customWidth="1"/>
    <col min="7" max="7" width="11" customWidth="1"/>
    <col min="8" max="8" width="13.53515625" bestFit="1" customWidth="1"/>
  </cols>
  <sheetData>
    <row r="1" spans="2:5" ht="15" thickBot="1" x14ac:dyDescent="0.45">
      <c r="C1" t="s">
        <v>1900</v>
      </c>
      <c r="D1" t="s">
        <v>1901</v>
      </c>
      <c r="E1" t="s">
        <v>1909</v>
      </c>
    </row>
    <row r="2" spans="2:5" ht="15.9" thickBot="1" x14ac:dyDescent="0.45">
      <c r="B2" s="55" t="s">
        <v>50</v>
      </c>
      <c r="C2" t="s">
        <v>1904</v>
      </c>
      <c r="D2">
        <v>4.2000000000000003E-2</v>
      </c>
      <c r="E2" t="s">
        <v>1907</v>
      </c>
    </row>
    <row r="3" spans="2:5" ht="15.9" thickBot="1" x14ac:dyDescent="0.45">
      <c r="B3" s="56" t="s">
        <v>129</v>
      </c>
      <c r="C3" t="s">
        <v>1904</v>
      </c>
      <c r="D3">
        <v>4.2000000000000003E-2</v>
      </c>
    </row>
    <row r="4" spans="2:5" ht="15.9" thickBot="1" x14ac:dyDescent="0.45">
      <c r="B4" s="59" t="s">
        <v>142</v>
      </c>
      <c r="C4" t="s">
        <v>1902</v>
      </c>
      <c r="D4">
        <v>3.9E-2</v>
      </c>
    </row>
    <row r="5" spans="2:5" ht="15.9" thickBot="1" x14ac:dyDescent="0.45">
      <c r="B5" s="59" t="s">
        <v>163</v>
      </c>
      <c r="C5" t="s">
        <v>1902</v>
      </c>
      <c r="D5">
        <v>3.9E-2</v>
      </c>
    </row>
    <row r="6" spans="2:5" ht="15.9" thickBot="1" x14ac:dyDescent="0.45">
      <c r="B6" s="59" t="s">
        <v>210</v>
      </c>
      <c r="C6" t="s">
        <v>1902</v>
      </c>
      <c r="D6">
        <v>3.9E-2</v>
      </c>
    </row>
    <row r="7" spans="2:5" ht="15.9" thickBot="1" x14ac:dyDescent="0.45">
      <c r="B7" s="59" t="s">
        <v>1427</v>
      </c>
      <c r="C7" t="s">
        <v>1902</v>
      </c>
      <c r="D7">
        <v>3.9E-2</v>
      </c>
    </row>
    <row r="8" spans="2:5" ht="15.9" thickBot="1" x14ac:dyDescent="0.45">
      <c r="B8" s="57" t="s">
        <v>177</v>
      </c>
      <c r="C8" t="s">
        <v>1905</v>
      </c>
      <c r="D8">
        <v>2.1000000000000001E-2</v>
      </c>
      <c r="E8" t="s">
        <v>1906</v>
      </c>
    </row>
    <row r="9" spans="2:5" ht="15.9" thickBot="1" x14ac:dyDescent="0.45">
      <c r="B9" s="58" t="s">
        <v>1868</v>
      </c>
      <c r="C9" t="s">
        <v>1905</v>
      </c>
      <c r="D9">
        <v>2.1000000000000001E-2</v>
      </c>
      <c r="E9" t="s">
        <v>1908</v>
      </c>
    </row>
    <row r="40" spans="2:5" x14ac:dyDescent="0.4">
      <c r="C40" t="s">
        <v>1914</v>
      </c>
      <c r="D40" t="s">
        <v>1915</v>
      </c>
      <c r="E40" t="s">
        <v>1903</v>
      </c>
    </row>
    <row r="41" spans="2:5" x14ac:dyDescent="0.4">
      <c r="B41" t="s">
        <v>1132</v>
      </c>
      <c r="C41" t="s">
        <v>1912</v>
      </c>
      <c r="D41" t="s">
        <v>1904</v>
      </c>
      <c r="E41" t="s">
        <v>1905</v>
      </c>
    </row>
    <row r="42" spans="2:5" x14ac:dyDescent="0.4">
      <c r="B42" t="s">
        <v>1256</v>
      </c>
      <c r="C42" t="s">
        <v>1905</v>
      </c>
      <c r="D42" t="s">
        <v>1913</v>
      </c>
    </row>
    <row r="43" spans="2:5" x14ac:dyDescent="0.4">
      <c r="B43" t="s">
        <v>1910</v>
      </c>
      <c r="C43" t="s">
        <v>1904</v>
      </c>
      <c r="D43" t="s">
        <v>1913</v>
      </c>
    </row>
    <row r="44" spans="2:5" x14ac:dyDescent="0.4">
      <c r="B44" t="s">
        <v>1182</v>
      </c>
      <c r="C44" t="s">
        <v>1902</v>
      </c>
    </row>
    <row r="45" spans="2:5" x14ac:dyDescent="0.4">
      <c r="B45" t="s">
        <v>1911</v>
      </c>
      <c r="C45" t="s">
        <v>1916</v>
      </c>
      <c r="D45" t="s">
        <v>1917</v>
      </c>
    </row>
    <row r="46" spans="2:5" x14ac:dyDescent="0.4">
      <c r="B46" t="s">
        <v>1253</v>
      </c>
      <c r="C46" t="s">
        <v>1918</v>
      </c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5F77-CF82-480B-B3E4-CF17BB551F45}">
  <dimension ref="A1:O40"/>
  <sheetViews>
    <sheetView workbookViewId="0">
      <selection activeCell="G6" sqref="G6"/>
    </sheetView>
  </sheetViews>
  <sheetFormatPr defaultRowHeight="14.6" x14ac:dyDescent="0.4"/>
  <cols>
    <col min="1" max="1" width="19.69140625" customWidth="1"/>
    <col min="2" max="2" width="10.07421875" customWidth="1"/>
    <col min="8" max="8" width="11.4609375" customWidth="1"/>
    <col min="9" max="9" width="14.23046875" customWidth="1"/>
    <col min="10" max="10" width="12.23046875" bestFit="1" customWidth="1"/>
    <col min="12" max="12" width="20.53515625" bestFit="1" customWidth="1"/>
    <col min="13" max="13" width="27.69140625" bestFit="1" customWidth="1"/>
    <col min="14" max="14" width="23.84375" bestFit="1" customWidth="1"/>
    <col min="15" max="15" width="13.07421875" bestFit="1" customWidth="1"/>
  </cols>
  <sheetData>
    <row r="1" spans="1:15" x14ac:dyDescent="0.4">
      <c r="A1" t="s">
        <v>51</v>
      </c>
      <c r="B1" t="s">
        <v>1923</v>
      </c>
      <c r="C1" t="s">
        <v>1922</v>
      </c>
      <c r="D1" t="s">
        <v>1848</v>
      </c>
      <c r="E1" t="s">
        <v>1919</v>
      </c>
      <c r="F1" t="s">
        <v>1926</v>
      </c>
      <c r="G1" t="s">
        <v>1920</v>
      </c>
      <c r="H1" t="s">
        <v>1941</v>
      </c>
      <c r="I1" t="s">
        <v>1940</v>
      </c>
      <c r="J1" t="s">
        <v>1921</v>
      </c>
    </row>
    <row r="2" spans="1:15" x14ac:dyDescent="0.4">
      <c r="A2" s="65" t="s">
        <v>50</v>
      </c>
      <c r="B2" s="61">
        <v>23</v>
      </c>
      <c r="C2" t="s">
        <v>52</v>
      </c>
      <c r="D2" t="s">
        <v>1925</v>
      </c>
      <c r="E2">
        <v>6</v>
      </c>
      <c r="F2">
        <v>5</v>
      </c>
      <c r="G2">
        <v>210</v>
      </c>
      <c r="H2" s="63">
        <f>Table4[[#This Row],[WT]]/(Table4[[#This Row],[Ht]]*12+Table4[[#This Row],[Ht inch]])</f>
        <v>2.7272727272727271</v>
      </c>
      <c r="I2">
        <v>91.3</v>
      </c>
      <c r="J2" s="72" t="s">
        <v>1904</v>
      </c>
    </row>
    <row r="3" spans="1:15" x14ac:dyDescent="0.4">
      <c r="A3" s="65" t="s">
        <v>129</v>
      </c>
      <c r="B3">
        <v>71</v>
      </c>
      <c r="C3" t="s">
        <v>1934</v>
      </c>
      <c r="D3" t="s">
        <v>1925</v>
      </c>
      <c r="E3">
        <v>6</v>
      </c>
      <c r="F3">
        <v>2</v>
      </c>
      <c r="G3">
        <v>205</v>
      </c>
      <c r="H3" s="63">
        <f>Table4[[#This Row],[WT]]/(Table4[[#This Row],[Ht]]*12+Table4[[#This Row],[Ht inch]])</f>
        <v>2.7702702702702702</v>
      </c>
      <c r="I3">
        <v>86.9</v>
      </c>
      <c r="J3" s="72" t="s">
        <v>1904</v>
      </c>
      <c r="L3" s="91" t="s">
        <v>1950</v>
      </c>
      <c r="M3" s="91"/>
      <c r="N3" s="91"/>
      <c r="O3" s="91"/>
    </row>
    <row r="4" spans="1:15" x14ac:dyDescent="0.4">
      <c r="A4" s="65" t="s">
        <v>83</v>
      </c>
      <c r="B4">
        <v>78</v>
      </c>
      <c r="C4" t="s">
        <v>1936</v>
      </c>
      <c r="D4" t="s">
        <v>1925</v>
      </c>
      <c r="E4" s="61">
        <v>5</v>
      </c>
      <c r="F4" s="61">
        <v>11</v>
      </c>
      <c r="G4" s="60">
        <v>185</v>
      </c>
      <c r="H4" s="64">
        <f>Table4[[#This Row],[WT]]/(Table4[[#This Row],[Ht]]*12+Table4[[#This Row],[Ht inch]])</f>
        <v>2.6056338028169015</v>
      </c>
      <c r="I4">
        <v>90.5</v>
      </c>
      <c r="J4" s="72" t="s">
        <v>1904</v>
      </c>
      <c r="L4" s="75" t="s">
        <v>1951</v>
      </c>
      <c r="M4" t="s">
        <v>1923</v>
      </c>
      <c r="N4" t="s">
        <v>1922</v>
      </c>
      <c r="O4" t="s">
        <v>1848</v>
      </c>
    </row>
    <row r="5" spans="1:15" x14ac:dyDescent="0.4">
      <c r="A5" s="65" t="s">
        <v>172</v>
      </c>
      <c r="B5" s="60">
        <v>88</v>
      </c>
      <c r="C5" t="s">
        <v>1938</v>
      </c>
      <c r="D5" t="s">
        <v>1925</v>
      </c>
      <c r="E5">
        <v>6</v>
      </c>
      <c r="F5">
        <v>4</v>
      </c>
      <c r="G5">
        <v>205</v>
      </c>
      <c r="H5" s="63">
        <f>Table4[[#This Row],[WT]]/(Table4[[#This Row],[Ht]]*12+Table4[[#This Row],[Ht inch]])</f>
        <v>2.6973684210526314</v>
      </c>
      <c r="I5">
        <v>78.2</v>
      </c>
      <c r="J5" s="72" t="s">
        <v>1904</v>
      </c>
      <c r="L5" s="67" t="s">
        <v>1942</v>
      </c>
      <c r="M5" s="60" t="s">
        <v>1952</v>
      </c>
      <c r="N5" s="76" t="s">
        <v>1953</v>
      </c>
      <c r="O5" s="60" t="s">
        <v>1954</v>
      </c>
    </row>
    <row r="6" spans="1:15" x14ac:dyDescent="0.4">
      <c r="A6" s="65" t="s">
        <v>149</v>
      </c>
      <c r="B6">
        <v>100</v>
      </c>
      <c r="C6" s="71" t="s">
        <v>1939</v>
      </c>
      <c r="D6" s="60" t="s">
        <v>1928</v>
      </c>
      <c r="E6">
        <v>6</v>
      </c>
      <c r="F6">
        <v>0</v>
      </c>
      <c r="G6" s="61">
        <v>190</v>
      </c>
      <c r="H6" s="62">
        <f>Table4[[#This Row],[WT]]/(Table4[[#This Row],[Ht]]*12+Table4[[#This Row],[Ht inch]])</f>
        <v>2.6388888888888888</v>
      </c>
      <c r="I6">
        <v>86.7</v>
      </c>
      <c r="J6" s="72" t="s">
        <v>1904</v>
      </c>
      <c r="L6" s="68" t="s">
        <v>1944</v>
      </c>
      <c r="M6" s="61" t="s">
        <v>1955</v>
      </c>
    </row>
    <row r="7" spans="1:15" x14ac:dyDescent="0.4">
      <c r="A7" s="65" t="s">
        <v>79</v>
      </c>
      <c r="B7">
        <v>54</v>
      </c>
      <c r="C7" s="71" t="s">
        <v>1931</v>
      </c>
      <c r="D7" t="s">
        <v>1932</v>
      </c>
      <c r="E7" s="60">
        <v>5</v>
      </c>
      <c r="F7" s="60">
        <v>10</v>
      </c>
      <c r="G7">
        <v>195</v>
      </c>
      <c r="H7" s="63">
        <f>Table4[[#This Row],[WT]]/(Table4[[#This Row],[Ht]]*12+Table4[[#This Row],[Ht inch]])</f>
        <v>2.7857142857142856</v>
      </c>
      <c r="I7">
        <v>91.6</v>
      </c>
      <c r="J7" s="73" t="s">
        <v>1949</v>
      </c>
      <c r="L7" s="69" t="s">
        <v>1943</v>
      </c>
    </row>
    <row r="8" spans="1:15" x14ac:dyDescent="0.4">
      <c r="A8" s="65" t="s">
        <v>177</v>
      </c>
      <c r="B8">
        <v>14</v>
      </c>
      <c r="C8" t="s">
        <v>1927</v>
      </c>
      <c r="D8" t="s">
        <v>1925</v>
      </c>
      <c r="E8">
        <v>6</v>
      </c>
      <c r="F8">
        <v>2</v>
      </c>
      <c r="G8" s="61">
        <v>189</v>
      </c>
      <c r="H8" s="62">
        <f>Table4[[#This Row],[WT]]/(Table4[[#This Row],[Ht]]*12+Table4[[#This Row],[Ht inch]])</f>
        <v>2.5540540540540539</v>
      </c>
      <c r="I8">
        <v>80.400000000000006</v>
      </c>
      <c r="J8" s="74" t="s">
        <v>1948</v>
      </c>
      <c r="L8" s="70" t="s">
        <v>1945</v>
      </c>
    </row>
    <row r="9" spans="1:15" x14ac:dyDescent="0.4">
      <c r="A9" s="65" t="s">
        <v>73</v>
      </c>
      <c r="B9">
        <v>77</v>
      </c>
      <c r="C9" s="71" t="s">
        <v>1935</v>
      </c>
      <c r="D9" t="s">
        <v>1925</v>
      </c>
      <c r="E9">
        <v>6</v>
      </c>
      <c r="F9">
        <v>3</v>
      </c>
      <c r="G9" s="61">
        <v>190</v>
      </c>
      <c r="H9" s="62">
        <f>Table4[[#This Row],[WT]]/(Table4[[#This Row],[Ht]]*12+Table4[[#This Row],[Ht inch]])</f>
        <v>2.5333333333333332</v>
      </c>
      <c r="I9">
        <v>82.8</v>
      </c>
      <c r="J9" s="74" t="s">
        <v>1948</v>
      </c>
    </row>
    <row r="10" spans="1:15" x14ac:dyDescent="0.4">
      <c r="A10" s="65" t="s">
        <v>119</v>
      </c>
      <c r="B10">
        <v>87</v>
      </c>
      <c r="C10" s="71" t="s">
        <v>1937</v>
      </c>
      <c r="D10" s="60" t="s">
        <v>1928</v>
      </c>
      <c r="E10">
        <v>6</v>
      </c>
      <c r="F10">
        <v>2</v>
      </c>
      <c r="G10">
        <v>200</v>
      </c>
      <c r="H10" s="63">
        <f>Table4[[#This Row],[WT]]/(Table4[[#This Row],[Ht]]*12+Table4[[#This Row],[Ht inch]])</f>
        <v>2.7027027027027026</v>
      </c>
      <c r="I10">
        <v>82.1</v>
      </c>
      <c r="J10" s="74" t="s">
        <v>1948</v>
      </c>
    </row>
    <row r="11" spans="1:15" x14ac:dyDescent="0.4">
      <c r="A11" s="65" t="s">
        <v>69</v>
      </c>
      <c r="B11">
        <v>40</v>
      </c>
      <c r="C11" t="s">
        <v>1930</v>
      </c>
      <c r="D11" s="60" t="s">
        <v>1928</v>
      </c>
      <c r="E11" s="61">
        <v>5</v>
      </c>
      <c r="F11" s="61">
        <v>11</v>
      </c>
      <c r="G11" s="60">
        <v>184</v>
      </c>
      <c r="H11" s="64">
        <f>Table4[[#This Row],[WT]]/(Table4[[#This Row],[Ht]]*12+Table4[[#This Row],[Ht inch]])</f>
        <v>2.591549295774648</v>
      </c>
      <c r="I11">
        <v>87.5</v>
      </c>
      <c r="J11" s="66" t="s">
        <v>1905</v>
      </c>
    </row>
    <row r="12" spans="1:15" x14ac:dyDescent="0.4">
      <c r="A12" s="65" t="s">
        <v>1868</v>
      </c>
      <c r="B12" s="61">
        <v>49</v>
      </c>
      <c r="C12" t="s">
        <v>1927</v>
      </c>
      <c r="D12" t="s">
        <v>1925</v>
      </c>
      <c r="E12">
        <v>6</v>
      </c>
      <c r="F12">
        <v>0</v>
      </c>
      <c r="G12">
        <v>195</v>
      </c>
      <c r="H12" s="63">
        <f>Table4[[#This Row],[WT]]/(Table4[[#This Row],[Ht]]*12+Table4[[#This Row],[Ht inch]])</f>
        <v>2.7083333333333335</v>
      </c>
      <c r="I12">
        <v>78.2</v>
      </c>
      <c r="J12" s="66" t="s">
        <v>1905</v>
      </c>
    </row>
    <row r="13" spans="1:15" x14ac:dyDescent="0.4">
      <c r="A13" s="65" t="s">
        <v>163</v>
      </c>
      <c r="B13">
        <v>8</v>
      </c>
      <c r="C13" t="s">
        <v>1924</v>
      </c>
      <c r="D13" t="s">
        <v>1925</v>
      </c>
      <c r="E13">
        <v>6</v>
      </c>
      <c r="F13">
        <v>0</v>
      </c>
      <c r="G13" s="61">
        <v>192</v>
      </c>
      <c r="H13" s="62">
        <f>Table4[[#This Row],[WT]]/(Table4[[#This Row],[Ht]]*12+Table4[[#This Row],[Ht inch]])</f>
        <v>2.6666666666666665</v>
      </c>
      <c r="I13">
        <v>84.1</v>
      </c>
      <c r="J13" s="71" t="s">
        <v>1902</v>
      </c>
    </row>
    <row r="14" spans="1:15" x14ac:dyDescent="0.4">
      <c r="A14" s="65" t="s">
        <v>210</v>
      </c>
      <c r="B14">
        <v>24</v>
      </c>
      <c r="C14" t="s">
        <v>1924</v>
      </c>
      <c r="D14" s="60" t="s">
        <v>1928</v>
      </c>
      <c r="E14">
        <v>6</v>
      </c>
      <c r="F14">
        <v>1</v>
      </c>
      <c r="G14" s="61">
        <v>188</v>
      </c>
      <c r="H14" s="62">
        <f>Table4[[#This Row],[WT]]/(Table4[[#This Row],[Ht]]*12+Table4[[#This Row],[Ht inch]])</f>
        <v>2.5753424657534247</v>
      </c>
      <c r="I14">
        <v>85.1</v>
      </c>
      <c r="J14" s="71" t="s">
        <v>1902</v>
      </c>
    </row>
    <row r="15" spans="1:15" x14ac:dyDescent="0.4">
      <c r="A15" s="65" t="s">
        <v>142</v>
      </c>
      <c r="B15">
        <v>31</v>
      </c>
      <c r="C15" t="s">
        <v>1929</v>
      </c>
      <c r="D15" t="s">
        <v>1925</v>
      </c>
      <c r="E15">
        <v>6</v>
      </c>
      <c r="F15">
        <v>3</v>
      </c>
      <c r="G15">
        <v>225</v>
      </c>
      <c r="H15" s="63">
        <f>Table4[[#This Row],[WT]]/(Table4[[#This Row],[Ht]]*12+Table4[[#This Row],[Ht inch]])</f>
        <v>3</v>
      </c>
      <c r="I15">
        <v>85.2</v>
      </c>
      <c r="J15" s="71" t="s">
        <v>1902</v>
      </c>
    </row>
    <row r="16" spans="1:15" x14ac:dyDescent="0.4">
      <c r="A16" s="65" t="s">
        <v>1427</v>
      </c>
      <c r="B16" s="60">
        <v>70</v>
      </c>
      <c r="C16" t="s">
        <v>1933</v>
      </c>
      <c r="D16" t="s">
        <v>1925</v>
      </c>
      <c r="E16">
        <v>6</v>
      </c>
      <c r="F16">
        <v>3</v>
      </c>
      <c r="G16">
        <v>200</v>
      </c>
      <c r="H16" s="63">
        <f>Table4[[#This Row],[WT]]/(Table4[[#This Row],[Ht]]*12+Table4[[#This Row],[Ht inch]])</f>
        <v>2.6666666666666665</v>
      </c>
      <c r="I16">
        <v>85.5</v>
      </c>
      <c r="J16" s="71" t="s">
        <v>1902</v>
      </c>
    </row>
    <row r="17" spans="1:10" x14ac:dyDescent="0.4">
      <c r="A17" s="65" t="s">
        <v>1864</v>
      </c>
      <c r="B17" s="61" t="s">
        <v>1946</v>
      </c>
      <c r="C17" t="s">
        <v>1947</v>
      </c>
      <c r="D17" s="60" t="s">
        <v>1928</v>
      </c>
      <c r="E17">
        <v>6</v>
      </c>
      <c r="F17">
        <v>3</v>
      </c>
      <c r="G17">
        <v>217</v>
      </c>
      <c r="H17" s="63">
        <f>Table4[[#This Row],[WT]]/(Table4[[#This Row],[Ht]]*12+Table4[[#This Row],[Ht inch]])</f>
        <v>2.8933333333333335</v>
      </c>
      <c r="I17">
        <v>78</v>
      </c>
      <c r="J17" s="71" t="s">
        <v>1902</v>
      </c>
    </row>
    <row r="18" spans="1:10" x14ac:dyDescent="0.4">
      <c r="A18" s="77" t="s">
        <v>1957</v>
      </c>
      <c r="B18" s="78">
        <v>14</v>
      </c>
      <c r="C18" s="78" t="s">
        <v>1927</v>
      </c>
      <c r="D18" s="78" t="s">
        <v>1925</v>
      </c>
      <c r="E18" s="78">
        <v>6</v>
      </c>
      <c r="F18" s="78">
        <v>2</v>
      </c>
      <c r="G18" s="79">
        <v>189</v>
      </c>
      <c r="H18" s="80">
        <f>Table4[[#This Row],[WT]]/(Table4[[#This Row],[Ht]]*12+Table4[[#This Row],[Ht inch]])</f>
        <v>2.5540540540540539</v>
      </c>
      <c r="I18" s="78">
        <v>85</v>
      </c>
      <c r="J18" s="81" t="s">
        <v>1913</v>
      </c>
    </row>
    <row r="20" spans="1:10" x14ac:dyDescent="0.4">
      <c r="A20" t="s">
        <v>1956</v>
      </c>
    </row>
    <row r="21" spans="1:10" ht="14.4" customHeight="1" x14ac:dyDescent="0.4">
      <c r="A21" s="77" t="s">
        <v>177</v>
      </c>
      <c r="B21" s="90" t="s">
        <v>1960</v>
      </c>
      <c r="C21" s="90"/>
      <c r="D21" s="90"/>
    </row>
    <row r="22" spans="1:10" x14ac:dyDescent="0.4">
      <c r="A22" t="s">
        <v>50</v>
      </c>
      <c r="B22" s="90"/>
      <c r="C22" s="90"/>
      <c r="D22" s="90"/>
    </row>
    <row r="24" spans="1:10" x14ac:dyDescent="0.4">
      <c r="A24" t="s">
        <v>129</v>
      </c>
      <c r="B24" s="90" t="s">
        <v>1959</v>
      </c>
      <c r="C24" s="90"/>
      <c r="D24" s="90"/>
    </row>
    <row r="25" spans="1:10" x14ac:dyDescent="0.4">
      <c r="A25" t="s">
        <v>1868</v>
      </c>
      <c r="B25" s="90"/>
      <c r="C25" s="90"/>
      <c r="D25" s="90"/>
    </row>
    <row r="27" spans="1:10" x14ac:dyDescent="0.4">
      <c r="A27" t="s">
        <v>142</v>
      </c>
      <c r="B27" s="90" t="s">
        <v>1958</v>
      </c>
      <c r="C27" s="90"/>
      <c r="D27" s="90"/>
    </row>
    <row r="28" spans="1:10" x14ac:dyDescent="0.4">
      <c r="A28" t="s">
        <v>163</v>
      </c>
      <c r="B28" s="90"/>
      <c r="C28" s="90"/>
      <c r="D28" s="90"/>
    </row>
    <row r="29" spans="1:10" x14ac:dyDescent="0.4">
      <c r="A29" t="s">
        <v>210</v>
      </c>
      <c r="B29" s="90"/>
      <c r="C29" s="90"/>
      <c r="D29" s="90"/>
    </row>
    <row r="31" spans="1:10" x14ac:dyDescent="0.4">
      <c r="A31" t="s">
        <v>172</v>
      </c>
      <c r="B31" s="90" t="s">
        <v>1961</v>
      </c>
      <c r="C31" s="90"/>
      <c r="D31" s="90"/>
    </row>
    <row r="32" spans="1:10" x14ac:dyDescent="0.4">
      <c r="A32" t="s">
        <v>149</v>
      </c>
      <c r="B32" s="90"/>
      <c r="C32" s="90"/>
      <c r="D32" s="90"/>
    </row>
    <row r="33" spans="1:4" x14ac:dyDescent="0.4">
      <c r="A33" t="s">
        <v>79</v>
      </c>
      <c r="B33" s="90"/>
      <c r="C33" s="90"/>
      <c r="D33" s="90"/>
    </row>
    <row r="35" spans="1:4" x14ac:dyDescent="0.4">
      <c r="A35" t="s">
        <v>119</v>
      </c>
      <c r="B35" s="90" t="s">
        <v>1962</v>
      </c>
      <c r="C35" s="90"/>
      <c r="D35" s="90"/>
    </row>
    <row r="36" spans="1:4" x14ac:dyDescent="0.4">
      <c r="A36" t="s">
        <v>73</v>
      </c>
      <c r="B36" s="90"/>
      <c r="C36" s="90"/>
      <c r="D36" s="90"/>
    </row>
    <row r="37" spans="1:4" x14ac:dyDescent="0.4">
      <c r="A37" t="s">
        <v>69</v>
      </c>
      <c r="B37" s="90"/>
      <c r="C37" s="90"/>
      <c r="D37" s="90"/>
    </row>
    <row r="38" spans="1:4" x14ac:dyDescent="0.4">
      <c r="A38" t="s">
        <v>83</v>
      </c>
      <c r="B38" s="90"/>
      <c r="C38" s="90"/>
      <c r="D38" s="90"/>
    </row>
    <row r="39" spans="1:4" x14ac:dyDescent="0.4">
      <c r="A39" t="s">
        <v>1427</v>
      </c>
      <c r="B39" s="90"/>
      <c r="C39" s="90"/>
      <c r="D39" s="90"/>
    </row>
    <row r="40" spans="1:4" x14ac:dyDescent="0.4">
      <c r="A40" t="s">
        <v>1864</v>
      </c>
      <c r="B40" s="90"/>
      <c r="C40" s="90"/>
      <c r="D40" s="90"/>
    </row>
  </sheetData>
  <mergeCells count="6">
    <mergeCell ref="B31:D33"/>
    <mergeCell ref="B35:D40"/>
    <mergeCell ref="L3:O3"/>
    <mergeCell ref="B21:D22"/>
    <mergeCell ref="B24:D25"/>
    <mergeCell ref="B27:D29"/>
  </mergeCells>
  <conditionalFormatting sqref="H2:H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22">
      <formula>H2&gt;=2.7</formula>
    </cfRule>
  </conditionalFormatting>
  <conditionalFormatting sqref="A2:A18">
    <cfRule type="expression" dxfId="12" priority="13" stopIfTrue="1">
      <formula>(AND(G2 &gt;= 195, ((E2 *12) + F2) &gt;= 71, H2 &gt;= 2.7))</formula>
    </cfRule>
    <cfRule type="expression" dxfId="11" priority="14" stopIfTrue="1">
      <formula>(AND(G2 &gt;= 195, H2 &gt;= 2.7))</formula>
    </cfRule>
    <cfRule type="expression" dxfId="10" priority="15" stopIfTrue="1">
      <formula>(AND( ((E2 *12) + F2) &gt;= 71, G2 &gt;=187.5))</formula>
    </cfRule>
    <cfRule type="expression" dxfId="9" priority="16" stopIfTrue="1">
      <formula>(AND( ((E2 *12) + F2) &lt; 71, G2 &lt; 190))</formula>
    </cfRule>
    <cfRule type="expression" dxfId="8" priority="17" stopIfTrue="1">
      <formula>(OR( ((E2 *12) + F2) &lt; 71, G2 &lt; 187.5))</formula>
    </cfRule>
  </conditionalFormatting>
  <conditionalFormatting sqref="I2:I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7" priority="9">
      <formula>H18&gt;=2.7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">
    <cfRule type="expression" dxfId="6" priority="4" stopIfTrue="1">
      <formula>(AND(G18 &gt;= 195, ((E18 *12) + F18) &gt;= 71, H18 &gt;= 2.7))</formula>
    </cfRule>
    <cfRule type="expression" dxfId="5" priority="5" stopIfTrue="1">
      <formula>(AND(G18 &gt;= 195, H18 &gt;= 2.7))</formula>
    </cfRule>
    <cfRule type="expression" dxfId="4" priority="6" stopIfTrue="1">
      <formula>(AND( ((E18 *12) + F18) &gt;= 71, G18 &gt;=187.5))</formula>
    </cfRule>
    <cfRule type="expression" dxfId="3" priority="7" stopIfTrue="1">
      <formula>(AND( ((E18 *12) + F18) &lt; 71, G18 &lt; 190))</formula>
    </cfRule>
    <cfRule type="expression" dxfId="2" priority="8" stopIfTrue="1">
      <formula>(OR( ((E18 *12) + F18) &lt; 71, G18 &lt; 187.5))</formula>
    </cfRule>
  </conditionalFormatting>
  <conditionalFormatting sqref="I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2022 Likes</vt:lpstr>
      <vt:lpstr>Sheet1</vt:lpstr>
      <vt:lpstr>Sheet2</vt:lpstr>
      <vt:lpstr>By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Seth Lanza</cp:lastModifiedBy>
  <dcterms:created xsi:type="dcterms:W3CDTF">2021-10-27T16:43:54Z</dcterms:created>
  <dcterms:modified xsi:type="dcterms:W3CDTF">2022-12-14T14:06:05Z</dcterms:modified>
</cp:coreProperties>
</file>