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579a1b86c13ae3a/Excel Files/Football/Draft/"/>
    </mc:Choice>
  </mc:AlternateContent>
  <xr:revisionPtr revIDLastSave="98" documentId="8_{D21967E3-CA61-4785-9829-17B028F02DD0}" xr6:coauthVersionLast="46" xr6:coauthVersionMax="46" xr10:uidLastSave="{109BFD7E-4928-459B-8AA6-DC6169FF3185}"/>
  <bookViews>
    <workbookView xWindow="-108" yWindow="-108" windowWidth="23256" windowHeight="12576" xr2:uid="{00000000-000D-0000-FFFF-FFFF00000000}"/>
  </bookViews>
  <sheets>
    <sheet name="Teams" sheetId="3" r:id="rId1"/>
    <sheet name="TeamsPositions" sheetId="1" r:id="rId2"/>
    <sheet name="Positions" sheetId="2" r:id="rId3"/>
    <sheet name="WA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4" l="1"/>
  <c r="E8" i="4"/>
  <c r="E2" i="4"/>
  <c r="E16" i="4"/>
  <c r="E4" i="4"/>
  <c r="E21" i="4"/>
  <c r="E25" i="4"/>
  <c r="E12" i="4"/>
  <c r="E10" i="4"/>
  <c r="E14" i="4"/>
  <c r="E7" i="4"/>
  <c r="E22" i="4"/>
  <c r="E6" i="4"/>
  <c r="E5" i="4"/>
  <c r="E13" i="4"/>
  <c r="E30" i="4"/>
  <c r="E17" i="4"/>
  <c r="E26" i="4"/>
  <c r="E15" i="4"/>
  <c r="E11" i="4"/>
  <c r="E9" i="4"/>
  <c r="E24" i="4"/>
  <c r="E18" i="4"/>
  <c r="E20" i="4"/>
  <c r="E28" i="4"/>
  <c r="E19" i="4"/>
  <c r="E31" i="4"/>
  <c r="E27" i="4"/>
  <c r="E29" i="4"/>
  <c r="E33" i="4"/>
  <c r="E32" i="4"/>
  <c r="E23" i="4"/>
  <c r="D3" i="4"/>
  <c r="D8" i="4"/>
  <c r="D2" i="4"/>
  <c r="D16" i="4"/>
  <c r="D4" i="4"/>
  <c r="D21" i="4"/>
  <c r="D25" i="4"/>
  <c r="D12" i="4"/>
  <c r="D10" i="4"/>
  <c r="D14" i="4"/>
  <c r="D7" i="4"/>
  <c r="D22" i="4"/>
  <c r="D6" i="4"/>
  <c r="D5" i="4"/>
  <c r="D13" i="4"/>
  <c r="D30" i="4"/>
  <c r="D17" i="4"/>
  <c r="D26" i="4"/>
  <c r="D15" i="4"/>
  <c r="D11" i="4"/>
  <c r="D9" i="4"/>
  <c r="D24" i="4"/>
  <c r="D18" i="4"/>
  <c r="D20" i="4"/>
  <c r="D28" i="4"/>
  <c r="D19" i="4"/>
  <c r="D31" i="4"/>
  <c r="D27" i="4"/>
  <c r="D29" i="4"/>
  <c r="D33" i="4"/>
  <c r="D32" i="4"/>
  <c r="D23" i="4"/>
  <c r="G2" i="4" l="1"/>
  <c r="G29" i="4"/>
  <c r="G33" i="4"/>
  <c r="G5" i="4"/>
  <c r="G21" i="4"/>
  <c r="G17" i="4"/>
  <c r="G32" i="4"/>
  <c r="G18" i="4"/>
  <c r="G13" i="4"/>
  <c r="G7" i="4"/>
  <c r="G25" i="4"/>
  <c r="G19" i="4"/>
  <c r="G24" i="4"/>
  <c r="G26" i="4"/>
  <c r="G14" i="4"/>
  <c r="G8" i="4"/>
  <c r="G31" i="4"/>
  <c r="G28" i="4"/>
  <c r="G9" i="4"/>
  <c r="G6" i="4"/>
  <c r="G10" i="4"/>
  <c r="G4" i="4"/>
  <c r="G3" i="4"/>
  <c r="G15" i="4"/>
  <c r="G23" i="4"/>
  <c r="G27" i="4"/>
  <c r="G20" i="4"/>
  <c r="G11" i="4"/>
  <c r="G30" i="4"/>
  <c r="G22" i="4"/>
  <c r="G12" i="4"/>
  <c r="G16" i="4"/>
  <c r="F23" i="4"/>
  <c r="F27" i="4"/>
  <c r="F20" i="4"/>
  <c r="F11" i="4"/>
  <c r="F30" i="4"/>
  <c r="F22" i="4"/>
  <c r="F12" i="4"/>
  <c r="F16" i="4"/>
  <c r="F32" i="4"/>
  <c r="F31" i="4"/>
  <c r="F18" i="4"/>
  <c r="F15" i="4"/>
  <c r="F13" i="4"/>
  <c r="F7" i="4"/>
  <c r="F25" i="4"/>
  <c r="F2" i="4"/>
  <c r="F33" i="4"/>
  <c r="F19" i="4"/>
  <c r="F24" i="4"/>
  <c r="F26" i="4"/>
  <c r="F5" i="4"/>
  <c r="F14" i="4"/>
  <c r="F21" i="4"/>
  <c r="F8" i="4"/>
  <c r="F29" i="4"/>
  <c r="F28" i="4"/>
  <c r="F9" i="4"/>
  <c r="F17" i="4"/>
  <c r="F6" i="4"/>
  <c r="F10" i="4"/>
  <c r="F4" i="4"/>
  <c r="F3" i="4"/>
</calcChain>
</file>

<file path=xl/sharedStrings.xml><?xml version="1.0" encoding="utf-8"?>
<sst xmlns="http://schemas.openxmlformats.org/spreadsheetml/2006/main" count="946" uniqueCount="61">
  <si>
    <t>DraftTeam</t>
  </si>
  <si>
    <t>Pos.x</t>
  </si>
  <si>
    <t>Hitrate</t>
  </si>
  <si>
    <t>ARZ</t>
  </si>
  <si>
    <t>C</t>
  </si>
  <si>
    <t>CB</t>
  </si>
  <si>
    <t>DI</t>
  </si>
  <si>
    <t>ED</t>
  </si>
  <si>
    <t>FB</t>
  </si>
  <si>
    <t>G</t>
  </si>
  <si>
    <t>HB</t>
  </si>
  <si>
    <t>LB</t>
  </si>
  <si>
    <t>QB</t>
  </si>
  <si>
    <t>S</t>
  </si>
  <si>
    <t>T</t>
  </si>
  <si>
    <t>TE</t>
  </si>
  <si>
    <t>WR</t>
  </si>
  <si>
    <t>ATL</t>
  </si>
  <si>
    <t>P</t>
  </si>
  <si>
    <t>BLT</t>
  </si>
  <si>
    <t>BUF</t>
  </si>
  <si>
    <t>CAR</t>
  </si>
  <si>
    <t>K</t>
  </si>
  <si>
    <t>CHI</t>
  </si>
  <si>
    <t>CIN</t>
  </si>
  <si>
    <t>CLV</t>
  </si>
  <si>
    <t>DAL</t>
  </si>
  <si>
    <t>DEN</t>
  </si>
  <si>
    <t>DET</t>
  </si>
  <si>
    <t>GB</t>
  </si>
  <si>
    <t>LS</t>
  </si>
  <si>
    <t>HST</t>
  </si>
  <si>
    <t>IND</t>
  </si>
  <si>
    <t>JAX</t>
  </si>
  <si>
    <t>KC</t>
  </si>
  <si>
    <t>LA</t>
  </si>
  <si>
    <t>LAC</t>
  </si>
  <si>
    <t>LV</t>
  </si>
  <si>
    <t>MIA</t>
  </si>
  <si>
    <t>MIN</t>
  </si>
  <si>
    <t>NE</t>
  </si>
  <si>
    <t>NO</t>
  </si>
  <si>
    <t>NYG</t>
  </si>
  <si>
    <t>NYJ</t>
  </si>
  <si>
    <t>PHI</t>
  </si>
  <si>
    <t>PIT</t>
  </si>
  <si>
    <t>SEA</t>
  </si>
  <si>
    <t>SF</t>
  </si>
  <si>
    <t>TB</t>
  </si>
  <si>
    <t>TEN</t>
  </si>
  <si>
    <t>WAS</t>
  </si>
  <si>
    <t>Hit is grade 65+</t>
  </si>
  <si>
    <t>HitrateWar</t>
  </si>
  <si>
    <t>Total HitRate by position * Mean WAR for position</t>
  </si>
  <si>
    <t>2010-2020</t>
  </si>
  <si>
    <t>CountWar</t>
  </si>
  <si>
    <t>Count * Mean War by position</t>
  </si>
  <si>
    <t>Norm Hitrate</t>
  </si>
  <si>
    <t>NormCount</t>
  </si>
  <si>
    <t>Count-Hit</t>
  </si>
  <si>
    <t>Count+Hit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</si>
</sst>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646EDD-50A0-49F1-BF45-9FAD3A507D7B}" name="Table1" displayName="Table1" ref="A1:B33" totalsRowShown="0" headerRowDxfId="8">
  <autoFilter ref="A1:B33" xr:uid="{804B3544-A5B0-49BA-BA8A-9083A4DAAC9A}"/>
  <sortState xmlns:xlrd2="http://schemas.microsoft.com/office/spreadsheetml/2017/richdata2" ref="A2:B33">
    <sortCondition descending="1" ref="B1:B33"/>
  </sortState>
  <tableColumns count="2">
    <tableColumn id="1" xr3:uid="{10F14FBD-700E-4193-8AA9-354A06A1CBF7}" name="DraftTeam"/>
    <tableColumn id="2" xr3:uid="{E558678C-EAAB-46C9-B2B6-562AE16233FB}" name="Hitrat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412C7F-98D4-4AF4-ACDC-410962C94DA6}" name="Table2" displayName="Table2" ref="A1:C425" totalsRowShown="0" headerRowDxfId="7">
  <autoFilter ref="A1:C425" xr:uid="{05F441CB-182B-4C35-B1CD-412BF877203C}"/>
  <sortState xmlns:xlrd2="http://schemas.microsoft.com/office/spreadsheetml/2017/richdata2" ref="A2:C425">
    <sortCondition ref="B1:B425"/>
  </sortState>
  <tableColumns count="3">
    <tableColumn id="1" xr3:uid="{48A11DE2-6B7C-4370-9533-2AE15060A330}" name="DraftTeam"/>
    <tableColumn id="2" xr3:uid="{34670110-2138-4D40-9D33-9630B668A827}" name="Pos.x"/>
    <tableColumn id="3" xr3:uid="{1225863C-B4DE-4233-B3B3-B768CB2FE48F}" name="Hitrate" dataDxfId="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6F0341-A2D9-4489-90AD-6C0AED1AF6B3}" name="Table3" displayName="Table3" ref="A1:B17" totalsRowShown="0" headerRowDxfId="5">
  <autoFilter ref="A1:B17" xr:uid="{732A88E7-8D68-457E-8AD9-26BC8AC81C43}"/>
  <sortState xmlns:xlrd2="http://schemas.microsoft.com/office/spreadsheetml/2017/richdata2" ref="A2:B17">
    <sortCondition descending="1" ref="B1:B17"/>
  </sortState>
  <tableColumns count="2">
    <tableColumn id="1" xr3:uid="{F86443F4-A91B-4EB0-B8E9-9EB9DBD34E83}" name="Pos.x"/>
    <tableColumn id="2" xr3:uid="{8F1AE3B9-B3B8-4821-862E-EF25E0C2822F}" name="Hitrat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19172B-8A76-4751-9E75-6F3BE5E1D185}" name="Table4" displayName="Table4" ref="A1:G33" totalsRowShown="0" headerRowDxfId="4">
  <autoFilter ref="A1:G33" xr:uid="{0CF0743C-ED72-41E9-A8BD-17989D489E8A}"/>
  <sortState xmlns:xlrd2="http://schemas.microsoft.com/office/spreadsheetml/2017/richdata2" ref="A2:G33">
    <sortCondition descending="1" ref="G1:G33"/>
  </sortState>
  <tableColumns count="7">
    <tableColumn id="1" xr3:uid="{EE4AFC34-0E93-4CCC-93EB-A3ED96F2385A}" name="DraftTeam"/>
    <tableColumn id="2" xr3:uid="{AA5B247F-5BAA-48F6-8895-B466EB18150A}" name="HitrateWar"/>
    <tableColumn id="3" xr3:uid="{36639BBF-4FC3-4802-AFE4-9208DEF04668}" name="CountWar"/>
    <tableColumn id="4" xr3:uid="{B878B733-AA0C-4EEE-8A1F-8B611A405503}" name="Norm Hitrate" dataDxfId="3">
      <calculatedColumnFormula>Table4[[#This Row],[HitrateWar]]/MAX(Table4[HitrateWar])</calculatedColumnFormula>
    </tableColumn>
    <tableColumn id="5" xr3:uid="{7154D092-3CD1-4C51-9917-AB8AAC41BFFD}" name="NormCount" dataDxfId="2">
      <calculatedColumnFormula>Table4[[#This Row],[CountWar]]/MAX(Table4[CountWar])</calculatedColumnFormula>
    </tableColumn>
    <tableColumn id="6" xr3:uid="{4C72190A-CCCA-4AD4-AAF9-71625D1575C6}" name="Count-Hit" dataDxfId="1">
      <calculatedColumnFormula>Table4[[#This Row],[NormCount]]-Table4[[#This Row],[Norm Hitrate]]</calculatedColumnFormula>
    </tableColumn>
    <tableColumn id="7" xr3:uid="{07F76B9E-DF88-4109-8E91-08180512AED0}" name="Count+Hit" dataDxfId="0">
      <calculatedColumnFormula>Table4[[#This Row],[NormCount]]+Table4[[#This Row],[Norm Hitrate]]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883C-43B1-42E4-87B8-1CE3BC17DE63}">
  <dimension ref="A1:F33"/>
  <sheetViews>
    <sheetView tabSelected="1" topLeftCell="A10" workbookViewId="0">
      <selection activeCell="C20" sqref="C20"/>
    </sheetView>
  </sheetViews>
  <sheetFormatPr defaultRowHeight="14.4" x14ac:dyDescent="0.3"/>
  <cols>
    <col min="1" max="1" width="11.77734375" customWidth="1"/>
  </cols>
  <sheetData>
    <row r="1" spans="1:6" s="1" customFormat="1" x14ac:dyDescent="0.3">
      <c r="A1" s="1" t="s">
        <v>0</v>
      </c>
      <c r="B1" s="1" t="s">
        <v>2</v>
      </c>
      <c r="F1" s="1" t="s">
        <v>54</v>
      </c>
    </row>
    <row r="2" spans="1:6" x14ac:dyDescent="0.3">
      <c r="A2" t="s">
        <v>39</v>
      </c>
      <c r="B2">
        <v>41.431213995031982</v>
      </c>
      <c r="F2" t="s">
        <v>51</v>
      </c>
    </row>
    <row r="3" spans="1:6" x14ac:dyDescent="0.3">
      <c r="A3" t="s">
        <v>38</v>
      </c>
      <c r="B3">
        <v>39.90693115301346</v>
      </c>
    </row>
    <row r="4" spans="1:6" x14ac:dyDescent="0.3">
      <c r="A4" t="s">
        <v>28</v>
      </c>
      <c r="B4">
        <v>39.732611138861138</v>
      </c>
    </row>
    <row r="5" spans="1:6" x14ac:dyDescent="0.3">
      <c r="A5" t="s">
        <v>41</v>
      </c>
      <c r="B5">
        <v>39.70362808526103</v>
      </c>
    </row>
    <row r="6" spans="1:6" x14ac:dyDescent="0.3">
      <c r="A6" t="s">
        <v>46</v>
      </c>
      <c r="B6">
        <v>39.374262269069227</v>
      </c>
    </row>
    <row r="7" spans="1:6" x14ac:dyDescent="0.3">
      <c r="A7" t="s">
        <v>35</v>
      </c>
      <c r="B7">
        <v>38.811433664374839</v>
      </c>
    </row>
    <row r="8" spans="1:6" x14ac:dyDescent="0.3">
      <c r="A8" t="s">
        <v>19</v>
      </c>
      <c r="B8">
        <v>38.184961727694379</v>
      </c>
    </row>
    <row r="9" spans="1:6" x14ac:dyDescent="0.3">
      <c r="A9" t="s">
        <v>27</v>
      </c>
      <c r="B9">
        <v>37.903604039338113</v>
      </c>
    </row>
    <row r="10" spans="1:6" x14ac:dyDescent="0.3">
      <c r="A10" t="s">
        <v>40</v>
      </c>
      <c r="B10">
        <v>37.750487280385421</v>
      </c>
    </row>
    <row r="11" spans="1:6" x14ac:dyDescent="0.3">
      <c r="A11" t="s">
        <v>29</v>
      </c>
      <c r="B11">
        <v>37.55806141547243</v>
      </c>
    </row>
    <row r="12" spans="1:6" x14ac:dyDescent="0.3">
      <c r="A12" t="s">
        <v>37</v>
      </c>
      <c r="B12">
        <v>37.542192738271169</v>
      </c>
    </row>
    <row r="13" spans="1:6" x14ac:dyDescent="0.3">
      <c r="A13" t="s">
        <v>20</v>
      </c>
      <c r="B13">
        <v>37.215125848870542</v>
      </c>
    </row>
    <row r="14" spans="1:6" x14ac:dyDescent="0.3">
      <c r="A14" t="s">
        <v>31</v>
      </c>
      <c r="B14">
        <v>36.510471107815043</v>
      </c>
    </row>
    <row r="15" spans="1:6" x14ac:dyDescent="0.3">
      <c r="A15" t="s">
        <v>50</v>
      </c>
      <c r="B15">
        <v>34.876713923764321</v>
      </c>
    </row>
    <row r="16" spans="1:6" x14ac:dyDescent="0.3">
      <c r="A16" t="s">
        <v>32</v>
      </c>
      <c r="B16">
        <v>33.962314304916092</v>
      </c>
    </row>
    <row r="17" spans="1:2" x14ac:dyDescent="0.3">
      <c r="A17" t="s">
        <v>26</v>
      </c>
      <c r="B17">
        <v>33.350074878436217</v>
      </c>
    </row>
    <row r="18" spans="1:2" x14ac:dyDescent="0.3">
      <c r="A18" t="s">
        <v>21</v>
      </c>
      <c r="B18">
        <v>33.160636773032707</v>
      </c>
    </row>
    <row r="19" spans="1:2" x14ac:dyDescent="0.3">
      <c r="A19" t="s">
        <v>42</v>
      </c>
      <c r="B19">
        <v>32.126673910153258</v>
      </c>
    </row>
    <row r="20" spans="1:2" x14ac:dyDescent="0.3">
      <c r="A20" t="s">
        <v>48</v>
      </c>
      <c r="B20">
        <v>31.669610965194892</v>
      </c>
    </row>
    <row r="21" spans="1:2" x14ac:dyDescent="0.3">
      <c r="A21" t="s">
        <v>24</v>
      </c>
      <c r="B21">
        <v>31.258946637431439</v>
      </c>
    </row>
    <row r="22" spans="1:2" x14ac:dyDescent="0.3">
      <c r="A22" t="s">
        <v>17</v>
      </c>
      <c r="B22">
        <v>29.79205968101526</v>
      </c>
    </row>
    <row r="23" spans="1:2" x14ac:dyDescent="0.3">
      <c r="A23" t="s">
        <v>23</v>
      </c>
      <c r="B23">
        <v>28.73744754818923</v>
      </c>
    </row>
    <row r="24" spans="1:2" x14ac:dyDescent="0.3">
      <c r="A24" t="s">
        <v>33</v>
      </c>
      <c r="B24">
        <v>28.028072750294971</v>
      </c>
    </row>
    <row r="25" spans="1:2" x14ac:dyDescent="0.3">
      <c r="A25" t="s">
        <v>49</v>
      </c>
      <c r="B25">
        <v>27.801960784313721</v>
      </c>
    </row>
    <row r="26" spans="1:2" x14ac:dyDescent="0.3">
      <c r="A26" t="s">
        <v>36</v>
      </c>
      <c r="B26">
        <v>27.085261229998071</v>
      </c>
    </row>
    <row r="27" spans="1:2" x14ac:dyDescent="0.3">
      <c r="A27" t="s">
        <v>34</v>
      </c>
      <c r="B27">
        <v>26.916770118874219</v>
      </c>
    </row>
    <row r="28" spans="1:2" x14ac:dyDescent="0.3">
      <c r="A28" t="s">
        <v>45</v>
      </c>
      <c r="B28">
        <v>24.891169919699902</v>
      </c>
    </row>
    <row r="29" spans="1:2" x14ac:dyDescent="0.3">
      <c r="A29" t="s">
        <v>3</v>
      </c>
      <c r="B29">
        <v>24.32843711552928</v>
      </c>
    </row>
    <row r="30" spans="1:2" x14ac:dyDescent="0.3">
      <c r="A30" t="s">
        <v>47</v>
      </c>
      <c r="B30">
        <v>23.566649813674211</v>
      </c>
    </row>
    <row r="31" spans="1:2" x14ac:dyDescent="0.3">
      <c r="A31" t="s">
        <v>43</v>
      </c>
      <c r="B31">
        <v>23.434970379414828</v>
      </c>
    </row>
    <row r="32" spans="1:2" x14ac:dyDescent="0.3">
      <c r="A32" t="s">
        <v>44</v>
      </c>
      <c r="B32">
        <v>21.892346783651131</v>
      </c>
    </row>
    <row r="33" spans="1:2" x14ac:dyDescent="0.3">
      <c r="A33" t="s">
        <v>25</v>
      </c>
      <c r="B33">
        <v>18.58542770755578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5"/>
  <sheetViews>
    <sheetView workbookViewId="0">
      <selection activeCell="D5" sqref="D5"/>
    </sheetView>
  </sheetViews>
  <sheetFormatPr defaultRowHeight="14.4" x14ac:dyDescent="0.3"/>
  <cols>
    <col min="1" max="1" width="11.77734375" customWidth="1"/>
    <col min="3" max="3" width="8.88671875" style="3"/>
  </cols>
  <sheetData>
    <row r="1" spans="1:3" s="1" customFormat="1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29</v>
      </c>
      <c r="B2" t="s">
        <v>4</v>
      </c>
      <c r="C2" s="3">
        <v>100</v>
      </c>
    </row>
    <row r="3" spans="1:3" x14ac:dyDescent="0.3">
      <c r="A3" t="s">
        <v>38</v>
      </c>
      <c r="B3" t="s">
        <v>4</v>
      </c>
      <c r="C3" s="3">
        <v>100</v>
      </c>
    </row>
    <row r="4" spans="1:3" x14ac:dyDescent="0.3">
      <c r="A4" t="s">
        <v>42</v>
      </c>
      <c r="B4" t="s">
        <v>4</v>
      </c>
      <c r="C4" s="3">
        <v>100</v>
      </c>
    </row>
    <row r="5" spans="1:3" x14ac:dyDescent="0.3">
      <c r="A5" t="s">
        <v>48</v>
      </c>
      <c r="B5" t="s">
        <v>4</v>
      </c>
      <c r="C5" s="3">
        <v>100</v>
      </c>
    </row>
    <row r="6" spans="1:3" x14ac:dyDescent="0.3">
      <c r="A6" t="s">
        <v>28</v>
      </c>
      <c r="B6" t="s">
        <v>4</v>
      </c>
      <c r="C6" s="3">
        <v>71.428571428571431</v>
      </c>
    </row>
    <row r="7" spans="1:3" x14ac:dyDescent="0.3">
      <c r="A7" t="s">
        <v>31</v>
      </c>
      <c r="B7" t="s">
        <v>4</v>
      </c>
      <c r="C7" s="3">
        <v>66.666666666666657</v>
      </c>
    </row>
    <row r="8" spans="1:3" x14ac:dyDescent="0.3">
      <c r="A8" t="s">
        <v>39</v>
      </c>
      <c r="B8" t="s">
        <v>4</v>
      </c>
      <c r="C8" s="3">
        <v>57.142857142857139</v>
      </c>
    </row>
    <row r="9" spans="1:3" x14ac:dyDescent="0.3">
      <c r="A9" t="s">
        <v>27</v>
      </c>
      <c r="B9" t="s">
        <v>4</v>
      </c>
      <c r="C9" s="3">
        <v>55.555555555555557</v>
      </c>
    </row>
    <row r="10" spans="1:3" x14ac:dyDescent="0.3">
      <c r="A10" t="s">
        <v>37</v>
      </c>
      <c r="B10" t="s">
        <v>4</v>
      </c>
      <c r="C10" s="3">
        <v>54.54545454545454</v>
      </c>
    </row>
    <row r="11" spans="1:3" x14ac:dyDescent="0.3">
      <c r="A11" t="s">
        <v>19</v>
      </c>
      <c r="B11" t="s">
        <v>4</v>
      </c>
      <c r="C11" s="3">
        <v>50</v>
      </c>
    </row>
    <row r="12" spans="1:3" x14ac:dyDescent="0.3">
      <c r="A12" t="s">
        <v>35</v>
      </c>
      <c r="B12" t="s">
        <v>4</v>
      </c>
      <c r="C12" s="3">
        <v>50</v>
      </c>
    </row>
    <row r="13" spans="1:3" x14ac:dyDescent="0.3">
      <c r="A13" t="s">
        <v>41</v>
      </c>
      <c r="B13" t="s">
        <v>4</v>
      </c>
      <c r="C13" s="3">
        <v>50</v>
      </c>
    </row>
    <row r="14" spans="1:3" x14ac:dyDescent="0.3">
      <c r="A14" t="s">
        <v>45</v>
      </c>
      <c r="B14" t="s">
        <v>4</v>
      </c>
      <c r="C14" s="3">
        <v>50</v>
      </c>
    </row>
    <row r="15" spans="1:3" x14ac:dyDescent="0.3">
      <c r="A15" t="s">
        <v>34</v>
      </c>
      <c r="B15" t="s">
        <v>4</v>
      </c>
      <c r="C15" s="3">
        <v>46.153846153846153</v>
      </c>
    </row>
    <row r="16" spans="1:3" x14ac:dyDescent="0.3">
      <c r="A16" t="s">
        <v>23</v>
      </c>
      <c r="B16" t="s">
        <v>4</v>
      </c>
      <c r="C16" s="3">
        <v>40</v>
      </c>
    </row>
    <row r="17" spans="1:3" x14ac:dyDescent="0.3">
      <c r="A17" t="s">
        <v>46</v>
      </c>
      <c r="B17" t="s">
        <v>4</v>
      </c>
      <c r="C17" s="3">
        <v>37.5</v>
      </c>
    </row>
    <row r="18" spans="1:3" x14ac:dyDescent="0.3">
      <c r="A18" t="s">
        <v>50</v>
      </c>
      <c r="B18" t="s">
        <v>4</v>
      </c>
      <c r="C18" s="3">
        <v>36.363636363636367</v>
      </c>
    </row>
    <row r="19" spans="1:3" x14ac:dyDescent="0.3">
      <c r="A19" t="s">
        <v>24</v>
      </c>
      <c r="B19" t="s">
        <v>4</v>
      </c>
      <c r="C19" s="3">
        <v>33.333333333333329</v>
      </c>
    </row>
    <row r="20" spans="1:3" x14ac:dyDescent="0.3">
      <c r="A20" t="s">
        <v>33</v>
      </c>
      <c r="B20" t="s">
        <v>4</v>
      </c>
      <c r="C20" s="3">
        <v>33.333333333333329</v>
      </c>
    </row>
    <row r="21" spans="1:3" x14ac:dyDescent="0.3">
      <c r="A21" t="s">
        <v>44</v>
      </c>
      <c r="B21" t="s">
        <v>4</v>
      </c>
      <c r="C21" s="3">
        <v>33.333333333333329</v>
      </c>
    </row>
    <row r="22" spans="1:3" x14ac:dyDescent="0.3">
      <c r="A22" t="s">
        <v>47</v>
      </c>
      <c r="B22" t="s">
        <v>4</v>
      </c>
      <c r="C22" s="3">
        <v>28.571428571428569</v>
      </c>
    </row>
    <row r="23" spans="1:3" x14ac:dyDescent="0.3">
      <c r="A23" t="s">
        <v>40</v>
      </c>
      <c r="B23" t="s">
        <v>4</v>
      </c>
      <c r="C23" s="3">
        <v>27.27272727272727</v>
      </c>
    </row>
    <row r="24" spans="1:3" x14ac:dyDescent="0.3">
      <c r="A24" t="s">
        <v>26</v>
      </c>
      <c r="B24" t="s">
        <v>4</v>
      </c>
      <c r="C24" s="3">
        <v>20</v>
      </c>
    </row>
    <row r="25" spans="1:3" x14ac:dyDescent="0.3">
      <c r="A25" t="s">
        <v>32</v>
      </c>
      <c r="B25" t="s">
        <v>4</v>
      </c>
      <c r="C25" s="3">
        <v>16.666666666666661</v>
      </c>
    </row>
    <row r="26" spans="1:3" x14ac:dyDescent="0.3">
      <c r="A26" t="s">
        <v>3</v>
      </c>
      <c r="B26" t="s">
        <v>4</v>
      </c>
      <c r="C26" s="3">
        <v>0</v>
      </c>
    </row>
    <row r="27" spans="1:3" x14ac:dyDescent="0.3">
      <c r="A27" t="s">
        <v>17</v>
      </c>
      <c r="B27" t="s">
        <v>4</v>
      </c>
      <c r="C27" s="3">
        <v>0</v>
      </c>
    </row>
    <row r="28" spans="1:3" x14ac:dyDescent="0.3">
      <c r="A28" t="s">
        <v>25</v>
      </c>
      <c r="B28" t="s">
        <v>4</v>
      </c>
      <c r="C28" s="3">
        <v>0</v>
      </c>
    </row>
    <row r="29" spans="1:3" x14ac:dyDescent="0.3">
      <c r="A29" t="s">
        <v>36</v>
      </c>
      <c r="B29" t="s">
        <v>4</v>
      </c>
      <c r="C29" s="3">
        <v>0</v>
      </c>
    </row>
    <row r="30" spans="1:3" x14ac:dyDescent="0.3">
      <c r="A30" t="s">
        <v>43</v>
      </c>
      <c r="B30" t="s">
        <v>4</v>
      </c>
      <c r="C30" s="3">
        <v>0</v>
      </c>
    </row>
    <row r="31" spans="1:3" x14ac:dyDescent="0.3">
      <c r="A31" t="s">
        <v>49</v>
      </c>
      <c r="B31" t="s">
        <v>4</v>
      </c>
      <c r="C31" s="3">
        <v>0</v>
      </c>
    </row>
    <row r="32" spans="1:3" x14ac:dyDescent="0.3">
      <c r="A32" t="s">
        <v>46</v>
      </c>
      <c r="B32" t="s">
        <v>5</v>
      </c>
      <c r="C32" s="3">
        <v>58.82352941176471</v>
      </c>
    </row>
    <row r="33" spans="1:3" x14ac:dyDescent="0.3">
      <c r="A33" t="s">
        <v>20</v>
      </c>
      <c r="B33" t="s">
        <v>5</v>
      </c>
      <c r="C33" s="3">
        <v>56.521739130434781</v>
      </c>
    </row>
    <row r="34" spans="1:3" x14ac:dyDescent="0.3">
      <c r="A34" t="s">
        <v>3</v>
      </c>
      <c r="B34" t="s">
        <v>5</v>
      </c>
      <c r="C34" s="3">
        <v>52.941176470588239</v>
      </c>
    </row>
    <row r="35" spans="1:3" x14ac:dyDescent="0.3">
      <c r="A35" t="s">
        <v>37</v>
      </c>
      <c r="B35" t="s">
        <v>5</v>
      </c>
      <c r="C35" s="3">
        <v>48.571428571428569</v>
      </c>
    </row>
    <row r="36" spans="1:3" x14ac:dyDescent="0.3">
      <c r="A36" t="s">
        <v>28</v>
      </c>
      <c r="B36" t="s">
        <v>5</v>
      </c>
      <c r="C36" s="3">
        <v>46.666666666666657</v>
      </c>
    </row>
    <row r="37" spans="1:3" x14ac:dyDescent="0.3">
      <c r="A37" t="s">
        <v>29</v>
      </c>
      <c r="B37" t="s">
        <v>5</v>
      </c>
      <c r="C37" s="3">
        <v>44.444444444444443</v>
      </c>
    </row>
    <row r="38" spans="1:3" x14ac:dyDescent="0.3">
      <c r="A38" t="s">
        <v>35</v>
      </c>
      <c r="B38" t="s">
        <v>5</v>
      </c>
      <c r="C38" s="3">
        <v>42.857142857142847</v>
      </c>
    </row>
    <row r="39" spans="1:3" x14ac:dyDescent="0.3">
      <c r="A39" t="s">
        <v>34</v>
      </c>
      <c r="B39" t="s">
        <v>5</v>
      </c>
      <c r="C39" s="3">
        <v>40.74074074074074</v>
      </c>
    </row>
    <row r="40" spans="1:3" x14ac:dyDescent="0.3">
      <c r="A40" t="s">
        <v>26</v>
      </c>
      <c r="B40" t="s">
        <v>5</v>
      </c>
      <c r="C40" s="3">
        <v>40</v>
      </c>
    </row>
    <row r="41" spans="1:3" x14ac:dyDescent="0.3">
      <c r="A41" t="s">
        <v>21</v>
      </c>
      <c r="B41" t="s">
        <v>5</v>
      </c>
      <c r="C41" s="3">
        <v>39.130434782608702</v>
      </c>
    </row>
    <row r="42" spans="1:3" x14ac:dyDescent="0.3">
      <c r="A42" t="s">
        <v>41</v>
      </c>
      <c r="B42" t="s">
        <v>5</v>
      </c>
      <c r="C42" s="3">
        <v>36.84210526315789</v>
      </c>
    </row>
    <row r="43" spans="1:3" x14ac:dyDescent="0.3">
      <c r="A43" t="s">
        <v>17</v>
      </c>
      <c r="B43" t="s">
        <v>5</v>
      </c>
      <c r="C43" s="3">
        <v>31.25</v>
      </c>
    </row>
    <row r="44" spans="1:3" x14ac:dyDescent="0.3">
      <c r="A44" t="s">
        <v>48</v>
      </c>
      <c r="B44" t="s">
        <v>5</v>
      </c>
      <c r="C44" s="3">
        <v>31.25</v>
      </c>
    </row>
    <row r="45" spans="1:3" x14ac:dyDescent="0.3">
      <c r="A45" t="s">
        <v>40</v>
      </c>
      <c r="B45" t="s">
        <v>5</v>
      </c>
      <c r="C45" s="3">
        <v>31.03448275862069</v>
      </c>
    </row>
    <row r="46" spans="1:3" x14ac:dyDescent="0.3">
      <c r="A46" t="s">
        <v>39</v>
      </c>
      <c r="B46" t="s">
        <v>5</v>
      </c>
      <c r="C46" s="3">
        <v>27.27272727272727</v>
      </c>
    </row>
    <row r="47" spans="1:3" x14ac:dyDescent="0.3">
      <c r="A47" t="s">
        <v>33</v>
      </c>
      <c r="B47" t="s">
        <v>5</v>
      </c>
      <c r="C47" s="3">
        <v>25</v>
      </c>
    </row>
    <row r="48" spans="1:3" x14ac:dyDescent="0.3">
      <c r="A48" t="s">
        <v>31</v>
      </c>
      <c r="B48" t="s">
        <v>5</v>
      </c>
      <c r="C48" s="3">
        <v>23.80952380952381</v>
      </c>
    </row>
    <row r="49" spans="1:3" x14ac:dyDescent="0.3">
      <c r="A49" t="s">
        <v>19</v>
      </c>
      <c r="B49" t="s">
        <v>5</v>
      </c>
      <c r="C49" s="3">
        <v>23.07692307692308</v>
      </c>
    </row>
    <row r="50" spans="1:3" x14ac:dyDescent="0.3">
      <c r="A50" t="s">
        <v>42</v>
      </c>
      <c r="B50" t="s">
        <v>5</v>
      </c>
      <c r="C50" s="3">
        <v>21.428571428571431</v>
      </c>
    </row>
    <row r="51" spans="1:3" x14ac:dyDescent="0.3">
      <c r="A51" t="s">
        <v>50</v>
      </c>
      <c r="B51" t="s">
        <v>5</v>
      </c>
      <c r="C51" s="3">
        <v>21.428571428571431</v>
      </c>
    </row>
    <row r="52" spans="1:3" x14ac:dyDescent="0.3">
      <c r="A52" t="s">
        <v>49</v>
      </c>
      <c r="B52" t="s">
        <v>5</v>
      </c>
      <c r="C52" s="3">
        <v>20</v>
      </c>
    </row>
    <row r="53" spans="1:3" x14ac:dyDescent="0.3">
      <c r="A53" t="s">
        <v>24</v>
      </c>
      <c r="B53" t="s">
        <v>5</v>
      </c>
      <c r="C53" s="3">
        <v>17.647058823529409</v>
      </c>
    </row>
    <row r="54" spans="1:3" x14ac:dyDescent="0.3">
      <c r="A54" t="s">
        <v>32</v>
      </c>
      <c r="B54" t="s">
        <v>5</v>
      </c>
      <c r="C54" s="3">
        <v>16.666666666666661</v>
      </c>
    </row>
    <row r="55" spans="1:3" x14ac:dyDescent="0.3">
      <c r="A55" t="s">
        <v>27</v>
      </c>
      <c r="B55" t="s">
        <v>5</v>
      </c>
      <c r="C55" s="3">
        <v>15.789473684210529</v>
      </c>
    </row>
    <row r="56" spans="1:3" x14ac:dyDescent="0.3">
      <c r="A56" t="s">
        <v>25</v>
      </c>
      <c r="B56" t="s">
        <v>5</v>
      </c>
      <c r="C56" s="3">
        <v>14.28571428571429</v>
      </c>
    </row>
    <row r="57" spans="1:3" x14ac:dyDescent="0.3">
      <c r="A57" t="s">
        <v>47</v>
      </c>
      <c r="B57" t="s">
        <v>5</v>
      </c>
      <c r="C57" s="3">
        <v>13.33333333333333</v>
      </c>
    </row>
    <row r="58" spans="1:3" x14ac:dyDescent="0.3">
      <c r="A58" t="s">
        <v>44</v>
      </c>
      <c r="B58" t="s">
        <v>5</v>
      </c>
      <c r="C58" s="3">
        <v>12</v>
      </c>
    </row>
    <row r="59" spans="1:3" x14ac:dyDescent="0.3">
      <c r="A59" t="s">
        <v>43</v>
      </c>
      <c r="B59" t="s">
        <v>5</v>
      </c>
      <c r="C59" s="3">
        <v>5.5555555555555554</v>
      </c>
    </row>
    <row r="60" spans="1:3" x14ac:dyDescent="0.3">
      <c r="A60" t="s">
        <v>36</v>
      </c>
      <c r="B60" t="s">
        <v>5</v>
      </c>
      <c r="C60" s="3">
        <v>5.2631578947368416</v>
      </c>
    </row>
    <row r="61" spans="1:3" x14ac:dyDescent="0.3">
      <c r="A61" t="s">
        <v>38</v>
      </c>
      <c r="B61" t="s">
        <v>5</v>
      </c>
      <c r="C61" s="3">
        <v>4</v>
      </c>
    </row>
    <row r="62" spans="1:3" x14ac:dyDescent="0.3">
      <c r="A62" t="s">
        <v>23</v>
      </c>
      <c r="B62" t="s">
        <v>5</v>
      </c>
      <c r="C62" s="3">
        <v>0</v>
      </c>
    </row>
    <row r="63" spans="1:3" x14ac:dyDescent="0.3">
      <c r="A63" t="s">
        <v>45</v>
      </c>
      <c r="B63" t="s">
        <v>5</v>
      </c>
      <c r="C63" s="3">
        <v>0</v>
      </c>
    </row>
    <row r="64" spans="1:3" x14ac:dyDescent="0.3">
      <c r="A64" t="s">
        <v>35</v>
      </c>
      <c r="B64" t="s">
        <v>6</v>
      </c>
      <c r="C64" s="3">
        <v>87.5</v>
      </c>
    </row>
    <row r="65" spans="1:3" x14ac:dyDescent="0.3">
      <c r="A65" t="s">
        <v>33</v>
      </c>
      <c r="B65" t="s">
        <v>6</v>
      </c>
      <c r="C65" s="3">
        <v>50</v>
      </c>
    </row>
    <row r="66" spans="1:3" x14ac:dyDescent="0.3">
      <c r="A66" t="s">
        <v>50</v>
      </c>
      <c r="B66" t="s">
        <v>6</v>
      </c>
      <c r="C66" s="3">
        <v>50</v>
      </c>
    </row>
    <row r="67" spans="1:3" x14ac:dyDescent="0.3">
      <c r="A67" t="s">
        <v>44</v>
      </c>
      <c r="B67" t="s">
        <v>6</v>
      </c>
      <c r="C67" s="3">
        <v>46.666666666666657</v>
      </c>
    </row>
    <row r="68" spans="1:3" x14ac:dyDescent="0.3">
      <c r="A68" t="s">
        <v>27</v>
      </c>
      <c r="B68" t="s">
        <v>6</v>
      </c>
      <c r="C68" s="3">
        <v>45</v>
      </c>
    </row>
    <row r="69" spans="1:3" x14ac:dyDescent="0.3">
      <c r="A69" t="s">
        <v>43</v>
      </c>
      <c r="B69" t="s">
        <v>6</v>
      </c>
      <c r="C69" s="3">
        <v>40</v>
      </c>
    </row>
    <row r="70" spans="1:3" x14ac:dyDescent="0.3">
      <c r="A70" t="s">
        <v>34</v>
      </c>
      <c r="B70" t="s">
        <v>6</v>
      </c>
      <c r="C70" s="3">
        <v>39.130434782608702</v>
      </c>
    </row>
    <row r="71" spans="1:3" x14ac:dyDescent="0.3">
      <c r="A71" t="s">
        <v>41</v>
      </c>
      <c r="B71" t="s">
        <v>6</v>
      </c>
      <c r="C71" s="3">
        <v>31.578947368421051</v>
      </c>
    </row>
    <row r="72" spans="1:3" x14ac:dyDescent="0.3">
      <c r="A72" t="s">
        <v>47</v>
      </c>
      <c r="B72" t="s">
        <v>6</v>
      </c>
      <c r="C72" s="3">
        <v>31.578947368421051</v>
      </c>
    </row>
    <row r="73" spans="1:3" x14ac:dyDescent="0.3">
      <c r="A73" t="s">
        <v>32</v>
      </c>
      <c r="B73" t="s">
        <v>6</v>
      </c>
      <c r="C73" s="3">
        <v>31.25</v>
      </c>
    </row>
    <row r="74" spans="1:3" x14ac:dyDescent="0.3">
      <c r="A74" t="s">
        <v>31</v>
      </c>
      <c r="B74" t="s">
        <v>6</v>
      </c>
      <c r="C74" s="3">
        <v>30.434782608695659</v>
      </c>
    </row>
    <row r="75" spans="1:3" x14ac:dyDescent="0.3">
      <c r="A75" t="s">
        <v>37</v>
      </c>
      <c r="B75" t="s">
        <v>6</v>
      </c>
      <c r="C75" s="3">
        <v>30.303030303030312</v>
      </c>
    </row>
    <row r="76" spans="1:3" x14ac:dyDescent="0.3">
      <c r="A76" t="s">
        <v>26</v>
      </c>
      <c r="B76" t="s">
        <v>6</v>
      </c>
      <c r="C76" s="3">
        <v>27.27272727272727</v>
      </c>
    </row>
    <row r="77" spans="1:3" x14ac:dyDescent="0.3">
      <c r="A77" t="s">
        <v>28</v>
      </c>
      <c r="B77" t="s">
        <v>6</v>
      </c>
      <c r="C77" s="3">
        <v>27.27272727272727</v>
      </c>
    </row>
    <row r="78" spans="1:3" x14ac:dyDescent="0.3">
      <c r="A78" t="s">
        <v>17</v>
      </c>
      <c r="B78" t="s">
        <v>6</v>
      </c>
      <c r="C78" s="3">
        <v>25</v>
      </c>
    </row>
    <row r="79" spans="1:3" x14ac:dyDescent="0.3">
      <c r="A79" t="s">
        <v>40</v>
      </c>
      <c r="B79" t="s">
        <v>6</v>
      </c>
      <c r="C79" s="3">
        <v>25</v>
      </c>
    </row>
    <row r="80" spans="1:3" x14ac:dyDescent="0.3">
      <c r="A80" t="s">
        <v>42</v>
      </c>
      <c r="B80" t="s">
        <v>6</v>
      </c>
      <c r="C80" s="3">
        <v>23.52941176470588</v>
      </c>
    </row>
    <row r="81" spans="1:3" x14ac:dyDescent="0.3">
      <c r="A81" t="s">
        <v>49</v>
      </c>
      <c r="B81" t="s">
        <v>6</v>
      </c>
      <c r="C81" s="3">
        <v>22.222222222222221</v>
      </c>
    </row>
    <row r="82" spans="1:3" x14ac:dyDescent="0.3">
      <c r="A82" t="s">
        <v>20</v>
      </c>
      <c r="B82" t="s">
        <v>6</v>
      </c>
      <c r="C82" s="3">
        <v>20</v>
      </c>
    </row>
    <row r="83" spans="1:3" x14ac:dyDescent="0.3">
      <c r="A83" t="s">
        <v>19</v>
      </c>
      <c r="B83" t="s">
        <v>6</v>
      </c>
      <c r="C83" s="3">
        <v>18.75</v>
      </c>
    </row>
    <row r="84" spans="1:3" x14ac:dyDescent="0.3">
      <c r="A84" t="s">
        <v>24</v>
      </c>
      <c r="B84" t="s">
        <v>6</v>
      </c>
      <c r="C84" s="3">
        <v>18.18181818181818</v>
      </c>
    </row>
    <row r="85" spans="1:3" x14ac:dyDescent="0.3">
      <c r="A85" t="s">
        <v>38</v>
      </c>
      <c r="B85" t="s">
        <v>6</v>
      </c>
      <c r="C85" s="3">
        <v>16.666666666666661</v>
      </c>
    </row>
    <row r="86" spans="1:3" x14ac:dyDescent="0.3">
      <c r="A86" t="s">
        <v>45</v>
      </c>
      <c r="B86" t="s">
        <v>6</v>
      </c>
      <c r="C86" s="3">
        <v>16.666666666666661</v>
      </c>
    </row>
    <row r="87" spans="1:3" x14ac:dyDescent="0.3">
      <c r="A87" t="s">
        <v>3</v>
      </c>
      <c r="B87" t="s">
        <v>6</v>
      </c>
      <c r="C87" s="3">
        <v>11.76470588235294</v>
      </c>
    </row>
    <row r="88" spans="1:3" x14ac:dyDescent="0.3">
      <c r="A88" t="s">
        <v>25</v>
      </c>
      <c r="B88" t="s">
        <v>6</v>
      </c>
      <c r="C88" s="3">
        <v>10</v>
      </c>
    </row>
    <row r="89" spans="1:3" x14ac:dyDescent="0.3">
      <c r="A89" t="s">
        <v>29</v>
      </c>
      <c r="B89" t="s">
        <v>6</v>
      </c>
      <c r="C89" s="3">
        <v>9.375</v>
      </c>
    </row>
    <row r="90" spans="1:3" x14ac:dyDescent="0.3">
      <c r="A90" t="s">
        <v>39</v>
      </c>
      <c r="B90" t="s">
        <v>6</v>
      </c>
      <c r="C90" s="3">
        <v>9.0909090909090917</v>
      </c>
    </row>
    <row r="91" spans="1:3" x14ac:dyDescent="0.3">
      <c r="A91" t="s">
        <v>36</v>
      </c>
      <c r="B91" t="s">
        <v>6</v>
      </c>
      <c r="C91" s="3">
        <v>6.666666666666667</v>
      </c>
    </row>
    <row r="92" spans="1:3" x14ac:dyDescent="0.3">
      <c r="A92" t="s">
        <v>21</v>
      </c>
      <c r="B92" t="s">
        <v>6</v>
      </c>
      <c r="C92" s="3">
        <v>6.25</v>
      </c>
    </row>
    <row r="93" spans="1:3" x14ac:dyDescent="0.3">
      <c r="A93" t="s">
        <v>23</v>
      </c>
      <c r="B93" t="s">
        <v>6</v>
      </c>
      <c r="C93" s="3">
        <v>5.8823529411764701</v>
      </c>
    </row>
    <row r="94" spans="1:3" x14ac:dyDescent="0.3">
      <c r="A94" t="s">
        <v>46</v>
      </c>
      <c r="B94" t="s">
        <v>6</v>
      </c>
      <c r="C94" s="3">
        <v>5.8823529411764701</v>
      </c>
    </row>
    <row r="95" spans="1:3" x14ac:dyDescent="0.3">
      <c r="A95" t="s">
        <v>48</v>
      </c>
      <c r="B95" t="s">
        <v>6</v>
      </c>
      <c r="C95" s="3">
        <v>5.8823529411764701</v>
      </c>
    </row>
    <row r="96" spans="1:3" x14ac:dyDescent="0.3">
      <c r="A96" t="s">
        <v>31</v>
      </c>
      <c r="B96" t="s">
        <v>7</v>
      </c>
      <c r="C96" s="3">
        <v>70.588235294117652</v>
      </c>
    </row>
    <row r="97" spans="1:3" x14ac:dyDescent="0.3">
      <c r="A97" t="s">
        <v>27</v>
      </c>
      <c r="B97" t="s">
        <v>7</v>
      </c>
      <c r="C97" s="3">
        <v>61.111111111111107</v>
      </c>
    </row>
    <row r="98" spans="1:3" x14ac:dyDescent="0.3">
      <c r="A98" t="s">
        <v>35</v>
      </c>
      <c r="B98" t="s">
        <v>7</v>
      </c>
      <c r="C98" s="3">
        <v>50</v>
      </c>
    </row>
    <row r="99" spans="1:3" x14ac:dyDescent="0.3">
      <c r="A99" t="s">
        <v>38</v>
      </c>
      <c r="B99" t="s">
        <v>7</v>
      </c>
      <c r="C99" s="3">
        <v>47.826086956521742</v>
      </c>
    </row>
    <row r="100" spans="1:3" x14ac:dyDescent="0.3">
      <c r="A100" t="s">
        <v>33</v>
      </c>
      <c r="B100" t="s">
        <v>7</v>
      </c>
      <c r="C100" s="3">
        <v>46.666666666666657</v>
      </c>
    </row>
    <row r="101" spans="1:3" x14ac:dyDescent="0.3">
      <c r="A101" t="s">
        <v>50</v>
      </c>
      <c r="B101" t="s">
        <v>7</v>
      </c>
      <c r="C101" s="3">
        <v>46.153846153846153</v>
      </c>
    </row>
    <row r="102" spans="1:3" x14ac:dyDescent="0.3">
      <c r="A102" t="s">
        <v>42</v>
      </c>
      <c r="B102" t="s">
        <v>7</v>
      </c>
      <c r="C102" s="3">
        <v>40</v>
      </c>
    </row>
    <row r="103" spans="1:3" x14ac:dyDescent="0.3">
      <c r="A103" t="s">
        <v>44</v>
      </c>
      <c r="B103" t="s">
        <v>7</v>
      </c>
      <c r="C103" s="3">
        <v>40</v>
      </c>
    </row>
    <row r="104" spans="1:3" x14ac:dyDescent="0.3">
      <c r="A104" t="s">
        <v>21</v>
      </c>
      <c r="B104" t="s">
        <v>7</v>
      </c>
      <c r="C104" s="3">
        <v>38.461538461538467</v>
      </c>
    </row>
    <row r="105" spans="1:3" x14ac:dyDescent="0.3">
      <c r="A105" t="s">
        <v>36</v>
      </c>
      <c r="B105" t="s">
        <v>7</v>
      </c>
      <c r="C105" s="3">
        <v>35.714285714285722</v>
      </c>
    </row>
    <row r="106" spans="1:3" x14ac:dyDescent="0.3">
      <c r="A106" t="s">
        <v>47</v>
      </c>
      <c r="B106" t="s">
        <v>7</v>
      </c>
      <c r="C106" s="3">
        <v>34.482758620689658</v>
      </c>
    </row>
    <row r="107" spans="1:3" x14ac:dyDescent="0.3">
      <c r="A107" t="s">
        <v>19</v>
      </c>
      <c r="B107" t="s">
        <v>7</v>
      </c>
      <c r="C107" s="3">
        <v>34.375</v>
      </c>
    </row>
    <row r="108" spans="1:3" x14ac:dyDescent="0.3">
      <c r="A108" t="s">
        <v>32</v>
      </c>
      <c r="B108" t="s">
        <v>7</v>
      </c>
      <c r="C108" s="3">
        <v>33.333333333333329</v>
      </c>
    </row>
    <row r="109" spans="1:3" x14ac:dyDescent="0.3">
      <c r="A109" t="s">
        <v>40</v>
      </c>
      <c r="B109" t="s">
        <v>7</v>
      </c>
      <c r="C109" s="3">
        <v>32.258064516129032</v>
      </c>
    </row>
    <row r="110" spans="1:3" x14ac:dyDescent="0.3">
      <c r="A110" t="s">
        <v>34</v>
      </c>
      <c r="B110" t="s">
        <v>7</v>
      </c>
      <c r="C110" s="3">
        <v>29.411764705882359</v>
      </c>
    </row>
    <row r="111" spans="1:3" x14ac:dyDescent="0.3">
      <c r="A111" t="s">
        <v>39</v>
      </c>
      <c r="B111" t="s">
        <v>7</v>
      </c>
      <c r="C111" s="3">
        <v>29.411764705882359</v>
      </c>
    </row>
    <row r="112" spans="1:3" x14ac:dyDescent="0.3">
      <c r="A112" t="s">
        <v>28</v>
      </c>
      <c r="B112" t="s">
        <v>7</v>
      </c>
      <c r="C112" s="3">
        <v>27.777777777777779</v>
      </c>
    </row>
    <row r="113" spans="1:3" x14ac:dyDescent="0.3">
      <c r="A113" t="s">
        <v>17</v>
      </c>
      <c r="B113" t="s">
        <v>7</v>
      </c>
      <c r="C113" s="3">
        <v>27.27272727272727</v>
      </c>
    </row>
    <row r="114" spans="1:3" x14ac:dyDescent="0.3">
      <c r="A114" t="s">
        <v>37</v>
      </c>
      <c r="B114" t="s">
        <v>7</v>
      </c>
      <c r="C114" s="3">
        <v>26.47058823529412</v>
      </c>
    </row>
    <row r="115" spans="1:3" x14ac:dyDescent="0.3">
      <c r="A115" t="s">
        <v>46</v>
      </c>
      <c r="B115" t="s">
        <v>7</v>
      </c>
      <c r="C115" s="3">
        <v>25.806451612903221</v>
      </c>
    </row>
    <row r="116" spans="1:3" x14ac:dyDescent="0.3">
      <c r="A116" t="s">
        <v>20</v>
      </c>
      <c r="B116" t="s">
        <v>7</v>
      </c>
      <c r="C116" s="3">
        <v>25</v>
      </c>
    </row>
    <row r="117" spans="1:3" x14ac:dyDescent="0.3">
      <c r="A117" t="s">
        <v>43</v>
      </c>
      <c r="B117" t="s">
        <v>7</v>
      </c>
      <c r="C117" s="3">
        <v>19.047619047619051</v>
      </c>
    </row>
    <row r="118" spans="1:3" x14ac:dyDescent="0.3">
      <c r="A118" t="s">
        <v>41</v>
      </c>
      <c r="B118" t="s">
        <v>7</v>
      </c>
      <c r="C118" s="3">
        <v>17.647058823529409</v>
      </c>
    </row>
    <row r="119" spans="1:3" x14ac:dyDescent="0.3">
      <c r="A119" t="s">
        <v>26</v>
      </c>
      <c r="B119" t="s">
        <v>7</v>
      </c>
      <c r="C119" s="3">
        <v>17.5</v>
      </c>
    </row>
    <row r="120" spans="1:3" x14ac:dyDescent="0.3">
      <c r="A120" t="s">
        <v>49</v>
      </c>
      <c r="B120" t="s">
        <v>7</v>
      </c>
      <c r="C120" s="3">
        <v>15</v>
      </c>
    </row>
    <row r="121" spans="1:3" x14ac:dyDescent="0.3">
      <c r="A121" t="s">
        <v>23</v>
      </c>
      <c r="B121" t="s">
        <v>7</v>
      </c>
      <c r="C121" s="3">
        <v>14.28571428571429</v>
      </c>
    </row>
    <row r="122" spans="1:3" x14ac:dyDescent="0.3">
      <c r="A122" t="s">
        <v>24</v>
      </c>
      <c r="B122" t="s">
        <v>7</v>
      </c>
      <c r="C122" s="3">
        <v>13.33333333333333</v>
      </c>
    </row>
    <row r="123" spans="1:3" x14ac:dyDescent="0.3">
      <c r="A123" t="s">
        <v>25</v>
      </c>
      <c r="B123" t="s">
        <v>7</v>
      </c>
      <c r="C123" s="3">
        <v>12.5</v>
      </c>
    </row>
    <row r="124" spans="1:3" x14ac:dyDescent="0.3">
      <c r="A124" t="s">
        <v>48</v>
      </c>
      <c r="B124" t="s">
        <v>7</v>
      </c>
      <c r="C124" s="3">
        <v>3.5714285714285712</v>
      </c>
    </row>
    <row r="125" spans="1:3" x14ac:dyDescent="0.3">
      <c r="A125" t="s">
        <v>29</v>
      </c>
      <c r="B125" t="s">
        <v>7</v>
      </c>
      <c r="C125" s="3">
        <v>3.225806451612903</v>
      </c>
    </row>
    <row r="126" spans="1:3" x14ac:dyDescent="0.3">
      <c r="A126" t="s">
        <v>45</v>
      </c>
      <c r="B126" t="s">
        <v>7</v>
      </c>
      <c r="C126" s="3">
        <v>3.125</v>
      </c>
    </row>
    <row r="127" spans="1:3" x14ac:dyDescent="0.3">
      <c r="A127" t="s">
        <v>3</v>
      </c>
      <c r="B127" t="s">
        <v>7</v>
      </c>
      <c r="C127" s="3">
        <v>0</v>
      </c>
    </row>
    <row r="128" spans="1:3" x14ac:dyDescent="0.3">
      <c r="A128" t="s">
        <v>3</v>
      </c>
      <c r="B128" t="s">
        <v>8</v>
      </c>
      <c r="C128" s="3">
        <v>100</v>
      </c>
    </row>
    <row r="129" spans="1:3" x14ac:dyDescent="0.3">
      <c r="A129" t="s">
        <v>17</v>
      </c>
      <c r="B129" t="s">
        <v>8</v>
      </c>
      <c r="C129" s="3">
        <v>100</v>
      </c>
    </row>
    <row r="130" spans="1:3" x14ac:dyDescent="0.3">
      <c r="A130" t="s">
        <v>19</v>
      </c>
      <c r="B130" t="s">
        <v>8</v>
      </c>
      <c r="C130" s="3">
        <v>100</v>
      </c>
    </row>
    <row r="131" spans="1:3" x14ac:dyDescent="0.3">
      <c r="A131" t="s">
        <v>23</v>
      </c>
      <c r="B131" t="s">
        <v>8</v>
      </c>
      <c r="C131" s="3">
        <v>100</v>
      </c>
    </row>
    <row r="132" spans="1:3" x14ac:dyDescent="0.3">
      <c r="A132" t="s">
        <v>27</v>
      </c>
      <c r="B132" t="s">
        <v>8</v>
      </c>
      <c r="C132" s="3">
        <v>100</v>
      </c>
    </row>
    <row r="133" spans="1:3" x14ac:dyDescent="0.3">
      <c r="A133" t="s">
        <v>29</v>
      </c>
      <c r="B133" t="s">
        <v>8</v>
      </c>
      <c r="C133" s="3">
        <v>100</v>
      </c>
    </row>
    <row r="134" spans="1:3" x14ac:dyDescent="0.3">
      <c r="A134" t="s">
        <v>47</v>
      </c>
      <c r="B134" t="s">
        <v>8</v>
      </c>
      <c r="C134" s="3">
        <v>100</v>
      </c>
    </row>
    <row r="135" spans="1:3" x14ac:dyDescent="0.3">
      <c r="A135" t="s">
        <v>49</v>
      </c>
      <c r="B135" t="s">
        <v>8</v>
      </c>
      <c r="C135" s="3">
        <v>100</v>
      </c>
    </row>
    <row r="136" spans="1:3" x14ac:dyDescent="0.3">
      <c r="A136" t="s">
        <v>39</v>
      </c>
      <c r="B136" t="s">
        <v>8</v>
      </c>
      <c r="C136" s="3">
        <v>90</v>
      </c>
    </row>
    <row r="137" spans="1:3" x14ac:dyDescent="0.3">
      <c r="A137" t="s">
        <v>28</v>
      </c>
      <c r="B137" t="s">
        <v>8</v>
      </c>
      <c r="C137" s="3">
        <v>80</v>
      </c>
    </row>
    <row r="138" spans="1:3" x14ac:dyDescent="0.3">
      <c r="A138" t="s">
        <v>46</v>
      </c>
      <c r="B138" t="s">
        <v>8</v>
      </c>
      <c r="C138" s="3">
        <v>66.666666666666657</v>
      </c>
    </row>
    <row r="139" spans="1:3" x14ac:dyDescent="0.3">
      <c r="A139" t="s">
        <v>43</v>
      </c>
      <c r="B139" t="s">
        <v>8</v>
      </c>
      <c r="C139" s="3">
        <v>42.857142857142847</v>
      </c>
    </row>
    <row r="140" spans="1:3" x14ac:dyDescent="0.3">
      <c r="A140" t="s">
        <v>31</v>
      </c>
      <c r="B140" t="s">
        <v>8</v>
      </c>
      <c r="C140" s="3">
        <v>25</v>
      </c>
    </row>
    <row r="141" spans="1:3" x14ac:dyDescent="0.3">
      <c r="A141" t="s">
        <v>21</v>
      </c>
      <c r="B141" t="s">
        <v>8</v>
      </c>
      <c r="C141" s="3">
        <v>0</v>
      </c>
    </row>
    <row r="142" spans="1:3" x14ac:dyDescent="0.3">
      <c r="A142" t="s">
        <v>24</v>
      </c>
      <c r="B142" t="s">
        <v>8</v>
      </c>
      <c r="C142" s="3">
        <v>0</v>
      </c>
    </row>
    <row r="143" spans="1:3" x14ac:dyDescent="0.3">
      <c r="A143" t="s">
        <v>25</v>
      </c>
      <c r="B143" t="s">
        <v>8</v>
      </c>
      <c r="C143" s="3">
        <v>0</v>
      </c>
    </row>
    <row r="144" spans="1:3" x14ac:dyDescent="0.3">
      <c r="A144" t="s">
        <v>26</v>
      </c>
      <c r="B144" t="s">
        <v>8</v>
      </c>
      <c r="C144" s="3">
        <v>0</v>
      </c>
    </row>
    <row r="145" spans="1:3" x14ac:dyDescent="0.3">
      <c r="A145" t="s">
        <v>33</v>
      </c>
      <c r="B145" t="s">
        <v>8</v>
      </c>
      <c r="C145" s="3">
        <v>0</v>
      </c>
    </row>
    <row r="146" spans="1:3" x14ac:dyDescent="0.3">
      <c r="A146" t="s">
        <v>36</v>
      </c>
      <c r="B146" t="s">
        <v>8</v>
      </c>
      <c r="C146" s="3">
        <v>0</v>
      </c>
    </row>
    <row r="147" spans="1:3" x14ac:dyDescent="0.3">
      <c r="A147" t="s">
        <v>37</v>
      </c>
      <c r="B147" t="s">
        <v>8</v>
      </c>
      <c r="C147" s="3">
        <v>0</v>
      </c>
    </row>
    <row r="148" spans="1:3" x14ac:dyDescent="0.3">
      <c r="A148" t="s">
        <v>38</v>
      </c>
      <c r="B148" t="s">
        <v>8</v>
      </c>
      <c r="C148" s="3">
        <v>0</v>
      </c>
    </row>
    <row r="149" spans="1:3" x14ac:dyDescent="0.3">
      <c r="A149" t="s">
        <v>44</v>
      </c>
      <c r="B149" t="s">
        <v>8</v>
      </c>
      <c r="C149" s="3">
        <v>0</v>
      </c>
    </row>
    <row r="150" spans="1:3" x14ac:dyDescent="0.3">
      <c r="A150" t="s">
        <v>48</v>
      </c>
      <c r="B150" t="s">
        <v>8</v>
      </c>
      <c r="C150" s="3">
        <v>0</v>
      </c>
    </row>
    <row r="151" spans="1:3" x14ac:dyDescent="0.3">
      <c r="A151" t="s">
        <v>28</v>
      </c>
      <c r="B151" t="s">
        <v>9</v>
      </c>
      <c r="C151" s="3">
        <v>90.909090909090907</v>
      </c>
    </row>
    <row r="152" spans="1:3" x14ac:dyDescent="0.3">
      <c r="A152" t="s">
        <v>29</v>
      </c>
      <c r="B152" t="s">
        <v>9</v>
      </c>
      <c r="C152" s="3">
        <v>66.666666666666657</v>
      </c>
    </row>
    <row r="153" spans="1:3" x14ac:dyDescent="0.3">
      <c r="A153" t="s">
        <v>31</v>
      </c>
      <c r="B153" t="s">
        <v>9</v>
      </c>
      <c r="C153" s="3">
        <v>64.705882352941174</v>
      </c>
    </row>
    <row r="154" spans="1:3" x14ac:dyDescent="0.3">
      <c r="A154" t="s">
        <v>45</v>
      </c>
      <c r="B154" t="s">
        <v>9</v>
      </c>
      <c r="C154" s="3">
        <v>54.54545454545454</v>
      </c>
    </row>
    <row r="155" spans="1:3" x14ac:dyDescent="0.3">
      <c r="A155" t="s">
        <v>21</v>
      </c>
      <c r="B155" t="s">
        <v>9</v>
      </c>
      <c r="C155" s="3">
        <v>50</v>
      </c>
    </row>
    <row r="156" spans="1:3" x14ac:dyDescent="0.3">
      <c r="A156" t="s">
        <v>38</v>
      </c>
      <c r="B156" t="s">
        <v>9</v>
      </c>
      <c r="C156" s="3">
        <v>50</v>
      </c>
    </row>
    <row r="157" spans="1:3" x14ac:dyDescent="0.3">
      <c r="A157" t="s">
        <v>19</v>
      </c>
      <c r="B157" t="s">
        <v>9</v>
      </c>
      <c r="C157" s="3">
        <v>48.484848484848477</v>
      </c>
    </row>
    <row r="158" spans="1:3" x14ac:dyDescent="0.3">
      <c r="A158" t="s">
        <v>37</v>
      </c>
      <c r="B158" t="s">
        <v>9</v>
      </c>
      <c r="C158" s="3">
        <v>44.444444444444443</v>
      </c>
    </row>
    <row r="159" spans="1:3" x14ac:dyDescent="0.3">
      <c r="A159" t="s">
        <v>40</v>
      </c>
      <c r="B159" t="s">
        <v>9</v>
      </c>
      <c r="C159" s="3">
        <v>44.444444444444443</v>
      </c>
    </row>
    <row r="160" spans="1:3" x14ac:dyDescent="0.3">
      <c r="A160" t="s">
        <v>23</v>
      </c>
      <c r="B160" t="s">
        <v>9</v>
      </c>
      <c r="C160" s="3">
        <v>42.857142857142847</v>
      </c>
    </row>
    <row r="161" spans="1:3" x14ac:dyDescent="0.3">
      <c r="A161" t="s">
        <v>24</v>
      </c>
      <c r="B161" t="s">
        <v>9</v>
      </c>
      <c r="C161" s="3">
        <v>41.666666666666671</v>
      </c>
    </row>
    <row r="162" spans="1:3" x14ac:dyDescent="0.3">
      <c r="A162" t="s">
        <v>42</v>
      </c>
      <c r="B162" t="s">
        <v>9</v>
      </c>
      <c r="C162" s="3">
        <v>41.17647058823529</v>
      </c>
    </row>
    <row r="163" spans="1:3" x14ac:dyDescent="0.3">
      <c r="A163" t="s">
        <v>47</v>
      </c>
      <c r="B163" t="s">
        <v>9</v>
      </c>
      <c r="C163" s="3">
        <v>38.888888888888893</v>
      </c>
    </row>
    <row r="164" spans="1:3" x14ac:dyDescent="0.3">
      <c r="A164" t="s">
        <v>34</v>
      </c>
      <c r="B164" t="s">
        <v>9</v>
      </c>
      <c r="C164" s="3">
        <v>36.84210526315789</v>
      </c>
    </row>
    <row r="165" spans="1:3" x14ac:dyDescent="0.3">
      <c r="A165" t="s">
        <v>32</v>
      </c>
      <c r="B165" t="s">
        <v>9</v>
      </c>
      <c r="C165" s="3">
        <v>33.333333333333329</v>
      </c>
    </row>
    <row r="166" spans="1:3" x14ac:dyDescent="0.3">
      <c r="A166" t="s">
        <v>39</v>
      </c>
      <c r="B166" t="s">
        <v>9</v>
      </c>
      <c r="C166" s="3">
        <v>33.333333333333329</v>
      </c>
    </row>
    <row r="167" spans="1:3" x14ac:dyDescent="0.3">
      <c r="A167" t="s">
        <v>35</v>
      </c>
      <c r="B167" t="s">
        <v>9</v>
      </c>
      <c r="C167" s="3">
        <v>31.81818181818182</v>
      </c>
    </row>
    <row r="168" spans="1:3" x14ac:dyDescent="0.3">
      <c r="A168" t="s">
        <v>27</v>
      </c>
      <c r="B168" t="s">
        <v>9</v>
      </c>
      <c r="C168" s="3">
        <v>28.571428571428569</v>
      </c>
    </row>
    <row r="169" spans="1:3" x14ac:dyDescent="0.3">
      <c r="A169" t="s">
        <v>20</v>
      </c>
      <c r="B169" t="s">
        <v>9</v>
      </c>
      <c r="C169" s="3">
        <v>25</v>
      </c>
    </row>
    <row r="170" spans="1:3" x14ac:dyDescent="0.3">
      <c r="A170" t="s">
        <v>25</v>
      </c>
      <c r="B170" t="s">
        <v>9</v>
      </c>
      <c r="C170" s="3">
        <v>25</v>
      </c>
    </row>
    <row r="171" spans="1:3" x14ac:dyDescent="0.3">
      <c r="A171" t="s">
        <v>48</v>
      </c>
      <c r="B171" t="s">
        <v>9</v>
      </c>
      <c r="C171" s="3">
        <v>25</v>
      </c>
    </row>
    <row r="172" spans="1:3" x14ac:dyDescent="0.3">
      <c r="A172" t="s">
        <v>41</v>
      </c>
      <c r="B172" t="s">
        <v>9</v>
      </c>
      <c r="C172" s="3">
        <v>20</v>
      </c>
    </row>
    <row r="173" spans="1:3" x14ac:dyDescent="0.3">
      <c r="A173" t="s">
        <v>49</v>
      </c>
      <c r="B173" t="s">
        <v>9</v>
      </c>
      <c r="C173" s="3">
        <v>20</v>
      </c>
    </row>
    <row r="174" spans="1:3" x14ac:dyDescent="0.3">
      <c r="A174" t="s">
        <v>50</v>
      </c>
      <c r="B174" t="s">
        <v>9</v>
      </c>
      <c r="C174" s="3">
        <v>20</v>
      </c>
    </row>
    <row r="175" spans="1:3" x14ac:dyDescent="0.3">
      <c r="A175" t="s">
        <v>17</v>
      </c>
      <c r="B175" t="s">
        <v>9</v>
      </c>
      <c r="C175" s="3">
        <v>18.18181818181818</v>
      </c>
    </row>
    <row r="176" spans="1:3" x14ac:dyDescent="0.3">
      <c r="A176" t="s">
        <v>46</v>
      </c>
      <c r="B176" t="s">
        <v>9</v>
      </c>
      <c r="C176" s="3">
        <v>16</v>
      </c>
    </row>
    <row r="177" spans="1:3" x14ac:dyDescent="0.3">
      <c r="A177" t="s">
        <v>33</v>
      </c>
      <c r="B177" t="s">
        <v>9</v>
      </c>
      <c r="C177" s="3">
        <v>15.38461538461539</v>
      </c>
    </row>
    <row r="178" spans="1:3" x14ac:dyDescent="0.3">
      <c r="A178" t="s">
        <v>26</v>
      </c>
      <c r="B178" t="s">
        <v>9</v>
      </c>
      <c r="C178" s="3">
        <v>9.0909090909090917</v>
      </c>
    </row>
    <row r="179" spans="1:3" x14ac:dyDescent="0.3">
      <c r="A179" t="s">
        <v>3</v>
      </c>
      <c r="B179" t="s">
        <v>9</v>
      </c>
      <c r="C179" s="3">
        <v>6.666666666666667</v>
      </c>
    </row>
    <row r="180" spans="1:3" x14ac:dyDescent="0.3">
      <c r="A180" t="s">
        <v>36</v>
      </c>
      <c r="B180" t="s">
        <v>9</v>
      </c>
      <c r="C180" s="3">
        <v>0</v>
      </c>
    </row>
    <row r="181" spans="1:3" x14ac:dyDescent="0.3">
      <c r="A181" t="s">
        <v>43</v>
      </c>
      <c r="B181" t="s">
        <v>9</v>
      </c>
      <c r="C181" s="3">
        <v>0</v>
      </c>
    </row>
    <row r="182" spans="1:3" x14ac:dyDescent="0.3">
      <c r="A182" t="s">
        <v>44</v>
      </c>
      <c r="B182" t="s">
        <v>9</v>
      </c>
      <c r="C182" s="3">
        <v>0</v>
      </c>
    </row>
    <row r="183" spans="1:3" x14ac:dyDescent="0.3">
      <c r="A183" t="s">
        <v>37</v>
      </c>
      <c r="B183" t="s">
        <v>10</v>
      </c>
      <c r="C183" s="3">
        <v>100</v>
      </c>
    </row>
    <row r="184" spans="1:3" x14ac:dyDescent="0.3">
      <c r="A184" t="s">
        <v>39</v>
      </c>
      <c r="B184" t="s">
        <v>10</v>
      </c>
      <c r="C184" s="3">
        <v>88.571428571428569</v>
      </c>
    </row>
    <row r="185" spans="1:3" x14ac:dyDescent="0.3">
      <c r="A185" t="s">
        <v>25</v>
      </c>
      <c r="B185" t="s">
        <v>10</v>
      </c>
      <c r="C185" s="3">
        <v>86.666666666666671</v>
      </c>
    </row>
    <row r="186" spans="1:3" x14ac:dyDescent="0.3">
      <c r="A186" t="s">
        <v>26</v>
      </c>
      <c r="B186" t="s">
        <v>10</v>
      </c>
      <c r="C186" s="3">
        <v>85.714285714285708</v>
      </c>
    </row>
    <row r="187" spans="1:3" x14ac:dyDescent="0.3">
      <c r="A187" t="s">
        <v>29</v>
      </c>
      <c r="B187" t="s">
        <v>10</v>
      </c>
      <c r="C187" s="3">
        <v>81.818181818181827</v>
      </c>
    </row>
    <row r="188" spans="1:3" x14ac:dyDescent="0.3">
      <c r="A188" t="s">
        <v>35</v>
      </c>
      <c r="B188" t="s">
        <v>10</v>
      </c>
      <c r="C188" s="3">
        <v>80.952380952380949</v>
      </c>
    </row>
    <row r="189" spans="1:3" x14ac:dyDescent="0.3">
      <c r="A189" t="s">
        <v>36</v>
      </c>
      <c r="B189" t="s">
        <v>10</v>
      </c>
      <c r="C189" s="3">
        <v>80.952380952380949</v>
      </c>
    </row>
    <row r="190" spans="1:3" x14ac:dyDescent="0.3">
      <c r="A190" t="s">
        <v>44</v>
      </c>
      <c r="B190" t="s">
        <v>10</v>
      </c>
      <c r="C190" s="3">
        <v>78.260869565217391</v>
      </c>
    </row>
    <row r="191" spans="1:3" x14ac:dyDescent="0.3">
      <c r="A191" t="s">
        <v>46</v>
      </c>
      <c r="B191" t="s">
        <v>10</v>
      </c>
      <c r="C191" s="3">
        <v>78.260869565217391</v>
      </c>
    </row>
    <row r="192" spans="1:3" x14ac:dyDescent="0.3">
      <c r="A192" t="s">
        <v>24</v>
      </c>
      <c r="B192" t="s">
        <v>10</v>
      </c>
      <c r="C192" s="3">
        <v>76.31578947368422</v>
      </c>
    </row>
    <row r="193" spans="1:3" x14ac:dyDescent="0.3">
      <c r="A193" t="s">
        <v>41</v>
      </c>
      <c r="B193" t="s">
        <v>10</v>
      </c>
      <c r="C193" s="3">
        <v>75</v>
      </c>
    </row>
    <row r="194" spans="1:3" x14ac:dyDescent="0.3">
      <c r="A194" t="s">
        <v>20</v>
      </c>
      <c r="B194" t="s">
        <v>10</v>
      </c>
      <c r="C194" s="3">
        <v>73.68421052631578</v>
      </c>
    </row>
    <row r="195" spans="1:3" x14ac:dyDescent="0.3">
      <c r="A195" t="s">
        <v>38</v>
      </c>
      <c r="B195" t="s">
        <v>10</v>
      </c>
      <c r="C195" s="3">
        <v>72.727272727272734</v>
      </c>
    </row>
    <row r="196" spans="1:3" x14ac:dyDescent="0.3">
      <c r="A196" t="s">
        <v>23</v>
      </c>
      <c r="B196" t="s">
        <v>10</v>
      </c>
      <c r="C196" s="3">
        <v>66.666666666666657</v>
      </c>
    </row>
    <row r="197" spans="1:3" x14ac:dyDescent="0.3">
      <c r="A197" t="s">
        <v>40</v>
      </c>
      <c r="B197" t="s">
        <v>10</v>
      </c>
      <c r="C197" s="3">
        <v>60</v>
      </c>
    </row>
    <row r="198" spans="1:3" x14ac:dyDescent="0.3">
      <c r="A198" t="s">
        <v>45</v>
      </c>
      <c r="B198" t="s">
        <v>10</v>
      </c>
      <c r="C198" s="3">
        <v>60</v>
      </c>
    </row>
    <row r="199" spans="1:3" x14ac:dyDescent="0.3">
      <c r="A199" t="s">
        <v>32</v>
      </c>
      <c r="B199" t="s">
        <v>10</v>
      </c>
      <c r="C199" s="3">
        <v>55.555555555555557</v>
      </c>
    </row>
    <row r="200" spans="1:3" x14ac:dyDescent="0.3">
      <c r="A200" t="s">
        <v>43</v>
      </c>
      <c r="B200" t="s">
        <v>10</v>
      </c>
      <c r="C200" s="3">
        <v>50</v>
      </c>
    </row>
    <row r="201" spans="1:3" x14ac:dyDescent="0.3">
      <c r="A201" t="s">
        <v>50</v>
      </c>
      <c r="B201" t="s">
        <v>10</v>
      </c>
      <c r="C201" s="3">
        <v>50</v>
      </c>
    </row>
    <row r="202" spans="1:3" x14ac:dyDescent="0.3">
      <c r="A202" t="s">
        <v>3</v>
      </c>
      <c r="B202" t="s">
        <v>10</v>
      </c>
      <c r="C202" s="3">
        <v>46.153846153846153</v>
      </c>
    </row>
    <row r="203" spans="1:3" x14ac:dyDescent="0.3">
      <c r="A203" t="s">
        <v>48</v>
      </c>
      <c r="B203" t="s">
        <v>10</v>
      </c>
      <c r="C203" s="3">
        <v>45.454545454545453</v>
      </c>
    </row>
    <row r="204" spans="1:3" x14ac:dyDescent="0.3">
      <c r="A204" t="s">
        <v>31</v>
      </c>
      <c r="B204" t="s">
        <v>10</v>
      </c>
      <c r="C204" s="3">
        <v>36.363636363636367</v>
      </c>
    </row>
    <row r="205" spans="1:3" x14ac:dyDescent="0.3">
      <c r="A205" t="s">
        <v>28</v>
      </c>
      <c r="B205" t="s">
        <v>10</v>
      </c>
      <c r="C205" s="3">
        <v>35.714285714285722</v>
      </c>
    </row>
    <row r="206" spans="1:3" x14ac:dyDescent="0.3">
      <c r="A206" t="s">
        <v>17</v>
      </c>
      <c r="B206" t="s">
        <v>10</v>
      </c>
      <c r="C206" s="3">
        <v>35.294117647058833</v>
      </c>
    </row>
    <row r="207" spans="1:3" x14ac:dyDescent="0.3">
      <c r="A207" t="s">
        <v>19</v>
      </c>
      <c r="B207" t="s">
        <v>10</v>
      </c>
      <c r="C207" s="3">
        <v>33.333333333333329</v>
      </c>
    </row>
    <row r="208" spans="1:3" x14ac:dyDescent="0.3">
      <c r="A208" t="s">
        <v>33</v>
      </c>
      <c r="B208" t="s">
        <v>10</v>
      </c>
      <c r="C208" s="3">
        <v>30.76923076923077</v>
      </c>
    </row>
    <row r="209" spans="1:3" x14ac:dyDescent="0.3">
      <c r="A209" t="s">
        <v>49</v>
      </c>
      <c r="B209" t="s">
        <v>10</v>
      </c>
      <c r="C209" s="3">
        <v>20</v>
      </c>
    </row>
    <row r="210" spans="1:3" x14ac:dyDescent="0.3">
      <c r="A210" t="s">
        <v>27</v>
      </c>
      <c r="B210" t="s">
        <v>10</v>
      </c>
      <c r="C210" s="3">
        <v>16.666666666666661</v>
      </c>
    </row>
    <row r="211" spans="1:3" x14ac:dyDescent="0.3">
      <c r="A211" t="s">
        <v>21</v>
      </c>
      <c r="B211" t="s">
        <v>10</v>
      </c>
      <c r="C211" s="3">
        <v>13.33333333333333</v>
      </c>
    </row>
    <row r="212" spans="1:3" x14ac:dyDescent="0.3">
      <c r="A212" t="s">
        <v>42</v>
      </c>
      <c r="B212" t="s">
        <v>10</v>
      </c>
      <c r="C212" s="3">
        <v>13.33333333333333</v>
      </c>
    </row>
    <row r="213" spans="1:3" x14ac:dyDescent="0.3">
      <c r="A213" t="s">
        <v>34</v>
      </c>
      <c r="B213" t="s">
        <v>10</v>
      </c>
      <c r="C213" s="3">
        <v>9.6153846153846168</v>
      </c>
    </row>
    <row r="214" spans="1:3" x14ac:dyDescent="0.3">
      <c r="A214" t="s">
        <v>47</v>
      </c>
      <c r="B214" t="s">
        <v>10</v>
      </c>
      <c r="C214" s="3">
        <v>6.4516129032258061</v>
      </c>
    </row>
    <row r="215" spans="1:3" x14ac:dyDescent="0.3">
      <c r="A215" t="s">
        <v>38</v>
      </c>
      <c r="B215" t="s">
        <v>22</v>
      </c>
      <c r="C215" s="3">
        <v>33.333333333333329</v>
      </c>
    </row>
    <row r="216" spans="1:3" x14ac:dyDescent="0.3">
      <c r="A216" t="s">
        <v>21</v>
      </c>
      <c r="B216" t="s">
        <v>22</v>
      </c>
      <c r="C216" s="3">
        <v>0</v>
      </c>
    </row>
    <row r="217" spans="1:3" x14ac:dyDescent="0.3">
      <c r="A217" t="s">
        <v>24</v>
      </c>
      <c r="B217" t="s">
        <v>22</v>
      </c>
      <c r="C217" s="3">
        <v>0</v>
      </c>
    </row>
    <row r="218" spans="1:3" x14ac:dyDescent="0.3">
      <c r="A218" t="s">
        <v>35</v>
      </c>
      <c r="B218" t="s">
        <v>22</v>
      </c>
      <c r="C218" s="3">
        <v>0</v>
      </c>
    </row>
    <row r="219" spans="1:3" x14ac:dyDescent="0.3">
      <c r="A219" t="s">
        <v>44</v>
      </c>
      <c r="B219" t="s">
        <v>22</v>
      </c>
      <c r="C219" s="3">
        <v>0</v>
      </c>
    </row>
    <row r="220" spans="1:3" x14ac:dyDescent="0.3">
      <c r="A220" t="s">
        <v>50</v>
      </c>
      <c r="B220" t="s">
        <v>22</v>
      </c>
      <c r="C220" s="3">
        <v>0</v>
      </c>
    </row>
    <row r="221" spans="1:3" x14ac:dyDescent="0.3">
      <c r="A221" t="s">
        <v>31</v>
      </c>
      <c r="B221" t="s">
        <v>11</v>
      </c>
      <c r="C221" s="3">
        <v>56.25</v>
      </c>
    </row>
    <row r="222" spans="1:3" x14ac:dyDescent="0.3">
      <c r="A222" t="s">
        <v>33</v>
      </c>
      <c r="B222" t="s">
        <v>11</v>
      </c>
      <c r="C222" s="3">
        <v>50</v>
      </c>
    </row>
    <row r="223" spans="1:3" x14ac:dyDescent="0.3">
      <c r="A223" t="s">
        <v>38</v>
      </c>
      <c r="B223" t="s">
        <v>11</v>
      </c>
      <c r="C223" s="3">
        <v>35.714285714285722</v>
      </c>
    </row>
    <row r="224" spans="1:3" x14ac:dyDescent="0.3">
      <c r="A224" t="s">
        <v>46</v>
      </c>
      <c r="B224" t="s">
        <v>11</v>
      </c>
      <c r="C224" s="3">
        <v>34.285714285714292</v>
      </c>
    </row>
    <row r="225" spans="1:3" x14ac:dyDescent="0.3">
      <c r="A225" t="s">
        <v>47</v>
      </c>
      <c r="B225" t="s">
        <v>11</v>
      </c>
      <c r="C225" s="3">
        <v>33.333333333333329</v>
      </c>
    </row>
    <row r="226" spans="1:3" x14ac:dyDescent="0.3">
      <c r="A226" t="s">
        <v>42</v>
      </c>
      <c r="B226" t="s">
        <v>11</v>
      </c>
      <c r="C226" s="3">
        <v>30.76923076923077</v>
      </c>
    </row>
    <row r="227" spans="1:3" x14ac:dyDescent="0.3">
      <c r="A227" t="s">
        <v>44</v>
      </c>
      <c r="B227" t="s">
        <v>11</v>
      </c>
      <c r="C227" s="3">
        <v>26.92307692307692</v>
      </c>
    </row>
    <row r="228" spans="1:3" x14ac:dyDescent="0.3">
      <c r="A228" t="s">
        <v>40</v>
      </c>
      <c r="B228" t="s">
        <v>11</v>
      </c>
      <c r="C228" s="3">
        <v>26.315789473684209</v>
      </c>
    </row>
    <row r="229" spans="1:3" x14ac:dyDescent="0.3">
      <c r="A229" t="s">
        <v>20</v>
      </c>
      <c r="B229" t="s">
        <v>11</v>
      </c>
      <c r="C229" s="3">
        <v>21.875</v>
      </c>
    </row>
    <row r="230" spans="1:3" x14ac:dyDescent="0.3">
      <c r="A230" t="s">
        <v>36</v>
      </c>
      <c r="B230" t="s">
        <v>11</v>
      </c>
      <c r="C230" s="3">
        <v>20.833333333333339</v>
      </c>
    </row>
    <row r="231" spans="1:3" x14ac:dyDescent="0.3">
      <c r="A231" t="s">
        <v>19</v>
      </c>
      <c r="B231" t="s">
        <v>11</v>
      </c>
      <c r="C231" s="3">
        <v>19.047619047619051</v>
      </c>
    </row>
    <row r="232" spans="1:3" x14ac:dyDescent="0.3">
      <c r="A232" t="s">
        <v>39</v>
      </c>
      <c r="B232" t="s">
        <v>11</v>
      </c>
      <c r="C232" s="3">
        <v>19.047619047619051</v>
      </c>
    </row>
    <row r="233" spans="1:3" x14ac:dyDescent="0.3">
      <c r="A233" t="s">
        <v>29</v>
      </c>
      <c r="B233" t="s">
        <v>11</v>
      </c>
      <c r="C233" s="3">
        <v>15.38461538461539</v>
      </c>
    </row>
    <row r="234" spans="1:3" x14ac:dyDescent="0.3">
      <c r="A234" t="s">
        <v>34</v>
      </c>
      <c r="B234" t="s">
        <v>11</v>
      </c>
      <c r="C234" s="3">
        <v>15.38461538461539</v>
      </c>
    </row>
    <row r="235" spans="1:3" x14ac:dyDescent="0.3">
      <c r="A235" t="s">
        <v>50</v>
      </c>
      <c r="B235" t="s">
        <v>11</v>
      </c>
      <c r="C235" s="3">
        <v>15.38461538461539</v>
      </c>
    </row>
    <row r="236" spans="1:3" x14ac:dyDescent="0.3">
      <c r="A236" t="s">
        <v>37</v>
      </c>
      <c r="B236" t="s">
        <v>11</v>
      </c>
      <c r="C236" s="3">
        <v>15</v>
      </c>
    </row>
    <row r="237" spans="1:3" x14ac:dyDescent="0.3">
      <c r="A237" t="s">
        <v>17</v>
      </c>
      <c r="B237" t="s">
        <v>11</v>
      </c>
      <c r="C237" s="3">
        <v>14.28571428571429</v>
      </c>
    </row>
    <row r="238" spans="1:3" x14ac:dyDescent="0.3">
      <c r="A238" t="s">
        <v>24</v>
      </c>
      <c r="B238" t="s">
        <v>11</v>
      </c>
      <c r="C238" s="3">
        <v>14.28571428571429</v>
      </c>
    </row>
    <row r="239" spans="1:3" x14ac:dyDescent="0.3">
      <c r="A239" t="s">
        <v>32</v>
      </c>
      <c r="B239" t="s">
        <v>11</v>
      </c>
      <c r="C239" s="3">
        <v>13.33333333333333</v>
      </c>
    </row>
    <row r="240" spans="1:3" x14ac:dyDescent="0.3">
      <c r="A240" t="s">
        <v>23</v>
      </c>
      <c r="B240" t="s">
        <v>11</v>
      </c>
      <c r="C240" s="3">
        <v>12.5</v>
      </c>
    </row>
    <row r="241" spans="1:3" x14ac:dyDescent="0.3">
      <c r="A241" t="s">
        <v>26</v>
      </c>
      <c r="B241" t="s">
        <v>11</v>
      </c>
      <c r="C241" s="3">
        <v>11.76470588235294</v>
      </c>
    </row>
    <row r="242" spans="1:3" x14ac:dyDescent="0.3">
      <c r="A242" t="s">
        <v>49</v>
      </c>
      <c r="B242" t="s">
        <v>11</v>
      </c>
      <c r="C242" s="3">
        <v>11.76470588235294</v>
      </c>
    </row>
    <row r="243" spans="1:3" x14ac:dyDescent="0.3">
      <c r="A243" t="s">
        <v>3</v>
      </c>
      <c r="B243" t="s">
        <v>11</v>
      </c>
      <c r="C243" s="3">
        <v>10</v>
      </c>
    </row>
    <row r="244" spans="1:3" x14ac:dyDescent="0.3">
      <c r="A244" t="s">
        <v>21</v>
      </c>
      <c r="B244" t="s">
        <v>11</v>
      </c>
      <c r="C244" s="3">
        <v>10</v>
      </c>
    </row>
    <row r="245" spans="1:3" x14ac:dyDescent="0.3">
      <c r="A245" t="s">
        <v>25</v>
      </c>
      <c r="B245" t="s">
        <v>11</v>
      </c>
      <c r="C245" s="3">
        <v>7.1428571428571423</v>
      </c>
    </row>
    <row r="246" spans="1:3" x14ac:dyDescent="0.3">
      <c r="A246" t="s">
        <v>41</v>
      </c>
      <c r="B246" t="s">
        <v>11</v>
      </c>
      <c r="C246" s="3">
        <v>6.25</v>
      </c>
    </row>
    <row r="247" spans="1:3" x14ac:dyDescent="0.3">
      <c r="A247" t="s">
        <v>48</v>
      </c>
      <c r="B247" t="s">
        <v>11</v>
      </c>
      <c r="C247" s="3">
        <v>3.225806451612903</v>
      </c>
    </row>
    <row r="248" spans="1:3" x14ac:dyDescent="0.3">
      <c r="A248" t="s">
        <v>27</v>
      </c>
      <c r="B248" t="s">
        <v>11</v>
      </c>
      <c r="C248" s="3">
        <v>0</v>
      </c>
    </row>
    <row r="249" spans="1:3" x14ac:dyDescent="0.3">
      <c r="A249" t="s">
        <v>28</v>
      </c>
      <c r="B249" t="s">
        <v>11</v>
      </c>
      <c r="C249" s="3">
        <v>0</v>
      </c>
    </row>
    <row r="250" spans="1:3" x14ac:dyDescent="0.3">
      <c r="A250" t="s">
        <v>35</v>
      </c>
      <c r="B250" t="s">
        <v>11</v>
      </c>
      <c r="C250" s="3">
        <v>0</v>
      </c>
    </row>
    <row r="251" spans="1:3" x14ac:dyDescent="0.3">
      <c r="A251" t="s">
        <v>43</v>
      </c>
      <c r="B251" t="s">
        <v>11</v>
      </c>
      <c r="C251" s="3">
        <v>0</v>
      </c>
    </row>
    <row r="252" spans="1:3" x14ac:dyDescent="0.3">
      <c r="A252" t="s">
        <v>45</v>
      </c>
      <c r="B252" t="s">
        <v>11</v>
      </c>
      <c r="C252" s="3">
        <v>0</v>
      </c>
    </row>
    <row r="253" spans="1:3" x14ac:dyDescent="0.3">
      <c r="A253" t="s">
        <v>29</v>
      </c>
      <c r="B253" t="s">
        <v>30</v>
      </c>
      <c r="C253" s="3">
        <v>0</v>
      </c>
    </row>
    <row r="254" spans="1:3" x14ac:dyDescent="0.3">
      <c r="A254" t="s">
        <v>38</v>
      </c>
      <c r="B254" t="s">
        <v>30</v>
      </c>
      <c r="C254" s="3">
        <v>0</v>
      </c>
    </row>
    <row r="255" spans="1:3" x14ac:dyDescent="0.3">
      <c r="A255" t="s">
        <v>40</v>
      </c>
      <c r="B255" t="s">
        <v>30</v>
      </c>
      <c r="C255" s="3">
        <v>0</v>
      </c>
    </row>
    <row r="256" spans="1:3" x14ac:dyDescent="0.3">
      <c r="A256" t="s">
        <v>45</v>
      </c>
      <c r="B256" t="s">
        <v>30</v>
      </c>
      <c r="C256" s="3">
        <v>0</v>
      </c>
    </row>
    <row r="257" spans="1:3" x14ac:dyDescent="0.3">
      <c r="A257" t="s">
        <v>21</v>
      </c>
      <c r="B257" t="s">
        <v>18</v>
      </c>
      <c r="C257" s="3">
        <v>100</v>
      </c>
    </row>
    <row r="258" spans="1:3" x14ac:dyDescent="0.3">
      <c r="A258" t="s">
        <v>27</v>
      </c>
      <c r="B258" t="s">
        <v>18</v>
      </c>
      <c r="C258" s="3">
        <v>100</v>
      </c>
    </row>
    <row r="259" spans="1:3" x14ac:dyDescent="0.3">
      <c r="A259" t="s">
        <v>17</v>
      </c>
      <c r="B259" t="s">
        <v>18</v>
      </c>
      <c r="C259" s="3">
        <v>0</v>
      </c>
    </row>
    <row r="260" spans="1:3" x14ac:dyDescent="0.3">
      <c r="A260" t="s">
        <v>23</v>
      </c>
      <c r="B260" t="s">
        <v>18</v>
      </c>
      <c r="C260" s="3">
        <v>0</v>
      </c>
    </row>
    <row r="261" spans="1:3" x14ac:dyDescent="0.3">
      <c r="A261" t="s">
        <v>28</v>
      </c>
      <c r="B261" t="s">
        <v>18</v>
      </c>
      <c r="C261" s="3">
        <v>0</v>
      </c>
    </row>
    <row r="262" spans="1:3" x14ac:dyDescent="0.3">
      <c r="A262" t="s">
        <v>29</v>
      </c>
      <c r="B262" t="s">
        <v>18</v>
      </c>
      <c r="C262" s="3">
        <v>0</v>
      </c>
    </row>
    <row r="263" spans="1:3" x14ac:dyDescent="0.3">
      <c r="A263" t="s">
        <v>33</v>
      </c>
      <c r="B263" t="s">
        <v>18</v>
      </c>
      <c r="C263" s="3">
        <v>0</v>
      </c>
    </row>
    <row r="264" spans="1:3" x14ac:dyDescent="0.3">
      <c r="A264" t="s">
        <v>43</v>
      </c>
      <c r="B264" t="s">
        <v>18</v>
      </c>
      <c r="C264" s="3">
        <v>0</v>
      </c>
    </row>
    <row r="265" spans="1:3" x14ac:dyDescent="0.3">
      <c r="A265" t="s">
        <v>46</v>
      </c>
      <c r="B265" t="s">
        <v>18</v>
      </c>
      <c r="C265" s="3">
        <v>0</v>
      </c>
    </row>
    <row r="266" spans="1:3" x14ac:dyDescent="0.3">
      <c r="A266" t="s">
        <v>47</v>
      </c>
      <c r="B266" t="s">
        <v>18</v>
      </c>
      <c r="C266" s="3">
        <v>0</v>
      </c>
    </row>
    <row r="267" spans="1:3" x14ac:dyDescent="0.3">
      <c r="A267" t="s">
        <v>32</v>
      </c>
      <c r="B267" t="s">
        <v>12</v>
      </c>
      <c r="C267" s="3">
        <v>100</v>
      </c>
    </row>
    <row r="268" spans="1:3" x14ac:dyDescent="0.3">
      <c r="A268" t="s">
        <v>38</v>
      </c>
      <c r="B268" t="s">
        <v>12</v>
      </c>
      <c r="C268" s="3">
        <v>100</v>
      </c>
    </row>
    <row r="269" spans="1:3" x14ac:dyDescent="0.3">
      <c r="A269" t="s">
        <v>46</v>
      </c>
      <c r="B269" t="s">
        <v>12</v>
      </c>
      <c r="C269" s="3">
        <v>100</v>
      </c>
    </row>
    <row r="270" spans="1:3" x14ac:dyDescent="0.3">
      <c r="A270" t="s">
        <v>37</v>
      </c>
      <c r="B270" t="s">
        <v>12</v>
      </c>
      <c r="C270" s="3">
        <v>66.666666666666657</v>
      </c>
    </row>
    <row r="271" spans="1:3" x14ac:dyDescent="0.3">
      <c r="A271" t="s">
        <v>26</v>
      </c>
      <c r="B271" t="s">
        <v>12</v>
      </c>
      <c r="C271" s="3">
        <v>50</v>
      </c>
    </row>
    <row r="272" spans="1:3" x14ac:dyDescent="0.3">
      <c r="A272" t="s">
        <v>34</v>
      </c>
      <c r="B272" t="s">
        <v>12</v>
      </c>
      <c r="C272" s="3">
        <v>50</v>
      </c>
    </row>
    <row r="273" spans="1:3" x14ac:dyDescent="0.3">
      <c r="A273" t="s">
        <v>35</v>
      </c>
      <c r="B273" t="s">
        <v>12</v>
      </c>
      <c r="C273" s="3">
        <v>50</v>
      </c>
    </row>
    <row r="274" spans="1:3" x14ac:dyDescent="0.3">
      <c r="A274" t="s">
        <v>36</v>
      </c>
      <c r="B274" t="s">
        <v>12</v>
      </c>
      <c r="C274" s="3">
        <v>50</v>
      </c>
    </row>
    <row r="275" spans="1:3" x14ac:dyDescent="0.3">
      <c r="A275" t="s">
        <v>24</v>
      </c>
      <c r="B275" t="s">
        <v>12</v>
      </c>
      <c r="C275" s="3">
        <v>42.857142857142847</v>
      </c>
    </row>
    <row r="276" spans="1:3" x14ac:dyDescent="0.3">
      <c r="A276" t="s">
        <v>42</v>
      </c>
      <c r="B276" t="s">
        <v>12</v>
      </c>
      <c r="C276" s="3">
        <v>33.333333333333329</v>
      </c>
    </row>
    <row r="277" spans="1:3" x14ac:dyDescent="0.3">
      <c r="A277" t="s">
        <v>45</v>
      </c>
      <c r="B277" t="s">
        <v>12</v>
      </c>
      <c r="C277" s="3">
        <v>33.333333333333329</v>
      </c>
    </row>
    <row r="278" spans="1:3" x14ac:dyDescent="0.3">
      <c r="A278" t="s">
        <v>21</v>
      </c>
      <c r="B278" t="s">
        <v>12</v>
      </c>
      <c r="C278" s="3">
        <v>28.571428571428569</v>
      </c>
    </row>
    <row r="279" spans="1:3" x14ac:dyDescent="0.3">
      <c r="A279" t="s">
        <v>50</v>
      </c>
      <c r="B279" t="s">
        <v>12</v>
      </c>
      <c r="C279" s="3">
        <v>28.571428571428569</v>
      </c>
    </row>
    <row r="280" spans="1:3" x14ac:dyDescent="0.3">
      <c r="A280" t="s">
        <v>23</v>
      </c>
      <c r="B280" t="s">
        <v>12</v>
      </c>
      <c r="C280" s="3">
        <v>25</v>
      </c>
    </row>
    <row r="281" spans="1:3" x14ac:dyDescent="0.3">
      <c r="A281" t="s">
        <v>31</v>
      </c>
      <c r="B281" t="s">
        <v>12</v>
      </c>
      <c r="C281" s="3">
        <v>25</v>
      </c>
    </row>
    <row r="282" spans="1:3" x14ac:dyDescent="0.3">
      <c r="A282" t="s">
        <v>40</v>
      </c>
      <c r="B282" t="s">
        <v>12</v>
      </c>
      <c r="C282" s="3">
        <v>25</v>
      </c>
    </row>
    <row r="283" spans="1:3" x14ac:dyDescent="0.3">
      <c r="A283" t="s">
        <v>19</v>
      </c>
      <c r="B283" t="s">
        <v>12</v>
      </c>
      <c r="C283" s="3">
        <v>20</v>
      </c>
    </row>
    <row r="284" spans="1:3" x14ac:dyDescent="0.3">
      <c r="A284" t="s">
        <v>20</v>
      </c>
      <c r="B284" t="s">
        <v>12</v>
      </c>
      <c r="C284" s="3">
        <v>20</v>
      </c>
    </row>
    <row r="285" spans="1:3" x14ac:dyDescent="0.3">
      <c r="A285" t="s">
        <v>48</v>
      </c>
      <c r="B285" t="s">
        <v>12</v>
      </c>
      <c r="C285" s="3">
        <v>20</v>
      </c>
    </row>
    <row r="286" spans="1:3" x14ac:dyDescent="0.3">
      <c r="A286" t="s">
        <v>49</v>
      </c>
      <c r="B286" t="s">
        <v>12</v>
      </c>
      <c r="C286" s="3">
        <v>20</v>
      </c>
    </row>
    <row r="287" spans="1:3" x14ac:dyDescent="0.3">
      <c r="A287" t="s">
        <v>44</v>
      </c>
      <c r="B287" t="s">
        <v>12</v>
      </c>
      <c r="C287" s="3">
        <v>18.18181818181818</v>
      </c>
    </row>
    <row r="288" spans="1:3" x14ac:dyDescent="0.3">
      <c r="A288" t="s">
        <v>39</v>
      </c>
      <c r="B288" t="s">
        <v>12</v>
      </c>
      <c r="C288" s="3">
        <v>13.63636363636364</v>
      </c>
    </row>
    <row r="289" spans="1:3" x14ac:dyDescent="0.3">
      <c r="A289" t="s">
        <v>33</v>
      </c>
      <c r="B289" t="s">
        <v>12</v>
      </c>
      <c r="C289" s="3">
        <v>11.111111111111111</v>
      </c>
    </row>
    <row r="290" spans="1:3" x14ac:dyDescent="0.3">
      <c r="A290" t="s">
        <v>25</v>
      </c>
      <c r="B290" t="s">
        <v>12</v>
      </c>
      <c r="C290" s="3">
        <v>8.3333333333333321</v>
      </c>
    </row>
    <row r="291" spans="1:3" x14ac:dyDescent="0.3">
      <c r="A291" t="s">
        <v>3</v>
      </c>
      <c r="B291" t="s">
        <v>12</v>
      </c>
      <c r="C291" s="3">
        <v>5.5555555555555554</v>
      </c>
    </row>
    <row r="292" spans="1:3" x14ac:dyDescent="0.3">
      <c r="A292" t="s">
        <v>17</v>
      </c>
      <c r="B292" t="s">
        <v>12</v>
      </c>
      <c r="C292" s="3">
        <v>0</v>
      </c>
    </row>
    <row r="293" spans="1:3" x14ac:dyDescent="0.3">
      <c r="A293" t="s">
        <v>27</v>
      </c>
      <c r="B293" t="s">
        <v>12</v>
      </c>
      <c r="C293" s="3">
        <v>0</v>
      </c>
    </row>
    <row r="294" spans="1:3" x14ac:dyDescent="0.3">
      <c r="A294" t="s">
        <v>28</v>
      </c>
      <c r="B294" t="s">
        <v>12</v>
      </c>
      <c r="C294" s="3">
        <v>0</v>
      </c>
    </row>
    <row r="295" spans="1:3" x14ac:dyDescent="0.3">
      <c r="A295" t="s">
        <v>29</v>
      </c>
      <c r="B295" t="s">
        <v>12</v>
      </c>
      <c r="C295" s="3">
        <v>0</v>
      </c>
    </row>
    <row r="296" spans="1:3" x14ac:dyDescent="0.3">
      <c r="A296" t="s">
        <v>43</v>
      </c>
      <c r="B296" t="s">
        <v>12</v>
      </c>
      <c r="C296" s="3">
        <v>0</v>
      </c>
    </row>
    <row r="297" spans="1:3" x14ac:dyDescent="0.3">
      <c r="A297" t="s">
        <v>47</v>
      </c>
      <c r="B297" t="s">
        <v>12</v>
      </c>
      <c r="C297" s="3">
        <v>0</v>
      </c>
    </row>
    <row r="298" spans="1:3" x14ac:dyDescent="0.3">
      <c r="A298" t="s">
        <v>20</v>
      </c>
      <c r="B298" t="s">
        <v>13</v>
      </c>
      <c r="C298" s="3">
        <v>54.54545454545454</v>
      </c>
    </row>
    <row r="299" spans="1:3" x14ac:dyDescent="0.3">
      <c r="A299" t="s">
        <v>3</v>
      </c>
      <c r="B299" t="s">
        <v>13</v>
      </c>
      <c r="C299" s="3">
        <v>53.333333333333343</v>
      </c>
    </row>
    <row r="300" spans="1:3" x14ac:dyDescent="0.3">
      <c r="A300" t="s">
        <v>32</v>
      </c>
      <c r="B300" t="s">
        <v>13</v>
      </c>
      <c r="C300" s="3">
        <v>50</v>
      </c>
    </row>
    <row r="301" spans="1:3" x14ac:dyDescent="0.3">
      <c r="A301" t="s">
        <v>29</v>
      </c>
      <c r="B301" t="s">
        <v>13</v>
      </c>
      <c r="C301" s="3">
        <v>45</v>
      </c>
    </row>
    <row r="302" spans="1:3" x14ac:dyDescent="0.3">
      <c r="A302" t="s">
        <v>28</v>
      </c>
      <c r="B302" t="s">
        <v>13</v>
      </c>
      <c r="C302" s="3">
        <v>37.5</v>
      </c>
    </row>
    <row r="303" spans="1:3" x14ac:dyDescent="0.3">
      <c r="A303" t="s">
        <v>46</v>
      </c>
      <c r="B303" t="s">
        <v>13</v>
      </c>
      <c r="C303" s="3">
        <v>37.5</v>
      </c>
    </row>
    <row r="304" spans="1:3" x14ac:dyDescent="0.3">
      <c r="A304" t="s">
        <v>49</v>
      </c>
      <c r="B304" t="s">
        <v>13</v>
      </c>
      <c r="C304" s="3">
        <v>37.5</v>
      </c>
    </row>
    <row r="305" spans="1:3" x14ac:dyDescent="0.3">
      <c r="A305" t="s">
        <v>48</v>
      </c>
      <c r="B305" t="s">
        <v>13</v>
      </c>
      <c r="C305" s="3">
        <v>35.714285714285722</v>
      </c>
    </row>
    <row r="306" spans="1:3" x14ac:dyDescent="0.3">
      <c r="A306" t="s">
        <v>40</v>
      </c>
      <c r="B306" t="s">
        <v>13</v>
      </c>
      <c r="C306" s="3">
        <v>32.352941176470587</v>
      </c>
    </row>
    <row r="307" spans="1:3" x14ac:dyDescent="0.3">
      <c r="A307" t="s">
        <v>43</v>
      </c>
      <c r="B307" t="s">
        <v>13</v>
      </c>
      <c r="C307" s="3">
        <v>30.76923076923077</v>
      </c>
    </row>
    <row r="308" spans="1:3" x14ac:dyDescent="0.3">
      <c r="A308" t="s">
        <v>21</v>
      </c>
      <c r="B308" t="s">
        <v>13</v>
      </c>
      <c r="C308" s="3">
        <v>30</v>
      </c>
    </row>
    <row r="309" spans="1:3" x14ac:dyDescent="0.3">
      <c r="A309" t="s">
        <v>39</v>
      </c>
      <c r="B309" t="s">
        <v>13</v>
      </c>
      <c r="C309" s="3">
        <v>28.571428571428569</v>
      </c>
    </row>
    <row r="310" spans="1:3" x14ac:dyDescent="0.3">
      <c r="A310" t="s">
        <v>26</v>
      </c>
      <c r="B310" t="s">
        <v>13</v>
      </c>
      <c r="C310" s="3">
        <v>27.777777777777779</v>
      </c>
    </row>
    <row r="311" spans="1:3" x14ac:dyDescent="0.3">
      <c r="A311" t="s">
        <v>41</v>
      </c>
      <c r="B311" t="s">
        <v>13</v>
      </c>
      <c r="C311" s="3">
        <v>27.777777777777779</v>
      </c>
    </row>
    <row r="312" spans="1:3" x14ac:dyDescent="0.3">
      <c r="A312" t="s">
        <v>31</v>
      </c>
      <c r="B312" t="s">
        <v>13</v>
      </c>
      <c r="C312" s="3">
        <v>25</v>
      </c>
    </row>
    <row r="313" spans="1:3" x14ac:dyDescent="0.3">
      <c r="A313" t="s">
        <v>24</v>
      </c>
      <c r="B313" t="s">
        <v>13</v>
      </c>
      <c r="C313" s="3">
        <v>21.428571428571431</v>
      </c>
    </row>
    <row r="314" spans="1:3" x14ac:dyDescent="0.3">
      <c r="A314" t="s">
        <v>42</v>
      </c>
      <c r="B314" t="s">
        <v>13</v>
      </c>
      <c r="C314" s="3">
        <v>21.428571428571431</v>
      </c>
    </row>
    <row r="315" spans="1:3" x14ac:dyDescent="0.3">
      <c r="A315" t="s">
        <v>17</v>
      </c>
      <c r="B315" t="s">
        <v>13</v>
      </c>
      <c r="C315" s="3">
        <v>20</v>
      </c>
    </row>
    <row r="316" spans="1:3" x14ac:dyDescent="0.3">
      <c r="A316" t="s">
        <v>35</v>
      </c>
      <c r="B316" t="s">
        <v>13</v>
      </c>
      <c r="C316" s="3">
        <v>19.047619047619051</v>
      </c>
    </row>
    <row r="317" spans="1:3" x14ac:dyDescent="0.3">
      <c r="A317" t="s">
        <v>33</v>
      </c>
      <c r="B317" t="s">
        <v>13</v>
      </c>
      <c r="C317" s="3">
        <v>18.18181818181818</v>
      </c>
    </row>
    <row r="318" spans="1:3" x14ac:dyDescent="0.3">
      <c r="A318" t="s">
        <v>47</v>
      </c>
      <c r="B318" t="s">
        <v>13</v>
      </c>
      <c r="C318" s="3">
        <v>18.18181818181818</v>
      </c>
    </row>
    <row r="319" spans="1:3" x14ac:dyDescent="0.3">
      <c r="A319" t="s">
        <v>25</v>
      </c>
      <c r="B319" t="s">
        <v>13</v>
      </c>
      <c r="C319" s="3">
        <v>17.647058823529409</v>
      </c>
    </row>
    <row r="320" spans="1:3" x14ac:dyDescent="0.3">
      <c r="A320" t="s">
        <v>38</v>
      </c>
      <c r="B320" t="s">
        <v>13</v>
      </c>
      <c r="C320" s="3">
        <v>15.38461538461539</v>
      </c>
    </row>
    <row r="321" spans="1:3" x14ac:dyDescent="0.3">
      <c r="A321" t="s">
        <v>37</v>
      </c>
      <c r="B321" t="s">
        <v>13</v>
      </c>
      <c r="C321" s="3">
        <v>14.28571428571429</v>
      </c>
    </row>
    <row r="322" spans="1:3" x14ac:dyDescent="0.3">
      <c r="A322" t="s">
        <v>34</v>
      </c>
      <c r="B322" t="s">
        <v>13</v>
      </c>
      <c r="C322" s="3">
        <v>10</v>
      </c>
    </row>
    <row r="323" spans="1:3" x14ac:dyDescent="0.3">
      <c r="A323" t="s">
        <v>36</v>
      </c>
      <c r="B323" t="s">
        <v>13</v>
      </c>
      <c r="C323" s="3">
        <v>8.3333333333333321</v>
      </c>
    </row>
    <row r="324" spans="1:3" x14ac:dyDescent="0.3">
      <c r="A324" t="s">
        <v>19</v>
      </c>
      <c r="B324" t="s">
        <v>13</v>
      </c>
      <c r="C324" s="3">
        <v>0</v>
      </c>
    </row>
    <row r="325" spans="1:3" x14ac:dyDescent="0.3">
      <c r="A325" t="s">
        <v>23</v>
      </c>
      <c r="B325" t="s">
        <v>13</v>
      </c>
      <c r="C325" s="3">
        <v>0</v>
      </c>
    </row>
    <row r="326" spans="1:3" x14ac:dyDescent="0.3">
      <c r="A326" t="s">
        <v>27</v>
      </c>
      <c r="B326" t="s">
        <v>13</v>
      </c>
      <c r="C326" s="3">
        <v>0</v>
      </c>
    </row>
    <row r="327" spans="1:3" x14ac:dyDescent="0.3">
      <c r="A327" t="s">
        <v>44</v>
      </c>
      <c r="B327" t="s">
        <v>13</v>
      </c>
      <c r="C327" s="3">
        <v>0</v>
      </c>
    </row>
    <row r="328" spans="1:3" x14ac:dyDescent="0.3">
      <c r="A328" t="s">
        <v>45</v>
      </c>
      <c r="B328" t="s">
        <v>13</v>
      </c>
      <c r="C328" s="3">
        <v>0</v>
      </c>
    </row>
    <row r="329" spans="1:3" x14ac:dyDescent="0.3">
      <c r="A329" t="s">
        <v>50</v>
      </c>
      <c r="B329" t="s">
        <v>13</v>
      </c>
      <c r="C329" s="3">
        <v>0</v>
      </c>
    </row>
    <row r="330" spans="1:3" x14ac:dyDescent="0.3">
      <c r="A330" t="s">
        <v>19</v>
      </c>
      <c r="B330" t="s">
        <v>14</v>
      </c>
      <c r="C330" s="3">
        <v>61.111111111111107</v>
      </c>
    </row>
    <row r="331" spans="1:3" x14ac:dyDescent="0.3">
      <c r="A331" t="s">
        <v>20</v>
      </c>
      <c r="B331" t="s">
        <v>14</v>
      </c>
      <c r="C331" s="3">
        <v>56.25</v>
      </c>
    </row>
    <row r="332" spans="1:3" x14ac:dyDescent="0.3">
      <c r="A332" t="s">
        <v>45</v>
      </c>
      <c r="B332" t="s">
        <v>14</v>
      </c>
      <c r="C332" s="3">
        <v>54.54545454545454</v>
      </c>
    </row>
    <row r="333" spans="1:3" x14ac:dyDescent="0.3">
      <c r="A333" t="s">
        <v>17</v>
      </c>
      <c r="B333" t="s">
        <v>14</v>
      </c>
      <c r="C333" s="3">
        <v>50</v>
      </c>
    </row>
    <row r="334" spans="1:3" x14ac:dyDescent="0.3">
      <c r="A334" t="s">
        <v>28</v>
      </c>
      <c r="B334" t="s">
        <v>14</v>
      </c>
      <c r="C334" s="3">
        <v>50</v>
      </c>
    </row>
    <row r="335" spans="1:3" x14ac:dyDescent="0.3">
      <c r="A335" t="s">
        <v>49</v>
      </c>
      <c r="B335" t="s">
        <v>14</v>
      </c>
      <c r="C335" s="3">
        <v>50</v>
      </c>
    </row>
    <row r="336" spans="1:3" x14ac:dyDescent="0.3">
      <c r="A336" t="s">
        <v>38</v>
      </c>
      <c r="B336" t="s">
        <v>14</v>
      </c>
      <c r="C336" s="3">
        <v>47.058823529411761</v>
      </c>
    </row>
    <row r="337" spans="1:3" x14ac:dyDescent="0.3">
      <c r="A337" t="s">
        <v>46</v>
      </c>
      <c r="B337" t="s">
        <v>14</v>
      </c>
      <c r="C337" s="3">
        <v>47.058823529411761</v>
      </c>
    </row>
    <row r="338" spans="1:3" x14ac:dyDescent="0.3">
      <c r="A338" t="s">
        <v>47</v>
      </c>
      <c r="B338" t="s">
        <v>14</v>
      </c>
      <c r="C338" s="3">
        <v>46.666666666666657</v>
      </c>
    </row>
    <row r="339" spans="1:3" x14ac:dyDescent="0.3">
      <c r="A339" t="s">
        <v>40</v>
      </c>
      <c r="B339" t="s">
        <v>14</v>
      </c>
      <c r="C339" s="3">
        <v>46.153846153846153</v>
      </c>
    </row>
    <row r="340" spans="1:3" x14ac:dyDescent="0.3">
      <c r="A340" t="s">
        <v>50</v>
      </c>
      <c r="B340" t="s">
        <v>14</v>
      </c>
      <c r="C340" s="3">
        <v>46.153846153846153</v>
      </c>
    </row>
    <row r="341" spans="1:3" x14ac:dyDescent="0.3">
      <c r="A341" t="s">
        <v>25</v>
      </c>
      <c r="B341" t="s">
        <v>14</v>
      </c>
      <c r="C341" s="3">
        <v>42.857142857142847</v>
      </c>
    </row>
    <row r="342" spans="1:3" x14ac:dyDescent="0.3">
      <c r="A342" t="s">
        <v>21</v>
      </c>
      <c r="B342" t="s">
        <v>14</v>
      </c>
      <c r="C342" s="3">
        <v>40</v>
      </c>
    </row>
    <row r="343" spans="1:3" x14ac:dyDescent="0.3">
      <c r="A343" t="s">
        <v>29</v>
      </c>
      <c r="B343" t="s">
        <v>14</v>
      </c>
      <c r="C343" s="3">
        <v>40</v>
      </c>
    </row>
    <row r="344" spans="1:3" x14ac:dyDescent="0.3">
      <c r="A344" t="s">
        <v>32</v>
      </c>
      <c r="B344" t="s">
        <v>14</v>
      </c>
      <c r="C344" s="3">
        <v>38.888888888888893</v>
      </c>
    </row>
    <row r="345" spans="1:3" x14ac:dyDescent="0.3">
      <c r="A345" t="s">
        <v>23</v>
      </c>
      <c r="B345" t="s">
        <v>14</v>
      </c>
      <c r="C345" s="3">
        <v>37.5</v>
      </c>
    </row>
    <row r="346" spans="1:3" x14ac:dyDescent="0.3">
      <c r="A346" t="s">
        <v>35</v>
      </c>
      <c r="B346" t="s">
        <v>14</v>
      </c>
      <c r="C346" s="3">
        <v>35.294117647058833</v>
      </c>
    </row>
    <row r="347" spans="1:3" x14ac:dyDescent="0.3">
      <c r="A347" t="s">
        <v>34</v>
      </c>
      <c r="B347" t="s">
        <v>14</v>
      </c>
      <c r="C347" s="3">
        <v>33.333333333333329</v>
      </c>
    </row>
    <row r="348" spans="1:3" x14ac:dyDescent="0.3">
      <c r="A348" t="s">
        <v>39</v>
      </c>
      <c r="B348" t="s">
        <v>14</v>
      </c>
      <c r="C348" s="3">
        <v>33.333333333333329</v>
      </c>
    </row>
    <row r="349" spans="1:3" x14ac:dyDescent="0.3">
      <c r="A349" t="s">
        <v>3</v>
      </c>
      <c r="B349" t="s">
        <v>14</v>
      </c>
      <c r="C349" s="3">
        <v>28.571428571428569</v>
      </c>
    </row>
    <row r="350" spans="1:3" x14ac:dyDescent="0.3">
      <c r="A350" t="s">
        <v>27</v>
      </c>
      <c r="B350" t="s">
        <v>14</v>
      </c>
      <c r="C350" s="3">
        <v>28.571428571428569</v>
      </c>
    </row>
    <row r="351" spans="1:3" x14ac:dyDescent="0.3">
      <c r="A351" t="s">
        <v>41</v>
      </c>
      <c r="B351" t="s">
        <v>14</v>
      </c>
      <c r="C351" s="3">
        <v>28.571428571428569</v>
      </c>
    </row>
    <row r="352" spans="1:3" x14ac:dyDescent="0.3">
      <c r="A352" t="s">
        <v>48</v>
      </c>
      <c r="B352" t="s">
        <v>14</v>
      </c>
      <c r="C352" s="3">
        <v>28.571428571428569</v>
      </c>
    </row>
    <row r="353" spans="1:3" x14ac:dyDescent="0.3">
      <c r="A353" t="s">
        <v>42</v>
      </c>
      <c r="B353" t="s">
        <v>14</v>
      </c>
      <c r="C353" s="3">
        <v>25</v>
      </c>
    </row>
    <row r="354" spans="1:3" x14ac:dyDescent="0.3">
      <c r="A354" t="s">
        <v>31</v>
      </c>
      <c r="B354" t="s">
        <v>14</v>
      </c>
      <c r="C354" s="3">
        <v>22.222222222222221</v>
      </c>
    </row>
    <row r="355" spans="1:3" x14ac:dyDescent="0.3">
      <c r="A355" t="s">
        <v>43</v>
      </c>
      <c r="B355" t="s">
        <v>14</v>
      </c>
      <c r="C355" s="3">
        <v>21.428571428571431</v>
      </c>
    </row>
    <row r="356" spans="1:3" x14ac:dyDescent="0.3">
      <c r="A356" t="s">
        <v>37</v>
      </c>
      <c r="B356" t="s">
        <v>14</v>
      </c>
      <c r="C356" s="3">
        <v>20</v>
      </c>
    </row>
    <row r="357" spans="1:3" x14ac:dyDescent="0.3">
      <c r="A357" t="s">
        <v>24</v>
      </c>
      <c r="B357" t="s">
        <v>14</v>
      </c>
      <c r="C357" s="3">
        <v>11.111111111111111</v>
      </c>
    </row>
    <row r="358" spans="1:3" x14ac:dyDescent="0.3">
      <c r="A358" t="s">
        <v>26</v>
      </c>
      <c r="B358" t="s">
        <v>14</v>
      </c>
      <c r="C358" s="3">
        <v>11.111111111111111</v>
      </c>
    </row>
    <row r="359" spans="1:3" x14ac:dyDescent="0.3">
      <c r="A359" t="s">
        <v>44</v>
      </c>
      <c r="B359" t="s">
        <v>14</v>
      </c>
      <c r="C359" s="3">
        <v>8.3333333333333321</v>
      </c>
    </row>
    <row r="360" spans="1:3" x14ac:dyDescent="0.3">
      <c r="A360" t="s">
        <v>33</v>
      </c>
      <c r="B360" t="s">
        <v>14</v>
      </c>
      <c r="C360" s="3">
        <v>0</v>
      </c>
    </row>
    <row r="361" spans="1:3" x14ac:dyDescent="0.3">
      <c r="A361" t="s">
        <v>36</v>
      </c>
      <c r="B361" t="s">
        <v>14</v>
      </c>
      <c r="C361" s="3">
        <v>0</v>
      </c>
    </row>
    <row r="362" spans="1:3" x14ac:dyDescent="0.3">
      <c r="A362" t="s">
        <v>23</v>
      </c>
      <c r="B362" t="s">
        <v>15</v>
      </c>
      <c r="C362" s="3">
        <v>100</v>
      </c>
    </row>
    <row r="363" spans="1:3" x14ac:dyDescent="0.3">
      <c r="A363" t="s">
        <v>48</v>
      </c>
      <c r="B363" t="s">
        <v>15</v>
      </c>
      <c r="C363" s="3">
        <v>100</v>
      </c>
    </row>
    <row r="364" spans="1:3" x14ac:dyDescent="0.3">
      <c r="A364" t="s">
        <v>49</v>
      </c>
      <c r="B364" t="s">
        <v>15</v>
      </c>
      <c r="C364" s="3">
        <v>100</v>
      </c>
    </row>
    <row r="365" spans="1:3" x14ac:dyDescent="0.3">
      <c r="A365" t="s">
        <v>41</v>
      </c>
      <c r="B365" t="s">
        <v>15</v>
      </c>
      <c r="C365" s="3">
        <v>94.117647058823522</v>
      </c>
    </row>
    <row r="366" spans="1:3" x14ac:dyDescent="0.3">
      <c r="A366" t="s">
        <v>27</v>
      </c>
      <c r="B366" t="s">
        <v>15</v>
      </c>
      <c r="C366" s="3">
        <v>88.888888888888886</v>
      </c>
    </row>
    <row r="367" spans="1:3" x14ac:dyDescent="0.3">
      <c r="A367" t="s">
        <v>39</v>
      </c>
      <c r="B367" t="s">
        <v>15</v>
      </c>
      <c r="C367" s="3">
        <v>83.333333333333343</v>
      </c>
    </row>
    <row r="368" spans="1:3" x14ac:dyDescent="0.3">
      <c r="A368" t="s">
        <v>36</v>
      </c>
      <c r="B368" t="s">
        <v>15</v>
      </c>
      <c r="C368" s="3">
        <v>80</v>
      </c>
    </row>
    <row r="369" spans="1:3" x14ac:dyDescent="0.3">
      <c r="A369" t="s">
        <v>28</v>
      </c>
      <c r="B369" t="s">
        <v>15</v>
      </c>
      <c r="C369" s="3">
        <v>76.923076923076934</v>
      </c>
    </row>
    <row r="370" spans="1:3" x14ac:dyDescent="0.3">
      <c r="A370" t="s">
        <v>19</v>
      </c>
      <c r="B370" t="s">
        <v>15</v>
      </c>
      <c r="C370" s="3">
        <v>75.675675675675677</v>
      </c>
    </row>
    <row r="371" spans="1:3" x14ac:dyDescent="0.3">
      <c r="A371" t="s">
        <v>32</v>
      </c>
      <c r="B371" t="s">
        <v>15</v>
      </c>
      <c r="C371" s="3">
        <v>72.727272727272734</v>
      </c>
    </row>
    <row r="372" spans="1:3" x14ac:dyDescent="0.3">
      <c r="A372" t="s">
        <v>43</v>
      </c>
      <c r="B372" t="s">
        <v>15</v>
      </c>
      <c r="C372" s="3">
        <v>60</v>
      </c>
    </row>
    <row r="373" spans="1:3" x14ac:dyDescent="0.3">
      <c r="A373" t="s">
        <v>38</v>
      </c>
      <c r="B373" t="s">
        <v>15</v>
      </c>
      <c r="C373" s="3">
        <v>56.25</v>
      </c>
    </row>
    <row r="374" spans="1:3" x14ac:dyDescent="0.3">
      <c r="A374" t="s">
        <v>40</v>
      </c>
      <c r="B374" t="s">
        <v>15</v>
      </c>
      <c r="C374" s="3">
        <v>56.25</v>
      </c>
    </row>
    <row r="375" spans="1:3" x14ac:dyDescent="0.3">
      <c r="A375" t="s">
        <v>50</v>
      </c>
      <c r="B375" t="s">
        <v>15</v>
      </c>
      <c r="C375" s="3">
        <v>36.363636363636367</v>
      </c>
    </row>
    <row r="376" spans="1:3" x14ac:dyDescent="0.3">
      <c r="A376" t="s">
        <v>34</v>
      </c>
      <c r="B376" t="s">
        <v>15</v>
      </c>
      <c r="C376" s="3">
        <v>35</v>
      </c>
    </row>
    <row r="377" spans="1:3" x14ac:dyDescent="0.3">
      <c r="A377" t="s">
        <v>42</v>
      </c>
      <c r="B377" t="s">
        <v>15</v>
      </c>
      <c r="C377" s="3">
        <v>33.333333333333329</v>
      </c>
    </row>
    <row r="378" spans="1:3" x14ac:dyDescent="0.3">
      <c r="A378" t="s">
        <v>17</v>
      </c>
      <c r="B378" t="s">
        <v>15</v>
      </c>
      <c r="C378" s="3">
        <v>26.666666666666671</v>
      </c>
    </row>
    <row r="379" spans="1:3" x14ac:dyDescent="0.3">
      <c r="A379" t="s">
        <v>20</v>
      </c>
      <c r="B379" t="s">
        <v>15</v>
      </c>
      <c r="C379" s="3">
        <v>26.666666666666671</v>
      </c>
    </row>
    <row r="380" spans="1:3" x14ac:dyDescent="0.3">
      <c r="A380" t="s">
        <v>44</v>
      </c>
      <c r="B380" t="s">
        <v>15</v>
      </c>
      <c r="C380" s="3">
        <v>25</v>
      </c>
    </row>
    <row r="381" spans="1:3" x14ac:dyDescent="0.3">
      <c r="A381" t="s">
        <v>37</v>
      </c>
      <c r="B381" t="s">
        <v>15</v>
      </c>
      <c r="C381" s="3">
        <v>23.07692307692308</v>
      </c>
    </row>
    <row r="382" spans="1:3" x14ac:dyDescent="0.3">
      <c r="A382" t="s">
        <v>24</v>
      </c>
      <c r="B382" t="s">
        <v>15</v>
      </c>
      <c r="C382" s="3">
        <v>21.05263157894737</v>
      </c>
    </row>
    <row r="383" spans="1:3" x14ac:dyDescent="0.3">
      <c r="A383" t="s">
        <v>25</v>
      </c>
      <c r="B383" t="s">
        <v>15</v>
      </c>
      <c r="C383" s="3">
        <v>6.666666666666667</v>
      </c>
    </row>
    <row r="384" spans="1:3" x14ac:dyDescent="0.3">
      <c r="A384" t="s">
        <v>35</v>
      </c>
      <c r="B384" t="s">
        <v>15</v>
      </c>
      <c r="C384" s="3">
        <v>6.0606060606060614</v>
      </c>
    </row>
    <row r="385" spans="1:3" x14ac:dyDescent="0.3">
      <c r="A385" t="s">
        <v>46</v>
      </c>
      <c r="B385" t="s">
        <v>15</v>
      </c>
      <c r="C385" s="3">
        <v>5.5555555555555554</v>
      </c>
    </row>
    <row r="386" spans="1:3" x14ac:dyDescent="0.3">
      <c r="A386" t="s">
        <v>3</v>
      </c>
      <c r="B386" t="s">
        <v>15</v>
      </c>
      <c r="C386" s="3">
        <v>4</v>
      </c>
    </row>
    <row r="387" spans="1:3" x14ac:dyDescent="0.3">
      <c r="A387" t="s">
        <v>47</v>
      </c>
      <c r="B387" t="s">
        <v>15</v>
      </c>
      <c r="C387" s="3">
        <v>3.4482758620689649</v>
      </c>
    </row>
    <row r="388" spans="1:3" x14ac:dyDescent="0.3">
      <c r="A388" t="s">
        <v>21</v>
      </c>
      <c r="B388" t="s">
        <v>15</v>
      </c>
      <c r="C388" s="3">
        <v>0</v>
      </c>
    </row>
    <row r="389" spans="1:3" x14ac:dyDescent="0.3">
      <c r="A389" t="s">
        <v>26</v>
      </c>
      <c r="B389" t="s">
        <v>15</v>
      </c>
      <c r="C389" s="3">
        <v>0</v>
      </c>
    </row>
    <row r="390" spans="1:3" x14ac:dyDescent="0.3">
      <c r="A390" t="s">
        <v>29</v>
      </c>
      <c r="B390" t="s">
        <v>15</v>
      </c>
      <c r="C390" s="3">
        <v>0</v>
      </c>
    </row>
    <row r="391" spans="1:3" x14ac:dyDescent="0.3">
      <c r="A391" t="s">
        <v>31</v>
      </c>
      <c r="B391" t="s">
        <v>15</v>
      </c>
      <c r="C391" s="3">
        <v>0</v>
      </c>
    </row>
    <row r="392" spans="1:3" x14ac:dyDescent="0.3">
      <c r="A392" t="s">
        <v>33</v>
      </c>
      <c r="B392" t="s">
        <v>15</v>
      </c>
      <c r="C392" s="3">
        <v>0</v>
      </c>
    </row>
    <row r="393" spans="1:3" x14ac:dyDescent="0.3">
      <c r="A393" t="s">
        <v>45</v>
      </c>
      <c r="B393" t="s">
        <v>15</v>
      </c>
      <c r="C393" s="3">
        <v>0</v>
      </c>
    </row>
    <row r="394" spans="1:3" x14ac:dyDescent="0.3">
      <c r="A394" t="s">
        <v>41</v>
      </c>
      <c r="B394" t="s">
        <v>16</v>
      </c>
      <c r="C394" s="3">
        <v>96.428571428571431</v>
      </c>
    </row>
    <row r="395" spans="1:3" x14ac:dyDescent="0.3">
      <c r="A395" t="s">
        <v>36</v>
      </c>
      <c r="B395" t="s">
        <v>16</v>
      </c>
      <c r="C395" s="3">
        <v>86.666666666666671</v>
      </c>
    </row>
    <row r="396" spans="1:3" x14ac:dyDescent="0.3">
      <c r="A396" t="s">
        <v>46</v>
      </c>
      <c r="B396" t="s">
        <v>16</v>
      </c>
      <c r="C396" s="3">
        <v>80.769230769230774</v>
      </c>
    </row>
    <row r="397" spans="1:3" x14ac:dyDescent="0.3">
      <c r="A397" t="s">
        <v>17</v>
      </c>
      <c r="B397" t="s">
        <v>16</v>
      </c>
      <c r="C397" s="3">
        <v>80</v>
      </c>
    </row>
    <row r="398" spans="1:3" x14ac:dyDescent="0.3">
      <c r="A398" t="s">
        <v>24</v>
      </c>
      <c r="B398" t="s">
        <v>16</v>
      </c>
      <c r="C398" s="3">
        <v>76.119402985074629</v>
      </c>
    </row>
    <row r="399" spans="1:3" x14ac:dyDescent="0.3">
      <c r="A399" t="s">
        <v>26</v>
      </c>
      <c r="B399" t="s">
        <v>16</v>
      </c>
      <c r="C399" s="3">
        <v>75</v>
      </c>
    </row>
    <row r="400" spans="1:3" x14ac:dyDescent="0.3">
      <c r="A400" t="s">
        <v>50</v>
      </c>
      <c r="B400" t="s">
        <v>16</v>
      </c>
      <c r="C400" s="3">
        <v>72.151898734177209</v>
      </c>
    </row>
    <row r="401" spans="1:3" x14ac:dyDescent="0.3">
      <c r="A401" t="s">
        <v>29</v>
      </c>
      <c r="B401" t="s">
        <v>16</v>
      </c>
      <c r="C401" s="3">
        <v>66.666666666666657</v>
      </c>
    </row>
    <row r="402" spans="1:3" x14ac:dyDescent="0.3">
      <c r="A402" t="s">
        <v>27</v>
      </c>
      <c r="B402" t="s">
        <v>16</v>
      </c>
      <c r="C402" s="3">
        <v>65.789473684210535</v>
      </c>
    </row>
    <row r="403" spans="1:3" x14ac:dyDescent="0.3">
      <c r="A403" t="s">
        <v>21</v>
      </c>
      <c r="B403" t="s">
        <v>16</v>
      </c>
      <c r="C403" s="3">
        <v>65.217391304347828</v>
      </c>
    </row>
    <row r="404" spans="1:3" x14ac:dyDescent="0.3">
      <c r="A404" t="s">
        <v>38</v>
      </c>
      <c r="B404" t="s">
        <v>16</v>
      </c>
      <c r="C404" s="3">
        <v>64</v>
      </c>
    </row>
    <row r="405" spans="1:3" x14ac:dyDescent="0.3">
      <c r="A405" t="s">
        <v>48</v>
      </c>
      <c r="B405" t="s">
        <v>16</v>
      </c>
      <c r="C405" s="3">
        <v>61.53846153846154</v>
      </c>
    </row>
    <row r="406" spans="1:3" x14ac:dyDescent="0.3">
      <c r="A406" t="s">
        <v>45</v>
      </c>
      <c r="B406" t="s">
        <v>16</v>
      </c>
      <c r="C406" s="3">
        <v>57.446808510638313</v>
      </c>
    </row>
    <row r="407" spans="1:3" x14ac:dyDescent="0.3">
      <c r="A407" t="s">
        <v>39</v>
      </c>
      <c r="B407" t="s">
        <v>16</v>
      </c>
      <c r="C407" s="3">
        <v>56.666666666666657</v>
      </c>
    </row>
    <row r="408" spans="1:3" x14ac:dyDescent="0.3">
      <c r="A408" t="s">
        <v>37</v>
      </c>
      <c r="B408" t="s">
        <v>16</v>
      </c>
      <c r="C408" s="3">
        <v>56.000000000000007</v>
      </c>
    </row>
    <row r="409" spans="1:3" x14ac:dyDescent="0.3">
      <c r="A409" t="s">
        <v>43</v>
      </c>
      <c r="B409" t="s">
        <v>16</v>
      </c>
      <c r="C409" s="3">
        <v>54.166666666666657</v>
      </c>
    </row>
    <row r="410" spans="1:3" x14ac:dyDescent="0.3">
      <c r="A410" t="s">
        <v>42</v>
      </c>
      <c r="B410" t="s">
        <v>16</v>
      </c>
      <c r="C410" s="3">
        <v>53.333333333333343</v>
      </c>
    </row>
    <row r="411" spans="1:3" x14ac:dyDescent="0.3">
      <c r="A411" t="s">
        <v>40</v>
      </c>
      <c r="B411" t="s">
        <v>16</v>
      </c>
      <c r="C411" s="3">
        <v>50</v>
      </c>
    </row>
    <row r="412" spans="1:3" x14ac:dyDescent="0.3">
      <c r="A412" t="s">
        <v>23</v>
      </c>
      <c r="B412" t="s">
        <v>16</v>
      </c>
      <c r="C412" s="3">
        <v>45.454545454545453</v>
      </c>
    </row>
    <row r="413" spans="1:3" x14ac:dyDescent="0.3">
      <c r="A413" t="s">
        <v>49</v>
      </c>
      <c r="B413" t="s">
        <v>16</v>
      </c>
      <c r="C413" s="3">
        <v>38.235294117647058</v>
      </c>
    </row>
    <row r="414" spans="1:3" x14ac:dyDescent="0.3">
      <c r="A414" t="s">
        <v>35</v>
      </c>
      <c r="B414" t="s">
        <v>16</v>
      </c>
      <c r="C414" s="3">
        <v>36.666666666666657</v>
      </c>
    </row>
    <row r="415" spans="1:3" x14ac:dyDescent="0.3">
      <c r="A415" t="s">
        <v>33</v>
      </c>
      <c r="B415" t="s">
        <v>16</v>
      </c>
      <c r="C415" s="3">
        <v>36</v>
      </c>
    </row>
    <row r="416" spans="1:3" x14ac:dyDescent="0.3">
      <c r="A416" t="s">
        <v>20</v>
      </c>
      <c r="B416" t="s">
        <v>16</v>
      </c>
      <c r="C416" s="3">
        <v>35.897435897435898</v>
      </c>
    </row>
    <row r="417" spans="1:3" x14ac:dyDescent="0.3">
      <c r="A417" t="s">
        <v>19</v>
      </c>
      <c r="B417" t="s">
        <v>16</v>
      </c>
      <c r="C417" s="3">
        <v>32.20338983050847</v>
      </c>
    </row>
    <row r="418" spans="1:3" x14ac:dyDescent="0.3">
      <c r="A418" t="s">
        <v>3</v>
      </c>
      <c r="B418" t="s">
        <v>16</v>
      </c>
      <c r="C418" s="3">
        <v>27.368421052631579</v>
      </c>
    </row>
    <row r="419" spans="1:3" x14ac:dyDescent="0.3">
      <c r="A419" t="s">
        <v>28</v>
      </c>
      <c r="B419" t="s">
        <v>16</v>
      </c>
      <c r="C419" s="3">
        <v>27.27272727272727</v>
      </c>
    </row>
    <row r="420" spans="1:3" x14ac:dyDescent="0.3">
      <c r="A420" t="s">
        <v>31</v>
      </c>
      <c r="B420" t="s">
        <v>16</v>
      </c>
      <c r="C420" s="3">
        <v>21.739130434782609</v>
      </c>
    </row>
    <row r="421" spans="1:3" x14ac:dyDescent="0.3">
      <c r="A421" t="s">
        <v>47</v>
      </c>
      <c r="B421" t="s">
        <v>16</v>
      </c>
      <c r="C421" s="3">
        <v>8.1081081081081088</v>
      </c>
    </row>
    <row r="422" spans="1:3" x14ac:dyDescent="0.3">
      <c r="A422" t="s">
        <v>32</v>
      </c>
      <c r="B422" t="s">
        <v>16</v>
      </c>
      <c r="C422" s="3">
        <v>5.2631578947368416</v>
      </c>
    </row>
    <row r="423" spans="1:3" x14ac:dyDescent="0.3">
      <c r="A423" t="s">
        <v>34</v>
      </c>
      <c r="B423" t="s">
        <v>16</v>
      </c>
      <c r="C423" s="3">
        <v>2.9411764705882351</v>
      </c>
    </row>
    <row r="424" spans="1:3" x14ac:dyDescent="0.3">
      <c r="A424" t="s">
        <v>25</v>
      </c>
      <c r="B424" t="s">
        <v>16</v>
      </c>
      <c r="C424" s="3">
        <v>2.6315789473684208</v>
      </c>
    </row>
    <row r="425" spans="1:3" x14ac:dyDescent="0.3">
      <c r="A425" t="s">
        <v>44</v>
      </c>
      <c r="B425" t="s">
        <v>16</v>
      </c>
      <c r="C425" s="3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F54AE-3C46-4323-9238-D61630B21A35}">
  <dimension ref="A1:B17"/>
  <sheetViews>
    <sheetView workbookViewId="0">
      <selection activeCell="E9" sqref="E9"/>
    </sheetView>
  </sheetViews>
  <sheetFormatPr defaultRowHeight="14.4" x14ac:dyDescent="0.3"/>
  <sheetData>
    <row r="1" spans="1:2" s="1" customFormat="1" x14ac:dyDescent="0.3">
      <c r="A1" s="1" t="s">
        <v>1</v>
      </c>
      <c r="B1" s="1" t="s">
        <v>2</v>
      </c>
    </row>
    <row r="2" spans="1:2" x14ac:dyDescent="0.3">
      <c r="A2" t="s">
        <v>10</v>
      </c>
      <c r="B2">
        <v>55.450865482702199</v>
      </c>
    </row>
    <row r="3" spans="1:2" x14ac:dyDescent="0.3">
      <c r="A3" t="s">
        <v>16</v>
      </c>
      <c r="B3">
        <v>47.727654527945496</v>
      </c>
    </row>
    <row r="4" spans="1:2" x14ac:dyDescent="0.3">
      <c r="A4" t="s">
        <v>8</v>
      </c>
      <c r="B4">
        <v>45.453149001536097</v>
      </c>
    </row>
    <row r="5" spans="1:2" x14ac:dyDescent="0.3">
      <c r="A5" t="s">
        <v>15</v>
      </c>
      <c r="B5">
        <v>38.883558278685463</v>
      </c>
    </row>
    <row r="6" spans="1:2" x14ac:dyDescent="0.3">
      <c r="A6" t="s">
        <v>4</v>
      </c>
      <c r="B6">
        <v>38.001477688977687</v>
      </c>
    </row>
    <row r="7" spans="1:2" x14ac:dyDescent="0.3">
      <c r="A7" t="s">
        <v>14</v>
      </c>
      <c r="B7">
        <v>34.317719899219682</v>
      </c>
    </row>
    <row r="8" spans="1:2" x14ac:dyDescent="0.3">
      <c r="A8" t="s">
        <v>9</v>
      </c>
      <c r="B8">
        <v>30.614420473588002</v>
      </c>
    </row>
    <row r="9" spans="1:2" x14ac:dyDescent="0.3">
      <c r="A9" t="s">
        <v>7</v>
      </c>
      <c r="B9">
        <v>28.699524694046229</v>
      </c>
    </row>
    <row r="10" spans="1:2" x14ac:dyDescent="0.3">
      <c r="A10" t="s">
        <v>5</v>
      </c>
      <c r="B10">
        <v>27.641555148023251</v>
      </c>
    </row>
    <row r="11" spans="1:2" x14ac:dyDescent="0.3">
      <c r="A11" t="s">
        <v>12</v>
      </c>
      <c r="B11">
        <v>25.833862433862429</v>
      </c>
    </row>
    <row r="12" spans="1:2" x14ac:dyDescent="0.3">
      <c r="A12" t="s">
        <v>6</v>
      </c>
      <c r="B12">
        <v>25.11000735223644</v>
      </c>
    </row>
    <row r="13" spans="1:2" x14ac:dyDescent="0.3">
      <c r="A13" t="s">
        <v>13</v>
      </c>
      <c r="B13">
        <v>23.629127816627818</v>
      </c>
    </row>
    <row r="14" spans="1:2" x14ac:dyDescent="0.3">
      <c r="A14" t="s">
        <v>18</v>
      </c>
      <c r="B14">
        <v>18.18181818181818</v>
      </c>
    </row>
    <row r="15" spans="1:2" x14ac:dyDescent="0.3">
      <c r="A15" t="s">
        <v>11</v>
      </c>
      <c r="B15">
        <v>17.087935470852429</v>
      </c>
    </row>
    <row r="16" spans="1:2" x14ac:dyDescent="0.3">
      <c r="A16" t="s">
        <v>22</v>
      </c>
      <c r="B16">
        <v>9.5238095238095219</v>
      </c>
    </row>
    <row r="17" spans="1:2" x14ac:dyDescent="0.3">
      <c r="A17" t="s">
        <v>30</v>
      </c>
      <c r="B17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60582-4E9F-47F9-BA64-F34EDD6AF22F}">
  <dimension ref="A1:I33"/>
  <sheetViews>
    <sheetView workbookViewId="0">
      <selection activeCell="H11" sqref="H11"/>
    </sheetView>
  </sheetViews>
  <sheetFormatPr defaultRowHeight="14.4" x14ac:dyDescent="0.3"/>
  <cols>
    <col min="1" max="1" width="11.77734375" customWidth="1"/>
    <col min="2" max="2" width="12" customWidth="1"/>
  </cols>
  <sheetData>
    <row r="1" spans="1:9" s="1" customFormat="1" x14ac:dyDescent="0.3">
      <c r="A1" s="1" t="s">
        <v>0</v>
      </c>
      <c r="B1" s="1" t="s">
        <v>52</v>
      </c>
      <c r="C1" s="1" t="s">
        <v>55</v>
      </c>
      <c r="D1" s="1" t="s">
        <v>57</v>
      </c>
      <c r="E1" s="1" t="s">
        <v>58</v>
      </c>
      <c r="F1" s="1" t="s">
        <v>59</v>
      </c>
      <c r="G1" s="1" t="s">
        <v>60</v>
      </c>
      <c r="I1" s="4" t="s">
        <v>53</v>
      </c>
    </row>
    <row r="2" spans="1:9" x14ac:dyDescent="0.3">
      <c r="A2" t="s">
        <v>35</v>
      </c>
      <c r="B2">
        <v>3.1683131207028268</v>
      </c>
      <c r="C2">
        <v>32.270000000000003</v>
      </c>
      <c r="D2">
        <f>Table4[[#This Row],[HitrateWar]]/MAX(Table4[HitrateWar])</f>
        <v>0.9393288598887144</v>
      </c>
      <c r="E2">
        <f>Table4[[#This Row],[CountWar]]/MAX(Table4[CountWar])</f>
        <v>0.72807264933160365</v>
      </c>
      <c r="F2">
        <f>Table4[[#This Row],[NormCount]]-Table4[[#This Row],[Norm Hitrate]]</f>
        <v>-0.21125621055711075</v>
      </c>
      <c r="G2" s="5">
        <f>Table4[[#This Row],[NormCount]]+Table4[[#This Row],[Norm Hitrate]]</f>
        <v>1.667401509220318</v>
      </c>
      <c r="I2" t="s">
        <v>56</v>
      </c>
    </row>
    <row r="3" spans="1:9" x14ac:dyDescent="0.3">
      <c r="A3" t="s">
        <v>39</v>
      </c>
      <c r="B3">
        <v>2.190576139546728</v>
      </c>
      <c r="C3">
        <v>44.322499999999998</v>
      </c>
      <c r="D3">
        <f>Table4[[#This Row],[HitrateWar]]/MAX(Table4[HitrateWar])</f>
        <v>0.64945329242060401</v>
      </c>
      <c r="E3">
        <f>Table4[[#This Row],[CountWar]]/MAX(Table4[CountWar])</f>
        <v>1</v>
      </c>
      <c r="F3">
        <f>Table4[[#This Row],[NormCount]]-Table4[[#This Row],[Norm Hitrate]]</f>
        <v>0.35054670757939599</v>
      </c>
      <c r="G3" s="5">
        <f>Table4[[#This Row],[NormCount]]+Table4[[#This Row],[Norm Hitrate]]</f>
        <v>1.649453292420604</v>
      </c>
    </row>
    <row r="4" spans="1:9" x14ac:dyDescent="0.3">
      <c r="A4" t="s">
        <v>24</v>
      </c>
      <c r="B4">
        <v>3.2528151363856739</v>
      </c>
      <c r="C4">
        <v>28.9575</v>
      </c>
      <c r="D4">
        <f>Table4[[#This Row],[HitrateWar]]/MAX(Table4[HitrateWar])</f>
        <v>0.96438168106696309</v>
      </c>
      <c r="E4">
        <f>Table4[[#This Row],[CountWar]]/MAX(Table4[CountWar])</f>
        <v>0.65333634158722997</v>
      </c>
      <c r="F4">
        <f>Table4[[#This Row],[NormCount]]-Table4[[#This Row],[Norm Hitrate]]</f>
        <v>-0.31104533947973312</v>
      </c>
      <c r="G4" s="5">
        <f>Table4[[#This Row],[NormCount]]+Table4[[#This Row],[Norm Hitrate]]</f>
        <v>1.6177180226541932</v>
      </c>
    </row>
    <row r="5" spans="1:9" x14ac:dyDescent="0.3">
      <c r="A5" t="s">
        <v>46</v>
      </c>
      <c r="B5">
        <v>3.3729540909433871</v>
      </c>
      <c r="C5">
        <v>21.8675</v>
      </c>
      <c r="D5">
        <f>Table4[[#This Row],[HitrateWar]]/MAX(Table4[HitrateWar])</f>
        <v>1</v>
      </c>
      <c r="E5">
        <f>Table4[[#This Row],[CountWar]]/MAX(Table4[CountWar])</f>
        <v>0.49337244063398955</v>
      </c>
      <c r="F5">
        <f>Table4[[#This Row],[NormCount]]-Table4[[#This Row],[Norm Hitrate]]</f>
        <v>-0.50662755936601045</v>
      </c>
      <c r="G5" s="5">
        <f>Table4[[#This Row],[NormCount]]+Table4[[#This Row],[Norm Hitrate]]</f>
        <v>1.4933724406339897</v>
      </c>
    </row>
    <row r="6" spans="1:9" x14ac:dyDescent="0.3">
      <c r="A6" t="s">
        <v>37</v>
      </c>
      <c r="B6">
        <v>3.06973660163366</v>
      </c>
      <c r="C6">
        <v>22.41</v>
      </c>
      <c r="D6">
        <f>Table4[[#This Row],[HitrateWar]]/MAX(Table4[HitrateWar])</f>
        <v>0.91010328598189738</v>
      </c>
      <c r="E6">
        <f>Table4[[#This Row],[CountWar]]/MAX(Table4[CountWar])</f>
        <v>0.50561227367589823</v>
      </c>
      <c r="F6">
        <f>Table4[[#This Row],[NormCount]]-Table4[[#This Row],[Norm Hitrate]]</f>
        <v>-0.40449101230599915</v>
      </c>
      <c r="G6" s="5">
        <f>Table4[[#This Row],[NormCount]]+Table4[[#This Row],[Norm Hitrate]]</f>
        <v>1.4157155596577957</v>
      </c>
    </row>
    <row r="7" spans="1:9" x14ac:dyDescent="0.3">
      <c r="A7" t="s">
        <v>40</v>
      </c>
      <c r="B7">
        <v>2.59994134816584</v>
      </c>
      <c r="C7">
        <v>24.6675</v>
      </c>
      <c r="D7">
        <f>Table4[[#This Row],[HitrateWar]]/MAX(Table4[HitrateWar])</f>
        <v>0.77082025964920797</v>
      </c>
      <c r="E7">
        <f>Table4[[#This Row],[CountWar]]/MAX(Table4[CountWar])</f>
        <v>0.55654577246319592</v>
      </c>
      <c r="F7">
        <f>Table4[[#This Row],[NormCount]]-Table4[[#This Row],[Norm Hitrate]]</f>
        <v>-0.21427448718601205</v>
      </c>
      <c r="G7" s="5">
        <f>Table4[[#This Row],[NormCount]]+Table4[[#This Row],[Norm Hitrate]]</f>
        <v>1.3273660321124039</v>
      </c>
    </row>
    <row r="8" spans="1:9" x14ac:dyDescent="0.3">
      <c r="A8" t="s">
        <v>3</v>
      </c>
      <c r="B8">
        <v>1.4418569028151069</v>
      </c>
      <c r="C8">
        <v>39.72</v>
      </c>
      <c r="D8">
        <f>Table4[[#This Row],[HitrateWar]]/MAX(Table4[HitrateWar])</f>
        <v>0.42747599402155861</v>
      </c>
      <c r="E8">
        <f>Table4[[#This Row],[CountWar]]/MAX(Table4[CountWar])</f>
        <v>0.89615883580574207</v>
      </c>
      <c r="F8">
        <f>Table4[[#This Row],[NormCount]]-Table4[[#This Row],[Norm Hitrate]]</f>
        <v>0.46868284178418346</v>
      </c>
      <c r="G8" s="5">
        <f>Table4[[#This Row],[NormCount]]+Table4[[#This Row],[Norm Hitrate]]</f>
        <v>1.3236348298273006</v>
      </c>
    </row>
    <row r="9" spans="1:9" x14ac:dyDescent="0.3">
      <c r="A9" t="s">
        <v>26</v>
      </c>
      <c r="B9">
        <v>2.898328898225957</v>
      </c>
      <c r="C9">
        <v>18.745000000000001</v>
      </c>
      <c r="D9">
        <f>Table4[[#This Row],[HitrateWar]]/MAX(Table4[HitrateWar])</f>
        <v>0.85928501250822498</v>
      </c>
      <c r="E9">
        <f>Table4[[#This Row],[CountWar]]/MAX(Table4[CountWar])</f>
        <v>0.42292289469231209</v>
      </c>
      <c r="F9">
        <f>Table4[[#This Row],[NormCount]]-Table4[[#This Row],[Norm Hitrate]]</f>
        <v>-0.43636211781591289</v>
      </c>
      <c r="G9" s="5">
        <f>Table4[[#This Row],[NormCount]]+Table4[[#This Row],[Norm Hitrate]]</f>
        <v>1.282207907200537</v>
      </c>
    </row>
    <row r="10" spans="1:9" x14ac:dyDescent="0.3">
      <c r="A10" t="s">
        <v>50</v>
      </c>
      <c r="B10">
        <v>2.2143999038935749</v>
      </c>
      <c r="C10">
        <v>27.282499999999999</v>
      </c>
      <c r="D10">
        <f>Table4[[#This Row],[HitrateWar]]/MAX(Table4[HitrateWar])</f>
        <v>0.65651646722360979</v>
      </c>
      <c r="E10">
        <f>Table4[[#This Row],[CountWar]]/MAX(Table4[CountWar])</f>
        <v>0.61554515201082971</v>
      </c>
      <c r="F10">
        <f>Table4[[#This Row],[NormCount]]-Table4[[#This Row],[Norm Hitrate]]</f>
        <v>-4.0971315212780079E-2</v>
      </c>
      <c r="G10" s="5">
        <f>Table4[[#This Row],[NormCount]]+Table4[[#This Row],[Norm Hitrate]]</f>
        <v>1.2720616192344396</v>
      </c>
    </row>
    <row r="11" spans="1:9" x14ac:dyDescent="0.3">
      <c r="A11" t="s">
        <v>38</v>
      </c>
      <c r="B11">
        <v>2.7642016014675859</v>
      </c>
      <c r="C11">
        <v>19.114999999999998</v>
      </c>
      <c r="D11">
        <f>Table4[[#This Row],[HitrateWar]]/MAX(Table4[HitrateWar])</f>
        <v>0.81951948557190757</v>
      </c>
      <c r="E11">
        <f>Table4[[#This Row],[CountWar]]/MAX(Table4[CountWar])</f>
        <v>0.43127079925545714</v>
      </c>
      <c r="F11">
        <f>Table4[[#This Row],[NormCount]]-Table4[[#This Row],[Norm Hitrate]]</f>
        <v>-0.38824868631645043</v>
      </c>
      <c r="G11" s="5">
        <f>Table4[[#This Row],[NormCount]]+Table4[[#This Row],[Norm Hitrate]]</f>
        <v>1.2507902848273647</v>
      </c>
    </row>
    <row r="12" spans="1:9" x14ac:dyDescent="0.3">
      <c r="A12" t="s">
        <v>34</v>
      </c>
      <c r="B12">
        <v>1.921269789429199</v>
      </c>
      <c r="C12">
        <v>27.287500000000001</v>
      </c>
      <c r="D12">
        <f>Table4[[#This Row],[HitrateWar]]/MAX(Table4[HitrateWar])</f>
        <v>0.56961041793837042</v>
      </c>
      <c r="E12">
        <f>Table4[[#This Row],[CountWar]]/MAX(Table4[CountWar])</f>
        <v>0.6156579615319534</v>
      </c>
      <c r="F12">
        <f>Table4[[#This Row],[NormCount]]-Table4[[#This Row],[Norm Hitrate]]</f>
        <v>4.6047543593582985E-2</v>
      </c>
      <c r="G12" s="5">
        <f>Table4[[#This Row],[NormCount]]+Table4[[#This Row],[Norm Hitrate]]</f>
        <v>1.1852683794703238</v>
      </c>
    </row>
    <row r="13" spans="1:9" x14ac:dyDescent="0.3">
      <c r="A13" t="s">
        <v>20</v>
      </c>
      <c r="B13">
        <v>2.2542965872919032</v>
      </c>
      <c r="C13">
        <v>21.625</v>
      </c>
      <c r="D13">
        <f>Table4[[#This Row],[HitrateWar]]/MAX(Table4[HitrateWar])</f>
        <v>0.6683448770752155</v>
      </c>
      <c r="E13">
        <f>Table4[[#This Row],[CountWar]]/MAX(Table4[CountWar])</f>
        <v>0.48790117885949574</v>
      </c>
      <c r="F13">
        <f>Table4[[#This Row],[NormCount]]-Table4[[#This Row],[Norm Hitrate]]</f>
        <v>-0.18044369821571976</v>
      </c>
      <c r="G13" s="5">
        <f>Table4[[#This Row],[NormCount]]+Table4[[#This Row],[Norm Hitrate]]</f>
        <v>1.1562460559347112</v>
      </c>
    </row>
    <row r="14" spans="1:9" x14ac:dyDescent="0.3">
      <c r="A14" t="s">
        <v>19</v>
      </c>
      <c r="B14">
        <v>1.9333256321842129</v>
      </c>
      <c r="C14">
        <v>25.092500000000001</v>
      </c>
      <c r="D14">
        <f>Table4[[#This Row],[HitrateWar]]/MAX(Table4[HitrateWar])</f>
        <v>0.573184686199947</v>
      </c>
      <c r="E14">
        <f>Table4[[#This Row],[CountWar]]/MAX(Table4[CountWar])</f>
        <v>0.56613458175870046</v>
      </c>
      <c r="F14">
        <f>Table4[[#This Row],[NormCount]]-Table4[[#This Row],[Norm Hitrate]]</f>
        <v>-7.0501044412465408E-3</v>
      </c>
      <c r="G14" s="5">
        <f>Table4[[#This Row],[NormCount]]+Table4[[#This Row],[Norm Hitrate]]</f>
        <v>1.1393192679586475</v>
      </c>
    </row>
    <row r="15" spans="1:9" x14ac:dyDescent="0.3">
      <c r="A15" t="s">
        <v>21</v>
      </c>
      <c r="B15">
        <v>2.244053631151457</v>
      </c>
      <c r="C15">
        <v>20.14</v>
      </c>
      <c r="D15">
        <f>Table4[[#This Row],[HitrateWar]]/MAX(Table4[HitrateWar])</f>
        <v>0.66530808621940474</v>
      </c>
      <c r="E15">
        <f>Table4[[#This Row],[CountWar]]/MAX(Table4[CountWar])</f>
        <v>0.45439675108579169</v>
      </c>
      <c r="F15">
        <f>Table4[[#This Row],[NormCount]]-Table4[[#This Row],[Norm Hitrate]]</f>
        <v>-0.21091133513361304</v>
      </c>
      <c r="G15" s="5">
        <f>Table4[[#This Row],[NormCount]]+Table4[[#This Row],[Norm Hitrate]]</f>
        <v>1.1197048373051963</v>
      </c>
    </row>
    <row r="16" spans="1:9" x14ac:dyDescent="0.3">
      <c r="A16" t="s">
        <v>44</v>
      </c>
      <c r="B16">
        <v>1.5028248454444111</v>
      </c>
      <c r="C16">
        <v>29.03</v>
      </c>
      <c r="D16">
        <f>Table4[[#This Row],[HitrateWar]]/MAX(Table4[HitrateWar])</f>
        <v>0.44555152691808014</v>
      </c>
      <c r="E16">
        <f>Table4[[#This Row],[CountWar]]/MAX(Table4[CountWar])</f>
        <v>0.654972079643522</v>
      </c>
      <c r="F16">
        <f>Table4[[#This Row],[NormCount]]-Table4[[#This Row],[Norm Hitrate]]</f>
        <v>0.20942055272544186</v>
      </c>
      <c r="G16" s="5">
        <f>Table4[[#This Row],[NormCount]]+Table4[[#This Row],[Norm Hitrate]]</f>
        <v>1.1005236065616022</v>
      </c>
    </row>
    <row r="17" spans="1:7" x14ac:dyDescent="0.3">
      <c r="A17" t="s">
        <v>29</v>
      </c>
      <c r="B17">
        <v>2.0949136174085772</v>
      </c>
      <c r="C17">
        <v>20.842500000000001</v>
      </c>
      <c r="D17">
        <f>Table4[[#This Row],[HitrateWar]]/MAX(Table4[HitrateWar])</f>
        <v>0.62109164872227696</v>
      </c>
      <c r="E17">
        <f>Table4[[#This Row],[CountWar]]/MAX(Table4[CountWar])</f>
        <v>0.47024648880365505</v>
      </c>
      <c r="F17">
        <f>Table4[[#This Row],[NormCount]]-Table4[[#This Row],[Norm Hitrate]]</f>
        <v>-0.15084515991862191</v>
      </c>
      <c r="G17" s="5">
        <f>Table4[[#This Row],[NormCount]]+Table4[[#This Row],[Norm Hitrate]]</f>
        <v>1.0913381375259319</v>
      </c>
    </row>
    <row r="18" spans="1:7" x14ac:dyDescent="0.3">
      <c r="A18" t="s">
        <v>48</v>
      </c>
      <c r="B18">
        <v>2.2602285297719358</v>
      </c>
      <c r="C18">
        <v>17.932500000000001</v>
      </c>
      <c r="D18">
        <f>Table4[[#This Row],[HitrateWar]]/MAX(Table4[HitrateWar])</f>
        <v>0.67010355576460534</v>
      </c>
      <c r="E18">
        <f>Table4[[#This Row],[CountWar]]/MAX(Table4[CountWar])</f>
        <v>0.40459134750972986</v>
      </c>
      <c r="F18">
        <f>Table4[[#This Row],[NormCount]]-Table4[[#This Row],[Norm Hitrate]]</f>
        <v>-0.26551220825487548</v>
      </c>
      <c r="G18" s="5">
        <f>Table4[[#This Row],[NormCount]]+Table4[[#This Row],[Norm Hitrate]]</f>
        <v>1.0746949032743351</v>
      </c>
    </row>
    <row r="19" spans="1:7" x14ac:dyDescent="0.3">
      <c r="A19" t="s">
        <v>36</v>
      </c>
      <c r="B19">
        <v>2.3353812656641599</v>
      </c>
      <c r="C19">
        <v>15.65</v>
      </c>
      <c r="D19">
        <f>Table4[[#This Row],[HitrateWar]]/MAX(Table4[HitrateWar])</f>
        <v>0.69238453969320801</v>
      </c>
      <c r="E19">
        <f>Table4[[#This Row],[CountWar]]/MAX(Table4[CountWar])</f>
        <v>0.35309380111681427</v>
      </c>
      <c r="F19">
        <f>Table4[[#This Row],[NormCount]]-Table4[[#This Row],[Norm Hitrate]]</f>
        <v>-0.33929073857639375</v>
      </c>
      <c r="G19" s="5">
        <f>Table4[[#This Row],[NormCount]]+Table4[[#This Row],[Norm Hitrate]]</f>
        <v>1.0454783408100223</v>
      </c>
    </row>
    <row r="20" spans="1:7" x14ac:dyDescent="0.3">
      <c r="A20" t="s">
        <v>31</v>
      </c>
      <c r="B20">
        <v>2.1473100415231969</v>
      </c>
      <c r="C20">
        <v>17.899999999999999</v>
      </c>
      <c r="D20">
        <f>Table4[[#This Row],[HitrateWar]]/MAX(Table4[HitrateWar])</f>
        <v>0.63662593193570927</v>
      </c>
      <c r="E20">
        <f>Table4[[#This Row],[CountWar]]/MAX(Table4[CountWar])</f>
        <v>0.40385808562242653</v>
      </c>
      <c r="F20">
        <f>Table4[[#This Row],[NormCount]]-Table4[[#This Row],[Norm Hitrate]]</f>
        <v>-0.23276784631328273</v>
      </c>
      <c r="G20" s="5">
        <f>Table4[[#This Row],[NormCount]]+Table4[[#This Row],[Norm Hitrate]]</f>
        <v>1.0404840175581358</v>
      </c>
    </row>
    <row r="21" spans="1:7" x14ac:dyDescent="0.3">
      <c r="A21" t="s">
        <v>25</v>
      </c>
      <c r="B21">
        <v>1.2348389171458061</v>
      </c>
      <c r="C21">
        <v>28.754999999999999</v>
      </c>
      <c r="D21">
        <f>Table4[[#This Row],[HitrateWar]]/MAX(Table4[HitrateWar])</f>
        <v>0.36610012583967072</v>
      </c>
      <c r="E21">
        <f>Table4[[#This Row],[CountWar]]/MAX(Table4[CountWar])</f>
        <v>0.64876755598172486</v>
      </c>
      <c r="F21">
        <f>Table4[[#This Row],[NormCount]]-Table4[[#This Row],[Norm Hitrate]]</f>
        <v>0.28266743014205414</v>
      </c>
      <c r="G21" s="5">
        <f>Table4[[#This Row],[NormCount]]+Table4[[#This Row],[Norm Hitrate]]</f>
        <v>1.0148676818213955</v>
      </c>
    </row>
    <row r="22" spans="1:7" x14ac:dyDescent="0.3">
      <c r="A22" t="s">
        <v>27</v>
      </c>
      <c r="B22">
        <v>1.5601033834586471</v>
      </c>
      <c r="C22">
        <v>24.047499999999999</v>
      </c>
      <c r="D22">
        <f>Table4[[#This Row],[HitrateWar]]/MAX(Table4[HitrateWar])</f>
        <v>0.4625332398231069</v>
      </c>
      <c r="E22">
        <f>Table4[[#This Row],[CountWar]]/MAX(Table4[CountWar])</f>
        <v>0.54255739184387164</v>
      </c>
      <c r="F22">
        <f>Table4[[#This Row],[NormCount]]-Table4[[#This Row],[Norm Hitrate]]</f>
        <v>8.0024152020764738E-2</v>
      </c>
      <c r="G22" s="5">
        <f>Table4[[#This Row],[NormCount]]+Table4[[#This Row],[Norm Hitrate]]</f>
        <v>1.0050906316669785</v>
      </c>
    </row>
    <row r="23" spans="1:7" x14ac:dyDescent="0.3">
      <c r="A23" t="s">
        <v>32</v>
      </c>
      <c r="B23">
        <v>2.4827021531100479</v>
      </c>
      <c r="C23">
        <v>11.362500000000001</v>
      </c>
      <c r="D23">
        <f>Table4[[#This Row],[HitrateWar]]/MAX(Table4[HitrateWar])</f>
        <v>0.7360616498683672</v>
      </c>
      <c r="E23">
        <f>Table4[[#This Row],[CountWar]]/MAX(Table4[CountWar])</f>
        <v>0.256359636753342</v>
      </c>
      <c r="F23">
        <f>Table4[[#This Row],[NormCount]]-Table4[[#This Row],[Norm Hitrate]]</f>
        <v>-0.47970201311502519</v>
      </c>
      <c r="G23" s="5">
        <f>Table4[[#This Row],[NormCount]]+Table4[[#This Row],[Norm Hitrate]]</f>
        <v>0.99242128662170925</v>
      </c>
    </row>
    <row r="24" spans="1:7" x14ac:dyDescent="0.3">
      <c r="A24" t="s">
        <v>45</v>
      </c>
      <c r="B24">
        <v>1.7749518455834941</v>
      </c>
      <c r="C24">
        <v>18.372499999999999</v>
      </c>
      <c r="D24">
        <f>Table4[[#This Row],[HitrateWar]]/MAX(Table4[HitrateWar])</f>
        <v>0.52623065648873235</v>
      </c>
      <c r="E24">
        <f>Table4[[#This Row],[CountWar]]/MAX(Table4[CountWar])</f>
        <v>0.41451858536860509</v>
      </c>
      <c r="F24">
        <f>Table4[[#This Row],[NormCount]]-Table4[[#This Row],[Norm Hitrate]]</f>
        <v>-0.11171207112012727</v>
      </c>
      <c r="G24" s="5">
        <f>Table4[[#This Row],[NormCount]]+Table4[[#This Row],[Norm Hitrate]]</f>
        <v>0.94074924185733744</v>
      </c>
    </row>
    <row r="25" spans="1:7" x14ac:dyDescent="0.3">
      <c r="A25" t="s">
        <v>47</v>
      </c>
      <c r="B25">
        <v>0.75066127167991814</v>
      </c>
      <c r="C25">
        <v>27.907499999999999</v>
      </c>
      <c r="D25">
        <f>Table4[[#This Row],[HitrateWar]]/MAX(Table4[HitrateWar])</f>
        <v>0.2225530651886117</v>
      </c>
      <c r="E25">
        <f>Table4[[#This Row],[CountWar]]/MAX(Table4[CountWar])</f>
        <v>0.62964634215127757</v>
      </c>
      <c r="F25">
        <f>Table4[[#This Row],[NormCount]]-Table4[[#This Row],[Norm Hitrate]]</f>
        <v>0.40709327696266584</v>
      </c>
      <c r="G25" s="5">
        <f>Table4[[#This Row],[NormCount]]+Table4[[#This Row],[Norm Hitrate]]</f>
        <v>0.8521994073398893</v>
      </c>
    </row>
    <row r="26" spans="1:7" x14ac:dyDescent="0.3">
      <c r="A26" t="s">
        <v>33</v>
      </c>
      <c r="B26">
        <v>1.2486470473970479</v>
      </c>
      <c r="C26">
        <v>20.535</v>
      </c>
      <c r="D26">
        <f>Table4[[#This Row],[HitrateWar]]/MAX(Table4[HitrateWar])</f>
        <v>0.37019390532167362</v>
      </c>
      <c r="E26">
        <f>Table4[[#This Row],[CountWar]]/MAX(Table4[CountWar])</f>
        <v>0.4633087032545547</v>
      </c>
      <c r="F26">
        <f>Table4[[#This Row],[NormCount]]-Table4[[#This Row],[Norm Hitrate]]</f>
        <v>9.3114797932881077E-2</v>
      </c>
      <c r="G26" s="5">
        <f>Table4[[#This Row],[NormCount]]+Table4[[#This Row],[Norm Hitrate]]</f>
        <v>0.83350260857622827</v>
      </c>
    </row>
    <row r="27" spans="1:7" x14ac:dyDescent="0.3">
      <c r="A27" t="s">
        <v>42</v>
      </c>
      <c r="B27">
        <v>1.727481684981685</v>
      </c>
      <c r="C27">
        <v>13.942500000000001</v>
      </c>
      <c r="D27">
        <f>Table4[[#This Row],[HitrateWar]]/MAX(Table4[HitrateWar])</f>
        <v>0.51215689226843963</v>
      </c>
      <c r="E27">
        <f>Table4[[#This Row],[CountWar]]/MAX(Table4[CountWar])</f>
        <v>0.31456934965311073</v>
      </c>
      <c r="F27">
        <f>Table4[[#This Row],[NormCount]]-Table4[[#This Row],[Norm Hitrate]]</f>
        <v>-0.1975875426153289</v>
      </c>
      <c r="G27" s="5">
        <f>Table4[[#This Row],[NormCount]]+Table4[[#This Row],[Norm Hitrate]]</f>
        <v>0.82672624192155042</v>
      </c>
    </row>
    <row r="28" spans="1:7" x14ac:dyDescent="0.3">
      <c r="A28" t="s">
        <v>49</v>
      </c>
      <c r="B28">
        <v>1.485073529411765</v>
      </c>
      <c r="C28">
        <v>15.817500000000001</v>
      </c>
      <c r="D28">
        <f>Table4[[#This Row],[HitrateWar]]/MAX(Table4[HitrateWar])</f>
        <v>0.44028868741477661</v>
      </c>
      <c r="E28">
        <f>Table4[[#This Row],[CountWar]]/MAX(Table4[CountWar])</f>
        <v>0.35687292007445431</v>
      </c>
      <c r="F28">
        <f>Table4[[#This Row],[NormCount]]-Table4[[#This Row],[Norm Hitrate]]</f>
        <v>-8.34157673403223E-2</v>
      </c>
      <c r="G28" s="5">
        <f>Table4[[#This Row],[NormCount]]+Table4[[#This Row],[Norm Hitrate]]</f>
        <v>0.79716160748923093</v>
      </c>
    </row>
    <row r="29" spans="1:7" x14ac:dyDescent="0.3">
      <c r="A29" t="s">
        <v>41</v>
      </c>
      <c r="B29">
        <v>1.6795790487247531</v>
      </c>
      <c r="C29">
        <v>13.2</v>
      </c>
      <c r="D29">
        <f>Table4[[#This Row],[HitrateWar]]/MAX(Table4[HitrateWar])</f>
        <v>0.49795490938774944</v>
      </c>
      <c r="E29">
        <f>Table4[[#This Row],[CountWar]]/MAX(Table4[CountWar])</f>
        <v>0.29781713576625868</v>
      </c>
      <c r="F29">
        <f>Table4[[#This Row],[NormCount]]-Table4[[#This Row],[Norm Hitrate]]</f>
        <v>-0.20013777362149077</v>
      </c>
      <c r="G29" s="5">
        <f>Table4[[#This Row],[NormCount]]+Table4[[#This Row],[Norm Hitrate]]</f>
        <v>0.79577204515400812</v>
      </c>
    </row>
    <row r="30" spans="1:7" x14ac:dyDescent="0.3">
      <c r="A30" t="s">
        <v>43</v>
      </c>
      <c r="B30">
        <v>1.05615811965812</v>
      </c>
      <c r="C30">
        <v>21.092500000000001</v>
      </c>
      <c r="D30">
        <f>Table4[[#This Row],[HitrateWar]]/MAX(Table4[HitrateWar])</f>
        <v>0.31312555438983797</v>
      </c>
      <c r="E30">
        <f>Table4[[#This Row],[CountWar]]/MAX(Table4[CountWar])</f>
        <v>0.47588696485983423</v>
      </c>
      <c r="F30">
        <f>Table4[[#This Row],[NormCount]]-Table4[[#This Row],[Norm Hitrate]]</f>
        <v>0.16276141046999626</v>
      </c>
      <c r="G30" s="5">
        <f>Table4[[#This Row],[NormCount]]+Table4[[#This Row],[Norm Hitrate]]</f>
        <v>0.7890125192496722</v>
      </c>
    </row>
    <row r="31" spans="1:7" x14ac:dyDescent="0.3">
      <c r="A31" t="s">
        <v>23</v>
      </c>
      <c r="B31">
        <v>1.5284344919786099</v>
      </c>
      <c r="C31">
        <v>14.3</v>
      </c>
      <c r="D31">
        <f>Table4[[#This Row],[HitrateWar]]/MAX(Table4[HitrateWar])</f>
        <v>0.45314417296178483</v>
      </c>
      <c r="E31">
        <f>Table4[[#This Row],[CountWar]]/MAX(Table4[CountWar])</f>
        <v>0.32263523041344694</v>
      </c>
      <c r="F31">
        <f>Table4[[#This Row],[NormCount]]-Table4[[#This Row],[Norm Hitrate]]</f>
        <v>-0.13050894254833789</v>
      </c>
      <c r="G31" s="5">
        <f>Table4[[#This Row],[NormCount]]+Table4[[#This Row],[Norm Hitrate]]</f>
        <v>0.77577940337523177</v>
      </c>
    </row>
    <row r="32" spans="1:7" x14ac:dyDescent="0.3">
      <c r="A32" t="s">
        <v>28</v>
      </c>
      <c r="B32">
        <v>1.4154718198468199</v>
      </c>
      <c r="C32">
        <v>11.817500000000001</v>
      </c>
      <c r="D32">
        <f>Table4[[#This Row],[HitrateWar]]/MAX(Table4[HitrateWar])</f>
        <v>0.41965344967115287</v>
      </c>
      <c r="E32">
        <f>Table4[[#This Row],[CountWar]]/MAX(Table4[CountWar])</f>
        <v>0.26662530317558802</v>
      </c>
      <c r="F32">
        <f>Table4[[#This Row],[NormCount]]-Table4[[#This Row],[Norm Hitrate]]</f>
        <v>-0.15302814649556484</v>
      </c>
      <c r="G32" s="5">
        <f>Table4[[#This Row],[NormCount]]+Table4[[#This Row],[Norm Hitrate]]</f>
        <v>0.68627875284674089</v>
      </c>
    </row>
    <row r="33" spans="1:7" x14ac:dyDescent="0.3">
      <c r="A33" t="s">
        <v>17</v>
      </c>
      <c r="B33">
        <v>1.162890087853323</v>
      </c>
      <c r="C33">
        <v>12.295</v>
      </c>
      <c r="D33">
        <f>Table4[[#This Row],[HitrateWar]]/MAX(Table4[HitrateWar])</f>
        <v>0.34476902338391224</v>
      </c>
      <c r="E33">
        <f>Table4[[#This Row],[CountWar]]/MAX(Table4[CountWar])</f>
        <v>0.27739861244289021</v>
      </c>
      <c r="F33">
        <f>Table4[[#This Row],[NormCount]]-Table4[[#This Row],[Norm Hitrate]]</f>
        <v>-6.737041094102203E-2</v>
      </c>
      <c r="G33" s="5">
        <f>Table4[[#This Row],[NormCount]]+Table4[[#This Row],[Norm Hitrate]]</f>
        <v>0.62216763582680246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Teams</vt:lpstr>
      <vt:lpstr>TeamsPositions</vt:lpstr>
      <vt:lpstr>Positions</vt:lpstr>
      <vt:lpstr>WAR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Lanza</dc:creator>
  <cp:lastModifiedBy>Seth Lanza</cp:lastModifiedBy>
  <dcterms:created xsi:type="dcterms:W3CDTF">2021-03-12T22:58:52Z</dcterms:created>
  <dcterms:modified xsi:type="dcterms:W3CDTF">2021-03-12T23:49:59Z</dcterms:modified>
</cp:coreProperties>
</file>