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as/Dropbox/praveen/projects-papers/small-intestine_miR/manuscript/submitted/"/>
    </mc:Choice>
  </mc:AlternateContent>
  <xr:revisionPtr revIDLastSave="0" documentId="13_ncr:1_{008BE6EF-3EFC-5640-804B-5C2ECA56086A}" xr6:coauthVersionLast="47" xr6:coauthVersionMax="47" xr10:uidLastSave="{00000000-0000-0000-0000-000000000000}"/>
  <bookViews>
    <workbookView xWindow="5560" yWindow="2340" windowWidth="27640" windowHeight="16940" activeTab="2" xr2:uid="{00000000-000D-0000-FFFF-FFFF00000000}"/>
  </bookViews>
  <sheets>
    <sheet name="Table 1" sheetId="5" r:id="rId1"/>
    <sheet name="Supplemental table 1" sheetId="1" r:id="rId2"/>
    <sheet name="Supplemental table 2" sheetId="2" r:id="rId3"/>
    <sheet name="Supplemental table 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</calcChain>
</file>

<file path=xl/sharedStrings.xml><?xml version="1.0" encoding="utf-8"?>
<sst xmlns="http://schemas.openxmlformats.org/spreadsheetml/2006/main" count="120" uniqueCount="94">
  <si>
    <t>Sample_name</t>
  </si>
  <si>
    <t>Cell_group</t>
  </si>
  <si>
    <t>Total.Reads</t>
  </si>
  <si>
    <t>Trimmed.Reads</t>
  </si>
  <si>
    <t>Percent.Trimmed.Reads</t>
  </si>
  <si>
    <t>Too.Short.Reads</t>
  </si>
  <si>
    <t>Percent.Too.Short</t>
  </si>
  <si>
    <t>Exact.Match.Reads</t>
  </si>
  <si>
    <t>Percent.Exact.Matches</t>
  </si>
  <si>
    <t>Mismatch.Reads</t>
  </si>
  <si>
    <t>Percent.Mismatched</t>
  </si>
  <si>
    <t>Mapped.Reads</t>
  </si>
  <si>
    <t>Percent.Mapped</t>
  </si>
  <si>
    <t>miR.Mapped.Reads</t>
  </si>
  <si>
    <t>Percent.miR.Mapped</t>
  </si>
  <si>
    <t>tRNA.Mapped.Reads</t>
  </si>
  <si>
    <t>Percent.tRNA.Mapped</t>
  </si>
  <si>
    <t>BC180_chow_High_CGATGT_L002_R1</t>
  </si>
  <si>
    <t>EEC</t>
  </si>
  <si>
    <t>BC183_chow_High_CTTGTA_L002_R1</t>
  </si>
  <si>
    <t>BC241_HFD_High_GTAGAG_L001_R1</t>
  </si>
  <si>
    <t>BC243_chow_High_TTAGGC_L002_R1</t>
  </si>
  <si>
    <t>BC180_chow_Neg_CTTGTA_L005_R1</t>
  </si>
  <si>
    <t>enterocyte</t>
  </si>
  <si>
    <t>BC183_chow_Neg_GTCCGC_L005_R1</t>
  </si>
  <si>
    <t>BC241_HFD_Neg_GTTTCG_L004_R1</t>
  </si>
  <si>
    <t>BC243_chow_Neg_GCCAAT_L004_R1</t>
  </si>
  <si>
    <t>GO1_S38_R1_001</t>
  </si>
  <si>
    <t>goblet</t>
  </si>
  <si>
    <t>GO2_S39_R1_001</t>
  </si>
  <si>
    <t>GO3_S40_R1_001</t>
  </si>
  <si>
    <t>GO4_S41_R1_001</t>
  </si>
  <si>
    <t>LH_1_S52_L008_R1_001</t>
  </si>
  <si>
    <t>ISC</t>
  </si>
  <si>
    <t>LH_2_S53_L008_R1_001</t>
  </si>
  <si>
    <t>PN1pos_S49_R1_001</t>
  </si>
  <si>
    <t>Paneth</t>
  </si>
  <si>
    <t>PN2pos_S50_R1_001</t>
  </si>
  <si>
    <t>A_PC_POS_S44_L006_R1_001</t>
  </si>
  <si>
    <t>B_PC_POS_S46_L006_R1_001</t>
  </si>
  <si>
    <t>C_PC_POS_S48_L006_R1_001</t>
  </si>
  <si>
    <t>D_PC_POS_S50_L006_R1_001</t>
  </si>
  <si>
    <t>Prox1_2_pos_S20_L003_R1_001</t>
  </si>
  <si>
    <t>secretory_progenitor</t>
  </si>
  <si>
    <t>Prox1_3_pos_S21_L003_R1_001</t>
  </si>
  <si>
    <t>Prox1_4_pos_S22_L003_R1_001</t>
  </si>
  <si>
    <t>Sample</t>
  </si>
  <si>
    <t>TOTAL</t>
  </si>
  <si>
    <t>Total Reads</t>
  </si>
  <si>
    <t>Reads after Adaptor Removal QC</t>
  </si>
  <si>
    <t>% Reads Removed with Adaptor Removal QC</t>
  </si>
  <si>
    <t>Reads after PCR Duplicate QC</t>
  </si>
  <si>
    <t>% Reads Removed with PCR Duplicate QC</t>
  </si>
  <si>
    <t>Reads Mapped</t>
  </si>
  <si>
    <t>% Reads Mapped</t>
  </si>
  <si>
    <t>Reads Mapped (Excluding rRNA, chrM, scaffolds)</t>
  </si>
  <si>
    <t>% Reads Mapped (Excluding rRNA, chrM, scaffolds)</t>
  </si>
  <si>
    <t>WT_set1</t>
  </si>
  <si>
    <t>WT_set2</t>
  </si>
  <si>
    <t>Number of cells</t>
  </si>
  <si>
    <t>Mean reads per cell</t>
  </si>
  <si>
    <t>Median genes per cell</t>
  </si>
  <si>
    <t>Reads mapped to genome</t>
  </si>
  <si>
    <t>Cells remaining after filtering</t>
  </si>
  <si>
    <t>Transcriptional regulatory element (TRE) number</t>
  </si>
  <si>
    <t>Total</t>
  </si>
  <si>
    <t>High</t>
  </si>
  <si>
    <t>Prox1-GFP</t>
  </si>
  <si>
    <t>Secretory progenitor cells</t>
  </si>
  <si>
    <t xml:space="preserve">Live,CD45-EpCAM+SiglecF+CD24+ </t>
  </si>
  <si>
    <t>C57BL/6</t>
  </si>
  <si>
    <t>Tuft cells</t>
  </si>
  <si>
    <t>Sox9-EGFP</t>
  </si>
  <si>
    <t>Enteroendocrine cells</t>
  </si>
  <si>
    <t>Defa6-Cre; CAG-tdTomato</t>
  </si>
  <si>
    <t>Paneth cells</t>
  </si>
  <si>
    <t xml:space="preserve">Live,CD45-EpCAM+UEA-1+CD24-CD166- </t>
  </si>
  <si>
    <t>Goblet cells</t>
  </si>
  <si>
    <t>Negative</t>
  </si>
  <si>
    <t>Enterocytes</t>
  </si>
  <si>
    <t>Lgr5-EGFP</t>
  </si>
  <si>
    <t>Low</t>
  </si>
  <si>
    <t>Intestinal stem cells</t>
  </si>
  <si>
    <t>FACS gating scheme</t>
  </si>
  <si>
    <t>Mouse model</t>
  </si>
  <si>
    <t>Small intestinal cell type</t>
  </si>
  <si>
    <t>Live,CD45-EpCAM+UEA-1-CD24low</t>
  </si>
  <si>
    <t>Crypt sample 1</t>
  </si>
  <si>
    <t>Crypt sample 2</t>
  </si>
  <si>
    <t>Crypt sample 3</t>
  </si>
  <si>
    <t>Crypt sample 4</t>
  </si>
  <si>
    <t>Chow</t>
  </si>
  <si>
    <t>High-fat diet</t>
  </si>
  <si>
    <t>Diet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</si>
</sst>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2">
    <xf numFmtId="0" fontId="0" fillId="0" borderId="0" xfId="0"/>
    <xf numFmtId="10" fontId="0" fillId="0" borderId="0" xfId="0" applyNumberFormat="1"/>
    <xf numFmtId="0" fontId="18" fillId="0" borderId="0" xfId="42"/>
    <xf numFmtId="0" fontId="18" fillId="0" borderId="10" xfId="42" applyBorder="1"/>
    <xf numFmtId="0" fontId="18" fillId="0" borderId="11" xfId="42" applyBorder="1"/>
    <xf numFmtId="0" fontId="18" fillId="0" borderId="12" xfId="42" applyBorder="1"/>
    <xf numFmtId="0" fontId="18" fillId="0" borderId="13" xfId="42" applyBorder="1"/>
    <xf numFmtId="0" fontId="18" fillId="0" borderId="14" xfId="42" applyBorder="1"/>
    <xf numFmtId="0" fontId="18" fillId="0" borderId="15" xfId="42" applyBorder="1"/>
    <xf numFmtId="0" fontId="18" fillId="0" borderId="16" xfId="42" applyBorder="1"/>
    <xf numFmtId="0" fontId="18" fillId="0" borderId="17" xfId="42" applyBorder="1"/>
    <xf numFmtId="0" fontId="19" fillId="0" borderId="18" xfId="42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672F81B-C285-4249-8B8A-4B80DF1A9DE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217A1-0E18-7E4F-A91B-6CD0FDAD0858}">
  <dimension ref="B1:D11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8.83203125" style="2"/>
    <col min="2" max="2" width="33.5" style="2" customWidth="1"/>
    <col min="3" max="3" width="35.5" style="2" customWidth="1"/>
    <col min="4" max="4" width="36" style="2" customWidth="1"/>
    <col min="5" max="16384" width="8.83203125" style="2"/>
  </cols>
  <sheetData>
    <row r="1" spans="2:4" ht="16" thickBot="1" x14ac:dyDescent="0.25"/>
    <row r="2" spans="2:4" ht="16" thickBot="1" x14ac:dyDescent="0.25">
      <c r="B2" s="11" t="s">
        <v>85</v>
      </c>
      <c r="C2" s="11" t="s">
        <v>84</v>
      </c>
      <c r="D2" s="11" t="s">
        <v>83</v>
      </c>
    </row>
    <row r="3" spans="2:4" x14ac:dyDescent="0.2">
      <c r="B3" s="10" t="s">
        <v>82</v>
      </c>
      <c r="C3" s="9" t="s">
        <v>72</v>
      </c>
      <c r="D3" s="8" t="s">
        <v>81</v>
      </c>
    </row>
    <row r="4" spans="2:4" x14ac:dyDescent="0.2">
      <c r="B4" s="7"/>
      <c r="C4" s="2" t="s">
        <v>80</v>
      </c>
      <c r="D4" s="6" t="s">
        <v>66</v>
      </c>
    </row>
    <row r="5" spans="2:4" ht="16" thickBot="1" x14ac:dyDescent="0.25">
      <c r="B5" s="7"/>
      <c r="C5" s="2" t="s">
        <v>70</v>
      </c>
      <c r="D5" s="6" t="s">
        <v>86</v>
      </c>
    </row>
    <row r="6" spans="2:4" ht="16" thickBot="1" x14ac:dyDescent="0.25">
      <c r="B6" s="5" t="s">
        <v>79</v>
      </c>
      <c r="C6" s="4" t="s">
        <v>72</v>
      </c>
      <c r="D6" s="3" t="s">
        <v>78</v>
      </c>
    </row>
    <row r="7" spans="2:4" ht="16" thickBot="1" x14ac:dyDescent="0.25">
      <c r="B7" s="5" t="s">
        <v>77</v>
      </c>
      <c r="C7" s="4" t="s">
        <v>70</v>
      </c>
      <c r="D7" s="3" t="s">
        <v>76</v>
      </c>
    </row>
    <row r="8" spans="2:4" ht="16" thickBot="1" x14ac:dyDescent="0.25">
      <c r="B8" s="5" t="s">
        <v>75</v>
      </c>
      <c r="C8" s="4" t="s">
        <v>74</v>
      </c>
      <c r="D8" s="3" t="s">
        <v>66</v>
      </c>
    </row>
    <row r="9" spans="2:4" ht="16" thickBot="1" x14ac:dyDescent="0.25">
      <c r="B9" s="5" t="s">
        <v>73</v>
      </c>
      <c r="C9" s="4" t="s">
        <v>72</v>
      </c>
      <c r="D9" s="3" t="s">
        <v>66</v>
      </c>
    </row>
    <row r="10" spans="2:4" ht="16" thickBot="1" x14ac:dyDescent="0.25">
      <c r="B10" s="5" t="s">
        <v>71</v>
      </c>
      <c r="C10" s="4" t="s">
        <v>70</v>
      </c>
      <c r="D10" s="3" t="s">
        <v>69</v>
      </c>
    </row>
    <row r="11" spans="2:4" ht="16" thickBot="1" x14ac:dyDescent="0.25">
      <c r="B11" s="5" t="s">
        <v>68</v>
      </c>
      <c r="C11" s="4" t="s">
        <v>67</v>
      </c>
      <c r="D11" s="3" t="s">
        <v>66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workbookViewId="0">
      <selection activeCell="C6" sqref="C6"/>
    </sheetView>
  </sheetViews>
  <sheetFormatPr baseColWidth="10" defaultRowHeight="16" x14ac:dyDescent="0.2"/>
  <cols>
    <col min="1" max="1" width="37.66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 t="s">
        <v>18</v>
      </c>
      <c r="C2">
        <v>10956522</v>
      </c>
      <c r="D2">
        <v>10172683</v>
      </c>
      <c r="E2">
        <v>92.85</v>
      </c>
      <c r="F2">
        <v>544954</v>
      </c>
      <c r="G2">
        <v>4.97</v>
      </c>
      <c r="H2">
        <v>7158948</v>
      </c>
      <c r="I2">
        <v>70.37</v>
      </c>
      <c r="J2">
        <v>3013735</v>
      </c>
      <c r="K2">
        <v>29.63</v>
      </c>
      <c r="L2">
        <v>7703791</v>
      </c>
      <c r="M2">
        <v>75.73</v>
      </c>
      <c r="N2">
        <v>4505890</v>
      </c>
      <c r="O2">
        <v>58.49</v>
      </c>
      <c r="P2">
        <v>1172573</v>
      </c>
      <c r="Q2">
        <v>15.22</v>
      </c>
    </row>
    <row r="3" spans="1:17" x14ac:dyDescent="0.2">
      <c r="A3" t="s">
        <v>19</v>
      </c>
      <c r="B3" t="s">
        <v>18</v>
      </c>
      <c r="C3">
        <v>17732312</v>
      </c>
      <c r="D3">
        <v>16591780</v>
      </c>
      <c r="E3">
        <v>93.57</v>
      </c>
      <c r="F3">
        <v>764607</v>
      </c>
      <c r="G3">
        <v>4.3099999999999996</v>
      </c>
      <c r="H3">
        <v>10944109</v>
      </c>
      <c r="I3">
        <v>65.959999999999994</v>
      </c>
      <c r="J3">
        <v>5647671</v>
      </c>
      <c r="K3">
        <v>34.04</v>
      </c>
      <c r="L3">
        <v>12084087</v>
      </c>
      <c r="M3">
        <v>72.83</v>
      </c>
      <c r="N3">
        <v>6091511</v>
      </c>
      <c r="O3">
        <v>50.41</v>
      </c>
      <c r="P3">
        <v>2259967</v>
      </c>
      <c r="Q3">
        <v>18.7</v>
      </c>
    </row>
    <row r="4" spans="1:17" x14ac:dyDescent="0.2">
      <c r="A4" t="s">
        <v>20</v>
      </c>
      <c r="B4" t="s">
        <v>18</v>
      </c>
      <c r="C4">
        <v>14749651</v>
      </c>
      <c r="D4">
        <v>11155354</v>
      </c>
      <c r="E4">
        <v>75.63</v>
      </c>
      <c r="F4">
        <v>1605915</v>
      </c>
      <c r="G4">
        <v>10.89</v>
      </c>
      <c r="H4">
        <v>7051002</v>
      </c>
      <c r="I4">
        <v>63.21</v>
      </c>
      <c r="J4">
        <v>4104352</v>
      </c>
      <c r="K4">
        <v>36.79</v>
      </c>
      <c r="L4">
        <v>7538154</v>
      </c>
      <c r="M4">
        <v>67.569999999999993</v>
      </c>
      <c r="N4">
        <v>2945824</v>
      </c>
      <c r="O4">
        <v>39.08</v>
      </c>
      <c r="P4">
        <v>1502732</v>
      </c>
      <c r="Q4">
        <v>19.940000000000001</v>
      </c>
    </row>
    <row r="5" spans="1:17" x14ac:dyDescent="0.2">
      <c r="A5" t="s">
        <v>21</v>
      </c>
      <c r="B5" t="s">
        <v>18</v>
      </c>
      <c r="C5">
        <v>24064070</v>
      </c>
      <c r="D5">
        <v>20717878</v>
      </c>
      <c r="E5">
        <v>86.09</v>
      </c>
      <c r="F5">
        <v>2924534</v>
      </c>
      <c r="G5">
        <v>12.15</v>
      </c>
      <c r="H5">
        <v>14586469</v>
      </c>
      <c r="I5">
        <v>70.41</v>
      </c>
      <c r="J5">
        <v>6131409</v>
      </c>
      <c r="K5">
        <v>29.59</v>
      </c>
      <c r="L5">
        <v>16160138</v>
      </c>
      <c r="M5">
        <v>78</v>
      </c>
      <c r="N5">
        <v>9229136</v>
      </c>
      <c r="O5">
        <v>57.11</v>
      </c>
      <c r="P5">
        <v>2251758</v>
      </c>
      <c r="Q5">
        <v>13.93</v>
      </c>
    </row>
    <row r="6" spans="1:17" x14ac:dyDescent="0.2">
      <c r="A6" t="s">
        <v>22</v>
      </c>
      <c r="B6" t="s">
        <v>23</v>
      </c>
      <c r="C6">
        <v>22670460</v>
      </c>
      <c r="D6">
        <v>21211849</v>
      </c>
      <c r="E6">
        <v>93.57</v>
      </c>
      <c r="F6">
        <v>720086</v>
      </c>
      <c r="G6">
        <v>3.18</v>
      </c>
      <c r="H6">
        <v>14605459</v>
      </c>
      <c r="I6">
        <v>68.86</v>
      </c>
      <c r="J6">
        <v>6606390</v>
      </c>
      <c r="K6">
        <v>31.14</v>
      </c>
      <c r="L6">
        <v>14769458</v>
      </c>
      <c r="M6">
        <v>69.63</v>
      </c>
      <c r="N6">
        <v>6474641</v>
      </c>
      <c r="O6">
        <v>43.84</v>
      </c>
      <c r="P6">
        <v>1982105</v>
      </c>
      <c r="Q6">
        <v>13.42</v>
      </c>
    </row>
    <row r="7" spans="1:17" x14ac:dyDescent="0.2">
      <c r="A7" t="s">
        <v>24</v>
      </c>
      <c r="B7" t="s">
        <v>23</v>
      </c>
      <c r="C7">
        <v>16267638</v>
      </c>
      <c r="D7">
        <v>14342545</v>
      </c>
      <c r="E7">
        <v>88.17</v>
      </c>
      <c r="F7">
        <v>807941</v>
      </c>
      <c r="G7">
        <v>4.97</v>
      </c>
      <c r="H7">
        <v>9912188</v>
      </c>
      <c r="I7">
        <v>69.11</v>
      </c>
      <c r="J7">
        <v>4430357</v>
      </c>
      <c r="K7">
        <v>30.89</v>
      </c>
      <c r="L7">
        <v>10597524</v>
      </c>
      <c r="M7">
        <v>73.89</v>
      </c>
      <c r="N7">
        <v>5408173</v>
      </c>
      <c r="O7">
        <v>51.03</v>
      </c>
      <c r="P7">
        <v>1412784</v>
      </c>
      <c r="Q7">
        <v>13.33</v>
      </c>
    </row>
    <row r="8" spans="1:17" x14ac:dyDescent="0.2">
      <c r="A8" t="s">
        <v>25</v>
      </c>
      <c r="B8" t="s">
        <v>23</v>
      </c>
      <c r="C8">
        <v>19286988</v>
      </c>
      <c r="D8">
        <v>14660202</v>
      </c>
      <c r="E8">
        <v>76.010000000000005</v>
      </c>
      <c r="F8">
        <v>4046476</v>
      </c>
      <c r="G8">
        <v>20.98</v>
      </c>
      <c r="H8">
        <v>10062405</v>
      </c>
      <c r="I8">
        <v>68.64</v>
      </c>
      <c r="J8">
        <v>4597797</v>
      </c>
      <c r="K8">
        <v>31.36</v>
      </c>
      <c r="L8">
        <v>9767608</v>
      </c>
      <c r="M8">
        <v>66.63</v>
      </c>
      <c r="N8">
        <v>2241835</v>
      </c>
      <c r="O8">
        <v>22.95</v>
      </c>
      <c r="P8">
        <v>1856256</v>
      </c>
      <c r="Q8">
        <v>19</v>
      </c>
    </row>
    <row r="9" spans="1:17" x14ac:dyDescent="0.2">
      <c r="A9" t="s">
        <v>26</v>
      </c>
      <c r="B9" t="s">
        <v>23</v>
      </c>
      <c r="C9">
        <v>31847881</v>
      </c>
      <c r="D9">
        <v>28133593</v>
      </c>
      <c r="E9">
        <v>88.34</v>
      </c>
      <c r="F9">
        <v>2974830</v>
      </c>
      <c r="G9">
        <v>9.34</v>
      </c>
      <c r="H9">
        <v>19854705</v>
      </c>
      <c r="I9">
        <v>70.569999999999993</v>
      </c>
      <c r="J9">
        <v>8278888</v>
      </c>
      <c r="K9">
        <v>29.43</v>
      </c>
      <c r="L9">
        <v>19517151</v>
      </c>
      <c r="M9">
        <v>69.37</v>
      </c>
      <c r="N9">
        <v>5049388</v>
      </c>
      <c r="O9">
        <v>25.87</v>
      </c>
      <c r="P9">
        <v>3596885</v>
      </c>
      <c r="Q9">
        <v>18.43</v>
      </c>
    </row>
    <row r="10" spans="1:17" x14ac:dyDescent="0.2">
      <c r="A10" t="s">
        <v>27</v>
      </c>
      <c r="B10" t="s">
        <v>28</v>
      </c>
      <c r="C10">
        <v>38224211</v>
      </c>
      <c r="D10">
        <v>23273069</v>
      </c>
      <c r="E10">
        <v>60.89</v>
      </c>
      <c r="F10">
        <v>7008574</v>
      </c>
      <c r="G10">
        <v>18.34</v>
      </c>
      <c r="H10">
        <v>12520401</v>
      </c>
      <c r="I10">
        <v>53.8</v>
      </c>
      <c r="J10">
        <v>10752668</v>
      </c>
      <c r="K10">
        <v>46.2</v>
      </c>
      <c r="L10">
        <v>13787941</v>
      </c>
      <c r="M10">
        <v>59.24</v>
      </c>
      <c r="N10">
        <v>934033</v>
      </c>
      <c r="O10">
        <v>6.77</v>
      </c>
      <c r="P10">
        <v>2535880</v>
      </c>
      <c r="Q10">
        <v>18.39</v>
      </c>
    </row>
    <row r="11" spans="1:17" x14ac:dyDescent="0.2">
      <c r="A11" t="s">
        <v>29</v>
      </c>
      <c r="B11" t="s">
        <v>28</v>
      </c>
      <c r="C11">
        <v>62969173</v>
      </c>
      <c r="D11">
        <v>38352123</v>
      </c>
      <c r="E11">
        <v>60.91</v>
      </c>
      <c r="F11">
        <v>15265424</v>
      </c>
      <c r="G11">
        <v>24.24</v>
      </c>
      <c r="H11">
        <v>20986289</v>
      </c>
      <c r="I11">
        <v>54.72</v>
      </c>
      <c r="J11">
        <v>17365834</v>
      </c>
      <c r="K11">
        <v>45.28</v>
      </c>
      <c r="L11">
        <v>24241331</v>
      </c>
      <c r="M11">
        <v>63.21</v>
      </c>
      <c r="N11">
        <v>1473075</v>
      </c>
      <c r="O11">
        <v>6.08</v>
      </c>
      <c r="P11">
        <v>4092572</v>
      </c>
      <c r="Q11">
        <v>16.88</v>
      </c>
    </row>
    <row r="12" spans="1:17" x14ac:dyDescent="0.2">
      <c r="A12" t="s">
        <v>30</v>
      </c>
      <c r="B12" t="s">
        <v>28</v>
      </c>
      <c r="C12">
        <v>41924174</v>
      </c>
      <c r="D12">
        <v>26453079</v>
      </c>
      <c r="E12">
        <v>63.1</v>
      </c>
      <c r="F12">
        <v>7942744</v>
      </c>
      <c r="G12">
        <v>18.95</v>
      </c>
      <c r="H12">
        <v>14480784</v>
      </c>
      <c r="I12">
        <v>54.74</v>
      </c>
      <c r="J12">
        <v>11972295</v>
      </c>
      <c r="K12">
        <v>45.26</v>
      </c>
      <c r="L12">
        <v>16158523</v>
      </c>
      <c r="M12">
        <v>61.08</v>
      </c>
      <c r="N12">
        <v>1636617</v>
      </c>
      <c r="O12">
        <v>10.130000000000001</v>
      </c>
      <c r="P12">
        <v>2848484</v>
      </c>
      <c r="Q12">
        <v>17.63</v>
      </c>
    </row>
    <row r="13" spans="1:17" x14ac:dyDescent="0.2">
      <c r="A13" t="s">
        <v>31</v>
      </c>
      <c r="B13" t="s">
        <v>28</v>
      </c>
      <c r="C13">
        <v>38071049</v>
      </c>
      <c r="D13">
        <v>23118203</v>
      </c>
      <c r="E13">
        <v>60.72</v>
      </c>
      <c r="F13">
        <v>8081169</v>
      </c>
      <c r="G13">
        <v>21.23</v>
      </c>
      <c r="H13">
        <v>11698451</v>
      </c>
      <c r="I13">
        <v>50.6</v>
      </c>
      <c r="J13">
        <v>11419752</v>
      </c>
      <c r="K13">
        <v>49.4</v>
      </c>
      <c r="L13">
        <v>13280045</v>
      </c>
      <c r="M13">
        <v>57.44</v>
      </c>
      <c r="N13">
        <v>689764</v>
      </c>
      <c r="O13">
        <v>5.19</v>
      </c>
      <c r="P13">
        <v>1516019</v>
      </c>
      <c r="Q13">
        <v>11.42</v>
      </c>
    </row>
    <row r="14" spans="1:17" x14ac:dyDescent="0.2">
      <c r="A14" t="s">
        <v>32</v>
      </c>
      <c r="B14" t="s">
        <v>33</v>
      </c>
      <c r="C14">
        <v>60093593</v>
      </c>
      <c r="D14">
        <v>52942290</v>
      </c>
      <c r="E14">
        <v>88.1</v>
      </c>
      <c r="F14">
        <v>6667830</v>
      </c>
      <c r="G14">
        <v>11.1</v>
      </c>
      <c r="H14">
        <v>31192806</v>
      </c>
      <c r="I14">
        <v>58.92</v>
      </c>
      <c r="J14">
        <v>21749484</v>
      </c>
      <c r="K14">
        <v>41.08</v>
      </c>
      <c r="L14">
        <v>41107328</v>
      </c>
      <c r="M14">
        <v>77.650000000000006</v>
      </c>
      <c r="N14">
        <v>24611113</v>
      </c>
      <c r="O14">
        <v>59.87</v>
      </c>
      <c r="P14">
        <v>1799101</v>
      </c>
      <c r="Q14">
        <v>4.38</v>
      </c>
    </row>
    <row r="15" spans="1:17" x14ac:dyDescent="0.2">
      <c r="A15" t="s">
        <v>34</v>
      </c>
      <c r="B15" t="s">
        <v>33</v>
      </c>
      <c r="C15">
        <v>57046116</v>
      </c>
      <c r="D15">
        <v>50299154</v>
      </c>
      <c r="E15">
        <v>88.17</v>
      </c>
      <c r="F15">
        <v>6216927</v>
      </c>
      <c r="G15">
        <v>10.9</v>
      </c>
      <c r="H15">
        <v>27671149</v>
      </c>
      <c r="I15">
        <v>55.01</v>
      </c>
      <c r="J15">
        <v>22628005</v>
      </c>
      <c r="K15">
        <v>44.99</v>
      </c>
      <c r="L15">
        <v>37207326</v>
      </c>
      <c r="M15">
        <v>73.97</v>
      </c>
      <c r="N15">
        <v>16013738</v>
      </c>
      <c r="O15">
        <v>43.04</v>
      </c>
      <c r="P15">
        <v>1831544</v>
      </c>
      <c r="Q15">
        <v>4.92</v>
      </c>
    </row>
    <row r="16" spans="1:17" x14ac:dyDescent="0.2">
      <c r="A16" t="s">
        <v>35</v>
      </c>
      <c r="B16" t="s">
        <v>36</v>
      </c>
      <c r="C16">
        <v>42422005</v>
      </c>
      <c r="D16">
        <v>28665780</v>
      </c>
      <c r="E16">
        <v>67.569999999999993</v>
      </c>
      <c r="F16">
        <v>7380410</v>
      </c>
      <c r="G16">
        <v>17.399999999999999</v>
      </c>
      <c r="H16">
        <v>18637260</v>
      </c>
      <c r="I16">
        <v>65.02</v>
      </c>
      <c r="J16">
        <v>10028520</v>
      </c>
      <c r="K16">
        <v>34.979999999999997</v>
      </c>
      <c r="L16">
        <v>21467818</v>
      </c>
      <c r="M16">
        <v>74.89</v>
      </c>
      <c r="N16">
        <v>3862821</v>
      </c>
      <c r="O16">
        <v>17.989999999999998</v>
      </c>
      <c r="P16">
        <v>10605429</v>
      </c>
      <c r="Q16">
        <v>49.4</v>
      </c>
    </row>
    <row r="17" spans="1:17" x14ac:dyDescent="0.2">
      <c r="A17" t="s">
        <v>37</v>
      </c>
      <c r="B17" t="s">
        <v>36</v>
      </c>
      <c r="C17">
        <v>39211848</v>
      </c>
      <c r="D17">
        <v>27063576</v>
      </c>
      <c r="E17">
        <v>69.02</v>
      </c>
      <c r="F17">
        <v>6936348</v>
      </c>
      <c r="G17">
        <v>17.690000000000001</v>
      </c>
      <c r="H17">
        <v>17686632</v>
      </c>
      <c r="I17">
        <v>65.349999999999994</v>
      </c>
      <c r="J17">
        <v>9376944</v>
      </c>
      <c r="K17">
        <v>34.65</v>
      </c>
      <c r="L17">
        <v>20103898</v>
      </c>
      <c r="M17">
        <v>74.28</v>
      </c>
      <c r="N17">
        <v>2926743</v>
      </c>
      <c r="O17">
        <v>14.56</v>
      </c>
      <c r="P17">
        <v>7690974</v>
      </c>
      <c r="Q17">
        <v>38.26</v>
      </c>
    </row>
    <row r="18" spans="1:17" x14ac:dyDescent="0.2">
      <c r="A18" t="s">
        <v>38</v>
      </c>
      <c r="B18" t="s">
        <v>36</v>
      </c>
      <c r="C18">
        <v>46573735</v>
      </c>
      <c r="D18">
        <v>28285189</v>
      </c>
      <c r="E18">
        <v>60.73</v>
      </c>
      <c r="F18">
        <v>9037097</v>
      </c>
      <c r="G18">
        <v>19.399999999999999</v>
      </c>
      <c r="H18">
        <v>15926726</v>
      </c>
      <c r="I18">
        <v>56.31</v>
      </c>
      <c r="J18">
        <v>12358463</v>
      </c>
      <c r="K18">
        <v>43.69</v>
      </c>
      <c r="L18">
        <v>19260438</v>
      </c>
      <c r="M18">
        <v>68.09</v>
      </c>
      <c r="N18">
        <v>2941824</v>
      </c>
      <c r="O18">
        <v>15.27</v>
      </c>
      <c r="P18">
        <v>4239460</v>
      </c>
      <c r="Q18">
        <v>22.01</v>
      </c>
    </row>
    <row r="19" spans="1:17" x14ac:dyDescent="0.2">
      <c r="A19" t="s">
        <v>39</v>
      </c>
      <c r="B19" t="s">
        <v>36</v>
      </c>
      <c r="C19">
        <v>46645311</v>
      </c>
      <c r="D19">
        <v>30283388</v>
      </c>
      <c r="E19">
        <v>64.92</v>
      </c>
      <c r="F19">
        <v>8777974</v>
      </c>
      <c r="G19">
        <v>18.82</v>
      </c>
      <c r="H19">
        <v>18200001</v>
      </c>
      <c r="I19">
        <v>60.1</v>
      </c>
      <c r="J19">
        <v>12083387</v>
      </c>
      <c r="K19">
        <v>39.9</v>
      </c>
      <c r="L19">
        <v>22009707</v>
      </c>
      <c r="M19">
        <v>72.680000000000007</v>
      </c>
      <c r="N19">
        <v>3627751</v>
      </c>
      <c r="O19">
        <v>16.48</v>
      </c>
      <c r="P19">
        <v>9982462</v>
      </c>
      <c r="Q19">
        <v>45.35</v>
      </c>
    </row>
    <row r="20" spans="1:17" x14ac:dyDescent="0.2">
      <c r="A20" t="s">
        <v>40</v>
      </c>
      <c r="B20" t="s">
        <v>36</v>
      </c>
      <c r="C20">
        <v>35603572</v>
      </c>
      <c r="D20">
        <v>20300988</v>
      </c>
      <c r="E20">
        <v>57.02</v>
      </c>
      <c r="F20">
        <v>6801985</v>
      </c>
      <c r="G20">
        <v>19.100000000000001</v>
      </c>
      <c r="H20">
        <v>11407861</v>
      </c>
      <c r="I20">
        <v>56.19</v>
      </c>
      <c r="J20">
        <v>8893127</v>
      </c>
      <c r="K20">
        <v>43.81</v>
      </c>
      <c r="L20">
        <v>13900606</v>
      </c>
      <c r="M20">
        <v>68.47</v>
      </c>
      <c r="N20">
        <v>2575087</v>
      </c>
      <c r="O20">
        <v>18.52</v>
      </c>
      <c r="P20">
        <v>3896816</v>
      </c>
      <c r="Q20">
        <v>28.03</v>
      </c>
    </row>
    <row r="21" spans="1:17" x14ac:dyDescent="0.2">
      <c r="A21" t="s">
        <v>41</v>
      </c>
      <c r="B21" t="s">
        <v>36</v>
      </c>
      <c r="C21">
        <v>52941622</v>
      </c>
      <c r="D21">
        <v>34850095</v>
      </c>
      <c r="E21">
        <v>65.83</v>
      </c>
      <c r="F21">
        <v>11381956</v>
      </c>
      <c r="G21">
        <v>21.5</v>
      </c>
      <c r="H21">
        <v>19890864</v>
      </c>
      <c r="I21">
        <v>57.08</v>
      </c>
      <c r="J21">
        <v>14959231</v>
      </c>
      <c r="K21">
        <v>42.92</v>
      </c>
      <c r="L21">
        <v>24588745</v>
      </c>
      <c r="M21">
        <v>70.56</v>
      </c>
      <c r="N21">
        <v>3470559</v>
      </c>
      <c r="O21">
        <v>14.11</v>
      </c>
      <c r="P21">
        <v>13417118</v>
      </c>
      <c r="Q21">
        <v>54.57</v>
      </c>
    </row>
    <row r="22" spans="1:17" x14ac:dyDescent="0.2">
      <c r="A22" t="s">
        <v>42</v>
      </c>
      <c r="B22" t="s">
        <v>43</v>
      </c>
      <c r="C22">
        <v>77765935</v>
      </c>
      <c r="D22">
        <v>43474095</v>
      </c>
      <c r="E22">
        <v>55.9</v>
      </c>
      <c r="F22">
        <v>31585478</v>
      </c>
      <c r="G22">
        <v>40.619999999999997</v>
      </c>
      <c r="H22">
        <v>11415710</v>
      </c>
      <c r="I22">
        <v>26.26</v>
      </c>
      <c r="J22">
        <v>32058385</v>
      </c>
      <c r="K22">
        <v>73.739999999999995</v>
      </c>
      <c r="L22">
        <v>19234695</v>
      </c>
      <c r="M22">
        <v>44.24</v>
      </c>
      <c r="N22">
        <v>1436252</v>
      </c>
      <c r="O22">
        <v>7.47</v>
      </c>
      <c r="P22">
        <v>864987</v>
      </c>
      <c r="Q22">
        <v>4.5</v>
      </c>
    </row>
    <row r="23" spans="1:17" x14ac:dyDescent="0.2">
      <c r="A23" t="s">
        <v>44</v>
      </c>
      <c r="B23" t="s">
        <v>43</v>
      </c>
      <c r="C23">
        <v>52439393</v>
      </c>
      <c r="D23">
        <v>32703410</v>
      </c>
      <c r="E23">
        <v>62.36</v>
      </c>
      <c r="F23">
        <v>17567238</v>
      </c>
      <c r="G23">
        <v>33.5</v>
      </c>
      <c r="H23">
        <v>14416534</v>
      </c>
      <c r="I23">
        <v>44.08</v>
      </c>
      <c r="J23">
        <v>18286876</v>
      </c>
      <c r="K23">
        <v>55.92</v>
      </c>
      <c r="L23">
        <v>19061715</v>
      </c>
      <c r="M23">
        <v>58.29</v>
      </c>
      <c r="N23">
        <v>1045449</v>
      </c>
      <c r="O23">
        <v>5.48</v>
      </c>
      <c r="P23">
        <v>1178045</v>
      </c>
      <c r="Q23">
        <v>6.18</v>
      </c>
    </row>
    <row r="24" spans="1:17" x14ac:dyDescent="0.2">
      <c r="A24" t="s">
        <v>45</v>
      </c>
      <c r="B24" t="s">
        <v>43</v>
      </c>
      <c r="C24">
        <v>62004736</v>
      </c>
      <c r="D24">
        <v>40870521</v>
      </c>
      <c r="E24">
        <v>65.92</v>
      </c>
      <c r="F24">
        <v>18051545</v>
      </c>
      <c r="G24">
        <v>29.11</v>
      </c>
      <c r="H24">
        <v>19346309</v>
      </c>
      <c r="I24">
        <v>47.34</v>
      </c>
      <c r="J24">
        <v>21524212</v>
      </c>
      <c r="K24">
        <v>52.66</v>
      </c>
      <c r="L24">
        <v>23870494</v>
      </c>
      <c r="M24">
        <v>58.41</v>
      </c>
      <c r="N24">
        <v>2274114</v>
      </c>
      <c r="O24">
        <v>9.5299999999999994</v>
      </c>
      <c r="P24">
        <v>2207078</v>
      </c>
      <c r="Q24">
        <v>9.25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9A27-87A9-0448-9A9A-197E6DF53D74}">
  <dimension ref="A1:F12"/>
  <sheetViews>
    <sheetView tabSelected="1" workbookViewId="0">
      <selection activeCell="A3" sqref="A3"/>
    </sheetView>
  </sheetViews>
  <sheetFormatPr baseColWidth="10" defaultRowHeight="16" x14ac:dyDescent="0.2"/>
  <cols>
    <col min="1" max="1" width="44.33203125" customWidth="1"/>
    <col min="2" max="5" width="14.1640625" customWidth="1"/>
  </cols>
  <sheetData>
    <row r="1" spans="1:6" x14ac:dyDescent="0.2">
      <c r="A1" t="s">
        <v>46</v>
      </c>
      <c r="B1" t="s">
        <v>87</v>
      </c>
      <c r="C1" t="s">
        <v>88</v>
      </c>
      <c r="D1" t="s">
        <v>89</v>
      </c>
      <c r="E1" t="s">
        <v>90</v>
      </c>
      <c r="F1" t="s">
        <v>47</v>
      </c>
    </row>
    <row r="2" spans="1:6" x14ac:dyDescent="0.2">
      <c r="A2" t="s">
        <v>93</v>
      </c>
      <c r="B2" t="s">
        <v>91</v>
      </c>
      <c r="C2" t="s">
        <v>91</v>
      </c>
      <c r="D2" t="s">
        <v>92</v>
      </c>
      <c r="E2" t="s">
        <v>92</v>
      </c>
    </row>
    <row r="3" spans="1:6" x14ac:dyDescent="0.2">
      <c r="A3" t="s">
        <v>48</v>
      </c>
      <c r="B3">
        <v>75022791</v>
      </c>
      <c r="C3">
        <v>77902194</v>
      </c>
      <c r="D3">
        <v>109904829</v>
      </c>
      <c r="E3">
        <v>74106794</v>
      </c>
    </row>
    <row r="4" spans="1:6" x14ac:dyDescent="0.2">
      <c r="A4" t="s">
        <v>49</v>
      </c>
      <c r="B4">
        <v>73256132</v>
      </c>
      <c r="C4">
        <v>74592835</v>
      </c>
      <c r="D4">
        <v>107877722</v>
      </c>
      <c r="E4">
        <v>70172524</v>
      </c>
    </row>
    <row r="5" spans="1:6" x14ac:dyDescent="0.2">
      <c r="A5" t="s">
        <v>50</v>
      </c>
      <c r="B5" s="1">
        <v>2.3599999999999999E-2</v>
      </c>
      <c r="C5" s="1">
        <v>4.2500000000000003E-2</v>
      </c>
      <c r="D5" s="1">
        <v>1.84E-2</v>
      </c>
      <c r="E5" s="1">
        <v>5.3100000000000001E-2</v>
      </c>
    </row>
    <row r="6" spans="1:6" x14ac:dyDescent="0.2">
      <c r="A6" t="s">
        <v>51</v>
      </c>
      <c r="B6">
        <v>31453471</v>
      </c>
      <c r="C6">
        <v>22193166</v>
      </c>
      <c r="D6">
        <v>16434661</v>
      </c>
      <c r="E6">
        <v>20094888</v>
      </c>
    </row>
    <row r="7" spans="1:6" x14ac:dyDescent="0.2">
      <c r="A7" t="s">
        <v>52</v>
      </c>
      <c r="B7" s="1">
        <v>0.55720000000000003</v>
      </c>
      <c r="C7" s="1">
        <v>0.67259999999999998</v>
      </c>
      <c r="D7" s="1">
        <v>0.83199999999999996</v>
      </c>
      <c r="E7" s="1">
        <v>0.67579999999999996</v>
      </c>
    </row>
    <row r="8" spans="1:6" x14ac:dyDescent="0.2">
      <c r="A8" t="s">
        <v>53</v>
      </c>
      <c r="B8">
        <v>26496156</v>
      </c>
      <c r="C8">
        <v>18546219</v>
      </c>
      <c r="D8">
        <v>12703297</v>
      </c>
      <c r="E8">
        <v>16243627</v>
      </c>
    </row>
    <row r="9" spans="1:6" x14ac:dyDescent="0.2">
      <c r="A9" t="s">
        <v>54</v>
      </c>
      <c r="B9" s="1">
        <v>0.35320000000000001</v>
      </c>
      <c r="C9" s="1">
        <v>0.23810000000000001</v>
      </c>
      <c r="D9" s="1">
        <v>0.11559999999999999</v>
      </c>
      <c r="E9" s="1">
        <v>0.21920000000000001</v>
      </c>
    </row>
    <row r="10" spans="1:6" x14ac:dyDescent="0.2">
      <c r="A10" t="s">
        <v>55</v>
      </c>
      <c r="B10">
        <v>26412068</v>
      </c>
      <c r="C10">
        <v>18483349</v>
      </c>
      <c r="D10">
        <v>12644708</v>
      </c>
      <c r="E10">
        <v>16180272</v>
      </c>
    </row>
    <row r="11" spans="1:6" x14ac:dyDescent="0.2">
      <c r="A11" t="s">
        <v>56</v>
      </c>
      <c r="B11" s="1">
        <v>0.35210000000000002</v>
      </c>
      <c r="C11" s="1">
        <v>0.23730000000000001</v>
      </c>
      <c r="D11" s="1">
        <v>0.11509999999999999</v>
      </c>
      <c r="E11" s="1">
        <v>0.21829999999999999</v>
      </c>
    </row>
    <row r="12" spans="1:6" x14ac:dyDescent="0.2">
      <c r="A12" t="s">
        <v>64</v>
      </c>
      <c r="B12">
        <v>27377</v>
      </c>
      <c r="C12">
        <v>24201</v>
      </c>
      <c r="D12">
        <v>16283</v>
      </c>
      <c r="E12">
        <v>21545</v>
      </c>
      <c r="F12">
        <v>43435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1CB5-FA1F-7649-876D-BE0B18E98C69}">
  <dimension ref="A1:D6"/>
  <sheetViews>
    <sheetView workbookViewId="0">
      <selection activeCell="D14" sqref="D14"/>
    </sheetView>
  </sheetViews>
  <sheetFormatPr baseColWidth="10" defaultRowHeight="16" x14ac:dyDescent="0.2"/>
  <cols>
    <col min="1" max="1" width="29.1640625" customWidth="1"/>
  </cols>
  <sheetData>
    <row r="1" spans="1:4" x14ac:dyDescent="0.2">
      <c r="B1" t="s">
        <v>57</v>
      </c>
      <c r="C1" t="s">
        <v>58</v>
      </c>
      <c r="D1" t="s">
        <v>65</v>
      </c>
    </row>
    <row r="2" spans="1:4" x14ac:dyDescent="0.2">
      <c r="A2" t="s">
        <v>59</v>
      </c>
      <c r="B2">
        <v>1209</v>
      </c>
      <c r="C2">
        <v>7711</v>
      </c>
    </row>
    <row r="3" spans="1:4" x14ac:dyDescent="0.2">
      <c r="A3" t="s">
        <v>60</v>
      </c>
      <c r="B3">
        <v>193753</v>
      </c>
      <c r="C3">
        <v>31145</v>
      </c>
    </row>
    <row r="4" spans="1:4" x14ac:dyDescent="0.2">
      <c r="A4" t="s">
        <v>61</v>
      </c>
      <c r="B4">
        <v>3375</v>
      </c>
      <c r="C4">
        <v>704</v>
      </c>
    </row>
    <row r="5" spans="1:4" x14ac:dyDescent="0.2">
      <c r="A5" t="s">
        <v>62</v>
      </c>
      <c r="B5" s="1">
        <v>0.91100000000000003</v>
      </c>
      <c r="C5" s="1">
        <v>0.84399999999999997</v>
      </c>
    </row>
    <row r="6" spans="1:4" x14ac:dyDescent="0.2">
      <c r="A6" t="s">
        <v>63</v>
      </c>
      <c r="B6">
        <v>1144</v>
      </c>
      <c r="C6">
        <v>1470</v>
      </c>
      <c r="D6">
        <f>SUM(B6,C6)</f>
        <v>2614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Supplemental table 1</vt:lpstr>
      <vt:lpstr>Supplemental table 2</vt:lpstr>
      <vt:lpstr>Supplemental 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K</dc:creator>
  <cp:lastModifiedBy>Matt K</cp:lastModifiedBy>
  <dcterms:created xsi:type="dcterms:W3CDTF">2021-05-12T14:08:04Z</dcterms:created>
  <dcterms:modified xsi:type="dcterms:W3CDTF">2021-09-23T01:46:49Z</dcterms:modified>
</cp:coreProperties>
</file>