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" i="1" l="1"/>
  <c r="B24" i="1"/>
  <c r="B26" i="1" s="1"/>
  <c r="B28" i="1" s="1"/>
  <c r="B18" i="1"/>
  <c r="B21" i="1" s="1"/>
  <c r="B22" i="1"/>
  <c r="B20" i="1"/>
  <c r="B23" i="1" s="1"/>
  <c r="B19" i="1"/>
  <c r="B16" i="1"/>
  <c r="B15" i="1"/>
  <c r="B25" i="1" l="1"/>
  <c r="B27" i="1" s="1"/>
  <c r="B29" i="1" s="1"/>
</calcChain>
</file>

<file path=xl/sharedStrings.xml><?xml version="1.0" encoding="utf-8"?>
<sst xmlns="http://schemas.openxmlformats.org/spreadsheetml/2006/main" count="28" uniqueCount="27">
  <si>
    <t>Дано</t>
  </si>
  <si>
    <t>F М3</t>
  </si>
  <si>
    <t>Твн</t>
  </si>
  <si>
    <t>Тн</t>
  </si>
  <si>
    <t>Q1м</t>
  </si>
  <si>
    <t>Q2м</t>
  </si>
  <si>
    <t>Q3м</t>
  </si>
  <si>
    <t>уб</t>
  </si>
  <si>
    <t>ук</t>
  </si>
  <si>
    <t>ун</t>
  </si>
  <si>
    <t>Т</t>
  </si>
  <si>
    <t>Qр</t>
  </si>
  <si>
    <t>R1</t>
  </si>
  <si>
    <t>R2</t>
  </si>
  <si>
    <t>R3</t>
  </si>
  <si>
    <t>Q1</t>
  </si>
  <si>
    <t>Q2</t>
  </si>
  <si>
    <t>Q3</t>
  </si>
  <si>
    <t>By1</t>
  </si>
  <si>
    <t>By2</t>
  </si>
  <si>
    <t>By3</t>
  </si>
  <si>
    <t>dQ1</t>
  </si>
  <si>
    <t>dQ2</t>
  </si>
  <si>
    <t>dB1</t>
  </si>
  <si>
    <t>dB2</t>
  </si>
  <si>
    <t>dBr1</t>
  </si>
  <si>
    <t>dBr2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</si>
</sst>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3" xfId="0" applyFill="1" applyBorder="1"/>
    <xf numFmtId="0" fontId="1" fillId="0" borderId="4" xfId="0" applyFon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"/>
  <sheetViews>
    <sheetView tabSelected="1" topLeftCell="A8" workbookViewId="0">
      <selection activeCell="B17" sqref="B17"/>
    </sheetView>
  </sheetViews>
  <sheetFormatPr defaultRowHeight="15" x14ac:dyDescent="0.25"/>
  <sheetData>
    <row r="1" spans="1:2" x14ac:dyDescent="0.25">
      <c r="A1" s="1" t="s">
        <v>0</v>
      </c>
      <c r="B1" s="2"/>
    </row>
    <row r="2" spans="1:2" x14ac:dyDescent="0.25">
      <c r="A2" s="3" t="s">
        <v>1</v>
      </c>
      <c r="B2" s="4">
        <v>1000</v>
      </c>
    </row>
    <row r="3" spans="1:2" x14ac:dyDescent="0.25">
      <c r="A3" s="3" t="s">
        <v>2</v>
      </c>
      <c r="B3" s="4">
        <v>12</v>
      </c>
    </row>
    <row r="4" spans="1:2" x14ac:dyDescent="0.25">
      <c r="A4" s="3" t="s">
        <v>3</v>
      </c>
      <c r="B4" s="4">
        <v>-12</v>
      </c>
    </row>
    <row r="5" spans="1:2" x14ac:dyDescent="0.25">
      <c r="A5" s="3" t="s">
        <v>4</v>
      </c>
      <c r="B5" s="4">
        <v>0.3</v>
      </c>
    </row>
    <row r="6" spans="1:2" x14ac:dyDescent="0.25">
      <c r="A6" s="3" t="s">
        <v>5</v>
      </c>
      <c r="B6" s="4">
        <v>0.3</v>
      </c>
    </row>
    <row r="7" spans="1:2" x14ac:dyDescent="0.25">
      <c r="A7" s="3" t="s">
        <v>6</v>
      </c>
      <c r="B7" s="4">
        <v>0.3</v>
      </c>
    </row>
    <row r="8" spans="1:2" x14ac:dyDescent="0.25">
      <c r="A8" s="3" t="s">
        <v>7</v>
      </c>
      <c r="B8" s="4">
        <v>1</v>
      </c>
    </row>
    <row r="9" spans="1:2" x14ac:dyDescent="0.25">
      <c r="A9" s="3" t="s">
        <v>8</v>
      </c>
      <c r="B9" s="4">
        <v>0.7</v>
      </c>
    </row>
    <row r="10" spans="1:2" x14ac:dyDescent="0.25">
      <c r="A10" s="3" t="s">
        <v>9</v>
      </c>
      <c r="B10" s="4">
        <v>0.05</v>
      </c>
    </row>
    <row r="11" spans="1:2" x14ac:dyDescent="0.25">
      <c r="A11" s="3" t="s">
        <v>10</v>
      </c>
      <c r="B11" s="4">
        <v>4600</v>
      </c>
    </row>
    <row r="12" spans="1:2" x14ac:dyDescent="0.25">
      <c r="A12" s="5" t="s">
        <v>9</v>
      </c>
      <c r="B12" s="6">
        <v>0.05</v>
      </c>
    </row>
    <row r="13" spans="1:2" x14ac:dyDescent="0.25">
      <c r="A13" s="7" t="s">
        <v>11</v>
      </c>
      <c r="B13" s="8">
        <v>29300</v>
      </c>
    </row>
    <row r="15" spans="1:2" x14ac:dyDescent="0.25">
      <c r="A15" t="s">
        <v>12</v>
      </c>
      <c r="B15">
        <f>B5/B8</f>
        <v>0.3</v>
      </c>
    </row>
    <row r="16" spans="1:2" x14ac:dyDescent="0.25">
      <c r="A16" t="s">
        <v>13</v>
      </c>
      <c r="B16">
        <f>B6/B9</f>
        <v>0.4285714285714286</v>
      </c>
    </row>
    <row r="17" spans="1:2" x14ac:dyDescent="0.25">
      <c r="A17" t="s">
        <v>14</v>
      </c>
      <c r="B17">
        <f>(B7/B9)+(B12/B10)</f>
        <v>1.4285714285714286</v>
      </c>
    </row>
    <row r="18" spans="1:2" x14ac:dyDescent="0.25">
      <c r="A18" t="s">
        <v>15</v>
      </c>
      <c r="B18">
        <f>((B3-B4)/B15)*B2*0.001</f>
        <v>80</v>
      </c>
    </row>
    <row r="19" spans="1:2" x14ac:dyDescent="0.25">
      <c r="A19" t="s">
        <v>16</v>
      </c>
      <c r="B19">
        <f>((B3-B4)/B16)*B2*0.001</f>
        <v>55.999999999999993</v>
      </c>
    </row>
    <row r="20" spans="1:2" x14ac:dyDescent="0.25">
      <c r="A20" t="s">
        <v>17</v>
      </c>
      <c r="B20">
        <f>((B3-B4)/B17)*B2*0.001</f>
        <v>16.8</v>
      </c>
    </row>
    <row r="21" spans="1:2" x14ac:dyDescent="0.25">
      <c r="A21" t="s">
        <v>18</v>
      </c>
      <c r="B21">
        <f>(B18/B13)*3600</f>
        <v>9.829351535836178</v>
      </c>
    </row>
    <row r="22" spans="1:2" x14ac:dyDescent="0.25">
      <c r="A22" t="s">
        <v>19</v>
      </c>
      <c r="B22">
        <f>(B19/B13)*3600</f>
        <v>6.8805460750853236</v>
      </c>
    </row>
    <row r="23" spans="1:2" x14ac:dyDescent="0.25">
      <c r="A23" t="s">
        <v>20</v>
      </c>
      <c r="B23">
        <f>(B20/B13)*3600</f>
        <v>2.0641638225255976</v>
      </c>
    </row>
    <row r="24" spans="1:2" x14ac:dyDescent="0.25">
      <c r="A24" t="s">
        <v>21</v>
      </c>
      <c r="B24">
        <f>B18-B20</f>
        <v>63.2</v>
      </c>
    </row>
    <row r="25" spans="1:2" x14ac:dyDescent="0.25">
      <c r="A25" t="s">
        <v>22</v>
      </c>
      <c r="B25">
        <f>B19-B20</f>
        <v>39.199999999999989</v>
      </c>
    </row>
    <row r="26" spans="1:2" x14ac:dyDescent="0.25">
      <c r="A26" t="s">
        <v>23</v>
      </c>
      <c r="B26">
        <f>B24/B13*3600</f>
        <v>7.7651877133105813</v>
      </c>
    </row>
    <row r="27" spans="1:2" x14ac:dyDescent="0.25">
      <c r="A27" t="s">
        <v>24</v>
      </c>
      <c r="B27">
        <f>B25/B13*3600</f>
        <v>4.816382252559726</v>
      </c>
    </row>
    <row r="28" spans="1:2" x14ac:dyDescent="0.25">
      <c r="A28" t="s">
        <v>25</v>
      </c>
      <c r="B28">
        <f>B26*B11</f>
        <v>35719.863481228676</v>
      </c>
    </row>
    <row r="29" spans="1:2" x14ac:dyDescent="0.25">
      <c r="A29" t="s">
        <v>26</v>
      </c>
      <c r="B29">
        <f>B27*B11</f>
        <v>22155.358361774739</v>
      </c>
    </row>
  </sheetData>
  <pageMargins left="0.7" right="0.7" top="0.75" bottom="0.75" header="0.3" footer="0.3"/>
  <pageSetup paperSize="9" orientation="portrait" horizontalDpi="200" verticalDpi="20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2021-04-08T14:04:52Z</dcterms:modified>
</cp:coreProperties>
</file>